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<sst xmlns="http://schemas.openxmlformats.org/spreadsheetml/2006/main" count="48" uniqueCount="35">
  <si>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Symbol</t>
  </si>
  <si>
    <t>Opis</t>
  </si>
  <si>
    <t>Lp.</t>
  </si>
  <si>
    <t>Ilość jm.</t>
  </si>
  <si>
    <t>Razem:</t>
  </si>
  <si>
    <t>XNP-6371RH</t>
  </si>
  <si>
    <t>X series powered by Wisenet 5 network IR outdoor PTZ camera, 2MP @60fps, 37X Optical Zoom Lens (6 ~ 222mm) (59.3º ~ 1.9º), 360° Endless Pan range, 400°/sec Pan speed, Tilt: -5° ~ 185°, triple codec H.265/H.264/MJPEG with WiseStream, Multiple streaming, 150dB WDR, True Day &amp; Night (ICR), IR viewable length 350m, Intelligent Video Analytics, Motion detection, Fog detection, Tampering, Auto-tracking, Digital Image Stabilization with Built-in Gyro sensor, Bi-directional audio and SD/SDHC/SDXC slot, IP66, IK10, 24VAC</t>
  </si>
  <si>
    <t>SBP-300WM1</t>
  </si>
  <si>
    <t>Wall Mount, Compatible</t>
  </si>
  <si>
    <t>SPC-7000</t>
  </si>
  <si>
    <t>Controller, IP system keyboard  with touch screen TFT LCD, Interchangeable 3D joystick &amp; jog shuttle for left or right handed users, RS-485, DVR/NVR, Matrix &amp; PTZ control, 1CH video input/output, SSM using USB interface only.</t>
  </si>
  <si>
    <t>XRN-1620B2</t>
  </si>
  <si>
    <t>16CH 32MP NVR, triple codec H.265/H.264/MJPEG compression, 140Mbps network camera recording / 32Mbps playback throughput, ARB (Automatic Recovery Backup) &amp; Failover (N+1), up to 8 SATA HDD (80TB max), HDMI local dual monitor, SUNAPI, ONVIF, Easy configuration (P2P), AI search support when working with Wisenet AI camera, no HDD included</t>
  </si>
  <si>
    <t>ISF108 - Switch przemysłowy ISF108 (8xPoE, 2xSFP, 2xRJ45)</t>
  </si>
  <si>
    <t>NDR-120-48 - NDR 48V/120W/2.5A zasilacz na szynę DIN</t>
  </si>
  <si>
    <t>GBIC-105 - Moduł SFP GBIC-105, single-mode, 1,25G, Tx:1310 / Rx:1550, LC, 20KM, DDM (TORNADO)</t>
  </si>
  <si>
    <t>GBIC-106 - Moduł SFP GBIC-106, single-mode, 1,25G, Tx:1550 / Rx:1310, LC, 20KM, DDM (TORNADO)</t>
  </si>
  <si>
    <t>SF116 - Switch 16-portowy SF116 do 16 kamer IP</t>
  </si>
  <si>
    <t>UTP/K6/500M/ZEL</t>
  </si>
  <si>
    <t>Przewód: UTP kat. 6 : Wtyk RJ-45 / Wtyk RJ-45 ; Kolor: Pomarańczowy ;0,5m</t>
  </si>
  <si>
    <t>PATCHCORD JEDNOMODOWY PC-LC/LC 1 m
Typ złącza: LC &lt;-&gt; LC ; Typ włókna światłowodowego: 9 / 125 µm ; Długość: 1 m ;</t>
  </si>
  <si>
    <t xml:space="preserve">SBP-300PM </t>
  </si>
  <si>
    <t>Adapter do montażu na słupie</t>
  </si>
  <si>
    <t>Nazwa firmy:</t>
  </si>
  <si>
    <t>j.m.</t>
  </si>
  <si>
    <t>szt.</t>
  </si>
  <si>
    <t>kpl</t>
  </si>
  <si>
    <t>mb</t>
  </si>
  <si>
    <t>Cena netto</t>
  </si>
  <si>
    <t>Wartość netto</t>
  </si>
  <si>
    <t>Wartość brutto</t>
  </si>
  <si>
    <t>WD</t>
  </si>
  <si>
    <t>HDD 6 TB WD purple</t>
  </si>
  <si>
    <t>Telewizor LG 48" lub Samsun 48"</t>
  </si>
  <si>
    <t>Projekt systemu zgodnie z wytycznymi, Projekt systemu powinien zawierać w szczególności: 1) dane inwestora 2) dane obiektu, którego dotyczy projekt (adres, numer działki) 3) dane projektanta/biura projektowego (uprawnienia) 4) uzgodnienia ze zleceniodawcą projektu (spisane po wizji lokalnej) 5) uzgodnienia budowlane 6) wykaz norm związanych z projetem 7) stopień zabezpieczenia i klasę systemu alarmowego 8) klasy środowiskowe elementów systemu 9) opis konfiguracji systemu i lokalizacji urządzeń 10) dane dotyczące sygnalizacji 11) sposób reakcji i interwencji na alarmy 12) plan konserwacji 13) zestawienie urządzeń 14) świadectwa i certyfikaty urządzzeń i materiałów wykorzystywanych do budowy systemu 15) schemat blokowy systemu 16) podkłady budowlane z rozmieszczeniem elementów systemu i tras kablowych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</si>
</sst>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#,##0\ &quot;zł&quot;"/>
    <numFmt numFmtId="169" formatCode="[$€-413]\ #,##0.00;[$€-413]\ \-#,##0.00"/>
    <numFmt numFmtId="170" formatCode="[$PLN]\ #,##0"/>
    <numFmt numFmtId="171" formatCode="[$€-2]\ #,##0.00;[Red][$€-2]\ #,##0.00"/>
    <numFmt numFmtId="172" formatCode="[$PLN]\ #,##0.00;[Red][$PLN]\ #,##0.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돋움"/>
      <family val="3"/>
    </font>
    <font>
      <sz val="9"/>
      <name val="Arial"/>
      <family val="2"/>
    </font>
    <font>
      <sz val="11"/>
      <color indexed="8"/>
      <name val="宋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9" fontId="7" fillId="8" borderId="0" applyNumberFormat="0" applyBorder="0" applyAlignment="0" applyProtection="0"/>
    <xf numFmtId="170" fontId="7" fillId="8" borderId="0" applyNumberFormat="0" applyBorder="0" applyAlignment="0" applyProtection="0"/>
    <xf numFmtId="0" fontId="7" fillId="8" borderId="0" applyNumberFormat="0" applyBorder="0" applyAlignment="0" applyProtection="0"/>
    <xf numFmtId="172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30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69" fontId="27" fillId="0" borderId="0">
      <alignment/>
      <protection/>
    </xf>
    <xf numFmtId="0" fontId="38" fillId="0" borderId="0">
      <alignment/>
      <protection/>
    </xf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5" fillId="0" borderId="0">
      <alignment/>
      <protection/>
    </xf>
    <xf numFmtId="171" fontId="27" fillId="0" borderId="0">
      <alignment/>
      <protection/>
    </xf>
    <xf numFmtId="172" fontId="0" fillId="0" borderId="0">
      <alignment/>
      <protection/>
    </xf>
    <xf numFmtId="0" fontId="27" fillId="0" borderId="0">
      <alignment/>
      <protection/>
    </xf>
    <xf numFmtId="172" fontId="27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horizontal="center" vertical="center"/>
      <protection/>
    </xf>
    <xf numFmtId="16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69" fontId="26" fillId="0" borderId="10" xfId="57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172" fontId="26" fillId="34" borderId="10" xfId="74" applyFont="1" applyFill="1" applyBorder="1" applyAlignment="1" applyProtection="1">
      <alignment horizontal="center" vertical="center" wrapText="1"/>
      <protection hidden="1"/>
    </xf>
    <xf numFmtId="171" fontId="26" fillId="0" borderId="10" xfId="71" applyFont="1" applyFill="1" applyBorder="1" applyAlignment="1" applyProtection="1">
      <alignment horizontal="center" vertical="center" wrapText="1"/>
      <protection hidden="1"/>
    </xf>
    <xf numFmtId="49" fontId="26" fillId="0" borderId="10" xfId="71" applyNumberFormat="1" applyFont="1" applyFill="1" applyBorder="1" applyAlignment="1" applyProtection="1">
      <alignment horizontal="center" vertical="center" wrapText="1"/>
      <protection hidden="1"/>
    </xf>
    <xf numFmtId="172" fontId="26" fillId="34" borderId="10" xfId="72" applyFont="1" applyFill="1" applyBorder="1" applyAlignment="1" applyProtection="1">
      <alignment horizontal="center" vertical="center" wrapText="1"/>
      <protection hidden="1"/>
    </xf>
    <xf numFmtId="172" fontId="26" fillId="0" borderId="10" xfId="24" applyNumberFormat="1" applyFont="1" applyFill="1" applyBorder="1" applyAlignment="1" applyProtection="1">
      <alignment horizontal="center" vertical="center" wrapText="1"/>
      <protection hidden="1"/>
    </xf>
    <xf numFmtId="0" fontId="26" fillId="34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25" applyFont="1" applyFill="1" applyBorder="1" applyAlignment="1" applyProtection="1">
      <alignment horizontal="center" vertical="center" wrapText="1"/>
      <protection hidden="1"/>
    </xf>
    <xf numFmtId="0" fontId="26" fillId="0" borderId="10" xfId="73" applyFont="1" applyFill="1" applyBorder="1" applyAlignment="1" applyProtection="1">
      <alignment horizontal="center" vertical="center" wrapText="1"/>
      <protection hidden="1"/>
    </xf>
    <xf numFmtId="0" fontId="26" fillId="0" borderId="10" xfId="23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 - 强调文字颜色 1 2" xfId="21"/>
    <cellStyle name="20% - 强调文字颜色 1 2 2" xfId="22"/>
    <cellStyle name="20% - 强调文字颜色 1 2 2 2" xfId="23"/>
    <cellStyle name="20% - 强调文字颜色 1 2 8 2 2" xfId="24"/>
    <cellStyle name="20% - 强调文字颜色 1 2 8 3 2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Comma" xfId="47"/>
    <cellStyle name="Comma [0]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  <cellStyle name="표준_Sheet1" xfId="70"/>
    <cellStyle name="常规 11 3 2 3" xfId="71"/>
    <cellStyle name="常规 2 2 2 4 3 2" xfId="72"/>
    <cellStyle name="常规 2 8 11 2" xfId="73"/>
    <cellStyle name="常规 2 8 2 2 2 2 2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9.140625" style="7" customWidth="1"/>
    <col min="2" max="2" width="14.00390625" style="7" customWidth="1"/>
    <col min="3" max="3" width="50.28125" style="7" customWidth="1"/>
    <col min="4" max="4" width="8.57421875" style="7" bestFit="1" customWidth="1"/>
    <col min="5" max="5" width="8.57421875" style="7" customWidth="1"/>
    <col min="6" max="6" width="10.421875" style="7" bestFit="1" customWidth="1"/>
    <col min="7" max="8" width="11.140625" style="7" bestFit="1" customWidth="1"/>
    <col min="9" max="16384" width="9.140625" style="7" customWidth="1"/>
  </cols>
  <sheetData>
    <row r="1" spans="1:5" ht="12.75">
      <c r="A1" s="10" t="s">
        <v>23</v>
      </c>
      <c r="B1" s="10"/>
      <c r="C1" s="10"/>
      <c r="D1" s="10"/>
      <c r="E1" s="10"/>
    </row>
    <row r="2" spans="1:5" ht="12.75">
      <c r="A2" s="10"/>
      <c r="B2" s="10"/>
      <c r="C2" s="10"/>
      <c r="D2" s="10"/>
      <c r="E2" s="10"/>
    </row>
    <row r="3" spans="1:8" ht="25.5">
      <c r="A3" s="11" t="s">
        <v>2</v>
      </c>
      <c r="B3" s="12" t="s">
        <v>0</v>
      </c>
      <c r="C3" s="12" t="s">
        <v>1</v>
      </c>
      <c r="D3" s="11" t="s">
        <v>3</v>
      </c>
      <c r="E3" s="11" t="s">
        <v>24</v>
      </c>
      <c r="F3" s="2" t="s">
        <v>28</v>
      </c>
      <c r="G3" s="1" t="s">
        <v>29</v>
      </c>
      <c r="H3" s="1" t="s">
        <v>30</v>
      </c>
    </row>
    <row r="4" spans="1:8" ht="108">
      <c r="A4" s="13">
        <v>1</v>
      </c>
      <c r="B4" s="14" t="s">
        <v>5</v>
      </c>
      <c r="C4" s="14" t="s">
        <v>6</v>
      </c>
      <c r="D4" s="15">
        <v>4</v>
      </c>
      <c r="E4" s="15" t="s">
        <v>25</v>
      </c>
      <c r="F4" s="6"/>
      <c r="G4" s="3">
        <f>D4*F4</f>
        <v>0</v>
      </c>
      <c r="H4" s="3">
        <f>G4*1.23</f>
        <v>0</v>
      </c>
    </row>
    <row r="5" spans="1:8" ht="12.75">
      <c r="A5" s="13">
        <v>2</v>
      </c>
      <c r="B5" s="14" t="s">
        <v>7</v>
      </c>
      <c r="C5" s="14" t="s">
        <v>8</v>
      </c>
      <c r="D5" s="15">
        <v>4</v>
      </c>
      <c r="E5" s="15" t="s">
        <v>25</v>
      </c>
      <c r="F5" s="6"/>
      <c r="G5" s="3">
        <f aca="true" t="shared" si="0" ref="G5:G19">D5*F5</f>
        <v>0</v>
      </c>
      <c r="H5" s="3">
        <f aca="true" t="shared" si="1" ref="H5:H19">G5*1.23</f>
        <v>0</v>
      </c>
    </row>
    <row r="6" spans="1:8" ht="12.75">
      <c r="A6" s="13">
        <v>3</v>
      </c>
      <c r="B6" s="16" t="s">
        <v>21</v>
      </c>
      <c r="C6" s="14" t="s">
        <v>22</v>
      </c>
      <c r="D6" s="15">
        <v>4</v>
      </c>
      <c r="E6" s="15" t="s">
        <v>25</v>
      </c>
      <c r="F6" s="6"/>
      <c r="G6" s="3">
        <f t="shared" si="0"/>
        <v>0</v>
      </c>
      <c r="H6" s="3">
        <f t="shared" si="1"/>
        <v>0</v>
      </c>
    </row>
    <row r="7" spans="1:8" ht="48">
      <c r="A7" s="13">
        <v>4</v>
      </c>
      <c r="B7" s="14" t="s">
        <v>9</v>
      </c>
      <c r="C7" s="14" t="s">
        <v>10</v>
      </c>
      <c r="D7" s="15">
        <v>1</v>
      </c>
      <c r="E7" s="15" t="s">
        <v>26</v>
      </c>
      <c r="F7" s="6"/>
      <c r="G7" s="3">
        <f t="shared" si="0"/>
        <v>0</v>
      </c>
      <c r="H7" s="3">
        <f t="shared" si="1"/>
        <v>0</v>
      </c>
    </row>
    <row r="8" spans="1:8" ht="72">
      <c r="A8" s="13">
        <v>5</v>
      </c>
      <c r="B8" s="14" t="s">
        <v>11</v>
      </c>
      <c r="C8" s="14" t="s">
        <v>12</v>
      </c>
      <c r="D8" s="15">
        <v>1</v>
      </c>
      <c r="E8" s="15" t="s">
        <v>25</v>
      </c>
      <c r="F8" s="6"/>
      <c r="G8" s="3">
        <f t="shared" si="0"/>
        <v>0</v>
      </c>
      <c r="H8" s="3">
        <f t="shared" si="1"/>
        <v>0</v>
      </c>
    </row>
    <row r="9" spans="1:8" ht="12.75">
      <c r="A9" s="13">
        <v>6</v>
      </c>
      <c r="B9" s="17" t="s">
        <v>31</v>
      </c>
      <c r="C9" s="16" t="s">
        <v>32</v>
      </c>
      <c r="D9" s="15">
        <v>2</v>
      </c>
      <c r="E9" s="15" t="s">
        <v>25</v>
      </c>
      <c r="F9" s="6"/>
      <c r="G9" s="3">
        <f t="shared" si="0"/>
        <v>0</v>
      </c>
      <c r="H9" s="3">
        <f t="shared" si="1"/>
        <v>0</v>
      </c>
    </row>
    <row r="10" spans="1:8" ht="12.75">
      <c r="A10" s="13">
        <v>7</v>
      </c>
      <c r="B10" s="14"/>
      <c r="C10" s="14" t="s">
        <v>33</v>
      </c>
      <c r="D10" s="15">
        <v>7</v>
      </c>
      <c r="E10" s="15" t="s">
        <v>25</v>
      </c>
      <c r="F10" s="6"/>
      <c r="G10" s="3">
        <f t="shared" si="0"/>
        <v>0</v>
      </c>
      <c r="H10" s="3">
        <f t="shared" si="1"/>
        <v>0</v>
      </c>
    </row>
    <row r="11" spans="1:8" ht="12.75">
      <c r="A11" s="13">
        <v>8</v>
      </c>
      <c r="B11" s="18"/>
      <c r="C11" s="19" t="s">
        <v>13</v>
      </c>
      <c r="D11" s="15">
        <v>4</v>
      </c>
      <c r="E11" s="15" t="s">
        <v>25</v>
      </c>
      <c r="F11" s="6"/>
      <c r="G11" s="3">
        <f t="shared" si="0"/>
        <v>0</v>
      </c>
      <c r="H11" s="3">
        <f t="shared" si="1"/>
        <v>0</v>
      </c>
    </row>
    <row r="12" spans="1:8" ht="12.75">
      <c r="A12" s="13">
        <v>9</v>
      </c>
      <c r="B12" s="20"/>
      <c r="C12" s="21" t="s">
        <v>14</v>
      </c>
      <c r="D12" s="15">
        <v>2</v>
      </c>
      <c r="E12" s="15" t="s">
        <v>25</v>
      </c>
      <c r="F12" s="6"/>
      <c r="G12" s="3">
        <f t="shared" si="0"/>
        <v>0</v>
      </c>
      <c r="H12" s="3">
        <f t="shared" si="1"/>
        <v>0</v>
      </c>
    </row>
    <row r="13" spans="1:8" ht="24">
      <c r="A13" s="13">
        <v>10</v>
      </c>
      <c r="B13" s="22"/>
      <c r="C13" s="23" t="s">
        <v>15</v>
      </c>
      <c r="D13" s="15">
        <v>2</v>
      </c>
      <c r="E13" s="15" t="s">
        <v>25</v>
      </c>
      <c r="F13" s="6"/>
      <c r="G13" s="3">
        <f t="shared" si="0"/>
        <v>0</v>
      </c>
      <c r="H13" s="3">
        <f t="shared" si="1"/>
        <v>0</v>
      </c>
    </row>
    <row r="14" spans="1:8" ht="24">
      <c r="A14" s="13">
        <v>11</v>
      </c>
      <c r="B14" s="24"/>
      <c r="C14" s="25" t="s">
        <v>16</v>
      </c>
      <c r="D14" s="15">
        <v>2</v>
      </c>
      <c r="E14" s="15" t="s">
        <v>25</v>
      </c>
      <c r="F14" s="6"/>
      <c r="G14" s="3">
        <f t="shared" si="0"/>
        <v>0</v>
      </c>
      <c r="H14" s="3">
        <f t="shared" si="1"/>
        <v>0</v>
      </c>
    </row>
    <row r="15" spans="1:8" ht="12.75">
      <c r="A15" s="13">
        <v>12</v>
      </c>
      <c r="B15" s="17"/>
      <c r="C15" s="16" t="s">
        <v>17</v>
      </c>
      <c r="D15" s="15">
        <v>1</v>
      </c>
      <c r="E15" s="15" t="s">
        <v>25</v>
      </c>
      <c r="F15" s="6"/>
      <c r="G15" s="3">
        <f t="shared" si="0"/>
        <v>0</v>
      </c>
      <c r="H15" s="3">
        <f t="shared" si="1"/>
        <v>0</v>
      </c>
    </row>
    <row r="16" spans="1:8" ht="12.75">
      <c r="A16" s="13">
        <v>13</v>
      </c>
      <c r="B16" s="24"/>
      <c r="C16" s="25" t="s">
        <v>18</v>
      </c>
      <c r="D16" s="15">
        <v>1</v>
      </c>
      <c r="E16" s="15" t="s">
        <v>27</v>
      </c>
      <c r="F16" s="6"/>
      <c r="G16" s="3">
        <f t="shared" si="0"/>
        <v>0</v>
      </c>
      <c r="H16" s="3">
        <f t="shared" si="1"/>
        <v>0</v>
      </c>
    </row>
    <row r="17" spans="1:8" ht="24">
      <c r="A17" s="13">
        <v>14</v>
      </c>
      <c r="B17" s="17"/>
      <c r="C17" s="16" t="s">
        <v>19</v>
      </c>
      <c r="D17" s="15">
        <v>10</v>
      </c>
      <c r="E17" s="15" t="s">
        <v>25</v>
      </c>
      <c r="F17" s="6"/>
      <c r="G17" s="3">
        <f t="shared" si="0"/>
        <v>0</v>
      </c>
      <c r="H17" s="3">
        <f t="shared" si="1"/>
        <v>0</v>
      </c>
    </row>
    <row r="18" spans="1:8" ht="36">
      <c r="A18" s="13">
        <v>15</v>
      </c>
      <c r="B18" s="17"/>
      <c r="C18" s="16" t="s">
        <v>20</v>
      </c>
      <c r="D18" s="15">
        <v>5</v>
      </c>
      <c r="E18" s="15" t="s">
        <v>25</v>
      </c>
      <c r="F18" s="6"/>
      <c r="G18" s="3">
        <f t="shared" si="0"/>
        <v>0</v>
      </c>
      <c r="H18" s="3">
        <f t="shared" si="1"/>
        <v>0</v>
      </c>
    </row>
    <row r="19" spans="1:8" ht="180">
      <c r="A19" s="13">
        <v>16</v>
      </c>
      <c r="B19" s="17"/>
      <c r="C19" s="16" t="s">
        <v>34</v>
      </c>
      <c r="D19" s="15">
        <v>1</v>
      </c>
      <c r="E19" s="15" t="s">
        <v>25</v>
      </c>
      <c r="F19" s="6"/>
      <c r="G19" s="3">
        <f t="shared" si="0"/>
        <v>0</v>
      </c>
      <c r="H19" s="3">
        <f t="shared" si="1"/>
        <v>0</v>
      </c>
    </row>
    <row r="20" spans="1:8" ht="12.75">
      <c r="A20" s="8"/>
      <c r="F20" s="9" t="s">
        <v>4</v>
      </c>
      <c r="G20" s="4">
        <f>SUM(G4:G19)</f>
        <v>0</v>
      </c>
      <c r="H20" s="5">
        <f>SUM(H4:H19)</f>
        <v>0</v>
      </c>
    </row>
  </sheetData>
  <sheetProtection password="A3AE" sheet="1" formatCells="0"/>
  <conditionalFormatting sqref="B8">
    <cfRule type="duplicateValues" priority="1" dxfId="0">
      <formula>AND(COUNTIF($B$8:$B$8,B8)&gt;1,NOT(ISBLANK(B8)))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Dominika Aleksiun</cp:lastModifiedBy>
  <cp:lastPrinted>2023-09-14T08:53:20Z</cp:lastPrinted>
  <dcterms:created xsi:type="dcterms:W3CDTF">2006-05-21T19:29:01Z</dcterms:created>
  <dcterms:modified xsi:type="dcterms:W3CDTF">2023-09-27T07:52:54Z</dcterms:modified>
  <cp:category/>
  <cp:version/>
  <cp:contentType/>
  <cp:contentStatus/>
</cp:coreProperties>
</file>