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7005" activeTab="2"/>
  </bookViews>
  <sheets>
    <sheet name="Część 1 zamówienia" sheetId="1" r:id="rId1"/>
    <sheet name="Część 2 zamówienia" sheetId="2" r:id="rId2"/>
    <sheet name="Część 3 zamówienia" sheetId="3" r:id="rId3"/>
    <sheet name="Cześć 4 zamówienia" sheetId="4" r:id="rId4"/>
    <sheet name="Część 5 zamówienia" sheetId="5" r:id="rId5"/>
    <sheet name="Część 6 zamówienia" sheetId="6" r:id="rId6"/>
  </sheets>
  <definedNames>
    <definedName name="_xlnm.Print_Area" localSheetId="3">'Cześć 4 zamówienia'!$A$1:$I$13</definedName>
    <definedName name="_xlnm.Print_Area" localSheetId="0">'Część 1 zamówienia'!$A$1:$I$130</definedName>
    <definedName name="_xlnm.Print_Area" localSheetId="1">'Część 2 zamówienia'!$A$1:$I$74</definedName>
    <definedName name="_xlnm.Print_Area" localSheetId="2">'Część 3 zamówienia'!$A$1:$I$40</definedName>
    <definedName name="_xlnm.Print_Area" localSheetId="4">'Część 5 zamówienia'!$A$1:$I$17</definedName>
    <definedName name="_xlnm.Print_Area" localSheetId="5">'Część 6 zamówienia'!$A$1:$I$19</definedName>
    <definedName name="OLE_LINK1" localSheetId="0">'Część 1 zamówienia'!$A$4</definedName>
    <definedName name="_xlnm.Print_Titles" localSheetId="0">'Część 1 zamówienia'!$4:$5</definedName>
    <definedName name="_xlnm.Print_Titles" localSheetId="1">'Część 2 zamówienia'!$4:$5</definedName>
    <definedName name="_xlnm.Print_Titles" localSheetId="2">'Część 3 zamówienia'!$4:$5</definedName>
    <definedName name="_xlnm.Print_Titles" localSheetId="4">'Część 5 zamówienia'!$4:$5</definedName>
  </definedNames>
  <calcPr fullCalcOnLoad="1"/>
</workbook>
</file>

<file path=xl/sharedStrings.xml><?xml version="1.0" encoding="utf-8"?>
<sst xmlns="http://schemas.openxmlformats.org/spreadsheetml/2006/main" count="619" uniqueCount="260">
  <si>
    <t>Lp.</t>
  </si>
  <si>
    <t>Nazwa</t>
  </si>
  <si>
    <t>Jednostka</t>
  </si>
  <si>
    <t>Ilość</t>
  </si>
  <si>
    <t>Cena jednostkowa netto</t>
  </si>
  <si>
    <t>Cena jednostkowa brutto</t>
  </si>
  <si>
    <t>A</t>
  </si>
  <si>
    <t>B</t>
  </si>
  <si>
    <t>C</t>
  </si>
  <si>
    <t>D</t>
  </si>
  <si>
    <t>E</t>
  </si>
  <si>
    <t>F</t>
  </si>
  <si>
    <t>G</t>
  </si>
  <si>
    <t>szt.</t>
  </si>
  <si>
    <t>komplet</t>
  </si>
  <si>
    <t xml:space="preserve">komplet </t>
  </si>
  <si>
    <t>Krajalnica do wędlin i serów</t>
  </si>
  <si>
    <t>Maszynka do mielenie mięsa</t>
  </si>
  <si>
    <t xml:space="preserve">szt. </t>
  </si>
  <si>
    <t>Robot kuchenny</t>
  </si>
  <si>
    <t>Mała lodówka</t>
  </si>
  <si>
    <t>Zestaw garnków 10-elementowy</t>
  </si>
  <si>
    <t>Zestaw noży z listwą</t>
  </si>
  <si>
    <t>para</t>
  </si>
  <si>
    <t xml:space="preserve">Blender </t>
  </si>
  <si>
    <t xml:space="preserve">Obieraczka do ziemniaków </t>
  </si>
  <si>
    <r>
      <t>Waga pomocnicza</t>
    </r>
    <r>
      <rPr>
        <sz val="11"/>
        <color indexed="8"/>
        <rFont val="Calibri"/>
        <family val="2"/>
      </rPr>
      <t xml:space="preserve"> zakres pomiaru min. 2,2 kg, dokładność 1 g</t>
    </r>
  </si>
  <si>
    <r>
      <t>Waga pomocnicza</t>
    </r>
    <r>
      <rPr>
        <sz val="11"/>
        <color indexed="8"/>
        <rFont val="Calibri"/>
        <family val="2"/>
      </rPr>
      <t xml:space="preserve"> zakres pomiaru min. 15 kg, dokładność 2 g</t>
    </r>
  </si>
  <si>
    <t>SUMA</t>
  </si>
  <si>
    <r>
      <t xml:space="preserve">Układanka </t>
    </r>
    <r>
      <rPr>
        <sz val="11"/>
        <color indexed="8"/>
        <rFont val="Calibri"/>
        <family val="2"/>
      </rPr>
      <t>dla najmłodszych polegająca na połączeniu puzzli przedstawiających zwierzęta i ich mamy w 16 par. Puzzle są wykonane z grubej tektury.  Gra składa się z 32 elem.</t>
    </r>
  </si>
  <si>
    <t>zestaw</t>
  </si>
  <si>
    <t>szt</t>
  </si>
  <si>
    <r>
      <t xml:space="preserve">Bloki techniczne białe A4. </t>
    </r>
    <r>
      <rPr>
        <sz val="11"/>
        <color indexed="8"/>
        <rFont val="Calibri"/>
        <family val="2"/>
      </rPr>
      <t xml:space="preserve"> 10 szt. x 10 arkuszy x 180 g/m2.  </t>
    </r>
  </si>
  <si>
    <r>
      <t>Bloki techniczne kolor A4.</t>
    </r>
    <r>
      <rPr>
        <sz val="11"/>
        <color indexed="8"/>
        <rFont val="Calibri"/>
        <family val="2"/>
      </rPr>
      <t xml:space="preserve"> 10 szt. x 10 arkuszy x 10 kolorów x 150 g/m2</t>
    </r>
  </si>
  <si>
    <t>Niszczarka biurowa</t>
  </si>
  <si>
    <t>Laminator biurowy</t>
  </si>
  <si>
    <t>Higrometr i termometr 2 w 1</t>
  </si>
  <si>
    <r>
      <t>Segregator</t>
    </r>
    <r>
      <rPr>
        <sz val="11"/>
        <color indexed="8"/>
        <rFont val="Calibri"/>
        <family val="2"/>
      </rPr>
      <t>, format A4, grzbiet 7 cm</t>
    </r>
  </si>
  <si>
    <r>
      <t>Biały papier ksero</t>
    </r>
    <r>
      <rPr>
        <sz val="11"/>
        <color indexed="8"/>
        <rFont val="Calibri"/>
        <family val="2"/>
      </rPr>
      <t>, ryza 500 szt., format A4, gramatura 80 g/m2</t>
    </r>
  </si>
  <si>
    <t>ryza</t>
  </si>
  <si>
    <t>Odkurzacz</t>
  </si>
  <si>
    <t>Zestaw mop z wiaderkiem</t>
  </si>
  <si>
    <t>Szafka metalowa na klucze</t>
  </si>
  <si>
    <t>Termometr pokojowy</t>
  </si>
  <si>
    <t>Termometr bezdotykowy</t>
  </si>
  <si>
    <t>Komplet pościeli z wypełnieniem żółty</t>
  </si>
  <si>
    <t>Komplet pościeli z wypełnieniem niebieski</t>
  </si>
  <si>
    <t>Listwa antyprzepięciowa</t>
  </si>
  <si>
    <t>Telewizor Smart TV</t>
  </si>
  <si>
    <t>Głośnik bezprzewodowy</t>
  </si>
  <si>
    <t>Urządzenie wielofunkcyjne</t>
  </si>
  <si>
    <t>Komputer przenośny wraz z oprogramowaniem operacyjnym</t>
  </si>
  <si>
    <t>Załącznik nr 3 do Zaproszenia</t>
  </si>
  <si>
    <t>FORMULARZ CENOWY</t>
  </si>
  <si>
    <t>Cześć 1 zamówienia: Dostawa wyposażenia kuchennego do żłobka</t>
  </si>
  <si>
    <t>H</t>
  </si>
  <si>
    <t>Wartość brutto (DxG)</t>
  </si>
  <si>
    <t>VAT (proszę podać w %)</t>
  </si>
  <si>
    <r>
      <t>Talerz deserowy</t>
    </r>
    <r>
      <rPr>
        <sz val="11"/>
        <color indexed="8"/>
        <rFont val="Calibri"/>
        <family val="2"/>
      </rPr>
      <t>,  śr. 160 mm +/- 5%</t>
    </r>
  </si>
  <si>
    <r>
      <t>Salaterka</t>
    </r>
    <r>
      <rPr>
        <sz val="11"/>
        <color indexed="8"/>
        <rFont val="Calibri"/>
        <family val="2"/>
      </rPr>
      <t>, śr. 135 mm +/- 5%</t>
    </r>
  </si>
  <si>
    <r>
      <t>Talerz płytki</t>
    </r>
    <r>
      <rPr>
        <sz val="11"/>
        <color indexed="8"/>
        <rFont val="Calibri"/>
        <family val="2"/>
      </rPr>
      <t>, śr. 200 mm +/- 5%</t>
    </r>
  </si>
  <si>
    <r>
      <t>Talerz płytki</t>
    </r>
    <r>
      <rPr>
        <sz val="11"/>
        <color indexed="8"/>
        <rFont val="Calibri"/>
        <family val="2"/>
      </rPr>
      <t>,śr. 255 mm +/- 5%</t>
    </r>
  </si>
  <si>
    <r>
      <t>Talerz głęboki</t>
    </r>
    <r>
      <rPr>
        <sz val="11"/>
        <color indexed="8"/>
        <rFont val="Calibri"/>
        <family val="2"/>
      </rPr>
      <t>, śr. 225 mm +/- 5%</t>
    </r>
  </si>
  <si>
    <r>
      <t>Filiżanka ze spodkiem</t>
    </r>
    <r>
      <rPr>
        <sz val="11"/>
        <color indexed="8"/>
        <rFont val="Calibri"/>
        <family val="2"/>
      </rPr>
      <t>,  poj. filiżanki 0,25 l</t>
    </r>
  </si>
  <si>
    <r>
      <t>Kubek</t>
    </r>
    <r>
      <rPr>
        <sz val="11"/>
        <color indexed="8"/>
        <rFont val="Calibri"/>
        <family val="2"/>
      </rPr>
      <t>, poj. 0,25 l</t>
    </r>
  </si>
  <si>
    <t>Łyżeczka do deserów</t>
  </si>
  <si>
    <t>Łyżka stołowa</t>
  </si>
  <si>
    <r>
      <t>Widelczyk stołowy</t>
    </r>
  </si>
  <si>
    <r>
      <t>Termos transportowy,</t>
    </r>
    <r>
      <rPr>
        <sz val="11"/>
        <color indexed="8"/>
        <rFont val="Calibri"/>
        <family val="2"/>
      </rPr>
      <t xml:space="preserve"> poj. min. 10l</t>
    </r>
  </si>
  <si>
    <r>
      <t xml:space="preserve">Stojak na ręczniki papierowe </t>
    </r>
  </si>
  <si>
    <r>
      <t>Szczotka krótka z szufelką</t>
    </r>
    <r>
      <rPr>
        <sz val="11"/>
        <color indexed="8"/>
        <rFont val="Calibri"/>
        <family val="2"/>
      </rPr>
      <t xml:space="preserve"> do zamiatania</t>
    </r>
  </si>
  <si>
    <r>
      <t>Szczotka długa</t>
    </r>
    <r>
      <rPr>
        <sz val="11"/>
        <color indexed="8"/>
        <rFont val="Calibri"/>
        <family val="2"/>
      </rPr>
      <t xml:space="preserve"> niebieska z kijem</t>
    </r>
  </si>
  <si>
    <r>
      <t>Szczotka długa</t>
    </r>
    <r>
      <rPr>
        <sz val="11"/>
        <color indexed="8"/>
        <rFont val="Calibri"/>
        <family val="2"/>
      </rPr>
      <t xml:space="preserve"> czerwona z kijem</t>
    </r>
  </si>
  <si>
    <r>
      <t>Zestaw ścierek kuchennych</t>
    </r>
    <r>
      <rPr>
        <sz val="11"/>
        <color indexed="8"/>
        <rFont val="Calibri"/>
        <family val="2"/>
      </rPr>
      <t>, 1 komplet = 10 sztuk</t>
    </r>
  </si>
  <si>
    <r>
      <t xml:space="preserve">Czajnik tradycyjny, </t>
    </r>
    <r>
      <rPr>
        <sz val="11"/>
        <color indexed="8"/>
        <rFont val="Calibri"/>
        <family val="2"/>
      </rPr>
      <t>poj. min. 2,7 l</t>
    </r>
  </si>
  <si>
    <r>
      <t>Dzbanek</t>
    </r>
    <r>
      <rPr>
        <sz val="11"/>
        <color indexed="8"/>
        <rFont val="Calibri"/>
        <family val="2"/>
      </rPr>
      <t>, poj. min. 2 l</t>
    </r>
  </si>
  <si>
    <t>Ociekacz na naczynia z podstawką</t>
  </si>
  <si>
    <t>Krajacz do jaj</t>
  </si>
  <si>
    <r>
      <t>Chochla</t>
    </r>
    <r>
      <rPr>
        <sz val="11"/>
        <color indexed="8"/>
        <rFont val="Calibri"/>
        <family val="2"/>
      </rPr>
      <t>, poj. 0,07 l, +/- 5%</t>
    </r>
  </si>
  <si>
    <r>
      <t>Chochla</t>
    </r>
    <r>
      <rPr>
        <sz val="11"/>
        <color indexed="8"/>
        <rFont val="Calibri"/>
        <family val="2"/>
      </rPr>
      <t>, poj. 0,13 l, +/- 5%</t>
    </r>
  </si>
  <si>
    <r>
      <t>Chochla</t>
    </r>
    <r>
      <rPr>
        <sz val="11"/>
        <color indexed="8"/>
        <rFont val="Calibri"/>
        <family val="2"/>
      </rPr>
      <t>, poj. 0,2 l, +/- 5%</t>
    </r>
  </si>
  <si>
    <r>
      <t>Chochla</t>
    </r>
    <r>
      <rPr>
        <sz val="11"/>
        <color indexed="8"/>
        <rFont val="Calibri"/>
        <family val="2"/>
      </rPr>
      <t>, poj. 0,25 l, +/- 5%</t>
    </r>
  </si>
  <si>
    <r>
      <t>Chochla</t>
    </r>
    <r>
      <rPr>
        <sz val="11"/>
        <color indexed="8"/>
        <rFont val="Calibri"/>
        <family val="2"/>
      </rPr>
      <t>, poj. 0,45 l, +/- 5%</t>
    </r>
  </si>
  <si>
    <r>
      <t>Chochla</t>
    </r>
    <r>
      <rPr>
        <sz val="11"/>
        <color indexed="8"/>
        <rFont val="Calibri"/>
        <family val="2"/>
      </rPr>
      <t>,  poj. 0,67 l, +/- 5%</t>
    </r>
  </si>
  <si>
    <r>
      <t>Chochla</t>
    </r>
    <r>
      <rPr>
        <sz val="11"/>
        <color indexed="8"/>
        <rFont val="Calibri"/>
        <family val="2"/>
      </rPr>
      <t>, poj. 1 l, +/- 5%</t>
    </r>
  </si>
  <si>
    <r>
      <t>Chochla</t>
    </r>
    <r>
      <rPr>
        <sz val="11"/>
        <color indexed="8"/>
        <rFont val="Calibri"/>
        <family val="2"/>
      </rPr>
      <t>, poj. 1,5 l, +/- 5%</t>
    </r>
  </si>
  <si>
    <r>
      <t>Wiadro</t>
    </r>
    <r>
      <rPr>
        <sz val="11"/>
        <color indexed="8"/>
        <rFont val="Calibri"/>
        <family val="2"/>
      </rPr>
      <t xml:space="preserve"> z pierścieniem, poj.  10 l, +/- 5%</t>
    </r>
  </si>
  <si>
    <r>
      <t>Miska kuchenna</t>
    </r>
    <r>
      <rPr>
        <sz val="11"/>
        <color indexed="8"/>
        <rFont val="Calibri"/>
        <family val="2"/>
      </rPr>
      <t xml:space="preserve"> z rantem, poj. 0,7 l, +/- 5%</t>
    </r>
  </si>
  <si>
    <r>
      <t>Miska kuchenna</t>
    </r>
    <r>
      <rPr>
        <sz val="11"/>
        <color indexed="8"/>
        <rFont val="Calibri"/>
        <family val="2"/>
      </rPr>
      <t xml:space="preserve"> z rantem, poj. 1,2 l, +/- 5%</t>
    </r>
  </si>
  <si>
    <r>
      <t>Miska kuchenna</t>
    </r>
    <r>
      <rPr>
        <sz val="11"/>
        <color indexed="8"/>
        <rFont val="Calibri"/>
        <family val="2"/>
      </rPr>
      <t xml:space="preserve"> z rantem, poj. 1,6 l, +/- 5%</t>
    </r>
  </si>
  <si>
    <r>
      <t>Miska kuchenna</t>
    </r>
    <r>
      <rPr>
        <sz val="11"/>
        <color indexed="8"/>
        <rFont val="Calibri"/>
        <family val="2"/>
      </rPr>
      <t xml:space="preserve"> z rantem, poj. 2,3 l, +/- 5%</t>
    </r>
  </si>
  <si>
    <r>
      <t>Miska kuchenna</t>
    </r>
    <r>
      <rPr>
        <sz val="11"/>
        <color indexed="8"/>
        <rFont val="Calibri"/>
        <family val="2"/>
      </rPr>
      <t xml:space="preserve"> z rantem, poj. 5 l, +/- 5%</t>
    </r>
  </si>
  <si>
    <r>
      <t>Miska kuchenna</t>
    </r>
    <r>
      <rPr>
        <sz val="11"/>
        <color indexed="8"/>
        <rFont val="Calibri"/>
        <family val="2"/>
      </rPr>
      <t xml:space="preserve"> z rantem, poj. 6 l, +/- 5%</t>
    </r>
  </si>
  <si>
    <r>
      <t>Miska kuchenna</t>
    </r>
    <r>
      <rPr>
        <sz val="11"/>
        <color indexed="8"/>
        <rFont val="Calibri"/>
        <family val="2"/>
      </rPr>
      <t xml:space="preserve"> z rantem, poj. 8 l, +/- 5%</t>
    </r>
  </si>
  <si>
    <r>
      <t>Miska z uchwytami</t>
    </r>
    <r>
      <rPr>
        <sz val="11"/>
        <color indexed="8"/>
        <rFont val="Calibri"/>
        <family val="2"/>
      </rPr>
      <t>, poj. 14,5 l, +/- 5%</t>
    </r>
  </si>
  <si>
    <r>
      <t>Sitko z uchwytem</t>
    </r>
    <r>
      <rPr>
        <sz val="11"/>
        <color indexed="8"/>
        <rFont val="Calibri"/>
        <family val="2"/>
      </rPr>
      <t>, śr. 120 mm, +/- 5%</t>
    </r>
  </si>
  <si>
    <r>
      <t>Sitko z uchwytem</t>
    </r>
    <r>
      <rPr>
        <sz val="11"/>
        <color indexed="8"/>
        <rFont val="Calibri"/>
        <family val="2"/>
      </rPr>
      <t>, śr. 200 mm, +/- 5%</t>
    </r>
  </si>
  <si>
    <r>
      <t>Cedzak</t>
    </r>
    <r>
      <rPr>
        <sz val="11"/>
        <color indexed="8"/>
        <rFont val="Calibri"/>
        <family val="2"/>
      </rPr>
      <t>, durszlak z uchwytem,śr. 220 mm, +/- 5%</t>
    </r>
  </si>
  <si>
    <r>
      <t>Cedzak</t>
    </r>
    <r>
      <rPr>
        <sz val="11"/>
        <color indexed="8"/>
        <rFont val="Calibri"/>
        <family val="2"/>
      </rPr>
      <t>, durszlak z uchwytami, śr. 360 mm, +/- 5%</t>
    </r>
  </si>
  <si>
    <t>Otwieracz do konserw</t>
  </si>
  <si>
    <t>Rózga</t>
  </si>
  <si>
    <t>Łopatka do przewracania</t>
  </si>
  <si>
    <t>Łyżka cedzakowa</t>
  </si>
  <si>
    <t>Tarka czterostronna</t>
  </si>
  <si>
    <r>
      <t>Dzbanek miarka</t>
    </r>
    <r>
      <rPr>
        <sz val="11"/>
        <color indexed="8"/>
        <rFont val="Calibri"/>
        <family val="2"/>
      </rPr>
      <t xml:space="preserve"> poj. 2 l</t>
    </r>
  </si>
  <si>
    <r>
      <t>Szczypce uniwersalne</t>
    </r>
    <r>
      <rPr>
        <sz val="11"/>
        <color indexed="8"/>
        <rFont val="Calibri"/>
        <family val="2"/>
      </rPr>
      <t>, dł. 230 mm, +/- 5%</t>
    </r>
  </si>
  <si>
    <r>
      <t>Szczypce uniwersalne</t>
    </r>
    <r>
      <rPr>
        <sz val="11"/>
        <color indexed="8"/>
        <rFont val="Calibri"/>
        <family val="2"/>
      </rPr>
      <t>, dł. 400 mm, +/- 5%</t>
    </r>
  </si>
  <si>
    <t>Porcjoner do ryżu i puree</t>
  </si>
  <si>
    <r>
      <t>Termometr tarczowy</t>
    </r>
    <r>
      <rPr>
        <sz val="11"/>
        <color indexed="8"/>
        <rFont val="Calibri"/>
        <family val="2"/>
      </rPr>
      <t>, zakres od -40°C do +40°C</t>
    </r>
  </si>
  <si>
    <r>
      <t>Termometr analogowy</t>
    </r>
    <r>
      <rPr>
        <sz val="11"/>
        <color indexed="8"/>
        <rFont val="Calibri"/>
        <family val="2"/>
      </rPr>
      <t>, zakres od 0°C do +300°C</t>
    </r>
  </si>
  <si>
    <r>
      <t xml:space="preserve">Nóż kucharski, </t>
    </r>
    <r>
      <rPr>
        <sz val="11"/>
        <color indexed="8"/>
        <rFont val="Calibri"/>
        <family val="2"/>
      </rPr>
      <t>HACCP, uchwyt czerwony, dł. ostrza 260 mm, +/- 5%</t>
    </r>
  </si>
  <si>
    <r>
      <t>Nóż kucharski</t>
    </r>
    <r>
      <rPr>
        <sz val="11"/>
        <color indexed="8"/>
        <rFont val="Calibri"/>
        <family val="2"/>
      </rPr>
      <t>, HACCP, uchwyt zielony, dł. ostrza 260 mm, +/- 5%</t>
    </r>
  </si>
  <si>
    <r>
      <t>Nóż kucharski</t>
    </r>
    <r>
      <rPr>
        <sz val="11"/>
        <color indexed="8"/>
        <rFont val="Calibri"/>
        <family val="2"/>
      </rPr>
      <t>, HACCP, uchwyt brązowy, dł. ostrza 250 mm, +/- 5%</t>
    </r>
  </si>
  <si>
    <r>
      <t>Nóż kucharski</t>
    </r>
    <r>
      <rPr>
        <sz val="11"/>
        <color indexed="8"/>
        <rFont val="Calibri"/>
        <family val="2"/>
      </rPr>
      <t>, HACCP, uchwyt czerwony, dł. ostrza 200 mm, +/- 5%</t>
    </r>
  </si>
  <si>
    <r>
      <t>Ostrzałka do noży</t>
    </r>
    <r>
      <rPr>
        <sz val="11"/>
        <color indexed="8"/>
        <rFont val="Calibri"/>
        <family val="2"/>
      </rPr>
      <t>, HACCP, uchwyt czerwony, dł. części roboczej 230 mm, +/- 5%</t>
    </r>
  </si>
  <si>
    <r>
      <t>Nóż do krojenia</t>
    </r>
    <r>
      <rPr>
        <sz val="11"/>
        <color indexed="8"/>
        <rFont val="Calibri"/>
        <family val="2"/>
      </rPr>
      <t>, HACCP, uchwyt niebieski, dł. ostrza 180 mm, +/- 5%</t>
    </r>
  </si>
  <si>
    <r>
      <t>Nóż do krojenia</t>
    </r>
    <r>
      <rPr>
        <sz val="11"/>
        <color indexed="8"/>
        <rFont val="Calibri"/>
        <family val="2"/>
      </rPr>
      <t>, HACCP, uchwyt żółty, dł. ostrza 180 mm, +/- 5%</t>
    </r>
  </si>
  <si>
    <r>
      <t>Nóż uniwersalny</t>
    </r>
    <r>
      <rPr>
        <sz val="11"/>
        <color indexed="8"/>
        <rFont val="Calibri"/>
        <family val="2"/>
      </rPr>
      <t>, HACCP, uchwyt czerwony, dł. ostrza 180 mm, +/- 5%</t>
    </r>
  </si>
  <si>
    <r>
      <t>Nóż uniwersalny</t>
    </r>
    <r>
      <rPr>
        <sz val="11"/>
        <color indexed="8"/>
        <rFont val="Calibri"/>
        <family val="2"/>
      </rPr>
      <t>, HACCP, uchwyt zielony, dł. ostrza 180 mm, +/- 5%</t>
    </r>
  </si>
  <si>
    <r>
      <t>Nóż uniwersalny</t>
    </r>
    <r>
      <rPr>
        <sz val="11"/>
        <color indexed="8"/>
        <rFont val="Calibri"/>
        <family val="2"/>
      </rPr>
      <t>, HACCP, uchwyt brązowy, dł. ostrza 150 mm, +/- 5%</t>
    </r>
  </si>
  <si>
    <r>
      <t>Nóż uniwersalny</t>
    </r>
    <r>
      <rPr>
        <sz val="11"/>
        <color indexed="8"/>
        <rFont val="Calibri"/>
        <family val="2"/>
      </rPr>
      <t>, HACCP, uchwyt żółty, dł. ostrza 150 mm, +/- 5%</t>
    </r>
  </si>
  <si>
    <r>
      <t>Nóż do obierania</t>
    </r>
    <r>
      <rPr>
        <sz val="11"/>
        <color indexed="8"/>
        <rFont val="Calibri"/>
        <family val="2"/>
      </rPr>
      <t>, HACCP, uchwyt czerwony, dł. ostrza 90 mm, +/- 5%</t>
    </r>
  </si>
  <si>
    <r>
      <t>Nóż do obierania</t>
    </r>
    <r>
      <rPr>
        <sz val="11"/>
        <color indexed="8"/>
        <rFont val="Calibri"/>
        <family val="2"/>
      </rPr>
      <t>, HACCP, uchwyt zielony, dł. ostrza 90 mm, +/- 5%</t>
    </r>
  </si>
  <si>
    <r>
      <t>Nożyczki do drobiu</t>
    </r>
    <r>
      <rPr>
        <sz val="11"/>
        <color indexed="8"/>
        <rFont val="Calibri"/>
        <family val="2"/>
      </rPr>
      <t>, dł. 240 mm, +/- 5%</t>
    </r>
  </si>
  <si>
    <t>Obieraczka do warzyw</t>
  </si>
  <si>
    <t>Tłuczek do mięsa</t>
  </si>
  <si>
    <r>
      <t>Łyżka cedzakowa</t>
    </r>
    <r>
      <rPr>
        <sz val="11"/>
        <color indexed="8"/>
        <rFont val="Calibri"/>
        <family val="2"/>
      </rPr>
      <t>, śr. 100 mm, +/- 5%</t>
    </r>
  </si>
  <si>
    <r>
      <t>Łyżka cedzakowa</t>
    </r>
    <r>
      <rPr>
        <sz val="11"/>
        <color indexed="8"/>
        <rFont val="Calibri"/>
        <family val="2"/>
      </rPr>
      <t>, śr. 140 mm, +/- 5%</t>
    </r>
  </si>
  <si>
    <r>
      <t>Łyżka cedzakowa</t>
    </r>
    <r>
      <rPr>
        <sz val="11"/>
        <color indexed="8"/>
        <rFont val="Calibri"/>
        <family val="2"/>
      </rPr>
      <t>,śr. 160 mm, +/- 5%</t>
    </r>
  </si>
  <si>
    <r>
      <t>Garnek wysoki z pokrywką</t>
    </r>
    <r>
      <rPr>
        <sz val="11"/>
        <color indexed="8"/>
        <rFont val="Calibri"/>
        <family val="2"/>
      </rPr>
      <t>, poj. 36,6 l, +/- 5%</t>
    </r>
  </si>
  <si>
    <r>
      <t>Garnek wysoki z pokrywką</t>
    </r>
    <r>
      <rPr>
        <sz val="11"/>
        <color indexed="8"/>
        <rFont val="Calibri"/>
        <family val="2"/>
      </rPr>
      <t>, poj. 25,7 l, +/- 5%</t>
    </r>
  </si>
  <si>
    <r>
      <t>Patelnia ze stali nierdzewnej</t>
    </r>
    <r>
      <rPr>
        <sz val="11"/>
        <color indexed="8"/>
        <rFont val="Calibri"/>
        <family val="2"/>
      </rPr>
      <t>, śr. 320 mm, +/- 5%</t>
    </r>
  </si>
  <si>
    <r>
      <t>Patelnia aluminiowa do naleśników</t>
    </r>
    <r>
      <rPr>
        <sz val="11"/>
        <color indexed="8"/>
        <rFont val="Calibri"/>
        <family val="2"/>
      </rPr>
      <t>, śr. 250 mm, +/- 5%</t>
    </r>
  </si>
  <si>
    <r>
      <t>Zestaw 6 desek</t>
    </r>
    <r>
      <rPr>
        <sz val="11"/>
        <color indexed="8"/>
        <rFont val="Calibri"/>
        <family val="2"/>
      </rPr>
      <t>, rozmiar GN 1/1</t>
    </r>
  </si>
  <si>
    <t>Stojak stalowy na 6 desek</t>
  </si>
  <si>
    <r>
      <t>Taca na kanapki</t>
    </r>
    <r>
      <rPr>
        <sz val="11"/>
        <color indexed="8"/>
        <rFont val="Calibri"/>
        <family val="2"/>
      </rPr>
      <t>, rozmiar GN 1/1, wymiar wewnętrzny 470x280 mm, +/- 5%</t>
    </r>
  </si>
  <si>
    <r>
      <t>Taca na kanapki</t>
    </r>
    <r>
      <rPr>
        <sz val="11"/>
        <color indexed="8"/>
        <rFont val="Calibri"/>
        <family val="2"/>
      </rPr>
      <t>, rozmiar GN 1/1, wym.: gł. 325 mm, szer. 530 mm, +/- 5%</t>
    </r>
  </si>
  <si>
    <r>
      <t>Łyżka stołowa</t>
    </r>
    <r>
      <rPr>
        <sz val="11"/>
        <color indexed="8"/>
        <rFont val="Calibri"/>
        <family val="2"/>
      </rPr>
      <t>, dł. 206 mm, +/- 5%</t>
    </r>
  </si>
  <si>
    <r>
      <t>Widelec stołowy</t>
    </r>
    <r>
      <rPr>
        <sz val="11"/>
        <color indexed="8"/>
        <rFont val="Calibri"/>
        <family val="2"/>
      </rPr>
      <t>, dł. 206 mm, +/- 5%</t>
    </r>
  </si>
  <si>
    <r>
      <t>Nóż stołowy</t>
    </r>
    <r>
      <rPr>
        <sz val="11"/>
        <color indexed="8"/>
        <rFont val="Calibri"/>
        <family val="2"/>
      </rPr>
      <t>, dł. 255 mm, +/- 5%</t>
    </r>
  </si>
  <si>
    <r>
      <t>Łyżeczka do herbaty</t>
    </r>
    <r>
      <rPr>
        <sz val="11"/>
        <color indexed="8"/>
        <rFont val="Calibri"/>
        <family val="2"/>
      </rPr>
      <t>, dł. 143 mm, +/- 5%</t>
    </r>
  </si>
  <si>
    <r>
      <t>Szklanka z uchem</t>
    </r>
    <r>
      <rPr>
        <sz val="11"/>
        <color indexed="8"/>
        <rFont val="Calibri"/>
        <family val="2"/>
      </rPr>
      <t>, poj. 0,33 l, +/- 5%</t>
    </r>
  </si>
  <si>
    <t>Rękawice kuchenne</t>
  </si>
  <si>
    <t>Łopatka kątowa</t>
  </si>
  <si>
    <t>Dyspenser do cynamonu</t>
  </si>
  <si>
    <t>Dyspenser do czekolady</t>
  </si>
  <si>
    <t>Dyspenser do cukru pudru</t>
  </si>
  <si>
    <t>Wałek</t>
  </si>
  <si>
    <r>
      <t>Kubek stalowy</t>
    </r>
    <r>
      <rPr>
        <sz val="11"/>
        <color indexed="8"/>
        <rFont val="Calibri"/>
        <family val="2"/>
      </rPr>
      <t>, przesiewak do mąki</t>
    </r>
  </si>
  <si>
    <r>
      <t>Miska kuchenna</t>
    </r>
    <r>
      <rPr>
        <sz val="11"/>
        <color indexed="8"/>
        <rFont val="Calibri"/>
        <family val="2"/>
      </rPr>
      <t>, poj. 10 l, +/- 5%</t>
    </r>
  </si>
  <si>
    <r>
      <t xml:space="preserve">Pojemnik </t>
    </r>
    <r>
      <rPr>
        <sz val="11"/>
        <color indexed="8"/>
        <rFont val="Calibri"/>
        <family val="2"/>
      </rPr>
      <t>z polipropylenu z pokrywką szczelną, rozmiar GN 1/1, z zestawem kolorowych klipsów od oznaczania pokrywy i pojemnika, poj. 21 l, +/- 5%</t>
    </r>
  </si>
  <si>
    <r>
      <t>Pojemnik</t>
    </r>
    <r>
      <rPr>
        <sz val="11"/>
        <color indexed="8"/>
        <rFont val="Calibri"/>
        <family val="2"/>
      </rPr>
      <t xml:space="preserve"> wykonany ze stali nierdzewnej, rozmiar GN 2/3, poj. 8 l, +/- 5%</t>
    </r>
  </si>
  <si>
    <r>
      <t xml:space="preserve">Pojemnik </t>
    </r>
    <r>
      <rPr>
        <sz val="11"/>
        <color indexed="8"/>
        <rFont val="Calibri"/>
        <family val="2"/>
      </rPr>
      <t>wykonany ze stali nierdzewnej, rozmiar GN 2/3,  poj. 12 l, +/- 5%</t>
    </r>
  </si>
  <si>
    <r>
      <t xml:space="preserve">Pojemnik </t>
    </r>
    <r>
      <rPr>
        <sz val="11"/>
        <color indexed="8"/>
        <rFont val="Calibri"/>
        <family val="2"/>
      </rPr>
      <t>wykonany z przezroczystego polipropylenu wolnego od Bisfenolu, rozmiar GN 1/4, poj. 2,6 l, +/- 5%</t>
    </r>
  </si>
  <si>
    <r>
      <t xml:space="preserve">Pojemnik </t>
    </r>
    <r>
      <rPr>
        <sz val="11"/>
        <color indexed="8"/>
        <rFont val="Calibri"/>
        <family val="2"/>
      </rPr>
      <t>wykonany z przezroczystego polipropylenu wolnego od Bisfenolu, rozmiar GN 1/6, poj. 1,6 l, +/- 5%</t>
    </r>
  </si>
  <si>
    <r>
      <t>Pojemnik</t>
    </r>
    <r>
      <rPr>
        <sz val="11"/>
        <color indexed="8"/>
        <rFont val="Calibri"/>
        <family val="2"/>
      </rPr>
      <t xml:space="preserve"> wykonany z przezroczystego polipropylenu wolnego od Bisfenolu, rozmiar GN 1/9, poj. 0,9 l, +/- 5%</t>
    </r>
  </si>
  <si>
    <r>
      <t>Pokrywa</t>
    </r>
    <r>
      <rPr>
        <sz val="11"/>
        <color indexed="8"/>
        <rFont val="Calibri"/>
        <family val="2"/>
      </rPr>
      <t xml:space="preserve"> do pojemników ze stali nierdzewnej, rozmiar GN 2/3</t>
    </r>
  </si>
  <si>
    <r>
      <t xml:space="preserve">Pokrywa </t>
    </r>
    <r>
      <rPr>
        <sz val="11"/>
        <color indexed="8"/>
        <rFont val="Calibri"/>
        <family val="2"/>
      </rPr>
      <t>wykonana z przezroczystego polipropylenu wolnego od Bisfenolu, szczelna, rozmiar GN 1/4</t>
    </r>
  </si>
  <si>
    <r>
      <t>Pokrywa</t>
    </r>
    <r>
      <rPr>
        <sz val="11"/>
        <color indexed="8"/>
        <rFont val="Calibri"/>
        <family val="2"/>
      </rPr>
      <t xml:space="preserve"> wykonana z przezroczystego polipropylenu wolnego od Bisfenolu, szczelna, rozmiar GN 1/6</t>
    </r>
  </si>
  <si>
    <r>
      <t>Pokrywa</t>
    </r>
    <r>
      <rPr>
        <sz val="11"/>
        <color indexed="8"/>
        <rFont val="Calibri"/>
        <family val="2"/>
      </rPr>
      <t xml:space="preserve"> wykonana z przezroczystego polipropylenu wolnego od Bisfenolu, szczelna, rozmiar GN 1/9</t>
    </r>
  </si>
  <si>
    <r>
      <t>Pojemnik okrągły do żywności</t>
    </r>
    <r>
      <rPr>
        <sz val="11"/>
        <color indexed="8"/>
        <rFont val="Calibri"/>
        <family val="2"/>
      </rPr>
      <t>,  poj. 6 l, +/- 5%</t>
    </r>
  </si>
  <si>
    <t>Pokrywka do pojemnika okrągłego do żywności</t>
  </si>
  <si>
    <r>
      <t>Odkamieniacz</t>
    </r>
    <r>
      <rPr>
        <sz val="11"/>
        <color indexed="8"/>
        <rFont val="Calibri"/>
        <family val="2"/>
      </rPr>
      <t>, poj. 10 l</t>
    </r>
  </si>
  <si>
    <r>
      <t>Płyn do maszynowego mycia naczyń</t>
    </r>
    <r>
      <rPr>
        <sz val="11"/>
        <color indexed="8"/>
        <rFont val="Calibri"/>
        <family val="2"/>
      </rPr>
      <t>, poj. 20 l</t>
    </r>
  </si>
  <si>
    <r>
      <t>Płyn nabłyszczający</t>
    </r>
    <r>
      <rPr>
        <sz val="11"/>
        <color indexed="8"/>
        <rFont val="Calibri"/>
        <family val="2"/>
      </rPr>
      <t>, poj. 10 l</t>
    </r>
  </si>
  <si>
    <t>Cześć 2 zamówienia: Pomoce dydaktyczne do złobka</t>
  </si>
  <si>
    <t>Gryzak</t>
  </si>
  <si>
    <t>Piramida</t>
  </si>
  <si>
    <t>Kostka sensoryczna</t>
  </si>
  <si>
    <t>Mata - puzzle</t>
  </si>
  <si>
    <t>Tunel</t>
  </si>
  <si>
    <r>
      <t>Chusta animacyjna</t>
    </r>
    <r>
      <rPr>
        <sz val="11"/>
        <color indexed="8"/>
        <rFont val="Calibri"/>
        <family val="2"/>
      </rPr>
      <t xml:space="preserve"> do zabaw integracyjnych</t>
    </r>
  </si>
  <si>
    <t>Gąsienica/ wąż spacerowy</t>
  </si>
  <si>
    <r>
      <t xml:space="preserve">Plansza -  Makatka </t>
    </r>
    <r>
      <rPr>
        <sz val="11"/>
        <color indexed="8"/>
        <rFont val="Calibri"/>
        <family val="2"/>
      </rPr>
      <t>w formie kalendarza</t>
    </r>
  </si>
  <si>
    <t>Chodzik</t>
  </si>
  <si>
    <t>Telefonik</t>
  </si>
  <si>
    <r>
      <t xml:space="preserve">Labirynt, </t>
    </r>
    <r>
      <rPr>
        <sz val="11"/>
        <color indexed="8"/>
        <rFont val="Calibri"/>
        <family val="2"/>
      </rPr>
      <t>wym. całkowite:  23 x 12,8 x 16,8 cm, +/-5%. Min 25 koralików.</t>
    </r>
  </si>
  <si>
    <r>
      <t xml:space="preserve">Labirynt, </t>
    </r>
    <r>
      <rPr>
        <sz val="11"/>
        <color indexed="8"/>
        <rFont val="Calibri"/>
        <family val="2"/>
      </rPr>
      <t xml:space="preserve">wym. całkowite:  31,2 x 25 x 32 cm, +/- 5%. Min. 28 koralików.  </t>
    </r>
  </si>
  <si>
    <r>
      <t xml:space="preserve">Układanka, </t>
    </r>
    <r>
      <rPr>
        <sz val="11"/>
        <color indexed="8"/>
        <rFont val="Calibri"/>
        <family val="2"/>
      </rPr>
      <t>min 4 figurki zwierząt. Wym. 21 x 21 x 1 cm, +/- 5%</t>
    </r>
  </si>
  <si>
    <r>
      <t xml:space="preserve">Nakładanka, </t>
    </r>
    <r>
      <rPr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>awiera min. 5 dużych elem. do dopasowania. Wym. 30 x 21 cm, +/- 5%</t>
    </r>
  </si>
  <si>
    <r>
      <t xml:space="preserve">Nakładanka, </t>
    </r>
    <r>
      <rPr>
        <sz val="11"/>
        <color indexed="8"/>
        <rFont val="Calibri"/>
        <family val="2"/>
      </rPr>
      <t>zawiera min. 5 dużych elem. do dopasowania – typu Ziemia  Wym. 30 x 21 cm, +/- 5%</t>
    </r>
  </si>
  <si>
    <r>
      <t xml:space="preserve">Układanka, </t>
    </r>
    <r>
      <rPr>
        <sz val="11"/>
        <color indexed="8"/>
        <rFont val="Calibri"/>
        <family val="2"/>
      </rPr>
      <t>składa się z 48 jednostronnych kartoników z fragmentami obrazków . Wym. elem. 7 x 7 cm, +/- 5%</t>
    </r>
  </si>
  <si>
    <r>
      <t>Lalka</t>
    </r>
    <r>
      <rPr>
        <sz val="11"/>
        <color indexed="8"/>
        <rFont val="Calibri"/>
        <family val="2"/>
      </rPr>
      <t xml:space="preserve"> miękka, szmaciana lalka do przytulania - chłopiec (3szt.)</t>
    </r>
  </si>
  <si>
    <r>
      <t xml:space="preserve">Lalka </t>
    </r>
    <r>
      <rPr>
        <sz val="11"/>
        <color indexed="8"/>
        <rFont val="Calibri"/>
        <family val="2"/>
      </rPr>
      <t>z dźwiękiem w komplecie z nożyczkami i stetoskopem</t>
    </r>
  </si>
  <si>
    <r>
      <t>Wózek dla lalek</t>
    </r>
    <r>
      <rPr>
        <sz val="11"/>
        <color indexed="8"/>
        <rFont val="Calibri"/>
        <family val="2"/>
      </rPr>
      <t xml:space="preserve"> z wyjmowaną gondolką</t>
    </r>
  </si>
  <si>
    <r>
      <t xml:space="preserve">Klocki </t>
    </r>
    <r>
      <rPr>
        <sz val="11"/>
        <color indexed="8"/>
        <rFont val="Calibri"/>
        <family val="2"/>
      </rPr>
      <t>o w</t>
    </r>
    <r>
      <rPr>
        <sz val="11"/>
        <color indexed="8"/>
        <rFont val="Calibri"/>
        <family val="2"/>
      </rPr>
      <t>ym. od ok. 2,5 x 5 cm do 7 x 5 cm, +/-5%. 240 elem.</t>
    </r>
  </si>
  <si>
    <r>
      <t xml:space="preserve">Klocki </t>
    </r>
    <r>
      <rPr>
        <sz val="11"/>
        <color indexed="8"/>
        <rFont val="Calibri"/>
        <family val="2"/>
      </rPr>
      <t xml:space="preserve">z tworzywa sztucznego o wym. klocka 10 x 10 x 1 cm, +/- 5%. Typ klocka - Wafel
48 klocków konstrukcyjnych – standardowych.
</t>
    </r>
  </si>
  <si>
    <r>
      <t xml:space="preserve">Klocki </t>
    </r>
    <r>
      <rPr>
        <sz val="11"/>
        <color indexed="8"/>
        <rFont val="Calibri"/>
        <family val="2"/>
      </rPr>
      <t>z tworzywa sztucznego o wym. klocka 10 x 10 x 1 cm, +/-5%,  87 elem. o wym. od 4,5 x 4,5 cm do 22 x 7 cm, +/- 5%, 10 kart pracy z grubego kartonu o wym. 21 x 25 cm, +/-5%.</t>
    </r>
    <r>
      <rPr>
        <b/>
        <sz val="11"/>
        <color indexed="8"/>
        <rFont val="Calibri"/>
        <family val="2"/>
      </rPr>
      <t xml:space="preserve">
</t>
    </r>
  </si>
  <si>
    <r>
      <t xml:space="preserve">Klocki </t>
    </r>
    <r>
      <rPr>
        <sz val="11"/>
        <color indexed="8"/>
        <rFont val="Calibri"/>
        <family val="2"/>
      </rPr>
      <t>z tworzywa sztucznego, 120 elem. o wym. 11,5 x 5,5 x 3,5 cm. 40 elem. o wym. 5,5 x 5,5 x 3,5 cm,  wym. pudła 78 x 39 x 39 cm, +/- 5%</t>
    </r>
  </si>
  <si>
    <r>
      <t xml:space="preserve">Klocki </t>
    </r>
    <r>
      <rPr>
        <sz val="11"/>
        <color indexed="8"/>
        <rFont val="Calibri"/>
        <family val="2"/>
      </rPr>
      <t xml:space="preserve">z tworzywa sztucznego wym. klocka 10 x 10 x 1 cm, +/- 5%. Typ klocka - Wafel. Zestaw zawiera zwierzątka.
</t>
    </r>
  </si>
  <si>
    <r>
      <t xml:space="preserve">Zestaw naczyń </t>
    </r>
    <r>
      <rPr>
        <sz val="11"/>
        <color indexed="8"/>
        <rFont val="Calibri"/>
        <family val="2"/>
      </rPr>
      <t>dla 4 osób: 4 kubki, 4 łyżeczki, 4 talerzyki, dzbanek do kawy, kubek na śmietankę, cukierniczka</t>
    </r>
  </si>
  <si>
    <r>
      <t xml:space="preserve">Zestaw naczyń obiadowy </t>
    </r>
    <r>
      <rPr>
        <sz val="11"/>
        <color indexed="8"/>
        <rFont val="Calibri"/>
        <family val="2"/>
      </rPr>
      <t>dla 4 osób:  4 widelce, 4 noże, 4 łyżki, 4 kubeczki, 4 talerze, rondel z przykrywką</t>
    </r>
  </si>
  <si>
    <r>
      <t xml:space="preserve">Zestaw  naczyń do herbaty </t>
    </r>
    <r>
      <rPr>
        <sz val="11"/>
        <color indexed="8"/>
        <rFont val="Calibri"/>
        <family val="2"/>
      </rPr>
      <t>dla 4 osób: 4 filiżanki z podstawkami , 4 łyżeczki, kubek do śmietanki, cukierniczka, dzbanuszek do herbaty</t>
    </r>
  </si>
  <si>
    <r>
      <t>Przybory kuchenne:</t>
    </r>
    <r>
      <rPr>
        <sz val="11"/>
        <color indexed="8"/>
        <rFont val="Calibri"/>
        <family val="2"/>
      </rPr>
      <t xml:space="preserve">  rondel, patelnia, garnuszek,  sitko, 2 łopatki do mieszania potraw</t>
    </r>
  </si>
  <si>
    <r>
      <t>Przybory kuchenne:</t>
    </r>
    <r>
      <rPr>
        <sz val="11"/>
        <color indexed="8"/>
        <rFont val="Calibri"/>
        <family val="2"/>
      </rPr>
      <t xml:space="preserve"> rondel, czajnik, patelnia, 2 łopatki do mieszania potraw</t>
    </r>
  </si>
  <si>
    <r>
      <t>Szafka – piekarnik</t>
    </r>
  </si>
  <si>
    <r>
      <t>Produkty spożywcze</t>
    </r>
    <r>
      <rPr>
        <sz val="11"/>
        <color indexed="8"/>
        <rFont val="Calibri"/>
        <family val="2"/>
      </rPr>
      <t xml:space="preserve"> z tworzywa sztucznego imitujące jedzenie.  120 elementów</t>
    </r>
  </si>
  <si>
    <r>
      <t xml:space="preserve">Zestaw akcesoriów fryzjerskich: </t>
    </r>
    <r>
      <rPr>
        <sz val="11"/>
        <color indexed="8"/>
        <rFont val="Calibri"/>
        <family val="2"/>
      </rPr>
      <t xml:space="preserve"> suszarka, lusterko, szczotka, grzebień</t>
    </r>
  </si>
  <si>
    <r>
      <t xml:space="preserve">Zestaw akcesoriów medycznych - </t>
    </r>
    <r>
      <rPr>
        <sz val="11"/>
        <color indexed="8"/>
        <rFont val="Calibri"/>
        <family val="2"/>
      </rPr>
      <t>13 niezbędnych akcesoriów lekarskich</t>
    </r>
  </si>
  <si>
    <r>
      <t>Figurki</t>
    </r>
    <r>
      <rPr>
        <sz val="11"/>
        <color indexed="8"/>
        <rFont val="Calibri"/>
        <family val="2"/>
      </rPr>
      <t xml:space="preserve"> miniaturowych zwierzątek. Różne wzory zwierzątek o wys. 10 cm  Zestaw 6 szt.</t>
    </r>
  </si>
  <si>
    <r>
      <t>Figurki</t>
    </r>
    <r>
      <rPr>
        <sz val="11"/>
        <color indexed="8"/>
        <rFont val="Calibri"/>
        <family val="2"/>
      </rPr>
      <t xml:space="preserve"> miniaturowych. Różne wzory zwierzątek  o wys. 15 cm  Zestaw 6 szt.</t>
    </r>
  </si>
  <si>
    <r>
      <t xml:space="preserve">Pojazdy. </t>
    </r>
    <r>
      <rPr>
        <sz val="11"/>
        <color indexed="8"/>
        <rFont val="Calibri"/>
        <family val="2"/>
      </rPr>
      <t>Opakowanie – wiaderko (wym. 22 x 22 x 16 cm +/ 5%) zawierające  20 szt. pojazdów</t>
    </r>
  </si>
  <si>
    <r>
      <t xml:space="preserve">Garaż. </t>
    </r>
    <r>
      <rPr>
        <sz val="11"/>
        <color indexed="8"/>
        <rFont val="Calibri"/>
        <family val="2"/>
      </rPr>
      <t xml:space="preserve">Zestaw: </t>
    </r>
    <r>
      <rPr>
        <sz val="11"/>
        <color indexed="8"/>
        <rFont val="Calibri"/>
        <family val="2"/>
      </rPr>
      <t>3 poziomowy garaż z drogą o dł. 5,5 m +/-5% oraz 3 autka i przyczepka</t>
    </r>
  </si>
  <si>
    <r>
      <t>Auta</t>
    </r>
    <r>
      <rPr>
        <sz val="11"/>
        <color indexed="8"/>
        <rFont val="Calibri"/>
        <family val="2"/>
      </rPr>
      <t xml:space="preserve"> różne kolory, wym. 9 x 6 x 6 cm, +/-5%</t>
    </r>
  </si>
  <si>
    <r>
      <t>Auta.</t>
    </r>
    <r>
      <rPr>
        <sz val="11"/>
        <color indexed="8"/>
        <rFont val="Calibri"/>
        <family val="2"/>
      </rPr>
      <t xml:space="preserve"> Zestaw 3 plastikowych wyścigówek: jedna duża i dwie małe. Wym. 18,5 x 8,3 x 5 cm i 8,4 x 3,8 x 2,1 cm, +/- 5%</t>
    </r>
  </si>
  <si>
    <r>
      <t xml:space="preserve">Traktor </t>
    </r>
    <r>
      <rPr>
        <sz val="11"/>
        <color indexed="8"/>
        <rFont val="Calibri"/>
        <family val="2"/>
      </rPr>
      <t>o wym. 28 x 15 x 16 cm, +/-5%,</t>
    </r>
  </si>
  <si>
    <r>
      <t>Zestaw aut ciężarowych</t>
    </r>
    <r>
      <rPr>
        <sz val="11"/>
        <color indexed="8"/>
        <rFont val="Calibri"/>
        <family val="2"/>
      </rPr>
      <t>, maszyn budowlanych dla maluchów: śmieciarka, ładowarka, betoniarka, wywrotka oraz walec</t>
    </r>
  </si>
  <si>
    <r>
      <t>Tamburyn</t>
    </r>
    <r>
      <rPr>
        <sz val="11"/>
        <color indexed="8"/>
        <rFont val="Calibri"/>
        <family val="2"/>
      </rPr>
      <t xml:space="preserve"> w plastikowej obudowie z rączką.  Śr. 16,5 cm, gr. 2,4 cm, +/- 5%</t>
    </r>
  </si>
  <si>
    <r>
      <t>Tamburyn</t>
    </r>
    <r>
      <rPr>
        <sz val="11"/>
        <color indexed="8"/>
        <rFont val="Calibri"/>
        <family val="2"/>
      </rPr>
      <t xml:space="preserve"> z jednego kawałka plastiku, z lekko zaokrągloną rączką. Wym. 11 x 13 x 2,7 cm, +/- 5%</t>
    </r>
  </si>
  <si>
    <r>
      <t xml:space="preserve">Marakasy </t>
    </r>
    <r>
      <rPr>
        <sz val="11"/>
        <color indexed="8"/>
        <rFont val="Calibri"/>
        <family val="2"/>
      </rPr>
      <t>wykonane z drewna marakasy z malowanym korpusem.  2 szt. Dł. 20 cm. Dł. rączki 11,5 cm, śr. korpusu 5,7 cm, +/- 5%</t>
    </r>
  </si>
  <si>
    <r>
      <t xml:space="preserve">Marakasy </t>
    </r>
    <r>
      <rPr>
        <sz val="11"/>
        <color indexed="8"/>
        <rFont val="Calibri"/>
        <family val="2"/>
      </rPr>
      <t xml:space="preserve">wykonane z drewna. 2 szt. Wym. 20,5 x 5,5 cm, +/- 5%. </t>
    </r>
    <r>
      <rPr>
        <b/>
        <sz val="11"/>
        <color indexed="8"/>
        <rFont val="Calibri"/>
        <family val="2"/>
      </rPr>
      <t xml:space="preserve"> </t>
    </r>
  </si>
  <si>
    <r>
      <t>Instrumenty muzyczne</t>
    </r>
    <r>
      <rPr>
        <sz val="11"/>
        <color indexed="8"/>
        <rFont val="Calibri"/>
        <family val="2"/>
      </rPr>
      <t>. Zestaw 4 różnych instrumentów dla najmłodszych. Wykonane z tworzywa sztucznego. Wys. 9-12 cm, +/- 5%</t>
    </r>
  </si>
  <si>
    <r>
      <t xml:space="preserve">Zestaw muzyczny </t>
    </r>
    <r>
      <rPr>
        <sz val="11"/>
        <color indexed="8"/>
        <rFont val="Calibri"/>
        <family val="2"/>
      </rPr>
      <t>zawierający m.in: pudełko wielotonowe,  podwójny ton blok, tarkę Guiro, jingle pałeczkę, kastaniety, kastaniety z rączką, marakasy, pałeczkę z dzwoneczkami, dzwonki diatoniczne, tamburyn z membraną, pałkę akustyczną, drewniane pudełko akustyczne, pojemnik uni box</t>
    </r>
  </si>
  <si>
    <r>
      <t xml:space="preserve">Farby do malowania palcami </t>
    </r>
    <r>
      <rPr>
        <sz val="11"/>
        <color indexed="8"/>
        <rFont val="Calibri"/>
        <family val="2"/>
      </rPr>
      <t xml:space="preserve">na bazie wody. W zestawie 6 szt. Poj. 80 ml </t>
    </r>
  </si>
  <si>
    <r>
      <t>Farby plakatowe.</t>
    </r>
    <r>
      <rPr>
        <sz val="11"/>
        <color indexed="8"/>
        <rFont val="Calibri"/>
        <family val="2"/>
      </rPr>
      <t xml:space="preserve"> 6 pojemników x 24 kolory x 10 ml</t>
    </r>
  </si>
  <si>
    <r>
      <t>Pastele olejne</t>
    </r>
    <r>
      <rPr>
        <sz val="11"/>
        <color indexed="8"/>
        <rFont val="Calibri"/>
        <family val="2"/>
      </rPr>
      <t xml:space="preserve"> z papierową obwolutą. 12szt. dł. 7 cm. śr. 1 cm, +/- 5%</t>
    </r>
  </si>
  <si>
    <r>
      <t>Kredki pastelowe</t>
    </r>
    <r>
      <rPr>
        <sz val="11"/>
        <color indexed="8"/>
        <rFont val="Calibri"/>
        <family val="2"/>
      </rPr>
      <t xml:space="preserve"> do rysowania i malowania na szorstkich powierzchniach, 12 sztuk o dł. 8,3 cm i śr. 1 cm, +/- 5%</t>
    </r>
  </si>
  <si>
    <r>
      <t>Zestaw pędzli</t>
    </r>
    <r>
      <rPr>
        <sz val="11"/>
        <color indexed="8"/>
        <rFont val="Calibri"/>
        <family val="2"/>
      </rPr>
      <t xml:space="preserve"> wykonanych z tworzywa sztucznego i naturalnego włosia.  12 szt.  4 kolory Dł. 13,5 cm.  śr. 1,9 cm, +/- 5%</t>
    </r>
  </si>
  <si>
    <r>
      <t>Klocki - kostki</t>
    </r>
    <r>
      <rPr>
        <sz val="11"/>
        <color indexed="8"/>
        <rFont val="Calibri"/>
        <family val="2"/>
      </rPr>
      <t>, zestaw 4 klocków o wym. 1 klocka: 9 x 9 x 9 cm, +/- 5%</t>
    </r>
  </si>
  <si>
    <r>
      <t>Komplet do piasku</t>
    </r>
    <r>
      <rPr>
        <sz val="11"/>
        <color indexed="8"/>
        <rFont val="Calibri"/>
        <family val="2"/>
      </rPr>
      <t xml:space="preserve"> w skład którego wchodzą: przezroczyste, kwadratowe wiaderko o pojemności 2 l wym. 17 x 17 x 15 cm, +/-5% wraz z sitkiem, łopatka o dł. 19 cm, +/-5%, grabki o dł. 17 cm, +/-5%, dwie foremki o śr. 11 cm, +/-5%  oraz konewka 18 x 9 x 17 cm, +/-5%</t>
    </r>
  </si>
  <si>
    <r>
      <t xml:space="preserve">Łopatka </t>
    </r>
    <r>
      <rPr>
        <sz val="11"/>
        <color indexed="8"/>
        <rFont val="Calibri"/>
        <family val="2"/>
      </rPr>
      <t>do zabaw z piaskiem. Różne kolory, wym. 8,5 x 26 cm, +/- 5%</t>
    </r>
  </si>
  <si>
    <r>
      <t>Komplet do piasku</t>
    </r>
    <r>
      <rPr>
        <sz val="11"/>
        <color indexed="8"/>
        <rFont val="Calibri"/>
        <family val="2"/>
      </rPr>
      <t>: młynek,  łopatka, grabki oraz 2 foremki.  Wym. 17 x 21 x 13 cm, +/- 5%</t>
    </r>
  </si>
  <si>
    <r>
      <t xml:space="preserve">Nakładanka, </t>
    </r>
    <r>
      <rPr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>awiera min. 5 dużych elem. do dopasowania- typu Niebo. Wym. 30 x 21 cm, +/- 5%</t>
    </r>
  </si>
  <si>
    <r>
      <t>Książeczki</t>
    </r>
    <r>
      <rPr>
        <sz val="11"/>
        <color indexed="8"/>
        <rFont val="Calibri"/>
        <family val="2"/>
      </rPr>
      <t xml:space="preserve"> z Serii Basia,  6 różnych książeczek</t>
    </r>
  </si>
  <si>
    <t>Godło RP w ramce</t>
  </si>
  <si>
    <t>Zegar ścienny cyfrowy</t>
  </si>
  <si>
    <r>
      <t>Kosz na śmieci 10 l</t>
    </r>
    <r>
      <rPr>
        <sz val="11"/>
        <color indexed="8"/>
        <rFont val="Calibri"/>
        <family val="2"/>
      </rPr>
      <t>, kolor żółty</t>
    </r>
  </si>
  <si>
    <t>Kalkulator</t>
  </si>
  <si>
    <t>Zszywacz</t>
  </si>
  <si>
    <t>Dziurkacz biurowy</t>
  </si>
  <si>
    <r>
      <t xml:space="preserve">Tablica biała sucho-ścieralna, </t>
    </r>
    <r>
      <rPr>
        <sz val="11"/>
        <color indexed="8"/>
        <rFont val="Calibri"/>
        <family val="2"/>
      </rPr>
      <t>wym. 170 x 100 cm, +/-5%</t>
    </r>
  </si>
  <si>
    <r>
      <t>Tablica korkowa</t>
    </r>
    <r>
      <rPr>
        <sz val="11"/>
        <color indexed="8"/>
        <rFont val="Calibri"/>
        <family val="2"/>
      </rPr>
      <t>, wym. 60 x 120 cm, +/-5%</t>
    </r>
  </si>
  <si>
    <t>Śliniak bawełniany</t>
  </si>
  <si>
    <t>Apteczka pierwszej pomoc</t>
  </si>
  <si>
    <r>
      <t>Ręczniki bawełniane</t>
    </r>
    <r>
      <rPr>
        <sz val="11"/>
        <color indexed="8"/>
        <rFont val="Calibri"/>
        <family val="2"/>
      </rPr>
      <t>, komplet 5 szt.</t>
    </r>
  </si>
  <si>
    <t>Nocnik</t>
  </si>
  <si>
    <r>
      <t xml:space="preserve">Pojemnik do przechowywania  pomocy dydaktycznych, gier i różnych drobiazgów,  </t>
    </r>
    <r>
      <rPr>
        <sz val="11"/>
        <color indexed="8"/>
        <rFont val="Calibri"/>
        <family val="2"/>
      </rPr>
      <t>poj.</t>
    </r>
    <r>
      <rPr>
        <sz val="11"/>
        <color indexed="8"/>
        <rFont val="Calibri"/>
        <family val="2"/>
      </rPr>
      <t xml:space="preserve"> 55 l</t>
    </r>
  </si>
  <si>
    <r>
      <t xml:space="preserve">Pojemnik do przechowywania pomocy dydaktycznych, gier i różnych drobiazgów, </t>
    </r>
    <r>
      <rPr>
        <sz val="11"/>
        <color indexed="8"/>
        <rFont val="Calibri"/>
        <family val="2"/>
      </rPr>
      <t>poj. 33 l</t>
    </r>
  </si>
  <si>
    <r>
      <t xml:space="preserve">Pojemnik do przechowywania, </t>
    </r>
    <r>
      <rPr>
        <sz val="11"/>
        <color indexed="8"/>
        <rFont val="Calibri"/>
        <family val="2"/>
      </rPr>
      <t xml:space="preserve">poj. </t>
    </r>
    <r>
      <rPr>
        <sz val="11"/>
        <color indexed="8"/>
        <rFont val="Calibri"/>
        <family val="2"/>
      </rPr>
      <t>22 l</t>
    </r>
  </si>
  <si>
    <r>
      <t xml:space="preserve">Pojemnik do przechowywania pomocy dydaktycznych, gier i różnych drobiazgów, </t>
    </r>
    <r>
      <rPr>
        <sz val="11"/>
        <color indexed="8"/>
        <rFont val="Calibri"/>
        <family val="2"/>
      </rPr>
      <t xml:space="preserve">poj. </t>
    </r>
    <r>
      <rPr>
        <sz val="11"/>
        <color indexed="8"/>
        <rFont val="Calibri"/>
        <family val="2"/>
      </rPr>
      <t>15 l</t>
    </r>
  </si>
  <si>
    <r>
      <t xml:space="preserve">Wycieraczka dywanowa, </t>
    </r>
    <r>
      <rPr>
        <sz val="11"/>
        <color indexed="8"/>
        <rFont val="Calibri"/>
        <family val="2"/>
      </rPr>
      <t>wymiary: 80 x 120 cm</t>
    </r>
  </si>
  <si>
    <t>Cześć 3 zamówienia: Dostawa mebli oraz pozostałego wyposażenia do żłobka</t>
  </si>
  <si>
    <r>
      <t>Miska kuchenna</t>
    </r>
    <r>
      <rPr>
        <sz val="11"/>
        <color indexed="8"/>
        <rFont val="Calibri"/>
        <family val="2"/>
      </rPr>
      <t xml:space="preserve"> z rantem, poj. 3 l, +/- 5%</t>
    </r>
  </si>
  <si>
    <t>…………..</t>
  </si>
  <si>
    <t>Data</t>
  </si>
  <si>
    <t>…………………………………………………………………..</t>
  </si>
  <si>
    <t>Podpis upoważnionego przedstawiciela Wykonawcy</t>
  </si>
  <si>
    <t>ZP.271.9.2021.ŁP</t>
  </si>
  <si>
    <t>Wartość netto (DxE)</t>
  </si>
  <si>
    <t>I</t>
  </si>
  <si>
    <r>
      <t xml:space="preserve">Lustro bezpieczne, </t>
    </r>
    <r>
      <rPr>
        <sz val="11"/>
        <color indexed="8"/>
        <rFont val="Calibri"/>
        <family val="2"/>
      </rPr>
      <t>do przyklejenia, bez ramki, o wym. 600x750 mm, +/-5%</t>
    </r>
  </si>
  <si>
    <t>Obrotowy uchwyt do zawieszenia telewizora na ścianie</t>
  </si>
  <si>
    <r>
      <t xml:space="preserve">Lalka </t>
    </r>
    <r>
      <rPr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iękka, szmaciana do przytulania -dziewczynka (3szt.)</t>
    </r>
  </si>
  <si>
    <t>1) Cena za dostawę urządzenia wielofunkcyjnego do żłobka:</t>
  </si>
  <si>
    <t>2) Cena sześciu pełnych przeglądów serwisowych w okresie gwarancji:</t>
  </si>
  <si>
    <t>Cena jednego pełnego przeglądu serwisowego</t>
  </si>
  <si>
    <t>Cześć 6 zamówienia: Dostawa urządzenia wielofunkcyjnego do żłobka</t>
  </si>
  <si>
    <t>Cześć 5 zamówienia: Dostawa sprzętu komputerowego i multimedialnego do żłobka</t>
  </si>
  <si>
    <r>
      <t xml:space="preserve">Komplet osłon (maskownic) z płyty HPL/CDF, do zawieszenia na grzejnikach.
</t>
    </r>
    <r>
      <rPr>
        <sz val="11"/>
        <color indexed="8"/>
        <rFont val="Calibri"/>
        <family val="2"/>
      </rPr>
      <t>Wymiary, kolory i ilości osłon (maskownic):
- obudowa o wym. (SxH) 2700x230mm - kolor  zielony NCS S 0560-G50Y lub zbliżony – 2 szt.; 
- obudowa o wym. (SxH)1000x230mm - kolor  zielony NCS S 0560-G50Y lub zbliżony – 2 szt.; 
- obudowa o wym. (SxH)1000x230mm - kolor  morski NCS S-2030-B60G / RAL 6027 lub zbliżony – 4 szt.;
- obudowa wym. (SxH)1000x230mm  - kolor  pomarańczowy NCS S 1070-Y20R / RAL 1033 lub zbliżony – 4 szt.;
- obudowa o wym. (SxH)900x630mm - kolor pomarańczowy NCS S 1070-Y20R / RAL 1033 lub zbliżony – 2 szt.;
- obudowa o wym. (SxH)1220x630mm - kolor  biały RAL 9003 lub zbliżony – 1 szt.;
- obudowa o wym. (SxH)700x630mm - kolor  biały RAL 9003 lub zbliżony – 3 szt.;
- obudowa wym. (SxH)1020x630mm - kolor  biały RAL 9003 lub zbliżony – 1 szt;
- obudowa o wym. (SxH)700x430mm - kolor  biały RAL 9003 lub zbliżony – 1 szt.</t>
    </r>
    <r>
      <rPr>
        <b/>
        <sz val="11"/>
        <color indexed="8"/>
        <rFont val="Calibri"/>
        <family val="2"/>
      </rPr>
      <t xml:space="preserve">
</t>
    </r>
  </si>
  <si>
    <t>Część 4 zamówienia: Dostawa osłon (maskownic) na grzejniki w żłobku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</si>
</sst>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38" fillId="0" borderId="10" xfId="0" applyFont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justify" vertical="center"/>
    </xf>
    <xf numFmtId="0" fontId="40" fillId="34" borderId="10" xfId="0" applyFont="1" applyFill="1" applyBorder="1" applyAlignment="1">
      <alignment horizontal="justify" vertical="center" wrapText="1"/>
    </xf>
    <xf numFmtId="0" fontId="40" fillId="34" borderId="10" xfId="59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/>
    </xf>
    <xf numFmtId="44" fontId="39" fillId="0" borderId="10" xfId="59" applyFont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44" fontId="39" fillId="0" borderId="10" xfId="59" applyNumberFormat="1" applyFont="1" applyBorder="1" applyAlignment="1" applyProtection="1">
      <alignment horizontal="left" vertical="center" wrapText="1"/>
      <protection locked="0"/>
    </xf>
    <xf numFmtId="10" fontId="39" fillId="0" borderId="10" xfId="59" applyNumberFormat="1" applyFont="1" applyBorder="1" applyAlignment="1" applyProtection="1">
      <alignment horizontal="left" vertical="center" wrapText="1"/>
      <protection locked="0"/>
    </xf>
    <xf numFmtId="44" fontId="41" fillId="0" borderId="10" xfId="59" applyNumberFormat="1" applyFont="1" applyBorder="1" applyAlignment="1" applyProtection="1">
      <alignment horizontal="left" vertical="center" wrapText="1"/>
      <protection locked="0"/>
    </xf>
    <xf numFmtId="10" fontId="41" fillId="0" borderId="10" xfId="59" applyNumberFormat="1" applyFont="1" applyBorder="1" applyAlignment="1" applyProtection="1">
      <alignment horizontal="left" vertical="center" wrapText="1"/>
      <protection locked="0"/>
    </xf>
    <xf numFmtId="44" fontId="39" fillId="0" borderId="11" xfId="59" applyNumberFormat="1" applyFont="1" applyBorder="1" applyAlignment="1" applyProtection="1">
      <alignment horizontal="left" vertical="center" wrapText="1"/>
      <protection locked="0"/>
    </xf>
    <xf numFmtId="10" fontId="39" fillId="0" borderId="11" xfId="59" applyNumberFormat="1" applyFont="1" applyBorder="1" applyAlignment="1" applyProtection="1">
      <alignment horizontal="left" vertical="center" wrapText="1"/>
      <protection locked="0"/>
    </xf>
    <xf numFmtId="44" fontId="39" fillId="0" borderId="10" xfId="0" applyNumberFormat="1" applyFont="1" applyBorder="1" applyAlignment="1" applyProtection="1">
      <alignment horizontal="left" vertical="center" wrapText="1"/>
      <protection/>
    </xf>
    <xf numFmtId="44" fontId="39" fillId="0" borderId="10" xfId="59" applyFont="1" applyBorder="1" applyAlignment="1" applyProtection="1">
      <alignment vertical="center" wrapText="1"/>
      <protection locked="0"/>
    </xf>
    <xf numFmtId="10" fontId="39" fillId="0" borderId="10" xfId="59" applyNumberFormat="1" applyFont="1" applyBorder="1" applyAlignment="1" applyProtection="1">
      <alignment vertical="center" wrapText="1"/>
      <protection locked="0"/>
    </xf>
    <xf numFmtId="44" fontId="39" fillId="0" borderId="10" xfId="59" applyFont="1" applyFill="1" applyBorder="1" applyAlignment="1" applyProtection="1">
      <alignment vertical="center" wrapText="1"/>
      <protection locked="0"/>
    </xf>
    <xf numFmtId="10" fontId="39" fillId="0" borderId="10" xfId="59" applyNumberFormat="1" applyFont="1" applyFill="1" applyBorder="1" applyAlignment="1" applyProtection="1">
      <alignment vertical="center" wrapText="1"/>
      <protection locked="0"/>
    </xf>
    <xf numFmtId="0" fontId="39" fillId="0" borderId="11" xfId="0" applyFont="1" applyBorder="1" applyAlignment="1">
      <alignment horizontal="center" vertical="center" wrapText="1"/>
    </xf>
    <xf numFmtId="44" fontId="39" fillId="0" borderId="11" xfId="0" applyNumberFormat="1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>
      <alignment horizontal="center" vertical="center"/>
    </xf>
    <xf numFmtId="0" fontId="40" fillId="34" borderId="11" xfId="0" applyFont="1" applyFill="1" applyBorder="1" applyAlignment="1">
      <alignment vertical="center"/>
    </xf>
    <xf numFmtId="0" fontId="39" fillId="34" borderId="11" xfId="0" applyFont="1" applyFill="1" applyBorder="1" applyAlignment="1">
      <alignment horizontal="center" vertical="center"/>
    </xf>
    <xf numFmtId="44" fontId="39" fillId="0" borderId="11" xfId="59" applyFont="1" applyBorder="1" applyAlignment="1" applyProtection="1">
      <alignment vertical="center" wrapText="1"/>
      <protection locked="0"/>
    </xf>
    <xf numFmtId="10" fontId="39" fillId="0" borderId="11" xfId="59" applyNumberFormat="1" applyFont="1" applyBorder="1" applyAlignment="1" applyProtection="1">
      <alignment vertical="center" wrapText="1"/>
      <protection locked="0"/>
    </xf>
    <xf numFmtId="44" fontId="39" fillId="0" borderId="11" xfId="59" applyFont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4" fontId="40" fillId="0" borderId="12" xfId="0" applyNumberFormat="1" applyFont="1" applyBorder="1" applyAlignment="1">
      <alignment vertical="center" wrapText="1"/>
    </xf>
    <xf numFmtId="44" fontId="39" fillId="0" borderId="12" xfId="0" applyNumberFormat="1" applyFont="1" applyFill="1" applyBorder="1" applyAlignment="1">
      <alignment horizontal="center" vertical="center" wrapText="1"/>
    </xf>
    <xf numFmtId="44" fontId="39" fillId="0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/>
    </xf>
    <xf numFmtId="0" fontId="39" fillId="0" borderId="17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40" fillId="0" borderId="18" xfId="0" applyFont="1" applyBorder="1" applyAlignment="1">
      <alignment horizontal="left" vertic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view="pageLayout" workbookViewId="0" topLeftCell="A118">
      <selection activeCell="I127" sqref="I127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3" t="s">
        <v>247</v>
      </c>
      <c r="B1" s="53"/>
      <c r="C1" s="54" t="s">
        <v>52</v>
      </c>
      <c r="D1" s="54"/>
      <c r="E1" s="54"/>
      <c r="F1" s="54"/>
      <c r="G1" s="54"/>
      <c r="H1" s="54"/>
      <c r="I1" s="54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54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7">
        <v>1</v>
      </c>
      <c r="B6" s="8" t="s">
        <v>59</v>
      </c>
      <c r="C6" s="11" t="s">
        <v>13</v>
      </c>
      <c r="D6" s="11">
        <v>60</v>
      </c>
      <c r="E6" s="24"/>
      <c r="F6" s="25"/>
      <c r="G6" s="30">
        <f>E6*(1+F6)</f>
        <v>0</v>
      </c>
      <c r="H6" s="30">
        <f>D6*E6</f>
        <v>0</v>
      </c>
      <c r="I6" s="30">
        <f aca="true" t="shared" si="0" ref="I6:I37">D6*G6</f>
        <v>0</v>
      </c>
    </row>
    <row r="7" spans="1:9" ht="30" customHeight="1">
      <c r="A7" s="7">
        <v>2</v>
      </c>
      <c r="B7" s="8" t="s">
        <v>60</v>
      </c>
      <c r="C7" s="11" t="s">
        <v>13</v>
      </c>
      <c r="D7" s="11">
        <v>72</v>
      </c>
      <c r="E7" s="24"/>
      <c r="F7" s="25"/>
      <c r="G7" s="30">
        <f aca="true" t="shared" si="1" ref="G7:G70">E7*(1+F7)</f>
        <v>0</v>
      </c>
      <c r="H7" s="30">
        <f aca="true" t="shared" si="2" ref="H7:H70">D7*E7</f>
        <v>0</v>
      </c>
      <c r="I7" s="30">
        <f t="shared" si="0"/>
        <v>0</v>
      </c>
    </row>
    <row r="8" spans="1:9" ht="30" customHeight="1">
      <c r="A8" s="7">
        <v>3</v>
      </c>
      <c r="B8" s="8" t="s">
        <v>61</v>
      </c>
      <c r="C8" s="11" t="s">
        <v>13</v>
      </c>
      <c r="D8" s="11">
        <v>12</v>
      </c>
      <c r="E8" s="24"/>
      <c r="F8" s="25"/>
      <c r="G8" s="30">
        <f t="shared" si="1"/>
        <v>0</v>
      </c>
      <c r="H8" s="30">
        <f t="shared" si="2"/>
        <v>0</v>
      </c>
      <c r="I8" s="30">
        <f t="shared" si="0"/>
        <v>0</v>
      </c>
    </row>
    <row r="9" spans="1:9" ht="30" customHeight="1">
      <c r="A9" s="7">
        <v>4</v>
      </c>
      <c r="B9" s="8" t="s">
        <v>62</v>
      </c>
      <c r="C9" s="11" t="s">
        <v>13</v>
      </c>
      <c r="D9" s="11">
        <v>12</v>
      </c>
      <c r="E9" s="24"/>
      <c r="F9" s="25"/>
      <c r="G9" s="30">
        <f t="shared" si="1"/>
        <v>0</v>
      </c>
      <c r="H9" s="30">
        <f t="shared" si="2"/>
        <v>0</v>
      </c>
      <c r="I9" s="30">
        <f t="shared" si="0"/>
        <v>0</v>
      </c>
    </row>
    <row r="10" spans="1:9" ht="30" customHeight="1">
      <c r="A10" s="7">
        <v>5</v>
      </c>
      <c r="B10" s="8" t="s">
        <v>58</v>
      </c>
      <c r="C10" s="11" t="s">
        <v>13</v>
      </c>
      <c r="D10" s="11">
        <v>60</v>
      </c>
      <c r="E10" s="24"/>
      <c r="F10" s="25"/>
      <c r="G10" s="30">
        <f t="shared" si="1"/>
        <v>0</v>
      </c>
      <c r="H10" s="30">
        <f t="shared" si="2"/>
        <v>0</v>
      </c>
      <c r="I10" s="30">
        <f t="shared" si="0"/>
        <v>0</v>
      </c>
    </row>
    <row r="11" spans="1:9" ht="30" customHeight="1">
      <c r="A11" s="7">
        <v>6</v>
      </c>
      <c r="B11" s="8" t="s">
        <v>63</v>
      </c>
      <c r="C11" s="11" t="s">
        <v>14</v>
      </c>
      <c r="D11" s="11">
        <v>10</v>
      </c>
      <c r="E11" s="24"/>
      <c r="F11" s="25"/>
      <c r="G11" s="30">
        <f t="shared" si="1"/>
        <v>0</v>
      </c>
      <c r="H11" s="30">
        <f t="shared" si="2"/>
        <v>0</v>
      </c>
      <c r="I11" s="30">
        <f t="shared" si="0"/>
        <v>0</v>
      </c>
    </row>
    <row r="12" spans="1:9" ht="30" customHeight="1">
      <c r="A12" s="7">
        <v>7</v>
      </c>
      <c r="B12" s="9" t="s">
        <v>64</v>
      </c>
      <c r="C12" s="12" t="s">
        <v>13</v>
      </c>
      <c r="D12" s="12">
        <v>72</v>
      </c>
      <c r="E12" s="24"/>
      <c r="F12" s="25"/>
      <c r="G12" s="30">
        <f t="shared" si="1"/>
        <v>0</v>
      </c>
      <c r="H12" s="30">
        <f t="shared" si="2"/>
        <v>0</v>
      </c>
      <c r="I12" s="30">
        <f t="shared" si="0"/>
        <v>0</v>
      </c>
    </row>
    <row r="13" spans="1:9" ht="30" customHeight="1">
      <c r="A13" s="7">
        <v>8</v>
      </c>
      <c r="B13" s="8" t="s">
        <v>65</v>
      </c>
      <c r="C13" s="11" t="s">
        <v>13</v>
      </c>
      <c r="D13" s="11">
        <v>72</v>
      </c>
      <c r="E13" s="24"/>
      <c r="F13" s="25"/>
      <c r="G13" s="30">
        <f t="shared" si="1"/>
        <v>0</v>
      </c>
      <c r="H13" s="30">
        <f t="shared" si="2"/>
        <v>0</v>
      </c>
      <c r="I13" s="30">
        <f t="shared" si="0"/>
        <v>0</v>
      </c>
    </row>
    <row r="14" spans="1:9" ht="30" customHeight="1">
      <c r="A14" s="7">
        <v>9</v>
      </c>
      <c r="B14" s="8" t="s">
        <v>66</v>
      </c>
      <c r="C14" s="11" t="s">
        <v>13</v>
      </c>
      <c r="D14" s="11">
        <v>60</v>
      </c>
      <c r="E14" s="24"/>
      <c r="F14" s="25"/>
      <c r="G14" s="30">
        <f t="shared" si="1"/>
        <v>0</v>
      </c>
      <c r="H14" s="30">
        <f t="shared" si="2"/>
        <v>0</v>
      </c>
      <c r="I14" s="30">
        <f t="shared" si="0"/>
        <v>0</v>
      </c>
    </row>
    <row r="15" spans="1:9" ht="30" customHeight="1">
      <c r="A15" s="7">
        <v>10</v>
      </c>
      <c r="B15" s="9" t="s">
        <v>67</v>
      </c>
      <c r="C15" s="12" t="s">
        <v>13</v>
      </c>
      <c r="D15" s="12">
        <v>24</v>
      </c>
      <c r="E15" s="26"/>
      <c r="F15" s="27"/>
      <c r="G15" s="30">
        <f t="shared" si="1"/>
        <v>0</v>
      </c>
      <c r="H15" s="30">
        <f t="shared" si="2"/>
        <v>0</v>
      </c>
      <c r="I15" s="30">
        <f t="shared" si="0"/>
        <v>0</v>
      </c>
    </row>
    <row r="16" spans="1:9" ht="30" customHeight="1">
      <c r="A16" s="7">
        <v>11</v>
      </c>
      <c r="B16" s="8" t="s">
        <v>68</v>
      </c>
      <c r="C16" s="11" t="s">
        <v>13</v>
      </c>
      <c r="D16" s="11">
        <v>2</v>
      </c>
      <c r="E16" s="24"/>
      <c r="F16" s="25"/>
      <c r="G16" s="30">
        <f t="shared" si="1"/>
        <v>0</v>
      </c>
      <c r="H16" s="30">
        <f t="shared" si="2"/>
        <v>0</v>
      </c>
      <c r="I16" s="30">
        <f t="shared" si="0"/>
        <v>0</v>
      </c>
    </row>
    <row r="17" spans="1:9" ht="30" customHeight="1">
      <c r="A17" s="7">
        <v>12</v>
      </c>
      <c r="B17" s="9" t="s">
        <v>69</v>
      </c>
      <c r="C17" s="12" t="s">
        <v>13</v>
      </c>
      <c r="D17" s="12">
        <v>2</v>
      </c>
      <c r="E17" s="26"/>
      <c r="F17" s="27"/>
      <c r="G17" s="30">
        <f t="shared" si="1"/>
        <v>0</v>
      </c>
      <c r="H17" s="30">
        <f t="shared" si="2"/>
        <v>0</v>
      </c>
      <c r="I17" s="30">
        <f t="shared" si="0"/>
        <v>0</v>
      </c>
    </row>
    <row r="18" spans="1:9" ht="30" customHeight="1">
      <c r="A18" s="7">
        <v>13</v>
      </c>
      <c r="B18" s="9" t="s">
        <v>70</v>
      </c>
      <c r="C18" s="12" t="s">
        <v>15</v>
      </c>
      <c r="D18" s="12">
        <v>3</v>
      </c>
      <c r="E18" s="26"/>
      <c r="F18" s="27"/>
      <c r="G18" s="30">
        <f t="shared" si="1"/>
        <v>0</v>
      </c>
      <c r="H18" s="30">
        <f t="shared" si="2"/>
        <v>0</v>
      </c>
      <c r="I18" s="30">
        <f t="shared" si="0"/>
        <v>0</v>
      </c>
    </row>
    <row r="19" spans="1:9" ht="30" customHeight="1">
      <c r="A19" s="7">
        <v>14</v>
      </c>
      <c r="B19" s="9" t="s">
        <v>71</v>
      </c>
      <c r="C19" s="12" t="s">
        <v>15</v>
      </c>
      <c r="D19" s="12">
        <v>2</v>
      </c>
      <c r="E19" s="26"/>
      <c r="F19" s="27"/>
      <c r="G19" s="30">
        <f t="shared" si="1"/>
        <v>0</v>
      </c>
      <c r="H19" s="30">
        <f t="shared" si="2"/>
        <v>0</v>
      </c>
      <c r="I19" s="30">
        <f t="shared" si="0"/>
        <v>0</v>
      </c>
    </row>
    <row r="20" spans="1:9" ht="30" customHeight="1">
      <c r="A20" s="7">
        <v>15</v>
      </c>
      <c r="B20" s="8" t="s">
        <v>72</v>
      </c>
      <c r="C20" s="11" t="s">
        <v>14</v>
      </c>
      <c r="D20" s="11">
        <v>1</v>
      </c>
      <c r="E20" s="24"/>
      <c r="F20" s="25"/>
      <c r="G20" s="30">
        <f t="shared" si="1"/>
        <v>0</v>
      </c>
      <c r="H20" s="30">
        <f t="shared" si="2"/>
        <v>0</v>
      </c>
      <c r="I20" s="30">
        <f t="shared" si="0"/>
        <v>0</v>
      </c>
    </row>
    <row r="21" spans="1:9" ht="30" customHeight="1">
      <c r="A21" s="7">
        <v>16</v>
      </c>
      <c r="B21" s="8" t="s">
        <v>16</v>
      </c>
      <c r="C21" s="11" t="s">
        <v>13</v>
      </c>
      <c r="D21" s="11">
        <v>1</v>
      </c>
      <c r="E21" s="24"/>
      <c r="F21" s="25"/>
      <c r="G21" s="30">
        <f t="shared" si="1"/>
        <v>0</v>
      </c>
      <c r="H21" s="30">
        <f t="shared" si="2"/>
        <v>0</v>
      </c>
      <c r="I21" s="30">
        <f t="shared" si="0"/>
        <v>0</v>
      </c>
    </row>
    <row r="22" spans="1:9" ht="30" customHeight="1">
      <c r="A22" s="7">
        <v>17</v>
      </c>
      <c r="B22" s="8" t="s">
        <v>17</v>
      </c>
      <c r="C22" s="11" t="s">
        <v>18</v>
      </c>
      <c r="D22" s="11">
        <v>1</v>
      </c>
      <c r="E22" s="24"/>
      <c r="F22" s="25"/>
      <c r="G22" s="30">
        <f t="shared" si="1"/>
        <v>0</v>
      </c>
      <c r="H22" s="30">
        <f t="shared" si="2"/>
        <v>0</v>
      </c>
      <c r="I22" s="30">
        <f t="shared" si="0"/>
        <v>0</v>
      </c>
    </row>
    <row r="23" spans="1:9" ht="30" customHeight="1">
      <c r="A23" s="7">
        <v>18</v>
      </c>
      <c r="B23" s="8" t="s">
        <v>19</v>
      </c>
      <c r="C23" s="11" t="s">
        <v>18</v>
      </c>
      <c r="D23" s="11">
        <v>1</v>
      </c>
      <c r="E23" s="24"/>
      <c r="F23" s="25"/>
      <c r="G23" s="30">
        <f t="shared" si="1"/>
        <v>0</v>
      </c>
      <c r="H23" s="30">
        <f t="shared" si="2"/>
        <v>0</v>
      </c>
      <c r="I23" s="30">
        <f t="shared" si="0"/>
        <v>0</v>
      </c>
    </row>
    <row r="24" spans="1:9" ht="30" customHeight="1">
      <c r="A24" s="7">
        <v>19</v>
      </c>
      <c r="B24" s="8" t="s">
        <v>73</v>
      </c>
      <c r="C24" s="11" t="s">
        <v>14</v>
      </c>
      <c r="D24" s="11">
        <v>1</v>
      </c>
      <c r="E24" s="24"/>
      <c r="F24" s="25"/>
      <c r="G24" s="30">
        <f t="shared" si="1"/>
        <v>0</v>
      </c>
      <c r="H24" s="30">
        <f t="shared" si="2"/>
        <v>0</v>
      </c>
      <c r="I24" s="30">
        <f t="shared" si="0"/>
        <v>0</v>
      </c>
    </row>
    <row r="25" spans="1:9" ht="30" customHeight="1">
      <c r="A25" s="7">
        <v>20</v>
      </c>
      <c r="B25" s="8" t="s">
        <v>74</v>
      </c>
      <c r="C25" s="11" t="s">
        <v>13</v>
      </c>
      <c r="D25" s="11">
        <v>1</v>
      </c>
      <c r="E25" s="24"/>
      <c r="F25" s="25"/>
      <c r="G25" s="30">
        <f t="shared" si="1"/>
        <v>0</v>
      </c>
      <c r="H25" s="30">
        <f t="shared" si="2"/>
        <v>0</v>
      </c>
      <c r="I25" s="30">
        <f t="shared" si="0"/>
        <v>0</v>
      </c>
    </row>
    <row r="26" spans="1:9" ht="30" customHeight="1">
      <c r="A26" s="7">
        <v>21</v>
      </c>
      <c r="B26" s="8" t="s">
        <v>75</v>
      </c>
      <c r="C26" s="11" t="s">
        <v>13</v>
      </c>
      <c r="D26" s="11">
        <v>4</v>
      </c>
      <c r="E26" s="24"/>
      <c r="F26" s="25"/>
      <c r="G26" s="30">
        <f t="shared" si="1"/>
        <v>0</v>
      </c>
      <c r="H26" s="30">
        <f t="shared" si="2"/>
        <v>0</v>
      </c>
      <c r="I26" s="30">
        <f t="shared" si="0"/>
        <v>0</v>
      </c>
    </row>
    <row r="27" spans="1:9" ht="30" customHeight="1">
      <c r="A27" s="7">
        <v>22</v>
      </c>
      <c r="B27" s="8" t="s">
        <v>20</v>
      </c>
      <c r="C27" s="11" t="s">
        <v>13</v>
      </c>
      <c r="D27" s="11">
        <v>1</v>
      </c>
      <c r="E27" s="24"/>
      <c r="F27" s="25"/>
      <c r="G27" s="30">
        <f t="shared" si="1"/>
        <v>0</v>
      </c>
      <c r="H27" s="30">
        <f t="shared" si="2"/>
        <v>0</v>
      </c>
      <c r="I27" s="30">
        <f t="shared" si="0"/>
        <v>0</v>
      </c>
    </row>
    <row r="28" spans="1:9" ht="30" customHeight="1">
      <c r="A28" s="7">
        <v>23</v>
      </c>
      <c r="B28" s="8" t="s">
        <v>21</v>
      </c>
      <c r="C28" s="11" t="s">
        <v>14</v>
      </c>
      <c r="D28" s="11">
        <v>1</v>
      </c>
      <c r="E28" s="24"/>
      <c r="F28" s="25"/>
      <c r="G28" s="30">
        <f t="shared" si="1"/>
        <v>0</v>
      </c>
      <c r="H28" s="30">
        <f t="shared" si="2"/>
        <v>0</v>
      </c>
      <c r="I28" s="30">
        <f t="shared" si="0"/>
        <v>0</v>
      </c>
    </row>
    <row r="29" spans="1:9" ht="30" customHeight="1">
      <c r="A29" s="7">
        <v>24</v>
      </c>
      <c r="B29" s="8" t="s">
        <v>76</v>
      </c>
      <c r="C29" s="11" t="s">
        <v>13</v>
      </c>
      <c r="D29" s="11">
        <v>2</v>
      </c>
      <c r="E29" s="24"/>
      <c r="F29" s="25"/>
      <c r="G29" s="30">
        <f t="shared" si="1"/>
        <v>0</v>
      </c>
      <c r="H29" s="30">
        <f t="shared" si="2"/>
        <v>0</v>
      </c>
      <c r="I29" s="30">
        <f t="shared" si="0"/>
        <v>0</v>
      </c>
    </row>
    <row r="30" spans="1:9" ht="30" customHeight="1">
      <c r="A30" s="7">
        <v>25</v>
      </c>
      <c r="B30" s="8" t="s">
        <v>77</v>
      </c>
      <c r="C30" s="11" t="s">
        <v>18</v>
      </c>
      <c r="D30" s="11">
        <v>1</v>
      </c>
      <c r="E30" s="24"/>
      <c r="F30" s="25"/>
      <c r="G30" s="30">
        <f t="shared" si="1"/>
        <v>0</v>
      </c>
      <c r="H30" s="30">
        <f t="shared" si="2"/>
        <v>0</v>
      </c>
      <c r="I30" s="30">
        <f t="shared" si="0"/>
        <v>0</v>
      </c>
    </row>
    <row r="31" spans="1:9" ht="30" customHeight="1">
      <c r="A31" s="7">
        <v>26</v>
      </c>
      <c r="B31" s="8" t="s">
        <v>78</v>
      </c>
      <c r="C31" s="11" t="s">
        <v>18</v>
      </c>
      <c r="D31" s="11">
        <v>1</v>
      </c>
      <c r="E31" s="24"/>
      <c r="F31" s="25"/>
      <c r="G31" s="30">
        <f t="shared" si="1"/>
        <v>0</v>
      </c>
      <c r="H31" s="30">
        <f t="shared" si="2"/>
        <v>0</v>
      </c>
      <c r="I31" s="30">
        <f t="shared" si="0"/>
        <v>0</v>
      </c>
    </row>
    <row r="32" spans="1:9" ht="30" customHeight="1">
      <c r="A32" s="7">
        <v>27</v>
      </c>
      <c r="B32" s="8" t="s">
        <v>79</v>
      </c>
      <c r="C32" s="11" t="s">
        <v>18</v>
      </c>
      <c r="D32" s="11">
        <v>1</v>
      </c>
      <c r="E32" s="24"/>
      <c r="F32" s="25"/>
      <c r="G32" s="30">
        <f t="shared" si="1"/>
        <v>0</v>
      </c>
      <c r="H32" s="30">
        <f t="shared" si="2"/>
        <v>0</v>
      </c>
      <c r="I32" s="30">
        <f t="shared" si="0"/>
        <v>0</v>
      </c>
    </row>
    <row r="33" spans="1:9" ht="30" customHeight="1">
      <c r="A33" s="7">
        <v>28</v>
      </c>
      <c r="B33" s="8" t="s">
        <v>80</v>
      </c>
      <c r="C33" s="11" t="s">
        <v>18</v>
      </c>
      <c r="D33" s="11">
        <v>1</v>
      </c>
      <c r="E33" s="24"/>
      <c r="F33" s="25"/>
      <c r="G33" s="30">
        <f t="shared" si="1"/>
        <v>0</v>
      </c>
      <c r="H33" s="30">
        <f t="shared" si="2"/>
        <v>0</v>
      </c>
      <c r="I33" s="30">
        <f t="shared" si="0"/>
        <v>0</v>
      </c>
    </row>
    <row r="34" spans="1:9" ht="30" customHeight="1">
      <c r="A34" s="7">
        <v>29</v>
      </c>
      <c r="B34" s="8" t="s">
        <v>81</v>
      </c>
      <c r="C34" s="11" t="s">
        <v>18</v>
      </c>
      <c r="D34" s="11">
        <v>1</v>
      </c>
      <c r="E34" s="24"/>
      <c r="F34" s="25"/>
      <c r="G34" s="30">
        <f t="shared" si="1"/>
        <v>0</v>
      </c>
      <c r="H34" s="30">
        <f t="shared" si="2"/>
        <v>0</v>
      </c>
      <c r="I34" s="30">
        <f t="shared" si="0"/>
        <v>0</v>
      </c>
    </row>
    <row r="35" spans="1:9" ht="30" customHeight="1">
      <c r="A35" s="7">
        <v>30</v>
      </c>
      <c r="B35" s="8" t="s">
        <v>82</v>
      </c>
      <c r="C35" s="11" t="s">
        <v>18</v>
      </c>
      <c r="D35" s="11">
        <v>1</v>
      </c>
      <c r="E35" s="24"/>
      <c r="F35" s="25"/>
      <c r="G35" s="30">
        <f t="shared" si="1"/>
        <v>0</v>
      </c>
      <c r="H35" s="30">
        <f t="shared" si="2"/>
        <v>0</v>
      </c>
      <c r="I35" s="30">
        <f t="shared" si="0"/>
        <v>0</v>
      </c>
    </row>
    <row r="36" spans="1:9" ht="30" customHeight="1">
      <c r="A36" s="7">
        <v>31</v>
      </c>
      <c r="B36" s="8" t="s">
        <v>83</v>
      </c>
      <c r="C36" s="11" t="s">
        <v>18</v>
      </c>
      <c r="D36" s="11">
        <v>1</v>
      </c>
      <c r="E36" s="24"/>
      <c r="F36" s="25"/>
      <c r="G36" s="30">
        <f t="shared" si="1"/>
        <v>0</v>
      </c>
      <c r="H36" s="30">
        <f t="shared" si="2"/>
        <v>0</v>
      </c>
      <c r="I36" s="30">
        <f t="shared" si="0"/>
        <v>0</v>
      </c>
    </row>
    <row r="37" spans="1:9" ht="30" customHeight="1">
      <c r="A37" s="7">
        <v>32</v>
      </c>
      <c r="B37" s="8" t="s">
        <v>84</v>
      </c>
      <c r="C37" s="11" t="s">
        <v>18</v>
      </c>
      <c r="D37" s="11">
        <v>1</v>
      </c>
      <c r="E37" s="24"/>
      <c r="F37" s="25"/>
      <c r="G37" s="30">
        <f t="shared" si="1"/>
        <v>0</v>
      </c>
      <c r="H37" s="30">
        <f t="shared" si="2"/>
        <v>0</v>
      </c>
      <c r="I37" s="30">
        <f t="shared" si="0"/>
        <v>0</v>
      </c>
    </row>
    <row r="38" spans="1:9" ht="30" customHeight="1">
      <c r="A38" s="7">
        <v>33</v>
      </c>
      <c r="B38" s="8" t="s">
        <v>85</v>
      </c>
      <c r="C38" s="11" t="s">
        <v>18</v>
      </c>
      <c r="D38" s="11">
        <v>1</v>
      </c>
      <c r="E38" s="24"/>
      <c r="F38" s="25"/>
      <c r="G38" s="30">
        <f t="shared" si="1"/>
        <v>0</v>
      </c>
      <c r="H38" s="30">
        <f t="shared" si="2"/>
        <v>0</v>
      </c>
      <c r="I38" s="30">
        <f aca="true" t="shared" si="3" ref="I38:I69">D38*G38</f>
        <v>0</v>
      </c>
    </row>
    <row r="39" spans="1:9" ht="30" customHeight="1">
      <c r="A39" s="7">
        <v>34</v>
      </c>
      <c r="B39" s="8" t="s">
        <v>86</v>
      </c>
      <c r="C39" s="11" t="s">
        <v>18</v>
      </c>
      <c r="D39" s="11">
        <v>2</v>
      </c>
      <c r="E39" s="24"/>
      <c r="F39" s="25"/>
      <c r="G39" s="30">
        <f t="shared" si="1"/>
        <v>0</v>
      </c>
      <c r="H39" s="30">
        <f t="shared" si="2"/>
        <v>0</v>
      </c>
      <c r="I39" s="30">
        <f t="shared" si="3"/>
        <v>0</v>
      </c>
    </row>
    <row r="40" spans="1:9" ht="30" customHeight="1">
      <c r="A40" s="7">
        <v>35</v>
      </c>
      <c r="B40" s="8" t="s">
        <v>87</v>
      </c>
      <c r="C40" s="11" t="s">
        <v>18</v>
      </c>
      <c r="D40" s="11">
        <v>1</v>
      </c>
      <c r="E40" s="24"/>
      <c r="F40" s="25"/>
      <c r="G40" s="30">
        <f t="shared" si="1"/>
        <v>0</v>
      </c>
      <c r="H40" s="30">
        <f t="shared" si="2"/>
        <v>0</v>
      </c>
      <c r="I40" s="30">
        <f t="shared" si="3"/>
        <v>0</v>
      </c>
    </row>
    <row r="41" spans="1:9" ht="30" customHeight="1">
      <c r="A41" s="7">
        <v>36</v>
      </c>
      <c r="B41" s="8" t="s">
        <v>88</v>
      </c>
      <c r="C41" s="11" t="s">
        <v>18</v>
      </c>
      <c r="D41" s="11">
        <v>1</v>
      </c>
      <c r="E41" s="24"/>
      <c r="F41" s="25"/>
      <c r="G41" s="30">
        <f t="shared" si="1"/>
        <v>0</v>
      </c>
      <c r="H41" s="30">
        <f t="shared" si="2"/>
        <v>0</v>
      </c>
      <c r="I41" s="30">
        <f t="shared" si="3"/>
        <v>0</v>
      </c>
    </row>
    <row r="42" spans="1:9" ht="30" customHeight="1">
      <c r="A42" s="7">
        <v>37</v>
      </c>
      <c r="B42" s="8" t="s">
        <v>89</v>
      </c>
      <c r="C42" s="11" t="s">
        <v>18</v>
      </c>
      <c r="D42" s="11">
        <v>1</v>
      </c>
      <c r="E42" s="24"/>
      <c r="F42" s="25"/>
      <c r="G42" s="30">
        <f t="shared" si="1"/>
        <v>0</v>
      </c>
      <c r="H42" s="30">
        <f t="shared" si="2"/>
        <v>0</v>
      </c>
      <c r="I42" s="30">
        <f t="shared" si="3"/>
        <v>0</v>
      </c>
    </row>
    <row r="43" spans="1:9" ht="30" customHeight="1">
      <c r="A43" s="7">
        <v>38</v>
      </c>
      <c r="B43" s="8" t="s">
        <v>90</v>
      </c>
      <c r="C43" s="11" t="s">
        <v>18</v>
      </c>
      <c r="D43" s="11">
        <v>1</v>
      </c>
      <c r="E43" s="24"/>
      <c r="F43" s="25"/>
      <c r="G43" s="30">
        <f t="shared" si="1"/>
        <v>0</v>
      </c>
      <c r="H43" s="30">
        <f t="shared" si="2"/>
        <v>0</v>
      </c>
      <c r="I43" s="30">
        <f t="shared" si="3"/>
        <v>0</v>
      </c>
    </row>
    <row r="44" spans="1:9" ht="30" customHeight="1">
      <c r="A44" s="7">
        <v>39</v>
      </c>
      <c r="B44" s="8" t="s">
        <v>242</v>
      </c>
      <c r="C44" s="11" t="s">
        <v>18</v>
      </c>
      <c r="D44" s="11">
        <v>1</v>
      </c>
      <c r="E44" s="24"/>
      <c r="F44" s="25"/>
      <c r="G44" s="30">
        <f t="shared" si="1"/>
        <v>0</v>
      </c>
      <c r="H44" s="30">
        <f t="shared" si="2"/>
        <v>0</v>
      </c>
      <c r="I44" s="30">
        <f t="shared" si="3"/>
        <v>0</v>
      </c>
    </row>
    <row r="45" spans="1:9" ht="30" customHeight="1">
      <c r="A45" s="7">
        <v>40</v>
      </c>
      <c r="B45" s="8" t="s">
        <v>91</v>
      </c>
      <c r="C45" s="11" t="s">
        <v>18</v>
      </c>
      <c r="D45" s="11">
        <v>1</v>
      </c>
      <c r="E45" s="24"/>
      <c r="F45" s="25"/>
      <c r="G45" s="30">
        <f t="shared" si="1"/>
        <v>0</v>
      </c>
      <c r="H45" s="30">
        <f t="shared" si="2"/>
        <v>0</v>
      </c>
      <c r="I45" s="30">
        <f t="shared" si="3"/>
        <v>0</v>
      </c>
    </row>
    <row r="46" spans="1:9" ht="30" customHeight="1">
      <c r="A46" s="7">
        <v>41</v>
      </c>
      <c r="B46" s="8" t="s">
        <v>92</v>
      </c>
      <c r="C46" s="11" t="s">
        <v>18</v>
      </c>
      <c r="D46" s="11">
        <v>1</v>
      </c>
      <c r="E46" s="24"/>
      <c r="F46" s="25"/>
      <c r="G46" s="30">
        <f t="shared" si="1"/>
        <v>0</v>
      </c>
      <c r="H46" s="30">
        <f t="shared" si="2"/>
        <v>0</v>
      </c>
      <c r="I46" s="30">
        <f t="shared" si="3"/>
        <v>0</v>
      </c>
    </row>
    <row r="47" spans="1:9" ht="30" customHeight="1">
      <c r="A47" s="7">
        <v>42</v>
      </c>
      <c r="B47" s="8" t="s">
        <v>93</v>
      </c>
      <c r="C47" s="11" t="s">
        <v>18</v>
      </c>
      <c r="D47" s="11">
        <v>1</v>
      </c>
      <c r="E47" s="24"/>
      <c r="F47" s="25"/>
      <c r="G47" s="30">
        <f t="shared" si="1"/>
        <v>0</v>
      </c>
      <c r="H47" s="30">
        <f t="shared" si="2"/>
        <v>0</v>
      </c>
      <c r="I47" s="30">
        <f t="shared" si="3"/>
        <v>0</v>
      </c>
    </row>
    <row r="48" spans="1:9" ht="30" customHeight="1">
      <c r="A48" s="7">
        <v>43</v>
      </c>
      <c r="B48" s="8" t="s">
        <v>94</v>
      </c>
      <c r="C48" s="11" t="s">
        <v>18</v>
      </c>
      <c r="D48" s="11">
        <v>2</v>
      </c>
      <c r="E48" s="24"/>
      <c r="F48" s="25"/>
      <c r="G48" s="30">
        <f t="shared" si="1"/>
        <v>0</v>
      </c>
      <c r="H48" s="30">
        <f t="shared" si="2"/>
        <v>0</v>
      </c>
      <c r="I48" s="30">
        <f t="shared" si="3"/>
        <v>0</v>
      </c>
    </row>
    <row r="49" spans="1:9" ht="30" customHeight="1">
      <c r="A49" s="7">
        <v>44</v>
      </c>
      <c r="B49" s="8" t="s">
        <v>95</v>
      </c>
      <c r="C49" s="11" t="s">
        <v>18</v>
      </c>
      <c r="D49" s="11">
        <v>1</v>
      </c>
      <c r="E49" s="24"/>
      <c r="F49" s="25"/>
      <c r="G49" s="30">
        <f t="shared" si="1"/>
        <v>0</v>
      </c>
      <c r="H49" s="30">
        <f t="shared" si="2"/>
        <v>0</v>
      </c>
      <c r="I49" s="30">
        <f t="shared" si="3"/>
        <v>0</v>
      </c>
    </row>
    <row r="50" spans="1:9" ht="30" customHeight="1">
      <c r="A50" s="7">
        <v>45</v>
      </c>
      <c r="B50" s="8" t="s">
        <v>96</v>
      </c>
      <c r="C50" s="11" t="s">
        <v>18</v>
      </c>
      <c r="D50" s="11">
        <v>1</v>
      </c>
      <c r="E50" s="24"/>
      <c r="F50" s="25"/>
      <c r="G50" s="30">
        <f t="shared" si="1"/>
        <v>0</v>
      </c>
      <c r="H50" s="30">
        <f t="shared" si="2"/>
        <v>0</v>
      </c>
      <c r="I50" s="30">
        <f t="shared" si="3"/>
        <v>0</v>
      </c>
    </row>
    <row r="51" spans="1:9" ht="30" customHeight="1">
      <c r="A51" s="7">
        <v>46</v>
      </c>
      <c r="B51" s="8" t="s">
        <v>97</v>
      </c>
      <c r="C51" s="11" t="s">
        <v>18</v>
      </c>
      <c r="D51" s="11">
        <v>1</v>
      </c>
      <c r="E51" s="24"/>
      <c r="F51" s="25"/>
      <c r="G51" s="30">
        <f t="shared" si="1"/>
        <v>0</v>
      </c>
      <c r="H51" s="30">
        <f t="shared" si="2"/>
        <v>0</v>
      </c>
      <c r="I51" s="30">
        <f t="shared" si="3"/>
        <v>0</v>
      </c>
    </row>
    <row r="52" spans="1:9" ht="30" customHeight="1">
      <c r="A52" s="7">
        <v>47</v>
      </c>
      <c r="B52" s="8" t="s">
        <v>98</v>
      </c>
      <c r="C52" s="11" t="s">
        <v>18</v>
      </c>
      <c r="D52" s="11">
        <v>1</v>
      </c>
      <c r="E52" s="24"/>
      <c r="F52" s="25"/>
      <c r="G52" s="30">
        <f t="shared" si="1"/>
        <v>0</v>
      </c>
      <c r="H52" s="30">
        <f t="shared" si="2"/>
        <v>0</v>
      </c>
      <c r="I52" s="30">
        <f t="shared" si="3"/>
        <v>0</v>
      </c>
    </row>
    <row r="53" spans="1:9" ht="30" customHeight="1">
      <c r="A53" s="7">
        <v>48</v>
      </c>
      <c r="B53" s="8" t="s">
        <v>99</v>
      </c>
      <c r="C53" s="11" t="s">
        <v>18</v>
      </c>
      <c r="D53" s="11">
        <v>1</v>
      </c>
      <c r="E53" s="24"/>
      <c r="F53" s="25"/>
      <c r="G53" s="30">
        <f t="shared" si="1"/>
        <v>0</v>
      </c>
      <c r="H53" s="30">
        <f t="shared" si="2"/>
        <v>0</v>
      </c>
      <c r="I53" s="30">
        <f t="shared" si="3"/>
        <v>0</v>
      </c>
    </row>
    <row r="54" spans="1:9" ht="30" customHeight="1">
      <c r="A54" s="7">
        <v>49</v>
      </c>
      <c r="B54" s="8" t="s">
        <v>100</v>
      </c>
      <c r="C54" s="11" t="s">
        <v>18</v>
      </c>
      <c r="D54" s="11">
        <v>1</v>
      </c>
      <c r="E54" s="24"/>
      <c r="F54" s="25"/>
      <c r="G54" s="30">
        <f t="shared" si="1"/>
        <v>0</v>
      </c>
      <c r="H54" s="30">
        <f t="shared" si="2"/>
        <v>0</v>
      </c>
      <c r="I54" s="30">
        <f t="shared" si="3"/>
        <v>0</v>
      </c>
    </row>
    <row r="55" spans="1:9" ht="30" customHeight="1">
      <c r="A55" s="7">
        <v>50</v>
      </c>
      <c r="B55" s="8" t="s">
        <v>101</v>
      </c>
      <c r="C55" s="11" t="s">
        <v>18</v>
      </c>
      <c r="D55" s="11">
        <v>2</v>
      </c>
      <c r="E55" s="24"/>
      <c r="F55" s="25"/>
      <c r="G55" s="30">
        <f t="shared" si="1"/>
        <v>0</v>
      </c>
      <c r="H55" s="30">
        <f t="shared" si="2"/>
        <v>0</v>
      </c>
      <c r="I55" s="30">
        <f t="shared" si="3"/>
        <v>0</v>
      </c>
    </row>
    <row r="56" spans="1:9" ht="30" customHeight="1">
      <c r="A56" s="7">
        <v>51</v>
      </c>
      <c r="B56" s="8" t="s">
        <v>102</v>
      </c>
      <c r="C56" s="11" t="s">
        <v>18</v>
      </c>
      <c r="D56" s="11">
        <v>1</v>
      </c>
      <c r="E56" s="24"/>
      <c r="F56" s="25"/>
      <c r="G56" s="30">
        <f t="shared" si="1"/>
        <v>0</v>
      </c>
      <c r="H56" s="30">
        <f t="shared" si="2"/>
        <v>0</v>
      </c>
      <c r="I56" s="30">
        <f t="shared" si="3"/>
        <v>0</v>
      </c>
    </row>
    <row r="57" spans="1:9" ht="30" customHeight="1">
      <c r="A57" s="7">
        <v>52</v>
      </c>
      <c r="B57" s="8" t="s">
        <v>103</v>
      </c>
      <c r="C57" s="11" t="s">
        <v>18</v>
      </c>
      <c r="D57" s="11">
        <v>1</v>
      </c>
      <c r="E57" s="24"/>
      <c r="F57" s="25"/>
      <c r="G57" s="30">
        <f t="shared" si="1"/>
        <v>0</v>
      </c>
      <c r="H57" s="30">
        <f t="shared" si="2"/>
        <v>0</v>
      </c>
      <c r="I57" s="30">
        <f t="shared" si="3"/>
        <v>0</v>
      </c>
    </row>
    <row r="58" spans="1:9" ht="30" customHeight="1">
      <c r="A58" s="7">
        <v>53</v>
      </c>
      <c r="B58" s="8" t="s">
        <v>104</v>
      </c>
      <c r="C58" s="11" t="s">
        <v>18</v>
      </c>
      <c r="D58" s="11">
        <v>1</v>
      </c>
      <c r="E58" s="24"/>
      <c r="F58" s="25"/>
      <c r="G58" s="30">
        <f t="shared" si="1"/>
        <v>0</v>
      </c>
      <c r="H58" s="30">
        <f t="shared" si="2"/>
        <v>0</v>
      </c>
      <c r="I58" s="30">
        <f t="shared" si="3"/>
        <v>0</v>
      </c>
    </row>
    <row r="59" spans="1:9" ht="30" customHeight="1">
      <c r="A59" s="7">
        <v>54</v>
      </c>
      <c r="B59" s="8" t="s">
        <v>105</v>
      </c>
      <c r="C59" s="11" t="s">
        <v>18</v>
      </c>
      <c r="D59" s="11">
        <v>1</v>
      </c>
      <c r="E59" s="24"/>
      <c r="F59" s="25"/>
      <c r="G59" s="30">
        <f t="shared" si="1"/>
        <v>0</v>
      </c>
      <c r="H59" s="30">
        <f t="shared" si="2"/>
        <v>0</v>
      </c>
      <c r="I59" s="30">
        <f t="shared" si="3"/>
        <v>0</v>
      </c>
    </row>
    <row r="60" spans="1:9" ht="30" customHeight="1">
      <c r="A60" s="7">
        <v>55</v>
      </c>
      <c r="B60" s="8" t="s">
        <v>106</v>
      </c>
      <c r="C60" s="11" t="s">
        <v>18</v>
      </c>
      <c r="D60" s="11">
        <v>1</v>
      </c>
      <c r="E60" s="24"/>
      <c r="F60" s="25"/>
      <c r="G60" s="30">
        <f t="shared" si="1"/>
        <v>0</v>
      </c>
      <c r="H60" s="30">
        <f t="shared" si="2"/>
        <v>0</v>
      </c>
      <c r="I60" s="30">
        <f t="shared" si="3"/>
        <v>0</v>
      </c>
    </row>
    <row r="61" spans="1:9" ht="30" customHeight="1">
      <c r="A61" s="7">
        <v>56</v>
      </c>
      <c r="B61" s="8" t="s">
        <v>107</v>
      </c>
      <c r="C61" s="11" t="s">
        <v>18</v>
      </c>
      <c r="D61" s="11">
        <v>1</v>
      </c>
      <c r="E61" s="24"/>
      <c r="F61" s="25"/>
      <c r="G61" s="30">
        <f t="shared" si="1"/>
        <v>0</v>
      </c>
      <c r="H61" s="30">
        <f t="shared" si="2"/>
        <v>0</v>
      </c>
      <c r="I61" s="30">
        <f t="shared" si="3"/>
        <v>0</v>
      </c>
    </row>
    <row r="62" spans="1:9" ht="30" customHeight="1">
      <c r="A62" s="7">
        <v>57</v>
      </c>
      <c r="B62" s="8" t="s">
        <v>26</v>
      </c>
      <c r="C62" s="11" t="s">
        <v>18</v>
      </c>
      <c r="D62" s="11">
        <v>1</v>
      </c>
      <c r="E62" s="24"/>
      <c r="F62" s="25"/>
      <c r="G62" s="30">
        <f t="shared" si="1"/>
        <v>0</v>
      </c>
      <c r="H62" s="30">
        <f t="shared" si="2"/>
        <v>0</v>
      </c>
      <c r="I62" s="30">
        <f t="shared" si="3"/>
        <v>0</v>
      </c>
    </row>
    <row r="63" spans="1:9" ht="30" customHeight="1">
      <c r="A63" s="7">
        <v>58</v>
      </c>
      <c r="B63" s="8" t="s">
        <v>27</v>
      </c>
      <c r="C63" s="11" t="s">
        <v>18</v>
      </c>
      <c r="D63" s="11">
        <v>1</v>
      </c>
      <c r="E63" s="24"/>
      <c r="F63" s="25"/>
      <c r="G63" s="30">
        <f t="shared" si="1"/>
        <v>0</v>
      </c>
      <c r="H63" s="30">
        <f t="shared" si="2"/>
        <v>0</v>
      </c>
      <c r="I63" s="30">
        <f t="shared" si="3"/>
        <v>0</v>
      </c>
    </row>
    <row r="64" spans="1:9" ht="30" customHeight="1">
      <c r="A64" s="7">
        <v>59</v>
      </c>
      <c r="B64" s="8" t="s">
        <v>108</v>
      </c>
      <c r="C64" s="11" t="s">
        <v>18</v>
      </c>
      <c r="D64" s="11">
        <v>5</v>
      </c>
      <c r="E64" s="24"/>
      <c r="F64" s="25"/>
      <c r="G64" s="30">
        <f t="shared" si="1"/>
        <v>0</v>
      </c>
      <c r="H64" s="30">
        <f t="shared" si="2"/>
        <v>0</v>
      </c>
      <c r="I64" s="30">
        <f t="shared" si="3"/>
        <v>0</v>
      </c>
    </row>
    <row r="65" spans="1:9" ht="30" customHeight="1">
      <c r="A65" s="7">
        <v>60</v>
      </c>
      <c r="B65" s="8" t="s">
        <v>109</v>
      </c>
      <c r="C65" s="11" t="s">
        <v>18</v>
      </c>
      <c r="D65" s="11">
        <v>2</v>
      </c>
      <c r="E65" s="24"/>
      <c r="F65" s="25"/>
      <c r="G65" s="30">
        <f t="shared" si="1"/>
        <v>0</v>
      </c>
      <c r="H65" s="30">
        <f t="shared" si="2"/>
        <v>0</v>
      </c>
      <c r="I65" s="30">
        <f t="shared" si="3"/>
        <v>0</v>
      </c>
    </row>
    <row r="66" spans="1:9" ht="30" customHeight="1">
      <c r="A66" s="7">
        <v>61</v>
      </c>
      <c r="B66" s="8" t="s">
        <v>110</v>
      </c>
      <c r="C66" s="11" t="s">
        <v>13</v>
      </c>
      <c r="D66" s="11">
        <v>1</v>
      </c>
      <c r="E66" s="24"/>
      <c r="F66" s="25"/>
      <c r="G66" s="30">
        <f t="shared" si="1"/>
        <v>0</v>
      </c>
      <c r="H66" s="30">
        <f t="shared" si="2"/>
        <v>0</v>
      </c>
      <c r="I66" s="30">
        <f t="shared" si="3"/>
        <v>0</v>
      </c>
    </row>
    <row r="67" spans="1:9" ht="30" customHeight="1">
      <c r="A67" s="7">
        <v>62</v>
      </c>
      <c r="B67" s="8" t="s">
        <v>111</v>
      </c>
      <c r="C67" s="11" t="s">
        <v>18</v>
      </c>
      <c r="D67" s="11">
        <v>1</v>
      </c>
      <c r="E67" s="24"/>
      <c r="F67" s="25"/>
      <c r="G67" s="30">
        <f t="shared" si="1"/>
        <v>0</v>
      </c>
      <c r="H67" s="30">
        <f t="shared" si="2"/>
        <v>0</v>
      </c>
      <c r="I67" s="30">
        <f t="shared" si="3"/>
        <v>0</v>
      </c>
    </row>
    <row r="68" spans="1:9" ht="30" customHeight="1">
      <c r="A68" s="7">
        <v>63</v>
      </c>
      <c r="B68" s="8" t="s">
        <v>112</v>
      </c>
      <c r="C68" s="11" t="s">
        <v>13</v>
      </c>
      <c r="D68" s="11">
        <v>1</v>
      </c>
      <c r="E68" s="24"/>
      <c r="F68" s="25"/>
      <c r="G68" s="30">
        <f t="shared" si="1"/>
        <v>0</v>
      </c>
      <c r="H68" s="30">
        <f t="shared" si="2"/>
        <v>0</v>
      </c>
      <c r="I68" s="30">
        <f t="shared" si="3"/>
        <v>0</v>
      </c>
    </row>
    <row r="69" spans="1:9" ht="30" customHeight="1">
      <c r="A69" s="7">
        <v>64</v>
      </c>
      <c r="B69" s="8" t="s">
        <v>113</v>
      </c>
      <c r="C69" s="11" t="s">
        <v>13</v>
      </c>
      <c r="D69" s="11">
        <v>1</v>
      </c>
      <c r="E69" s="24"/>
      <c r="F69" s="25"/>
      <c r="G69" s="30">
        <f t="shared" si="1"/>
        <v>0</v>
      </c>
      <c r="H69" s="30">
        <f t="shared" si="2"/>
        <v>0</v>
      </c>
      <c r="I69" s="30">
        <f t="shared" si="3"/>
        <v>0</v>
      </c>
    </row>
    <row r="70" spans="1:9" ht="30" customHeight="1">
      <c r="A70" s="7">
        <v>65</v>
      </c>
      <c r="B70" s="8" t="s">
        <v>114</v>
      </c>
      <c r="C70" s="11" t="s">
        <v>13</v>
      </c>
      <c r="D70" s="11">
        <v>1</v>
      </c>
      <c r="E70" s="24"/>
      <c r="F70" s="25"/>
      <c r="G70" s="30">
        <f t="shared" si="1"/>
        <v>0</v>
      </c>
      <c r="H70" s="30">
        <f t="shared" si="2"/>
        <v>0</v>
      </c>
      <c r="I70" s="30">
        <f aca="true" t="shared" si="4" ref="I70:I101">D70*G70</f>
        <v>0</v>
      </c>
    </row>
    <row r="71" spans="1:9" ht="30" customHeight="1">
      <c r="A71" s="7">
        <v>66</v>
      </c>
      <c r="B71" s="8" t="s">
        <v>115</v>
      </c>
      <c r="C71" s="11" t="s">
        <v>13</v>
      </c>
      <c r="D71" s="11">
        <v>1</v>
      </c>
      <c r="E71" s="24"/>
      <c r="F71" s="25"/>
      <c r="G71" s="30">
        <f aca="true" t="shared" si="5" ref="G71:G123">E71*(1+F71)</f>
        <v>0</v>
      </c>
      <c r="H71" s="30">
        <f aca="true" t="shared" si="6" ref="H71:H123">D71*E71</f>
        <v>0</v>
      </c>
      <c r="I71" s="30">
        <f t="shared" si="4"/>
        <v>0</v>
      </c>
    </row>
    <row r="72" spans="1:9" ht="30" customHeight="1">
      <c r="A72" s="7">
        <v>67</v>
      </c>
      <c r="B72" s="8" t="s">
        <v>116</v>
      </c>
      <c r="C72" s="11" t="s">
        <v>13</v>
      </c>
      <c r="D72" s="11">
        <v>1</v>
      </c>
      <c r="E72" s="24"/>
      <c r="F72" s="25"/>
      <c r="G72" s="30">
        <f t="shared" si="5"/>
        <v>0</v>
      </c>
      <c r="H72" s="30">
        <f t="shared" si="6"/>
        <v>0</v>
      </c>
      <c r="I72" s="30">
        <f t="shared" si="4"/>
        <v>0</v>
      </c>
    </row>
    <row r="73" spans="1:9" ht="30" customHeight="1">
      <c r="A73" s="7">
        <v>68</v>
      </c>
      <c r="B73" s="8" t="s">
        <v>117</v>
      </c>
      <c r="C73" s="11" t="s">
        <v>13</v>
      </c>
      <c r="D73" s="11">
        <v>1</v>
      </c>
      <c r="E73" s="24"/>
      <c r="F73" s="25"/>
      <c r="G73" s="30">
        <f t="shared" si="5"/>
        <v>0</v>
      </c>
      <c r="H73" s="30">
        <f t="shared" si="6"/>
        <v>0</v>
      </c>
      <c r="I73" s="30">
        <f t="shared" si="4"/>
        <v>0</v>
      </c>
    </row>
    <row r="74" spans="1:9" ht="30" customHeight="1">
      <c r="A74" s="7">
        <v>69</v>
      </c>
      <c r="B74" s="8" t="s">
        <v>118</v>
      </c>
      <c r="C74" s="11" t="s">
        <v>13</v>
      </c>
      <c r="D74" s="11">
        <v>1</v>
      </c>
      <c r="E74" s="24"/>
      <c r="F74" s="25"/>
      <c r="G74" s="30">
        <f t="shared" si="5"/>
        <v>0</v>
      </c>
      <c r="H74" s="30">
        <f t="shared" si="6"/>
        <v>0</v>
      </c>
      <c r="I74" s="30">
        <f t="shared" si="4"/>
        <v>0</v>
      </c>
    </row>
    <row r="75" spans="1:9" ht="30" customHeight="1">
      <c r="A75" s="7">
        <v>70</v>
      </c>
      <c r="B75" s="8" t="s">
        <v>119</v>
      </c>
      <c r="C75" s="11" t="s">
        <v>13</v>
      </c>
      <c r="D75" s="11">
        <v>1</v>
      </c>
      <c r="E75" s="24"/>
      <c r="F75" s="25"/>
      <c r="G75" s="30">
        <f t="shared" si="5"/>
        <v>0</v>
      </c>
      <c r="H75" s="30">
        <f t="shared" si="6"/>
        <v>0</v>
      </c>
      <c r="I75" s="30">
        <f t="shared" si="4"/>
        <v>0</v>
      </c>
    </row>
    <row r="76" spans="1:9" ht="30" customHeight="1">
      <c r="A76" s="7">
        <v>71</v>
      </c>
      <c r="B76" s="8" t="s">
        <v>120</v>
      </c>
      <c r="C76" s="11" t="s">
        <v>13</v>
      </c>
      <c r="D76" s="11">
        <v>1</v>
      </c>
      <c r="E76" s="24"/>
      <c r="F76" s="25"/>
      <c r="G76" s="30">
        <f t="shared" si="5"/>
        <v>0</v>
      </c>
      <c r="H76" s="30">
        <f t="shared" si="6"/>
        <v>0</v>
      </c>
      <c r="I76" s="30">
        <f t="shared" si="4"/>
        <v>0</v>
      </c>
    </row>
    <row r="77" spans="1:9" ht="30" customHeight="1">
      <c r="A77" s="7">
        <v>72</v>
      </c>
      <c r="B77" s="8" t="s">
        <v>121</v>
      </c>
      <c r="C77" s="11" t="s">
        <v>13</v>
      </c>
      <c r="D77" s="11">
        <v>1</v>
      </c>
      <c r="E77" s="24"/>
      <c r="F77" s="25"/>
      <c r="G77" s="30">
        <f t="shared" si="5"/>
        <v>0</v>
      </c>
      <c r="H77" s="30">
        <f t="shared" si="6"/>
        <v>0</v>
      </c>
      <c r="I77" s="30">
        <f t="shared" si="4"/>
        <v>0</v>
      </c>
    </row>
    <row r="78" spans="1:9" ht="30" customHeight="1">
      <c r="A78" s="7">
        <v>73</v>
      </c>
      <c r="B78" s="8" t="s">
        <v>122</v>
      </c>
      <c r="C78" s="11" t="s">
        <v>13</v>
      </c>
      <c r="D78" s="11">
        <v>1</v>
      </c>
      <c r="E78" s="24"/>
      <c r="F78" s="25"/>
      <c r="G78" s="30">
        <f t="shared" si="5"/>
        <v>0</v>
      </c>
      <c r="H78" s="30">
        <f t="shared" si="6"/>
        <v>0</v>
      </c>
      <c r="I78" s="30">
        <f t="shared" si="4"/>
        <v>0</v>
      </c>
    </row>
    <row r="79" spans="1:9" ht="30" customHeight="1">
      <c r="A79" s="7">
        <v>74</v>
      </c>
      <c r="B79" s="8" t="s">
        <v>123</v>
      </c>
      <c r="C79" s="11" t="s">
        <v>18</v>
      </c>
      <c r="D79" s="11">
        <v>1</v>
      </c>
      <c r="E79" s="24"/>
      <c r="F79" s="25"/>
      <c r="G79" s="30">
        <f t="shared" si="5"/>
        <v>0</v>
      </c>
      <c r="H79" s="30">
        <f t="shared" si="6"/>
        <v>0</v>
      </c>
      <c r="I79" s="30">
        <f t="shared" si="4"/>
        <v>0</v>
      </c>
    </row>
    <row r="80" spans="1:9" ht="30" customHeight="1">
      <c r="A80" s="7">
        <v>75</v>
      </c>
      <c r="B80" s="8" t="s">
        <v>124</v>
      </c>
      <c r="C80" s="11" t="s">
        <v>13</v>
      </c>
      <c r="D80" s="11">
        <v>3</v>
      </c>
      <c r="E80" s="24"/>
      <c r="F80" s="25"/>
      <c r="G80" s="30">
        <f t="shared" si="5"/>
        <v>0</v>
      </c>
      <c r="H80" s="30">
        <f t="shared" si="6"/>
        <v>0</v>
      </c>
      <c r="I80" s="30">
        <f t="shared" si="4"/>
        <v>0</v>
      </c>
    </row>
    <row r="81" spans="1:9" ht="30" customHeight="1">
      <c r="A81" s="7">
        <v>76</v>
      </c>
      <c r="B81" s="8" t="s">
        <v>125</v>
      </c>
      <c r="C81" s="11" t="s">
        <v>13</v>
      </c>
      <c r="D81" s="11">
        <v>2</v>
      </c>
      <c r="E81" s="24"/>
      <c r="F81" s="25"/>
      <c r="G81" s="30">
        <f t="shared" si="5"/>
        <v>0</v>
      </c>
      <c r="H81" s="30">
        <f t="shared" si="6"/>
        <v>0</v>
      </c>
      <c r="I81" s="30">
        <f t="shared" si="4"/>
        <v>0</v>
      </c>
    </row>
    <row r="82" spans="1:9" ht="30" customHeight="1">
      <c r="A82" s="7">
        <v>77</v>
      </c>
      <c r="B82" s="8" t="s">
        <v>126</v>
      </c>
      <c r="C82" s="11" t="s">
        <v>18</v>
      </c>
      <c r="D82" s="11">
        <v>1</v>
      </c>
      <c r="E82" s="24"/>
      <c r="F82" s="25"/>
      <c r="G82" s="30">
        <f t="shared" si="5"/>
        <v>0</v>
      </c>
      <c r="H82" s="30">
        <f t="shared" si="6"/>
        <v>0</v>
      </c>
      <c r="I82" s="30">
        <f t="shared" si="4"/>
        <v>0</v>
      </c>
    </row>
    <row r="83" spans="1:9" ht="30" customHeight="1">
      <c r="A83" s="7">
        <v>78</v>
      </c>
      <c r="B83" s="8" t="s">
        <v>127</v>
      </c>
      <c r="C83" s="11" t="s">
        <v>18</v>
      </c>
      <c r="D83" s="11">
        <v>1</v>
      </c>
      <c r="E83" s="24"/>
      <c r="F83" s="25"/>
      <c r="G83" s="30">
        <f t="shared" si="5"/>
        <v>0</v>
      </c>
      <c r="H83" s="30">
        <f t="shared" si="6"/>
        <v>0</v>
      </c>
      <c r="I83" s="30">
        <f t="shared" si="4"/>
        <v>0</v>
      </c>
    </row>
    <row r="84" spans="1:9" ht="30" customHeight="1">
      <c r="A84" s="7">
        <v>79</v>
      </c>
      <c r="B84" s="8" t="s">
        <v>128</v>
      </c>
      <c r="C84" s="11" t="s">
        <v>18</v>
      </c>
      <c r="D84" s="11">
        <v>1</v>
      </c>
      <c r="E84" s="24"/>
      <c r="F84" s="25"/>
      <c r="G84" s="30">
        <f t="shared" si="5"/>
        <v>0</v>
      </c>
      <c r="H84" s="30">
        <f t="shared" si="6"/>
        <v>0</v>
      </c>
      <c r="I84" s="30">
        <f t="shared" si="4"/>
        <v>0</v>
      </c>
    </row>
    <row r="85" spans="1:9" ht="30" customHeight="1">
      <c r="A85" s="7">
        <v>80</v>
      </c>
      <c r="B85" s="8" t="s">
        <v>129</v>
      </c>
      <c r="C85" s="11" t="s">
        <v>13</v>
      </c>
      <c r="D85" s="11">
        <v>2</v>
      </c>
      <c r="E85" s="24"/>
      <c r="F85" s="25"/>
      <c r="G85" s="30">
        <f t="shared" si="5"/>
        <v>0</v>
      </c>
      <c r="H85" s="30">
        <f t="shared" si="6"/>
        <v>0</v>
      </c>
      <c r="I85" s="30">
        <f t="shared" si="4"/>
        <v>0</v>
      </c>
    </row>
    <row r="86" spans="1:9" ht="30" customHeight="1">
      <c r="A86" s="7">
        <v>81</v>
      </c>
      <c r="B86" s="8" t="s">
        <v>130</v>
      </c>
      <c r="C86" s="11" t="s">
        <v>13</v>
      </c>
      <c r="D86" s="11">
        <v>2</v>
      </c>
      <c r="E86" s="24"/>
      <c r="F86" s="25"/>
      <c r="G86" s="30">
        <f t="shared" si="5"/>
        <v>0</v>
      </c>
      <c r="H86" s="30">
        <f t="shared" si="6"/>
        <v>0</v>
      </c>
      <c r="I86" s="30">
        <f t="shared" si="4"/>
        <v>0</v>
      </c>
    </row>
    <row r="87" spans="1:9" ht="30" customHeight="1">
      <c r="A87" s="7">
        <v>82</v>
      </c>
      <c r="B87" s="8" t="s">
        <v>131</v>
      </c>
      <c r="C87" s="11" t="s">
        <v>13</v>
      </c>
      <c r="D87" s="11">
        <v>2</v>
      </c>
      <c r="E87" s="24"/>
      <c r="F87" s="25"/>
      <c r="G87" s="30">
        <f t="shared" si="5"/>
        <v>0</v>
      </c>
      <c r="H87" s="30">
        <f t="shared" si="6"/>
        <v>0</v>
      </c>
      <c r="I87" s="30">
        <f t="shared" si="4"/>
        <v>0</v>
      </c>
    </row>
    <row r="88" spans="1:9" ht="30" customHeight="1">
      <c r="A88" s="7">
        <v>83</v>
      </c>
      <c r="B88" s="8" t="s">
        <v>132</v>
      </c>
      <c r="C88" s="11" t="s">
        <v>13</v>
      </c>
      <c r="D88" s="11">
        <v>2</v>
      </c>
      <c r="E88" s="24"/>
      <c r="F88" s="25"/>
      <c r="G88" s="30">
        <f t="shared" si="5"/>
        <v>0</v>
      </c>
      <c r="H88" s="30">
        <f t="shared" si="6"/>
        <v>0</v>
      </c>
      <c r="I88" s="30">
        <f t="shared" si="4"/>
        <v>0</v>
      </c>
    </row>
    <row r="89" spans="1:9" ht="30" customHeight="1">
      <c r="A89" s="7">
        <v>84</v>
      </c>
      <c r="B89" s="8" t="s">
        <v>133</v>
      </c>
      <c r="C89" s="11" t="s">
        <v>14</v>
      </c>
      <c r="D89" s="11">
        <v>2</v>
      </c>
      <c r="E89" s="24"/>
      <c r="F89" s="25"/>
      <c r="G89" s="30">
        <f t="shared" si="5"/>
        <v>0</v>
      </c>
      <c r="H89" s="30">
        <f t="shared" si="6"/>
        <v>0</v>
      </c>
      <c r="I89" s="30">
        <f t="shared" si="4"/>
        <v>0</v>
      </c>
    </row>
    <row r="90" spans="1:9" ht="30" customHeight="1">
      <c r="A90" s="7">
        <v>85</v>
      </c>
      <c r="B90" s="8" t="s">
        <v>134</v>
      </c>
      <c r="C90" s="11" t="s">
        <v>13</v>
      </c>
      <c r="D90" s="11">
        <v>1</v>
      </c>
      <c r="E90" s="24"/>
      <c r="F90" s="25"/>
      <c r="G90" s="30">
        <f t="shared" si="5"/>
        <v>0</v>
      </c>
      <c r="H90" s="30">
        <f t="shared" si="6"/>
        <v>0</v>
      </c>
      <c r="I90" s="30">
        <f t="shared" si="4"/>
        <v>0</v>
      </c>
    </row>
    <row r="91" spans="1:9" ht="30" customHeight="1">
      <c r="A91" s="7">
        <v>86</v>
      </c>
      <c r="B91" s="8" t="s">
        <v>22</v>
      </c>
      <c r="C91" s="11" t="s">
        <v>14</v>
      </c>
      <c r="D91" s="11">
        <v>1</v>
      </c>
      <c r="E91" s="24"/>
      <c r="F91" s="25"/>
      <c r="G91" s="30">
        <f t="shared" si="5"/>
        <v>0</v>
      </c>
      <c r="H91" s="30">
        <f t="shared" si="6"/>
        <v>0</v>
      </c>
      <c r="I91" s="30">
        <f t="shared" si="4"/>
        <v>0</v>
      </c>
    </row>
    <row r="92" spans="1:9" ht="30" customHeight="1">
      <c r="A92" s="7">
        <v>87</v>
      </c>
      <c r="B92" s="8" t="s">
        <v>135</v>
      </c>
      <c r="C92" s="11" t="s">
        <v>13</v>
      </c>
      <c r="D92" s="11">
        <v>6</v>
      </c>
      <c r="E92" s="24"/>
      <c r="F92" s="25"/>
      <c r="G92" s="30">
        <f t="shared" si="5"/>
        <v>0</v>
      </c>
      <c r="H92" s="30">
        <f t="shared" si="6"/>
        <v>0</v>
      </c>
      <c r="I92" s="30">
        <f t="shared" si="4"/>
        <v>0</v>
      </c>
    </row>
    <row r="93" spans="1:9" ht="30" customHeight="1">
      <c r="A93" s="7">
        <v>88</v>
      </c>
      <c r="B93" s="8" t="s">
        <v>136</v>
      </c>
      <c r="C93" s="11" t="s">
        <v>13</v>
      </c>
      <c r="D93" s="11">
        <v>3</v>
      </c>
      <c r="E93" s="24"/>
      <c r="F93" s="25"/>
      <c r="G93" s="30">
        <f t="shared" si="5"/>
        <v>0</v>
      </c>
      <c r="H93" s="30">
        <f t="shared" si="6"/>
        <v>0</v>
      </c>
      <c r="I93" s="30">
        <f t="shared" si="4"/>
        <v>0</v>
      </c>
    </row>
    <row r="94" spans="1:9" ht="30" customHeight="1">
      <c r="A94" s="7">
        <v>89</v>
      </c>
      <c r="B94" s="8" t="s">
        <v>137</v>
      </c>
      <c r="C94" s="11" t="s">
        <v>13</v>
      </c>
      <c r="D94" s="11">
        <v>12</v>
      </c>
      <c r="E94" s="24"/>
      <c r="F94" s="25"/>
      <c r="G94" s="30">
        <f t="shared" si="5"/>
        <v>0</v>
      </c>
      <c r="H94" s="30">
        <f t="shared" si="6"/>
        <v>0</v>
      </c>
      <c r="I94" s="30">
        <f t="shared" si="4"/>
        <v>0</v>
      </c>
    </row>
    <row r="95" spans="1:9" ht="30" customHeight="1">
      <c r="A95" s="7">
        <v>90</v>
      </c>
      <c r="B95" s="8" t="s">
        <v>138</v>
      </c>
      <c r="C95" s="11" t="s">
        <v>13</v>
      </c>
      <c r="D95" s="11">
        <v>12</v>
      </c>
      <c r="E95" s="24"/>
      <c r="F95" s="25"/>
      <c r="G95" s="30">
        <f t="shared" si="5"/>
        <v>0</v>
      </c>
      <c r="H95" s="30">
        <f t="shared" si="6"/>
        <v>0</v>
      </c>
      <c r="I95" s="30">
        <f t="shared" si="4"/>
        <v>0</v>
      </c>
    </row>
    <row r="96" spans="1:9" ht="30" customHeight="1">
      <c r="A96" s="7">
        <v>91</v>
      </c>
      <c r="B96" s="8" t="s">
        <v>139</v>
      </c>
      <c r="C96" s="11" t="s">
        <v>13</v>
      </c>
      <c r="D96" s="11">
        <v>12</v>
      </c>
      <c r="E96" s="24"/>
      <c r="F96" s="25"/>
      <c r="G96" s="30">
        <f t="shared" si="5"/>
        <v>0</v>
      </c>
      <c r="H96" s="30">
        <f t="shared" si="6"/>
        <v>0</v>
      </c>
      <c r="I96" s="30">
        <f t="shared" si="4"/>
        <v>0</v>
      </c>
    </row>
    <row r="97" spans="1:9" ht="30" customHeight="1">
      <c r="A97" s="7">
        <v>92</v>
      </c>
      <c r="B97" s="8" t="s">
        <v>140</v>
      </c>
      <c r="C97" s="11" t="s">
        <v>13</v>
      </c>
      <c r="D97" s="11">
        <v>12</v>
      </c>
      <c r="E97" s="24"/>
      <c r="F97" s="25"/>
      <c r="G97" s="30">
        <f t="shared" si="5"/>
        <v>0</v>
      </c>
      <c r="H97" s="30">
        <f t="shared" si="6"/>
        <v>0</v>
      </c>
      <c r="I97" s="30">
        <f t="shared" si="4"/>
        <v>0</v>
      </c>
    </row>
    <row r="98" spans="1:9" ht="30" customHeight="1">
      <c r="A98" s="7">
        <v>93</v>
      </c>
      <c r="B98" s="8" t="s">
        <v>141</v>
      </c>
      <c r="C98" s="11" t="s">
        <v>18</v>
      </c>
      <c r="D98" s="11">
        <v>24</v>
      </c>
      <c r="E98" s="24"/>
      <c r="F98" s="25"/>
      <c r="G98" s="30">
        <f t="shared" si="5"/>
        <v>0</v>
      </c>
      <c r="H98" s="30">
        <f t="shared" si="6"/>
        <v>0</v>
      </c>
      <c r="I98" s="30">
        <f t="shared" si="4"/>
        <v>0</v>
      </c>
    </row>
    <row r="99" spans="1:9" ht="30" customHeight="1">
      <c r="A99" s="7">
        <v>94</v>
      </c>
      <c r="B99" s="8" t="s">
        <v>142</v>
      </c>
      <c r="C99" s="11" t="s">
        <v>23</v>
      </c>
      <c r="D99" s="11">
        <v>4</v>
      </c>
      <c r="E99" s="24"/>
      <c r="F99" s="25"/>
      <c r="G99" s="30">
        <f t="shared" si="5"/>
        <v>0</v>
      </c>
      <c r="H99" s="30">
        <f t="shared" si="6"/>
        <v>0</v>
      </c>
      <c r="I99" s="30">
        <f t="shared" si="4"/>
        <v>0</v>
      </c>
    </row>
    <row r="100" spans="1:9" ht="30" customHeight="1">
      <c r="A100" s="7">
        <v>95</v>
      </c>
      <c r="B100" s="8" t="s">
        <v>143</v>
      </c>
      <c r="C100" s="11" t="s">
        <v>13</v>
      </c>
      <c r="D100" s="11">
        <v>2</v>
      </c>
      <c r="E100" s="24"/>
      <c r="F100" s="25"/>
      <c r="G100" s="30">
        <f t="shared" si="5"/>
        <v>0</v>
      </c>
      <c r="H100" s="30">
        <f t="shared" si="6"/>
        <v>0</v>
      </c>
      <c r="I100" s="30">
        <f t="shared" si="4"/>
        <v>0</v>
      </c>
    </row>
    <row r="101" spans="1:9" ht="30" customHeight="1">
      <c r="A101" s="7">
        <v>96</v>
      </c>
      <c r="B101" s="8" t="s">
        <v>24</v>
      </c>
      <c r="C101" s="11" t="s">
        <v>13</v>
      </c>
      <c r="D101" s="11">
        <v>1</v>
      </c>
      <c r="E101" s="24"/>
      <c r="F101" s="25"/>
      <c r="G101" s="30">
        <f t="shared" si="5"/>
        <v>0</v>
      </c>
      <c r="H101" s="30">
        <f t="shared" si="6"/>
        <v>0</v>
      </c>
      <c r="I101" s="30">
        <f t="shared" si="4"/>
        <v>0</v>
      </c>
    </row>
    <row r="102" spans="1:9" ht="30" customHeight="1">
      <c r="A102" s="7">
        <v>97</v>
      </c>
      <c r="B102" s="8" t="s">
        <v>144</v>
      </c>
      <c r="C102" s="11" t="s">
        <v>13</v>
      </c>
      <c r="D102" s="11">
        <v>1</v>
      </c>
      <c r="E102" s="24"/>
      <c r="F102" s="25"/>
      <c r="G102" s="30">
        <f t="shared" si="5"/>
        <v>0</v>
      </c>
      <c r="H102" s="30">
        <f t="shared" si="6"/>
        <v>0</v>
      </c>
      <c r="I102" s="30">
        <f aca="true" t="shared" si="7" ref="I102:I123">D102*G102</f>
        <v>0</v>
      </c>
    </row>
    <row r="103" spans="1:9" ht="30" customHeight="1">
      <c r="A103" s="7">
        <v>98</v>
      </c>
      <c r="B103" s="8" t="s">
        <v>145</v>
      </c>
      <c r="C103" s="11" t="s">
        <v>13</v>
      </c>
      <c r="D103" s="11">
        <v>1</v>
      </c>
      <c r="E103" s="24"/>
      <c r="F103" s="25"/>
      <c r="G103" s="30">
        <f t="shared" si="5"/>
        <v>0</v>
      </c>
      <c r="H103" s="30">
        <f t="shared" si="6"/>
        <v>0</v>
      </c>
      <c r="I103" s="30">
        <f t="shared" si="7"/>
        <v>0</v>
      </c>
    </row>
    <row r="104" spans="1:9" ht="30" customHeight="1">
      <c r="A104" s="7">
        <v>99</v>
      </c>
      <c r="B104" s="8" t="s">
        <v>146</v>
      </c>
      <c r="C104" s="11" t="s">
        <v>13</v>
      </c>
      <c r="D104" s="11">
        <v>1</v>
      </c>
      <c r="E104" s="24"/>
      <c r="F104" s="25"/>
      <c r="G104" s="30">
        <f t="shared" si="5"/>
        <v>0</v>
      </c>
      <c r="H104" s="30">
        <f t="shared" si="6"/>
        <v>0</v>
      </c>
      <c r="I104" s="30">
        <f t="shared" si="7"/>
        <v>0</v>
      </c>
    </row>
    <row r="105" spans="1:9" ht="30" customHeight="1">
      <c r="A105" s="7">
        <v>100</v>
      </c>
      <c r="B105" s="8" t="s">
        <v>147</v>
      </c>
      <c r="C105" s="11" t="s">
        <v>13</v>
      </c>
      <c r="D105" s="11">
        <v>1</v>
      </c>
      <c r="E105" s="24"/>
      <c r="F105" s="25"/>
      <c r="G105" s="30">
        <f t="shared" si="5"/>
        <v>0</v>
      </c>
      <c r="H105" s="30">
        <f t="shared" si="6"/>
        <v>0</v>
      </c>
      <c r="I105" s="30">
        <f t="shared" si="7"/>
        <v>0</v>
      </c>
    </row>
    <row r="106" spans="1:9" ht="30" customHeight="1">
      <c r="A106" s="7">
        <v>101</v>
      </c>
      <c r="B106" s="8" t="s">
        <v>148</v>
      </c>
      <c r="C106" s="11" t="s">
        <v>13</v>
      </c>
      <c r="D106" s="11">
        <v>1</v>
      </c>
      <c r="E106" s="24"/>
      <c r="F106" s="25"/>
      <c r="G106" s="30">
        <f t="shared" si="5"/>
        <v>0</v>
      </c>
      <c r="H106" s="30">
        <f t="shared" si="6"/>
        <v>0</v>
      </c>
      <c r="I106" s="30">
        <f t="shared" si="7"/>
        <v>0</v>
      </c>
    </row>
    <row r="107" spans="1:9" ht="30" customHeight="1">
      <c r="A107" s="7">
        <v>102</v>
      </c>
      <c r="B107" s="8" t="s">
        <v>25</v>
      </c>
      <c r="C107" s="11" t="s">
        <v>13</v>
      </c>
      <c r="D107" s="11">
        <v>1</v>
      </c>
      <c r="E107" s="24"/>
      <c r="F107" s="25"/>
      <c r="G107" s="30">
        <f t="shared" si="5"/>
        <v>0</v>
      </c>
      <c r="H107" s="30">
        <f t="shared" si="6"/>
        <v>0</v>
      </c>
      <c r="I107" s="30">
        <f t="shared" si="7"/>
        <v>0</v>
      </c>
    </row>
    <row r="108" spans="1:9" ht="30" customHeight="1">
      <c r="A108" s="7">
        <v>103</v>
      </c>
      <c r="B108" s="8" t="s">
        <v>149</v>
      </c>
      <c r="C108" s="11" t="s">
        <v>13</v>
      </c>
      <c r="D108" s="11">
        <v>5</v>
      </c>
      <c r="E108" s="24"/>
      <c r="F108" s="25"/>
      <c r="G108" s="30">
        <f t="shared" si="5"/>
        <v>0</v>
      </c>
      <c r="H108" s="30">
        <f t="shared" si="6"/>
        <v>0</v>
      </c>
      <c r="I108" s="30">
        <f t="shared" si="7"/>
        <v>0</v>
      </c>
    </row>
    <row r="109" spans="1:9" ht="45" customHeight="1">
      <c r="A109" s="7">
        <v>104</v>
      </c>
      <c r="B109" s="8" t="s">
        <v>150</v>
      </c>
      <c r="C109" s="11" t="s">
        <v>13</v>
      </c>
      <c r="D109" s="11">
        <v>2</v>
      </c>
      <c r="E109" s="24"/>
      <c r="F109" s="25"/>
      <c r="G109" s="30">
        <f t="shared" si="5"/>
        <v>0</v>
      </c>
      <c r="H109" s="30">
        <f t="shared" si="6"/>
        <v>0</v>
      </c>
      <c r="I109" s="30">
        <f t="shared" si="7"/>
        <v>0</v>
      </c>
    </row>
    <row r="110" spans="1:9" ht="30" customHeight="1">
      <c r="A110" s="7">
        <v>105</v>
      </c>
      <c r="B110" s="8" t="s">
        <v>151</v>
      </c>
      <c r="C110" s="11" t="s">
        <v>13</v>
      </c>
      <c r="D110" s="11">
        <v>2</v>
      </c>
      <c r="E110" s="24"/>
      <c r="F110" s="25"/>
      <c r="G110" s="30">
        <f t="shared" si="5"/>
        <v>0</v>
      </c>
      <c r="H110" s="30">
        <f t="shared" si="6"/>
        <v>0</v>
      </c>
      <c r="I110" s="30">
        <f t="shared" si="7"/>
        <v>0</v>
      </c>
    </row>
    <row r="111" spans="1:9" ht="30.75" customHeight="1">
      <c r="A111" s="7">
        <v>106</v>
      </c>
      <c r="B111" s="8" t="s">
        <v>152</v>
      </c>
      <c r="C111" s="11" t="s">
        <v>13</v>
      </c>
      <c r="D111" s="11">
        <v>2</v>
      </c>
      <c r="E111" s="24"/>
      <c r="F111" s="25"/>
      <c r="G111" s="30">
        <f t="shared" si="5"/>
        <v>0</v>
      </c>
      <c r="H111" s="30">
        <f t="shared" si="6"/>
        <v>0</v>
      </c>
      <c r="I111" s="30">
        <f t="shared" si="7"/>
        <v>0</v>
      </c>
    </row>
    <row r="112" spans="1:9" ht="45" customHeight="1">
      <c r="A112" s="7">
        <v>107</v>
      </c>
      <c r="B112" s="8" t="s">
        <v>153</v>
      </c>
      <c r="C112" s="11" t="s">
        <v>13</v>
      </c>
      <c r="D112" s="11">
        <v>2</v>
      </c>
      <c r="E112" s="24"/>
      <c r="F112" s="25"/>
      <c r="G112" s="30">
        <f t="shared" si="5"/>
        <v>0</v>
      </c>
      <c r="H112" s="30">
        <f t="shared" si="6"/>
        <v>0</v>
      </c>
      <c r="I112" s="30">
        <f t="shared" si="7"/>
        <v>0</v>
      </c>
    </row>
    <row r="113" spans="1:9" ht="45" customHeight="1">
      <c r="A113" s="7">
        <v>108</v>
      </c>
      <c r="B113" s="8" t="s">
        <v>154</v>
      </c>
      <c r="C113" s="11" t="s">
        <v>13</v>
      </c>
      <c r="D113" s="11">
        <v>3</v>
      </c>
      <c r="E113" s="24"/>
      <c r="F113" s="25"/>
      <c r="G113" s="30">
        <f t="shared" si="5"/>
        <v>0</v>
      </c>
      <c r="H113" s="30">
        <f t="shared" si="6"/>
        <v>0</v>
      </c>
      <c r="I113" s="30">
        <f t="shared" si="7"/>
        <v>0</v>
      </c>
    </row>
    <row r="114" spans="1:9" ht="45" customHeight="1">
      <c r="A114" s="7">
        <v>109</v>
      </c>
      <c r="B114" s="8" t="s">
        <v>155</v>
      </c>
      <c r="C114" s="11" t="s">
        <v>13</v>
      </c>
      <c r="D114" s="11">
        <v>4</v>
      </c>
      <c r="E114" s="24"/>
      <c r="F114" s="25"/>
      <c r="G114" s="30">
        <f t="shared" si="5"/>
        <v>0</v>
      </c>
      <c r="H114" s="30">
        <f t="shared" si="6"/>
        <v>0</v>
      </c>
      <c r="I114" s="30">
        <f t="shared" si="7"/>
        <v>0</v>
      </c>
    </row>
    <row r="115" spans="1:9" ht="30" customHeight="1">
      <c r="A115" s="7">
        <v>110</v>
      </c>
      <c r="B115" s="8" t="s">
        <v>156</v>
      </c>
      <c r="C115" s="11" t="s">
        <v>13</v>
      </c>
      <c r="D115" s="11">
        <v>4</v>
      </c>
      <c r="E115" s="24"/>
      <c r="F115" s="25"/>
      <c r="G115" s="30">
        <f t="shared" si="5"/>
        <v>0</v>
      </c>
      <c r="H115" s="30">
        <f t="shared" si="6"/>
        <v>0</v>
      </c>
      <c r="I115" s="30">
        <f t="shared" si="7"/>
        <v>0</v>
      </c>
    </row>
    <row r="116" spans="1:9" ht="30" customHeight="1">
      <c r="A116" s="7">
        <v>111</v>
      </c>
      <c r="B116" s="8" t="s">
        <v>157</v>
      </c>
      <c r="C116" s="11" t="s">
        <v>13</v>
      </c>
      <c r="D116" s="11">
        <v>2</v>
      </c>
      <c r="E116" s="24"/>
      <c r="F116" s="25"/>
      <c r="G116" s="30">
        <f t="shared" si="5"/>
        <v>0</v>
      </c>
      <c r="H116" s="30">
        <f t="shared" si="6"/>
        <v>0</v>
      </c>
      <c r="I116" s="30">
        <f t="shared" si="7"/>
        <v>0</v>
      </c>
    </row>
    <row r="117" spans="1:9" ht="30" customHeight="1">
      <c r="A117" s="7">
        <v>112</v>
      </c>
      <c r="B117" s="8" t="s">
        <v>158</v>
      </c>
      <c r="C117" s="11" t="s">
        <v>13</v>
      </c>
      <c r="D117" s="11">
        <v>3</v>
      </c>
      <c r="E117" s="24"/>
      <c r="F117" s="25"/>
      <c r="G117" s="30">
        <f t="shared" si="5"/>
        <v>0</v>
      </c>
      <c r="H117" s="30">
        <f t="shared" si="6"/>
        <v>0</v>
      </c>
      <c r="I117" s="30">
        <f t="shared" si="7"/>
        <v>0</v>
      </c>
    </row>
    <row r="118" spans="1:9" ht="30" customHeight="1">
      <c r="A118" s="7">
        <v>113</v>
      </c>
      <c r="B118" s="8" t="s">
        <v>159</v>
      </c>
      <c r="C118" s="11" t="s">
        <v>13</v>
      </c>
      <c r="D118" s="11">
        <v>4</v>
      </c>
      <c r="E118" s="24"/>
      <c r="F118" s="25"/>
      <c r="G118" s="30">
        <f t="shared" si="5"/>
        <v>0</v>
      </c>
      <c r="H118" s="30">
        <f t="shared" si="6"/>
        <v>0</v>
      </c>
      <c r="I118" s="30">
        <f t="shared" si="7"/>
        <v>0</v>
      </c>
    </row>
    <row r="119" spans="1:9" ht="30" customHeight="1">
      <c r="A119" s="7">
        <v>114</v>
      </c>
      <c r="B119" s="8" t="s">
        <v>160</v>
      </c>
      <c r="C119" s="11" t="s">
        <v>13</v>
      </c>
      <c r="D119" s="11">
        <v>2</v>
      </c>
      <c r="E119" s="24"/>
      <c r="F119" s="25"/>
      <c r="G119" s="30">
        <f t="shared" si="5"/>
        <v>0</v>
      </c>
      <c r="H119" s="30">
        <f t="shared" si="6"/>
        <v>0</v>
      </c>
      <c r="I119" s="30">
        <f t="shared" si="7"/>
        <v>0</v>
      </c>
    </row>
    <row r="120" spans="1:9" ht="30" customHeight="1">
      <c r="A120" s="7">
        <v>115</v>
      </c>
      <c r="B120" s="8" t="s">
        <v>161</v>
      </c>
      <c r="C120" s="11" t="s">
        <v>13</v>
      </c>
      <c r="D120" s="11">
        <v>2</v>
      </c>
      <c r="E120" s="24"/>
      <c r="F120" s="25"/>
      <c r="G120" s="30">
        <f t="shared" si="5"/>
        <v>0</v>
      </c>
      <c r="H120" s="30">
        <f t="shared" si="6"/>
        <v>0</v>
      </c>
      <c r="I120" s="30">
        <f t="shared" si="7"/>
        <v>0</v>
      </c>
    </row>
    <row r="121" spans="1:9" ht="30" customHeight="1">
      <c r="A121" s="7">
        <v>116</v>
      </c>
      <c r="B121" s="8" t="s">
        <v>162</v>
      </c>
      <c r="C121" s="11" t="s">
        <v>13</v>
      </c>
      <c r="D121" s="11">
        <v>1</v>
      </c>
      <c r="E121" s="24"/>
      <c r="F121" s="25"/>
      <c r="G121" s="30">
        <f t="shared" si="5"/>
        <v>0</v>
      </c>
      <c r="H121" s="30">
        <f t="shared" si="6"/>
        <v>0</v>
      </c>
      <c r="I121" s="30">
        <f t="shared" si="7"/>
        <v>0</v>
      </c>
    </row>
    <row r="122" spans="1:9" ht="30" customHeight="1">
      <c r="A122" s="7">
        <v>117</v>
      </c>
      <c r="B122" s="8" t="s">
        <v>163</v>
      </c>
      <c r="C122" s="11" t="s">
        <v>18</v>
      </c>
      <c r="D122" s="11">
        <v>2</v>
      </c>
      <c r="E122" s="24"/>
      <c r="F122" s="25"/>
      <c r="G122" s="30">
        <f t="shared" si="5"/>
        <v>0</v>
      </c>
      <c r="H122" s="30">
        <f t="shared" si="6"/>
        <v>0</v>
      </c>
      <c r="I122" s="30">
        <f t="shared" si="7"/>
        <v>0</v>
      </c>
    </row>
    <row r="123" spans="1:9" ht="30" customHeight="1" thickBot="1">
      <c r="A123" s="35">
        <v>118</v>
      </c>
      <c r="B123" s="10" t="s">
        <v>164</v>
      </c>
      <c r="C123" s="13" t="s">
        <v>13</v>
      </c>
      <c r="D123" s="13">
        <v>2</v>
      </c>
      <c r="E123" s="28"/>
      <c r="F123" s="29"/>
      <c r="G123" s="36">
        <f t="shared" si="5"/>
        <v>0</v>
      </c>
      <c r="H123" s="30">
        <f t="shared" si="6"/>
        <v>0</v>
      </c>
      <c r="I123" s="36">
        <f t="shared" si="7"/>
        <v>0</v>
      </c>
    </row>
    <row r="124" spans="1:9" ht="30" customHeight="1" thickBot="1">
      <c r="A124" s="50" t="s">
        <v>28</v>
      </c>
      <c r="B124" s="51"/>
      <c r="C124" s="51"/>
      <c r="D124" s="51"/>
      <c r="E124" s="51"/>
      <c r="F124" s="51"/>
      <c r="G124" s="52"/>
      <c r="H124" s="46">
        <f>SUM(H6:H123)</f>
        <v>0</v>
      </c>
      <c r="I124" s="45">
        <f>SUM(I6:I123)</f>
        <v>0</v>
      </c>
    </row>
    <row r="127" ht="14.25">
      <c r="I127" s="3"/>
    </row>
    <row r="128" spans="3:9" ht="14.25">
      <c r="C128" s="44" t="s">
        <v>243</v>
      </c>
      <c r="D128" s="44"/>
      <c r="E128" s="44" t="s">
        <v>245</v>
      </c>
      <c r="F128" s="44"/>
      <c r="G128" s="44"/>
      <c r="H128" s="44"/>
      <c r="I128" s="44"/>
    </row>
    <row r="129" spans="3:9" ht="14.25">
      <c r="C129" s="44" t="s">
        <v>244</v>
      </c>
      <c r="D129" s="44"/>
      <c r="E129" s="44" t="s">
        <v>246</v>
      </c>
      <c r="F129" s="44"/>
      <c r="G129" s="44"/>
      <c r="H129" s="44"/>
      <c r="I129" s="44"/>
    </row>
  </sheetData>
  <sheetProtection password="FC30" sheet="1"/>
  <mergeCells count="5">
    <mergeCell ref="A2:I2"/>
    <mergeCell ref="A3:I3"/>
    <mergeCell ref="A124:G124"/>
    <mergeCell ref="A1:B1"/>
    <mergeCell ref="C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Layout" workbookViewId="0" topLeftCell="A67">
      <selection activeCell="A1" sqref="A1:B1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5" t="s">
        <v>247</v>
      </c>
      <c r="B1" s="55"/>
      <c r="C1" s="56" t="s">
        <v>52</v>
      </c>
      <c r="D1" s="56"/>
      <c r="E1" s="56"/>
      <c r="F1" s="56"/>
      <c r="G1" s="56"/>
      <c r="H1" s="56"/>
      <c r="I1" s="56"/>
    </row>
    <row r="2" spans="1:9" ht="49.5" customHeight="1">
      <c r="A2" s="57" t="s">
        <v>53</v>
      </c>
      <c r="B2" s="57"/>
      <c r="C2" s="57"/>
      <c r="D2" s="57"/>
      <c r="E2" s="57"/>
      <c r="F2" s="57"/>
      <c r="G2" s="57"/>
      <c r="H2" s="57"/>
      <c r="I2" s="57"/>
    </row>
    <row r="3" spans="1:9" ht="49.5" customHeight="1">
      <c r="A3" s="58" t="s">
        <v>165</v>
      </c>
      <c r="B3" s="58"/>
      <c r="C3" s="58"/>
      <c r="D3" s="58"/>
      <c r="E3" s="58"/>
      <c r="F3" s="58"/>
      <c r="G3" s="58"/>
      <c r="H3" s="58"/>
      <c r="I3" s="58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14">
        <v>1</v>
      </c>
      <c r="B6" s="16" t="s">
        <v>166</v>
      </c>
      <c r="C6" s="11" t="s">
        <v>14</v>
      </c>
      <c r="D6" s="21">
        <v>2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>
      <c r="A7" s="14">
        <v>2</v>
      </c>
      <c r="B7" s="17" t="s">
        <v>167</v>
      </c>
      <c r="C7" s="11" t="s">
        <v>14</v>
      </c>
      <c r="D7" s="21">
        <v>4</v>
      </c>
      <c r="E7" s="31"/>
      <c r="F7" s="32"/>
      <c r="G7" s="22">
        <f aca="true" t="shared" si="0" ref="G7:G67">E7*(1+F7)</f>
        <v>0</v>
      </c>
      <c r="H7" s="22">
        <f aca="true" t="shared" si="1" ref="H7:H67">D7*E7</f>
        <v>0</v>
      </c>
      <c r="I7" s="22">
        <f aca="true" t="shared" si="2" ref="I7:I67">D7*G7</f>
        <v>0</v>
      </c>
    </row>
    <row r="8" spans="1:9" ht="30" customHeight="1">
      <c r="A8" s="14">
        <v>3</v>
      </c>
      <c r="B8" s="17" t="s">
        <v>168</v>
      </c>
      <c r="C8" s="11" t="s">
        <v>13</v>
      </c>
      <c r="D8" s="21">
        <v>4</v>
      </c>
      <c r="E8" s="31"/>
      <c r="F8" s="3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30" customHeight="1">
      <c r="A9" s="14">
        <v>4</v>
      </c>
      <c r="B9" s="17" t="s">
        <v>169</v>
      </c>
      <c r="C9" s="11" t="s">
        <v>14</v>
      </c>
      <c r="D9" s="21">
        <v>4</v>
      </c>
      <c r="E9" s="31"/>
      <c r="F9" s="3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30" customHeight="1">
      <c r="A10" s="14">
        <v>5</v>
      </c>
      <c r="B10" s="16" t="s">
        <v>218</v>
      </c>
      <c r="C10" s="11" t="s">
        <v>14</v>
      </c>
      <c r="D10" s="21">
        <v>6</v>
      </c>
      <c r="E10" s="31"/>
      <c r="F10" s="3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30" customHeight="1">
      <c r="A11" s="14">
        <v>6</v>
      </c>
      <c r="B11" s="17" t="s">
        <v>170</v>
      </c>
      <c r="C11" s="11" t="s">
        <v>13</v>
      </c>
      <c r="D11" s="21">
        <v>4</v>
      </c>
      <c r="E11" s="31"/>
      <c r="F11" s="3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30" customHeight="1">
      <c r="A12" s="14">
        <v>7</v>
      </c>
      <c r="B12" s="17" t="s">
        <v>171</v>
      </c>
      <c r="C12" s="11" t="s">
        <v>13</v>
      </c>
      <c r="D12" s="21">
        <v>2</v>
      </c>
      <c r="E12" s="31"/>
      <c r="F12" s="3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30" customHeight="1">
      <c r="A13" s="14">
        <v>8</v>
      </c>
      <c r="B13" s="17" t="s">
        <v>172</v>
      </c>
      <c r="C13" s="11" t="s">
        <v>13</v>
      </c>
      <c r="D13" s="21">
        <v>2</v>
      </c>
      <c r="E13" s="31"/>
      <c r="F13" s="3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30" customHeight="1">
      <c r="A14" s="14">
        <v>9</v>
      </c>
      <c r="B14" s="17" t="s">
        <v>173</v>
      </c>
      <c r="C14" s="11" t="s">
        <v>13</v>
      </c>
      <c r="D14" s="21">
        <v>2</v>
      </c>
      <c r="E14" s="31"/>
      <c r="F14" s="3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30" customHeight="1">
      <c r="A15" s="14">
        <v>10</v>
      </c>
      <c r="B15" s="17" t="s">
        <v>174</v>
      </c>
      <c r="C15" s="11" t="s">
        <v>13</v>
      </c>
      <c r="D15" s="21">
        <v>4</v>
      </c>
      <c r="E15" s="31"/>
      <c r="F15" s="3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30" customHeight="1">
      <c r="A16" s="14">
        <v>11</v>
      </c>
      <c r="B16" s="17" t="s">
        <v>175</v>
      </c>
      <c r="C16" s="11" t="s">
        <v>13</v>
      </c>
      <c r="D16" s="21">
        <v>2</v>
      </c>
      <c r="E16" s="31"/>
      <c r="F16" s="3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30" customHeight="1">
      <c r="A17" s="14">
        <v>12</v>
      </c>
      <c r="B17" s="16" t="s">
        <v>176</v>
      </c>
      <c r="C17" s="11" t="s">
        <v>13</v>
      </c>
      <c r="D17" s="21">
        <v>2</v>
      </c>
      <c r="E17" s="31"/>
      <c r="F17" s="3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30" customHeight="1">
      <c r="A18" s="14">
        <v>13</v>
      </c>
      <c r="B18" s="16" t="s">
        <v>177</v>
      </c>
      <c r="C18" s="11" t="s">
        <v>13</v>
      </c>
      <c r="D18" s="21">
        <v>4</v>
      </c>
      <c r="E18" s="31"/>
      <c r="F18" s="3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ht="30" customHeight="1">
      <c r="A19" s="14">
        <v>14</v>
      </c>
      <c r="B19" s="16" t="s">
        <v>178</v>
      </c>
      <c r="C19" s="11" t="s">
        <v>13</v>
      </c>
      <c r="D19" s="21">
        <v>4</v>
      </c>
      <c r="E19" s="31"/>
      <c r="F19" s="3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30" customHeight="1">
      <c r="A20" s="14">
        <v>15</v>
      </c>
      <c r="B20" s="16" t="s">
        <v>179</v>
      </c>
      <c r="C20" s="11" t="s">
        <v>13</v>
      </c>
      <c r="D20" s="21">
        <v>4</v>
      </c>
      <c r="E20" s="31"/>
      <c r="F20" s="3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30" customHeight="1">
      <c r="A21" s="14">
        <v>16</v>
      </c>
      <c r="B21" s="16" t="s">
        <v>222</v>
      </c>
      <c r="C21" s="11" t="s">
        <v>13</v>
      </c>
      <c r="D21" s="21">
        <v>4</v>
      </c>
      <c r="E21" s="31"/>
      <c r="F21" s="3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30" customHeight="1">
      <c r="A22" s="14">
        <v>17</v>
      </c>
      <c r="B22" s="16" t="s">
        <v>180</v>
      </c>
      <c r="C22" s="11" t="s">
        <v>13</v>
      </c>
      <c r="D22" s="21">
        <v>4</v>
      </c>
      <c r="E22" s="31"/>
      <c r="F22" s="3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ht="60">
      <c r="A23" s="14">
        <v>18</v>
      </c>
      <c r="B23" s="16" t="s">
        <v>29</v>
      </c>
      <c r="C23" s="11" t="s">
        <v>13</v>
      </c>
      <c r="D23" s="21">
        <v>4</v>
      </c>
      <c r="E23" s="31"/>
      <c r="F23" s="3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ht="30" customHeight="1">
      <c r="A24" s="15">
        <v>19</v>
      </c>
      <c r="B24" s="8" t="s">
        <v>181</v>
      </c>
      <c r="C24" s="11" t="s">
        <v>13</v>
      </c>
      <c r="D24" s="21">
        <v>4</v>
      </c>
      <c r="E24" s="33"/>
      <c r="F24" s="34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ht="30" customHeight="1">
      <c r="A25" s="14">
        <v>20</v>
      </c>
      <c r="B25" s="16" t="s">
        <v>182</v>
      </c>
      <c r="C25" s="11" t="s">
        <v>30</v>
      </c>
      <c r="D25" s="21">
        <v>4</v>
      </c>
      <c r="E25" s="31"/>
      <c r="F25" s="3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30" customHeight="1">
      <c r="A26" s="14">
        <v>21</v>
      </c>
      <c r="B26" s="16" t="s">
        <v>252</v>
      </c>
      <c r="C26" s="11" t="s">
        <v>30</v>
      </c>
      <c r="D26" s="21">
        <v>4</v>
      </c>
      <c r="E26" s="31"/>
      <c r="F26" s="3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30" customHeight="1">
      <c r="A27" s="14">
        <v>22</v>
      </c>
      <c r="B27" s="16" t="s">
        <v>183</v>
      </c>
      <c r="C27" s="11" t="s">
        <v>31</v>
      </c>
      <c r="D27" s="21">
        <v>4</v>
      </c>
      <c r="E27" s="31"/>
      <c r="F27" s="3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ht="30" customHeight="1">
      <c r="A28" s="14">
        <v>23</v>
      </c>
      <c r="B28" s="18" t="s">
        <v>184</v>
      </c>
      <c r="C28" s="11" t="s">
        <v>13</v>
      </c>
      <c r="D28" s="21">
        <v>4</v>
      </c>
      <c r="E28" s="31"/>
      <c r="F28" s="3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ht="45">
      <c r="A29" s="14">
        <v>24</v>
      </c>
      <c r="B29" s="16" t="s">
        <v>188</v>
      </c>
      <c r="C29" s="11" t="s">
        <v>14</v>
      </c>
      <c r="D29" s="21">
        <v>2</v>
      </c>
      <c r="E29" s="31"/>
      <c r="F29" s="3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ht="30">
      <c r="A30" s="14">
        <v>25</v>
      </c>
      <c r="B30" s="16" t="s">
        <v>185</v>
      </c>
      <c r="C30" s="11" t="s">
        <v>14</v>
      </c>
      <c r="D30" s="21">
        <v>2</v>
      </c>
      <c r="E30" s="31"/>
      <c r="F30" s="32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ht="60" customHeight="1">
      <c r="A31" s="14">
        <v>26</v>
      </c>
      <c r="B31" s="19" t="s">
        <v>187</v>
      </c>
      <c r="C31" s="11" t="s">
        <v>14</v>
      </c>
      <c r="D31" s="21">
        <v>4</v>
      </c>
      <c r="E31" s="31"/>
      <c r="F31" s="32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ht="45" customHeight="1">
      <c r="A32" s="14">
        <v>27</v>
      </c>
      <c r="B32" s="16" t="s">
        <v>186</v>
      </c>
      <c r="C32" s="11" t="s">
        <v>14</v>
      </c>
      <c r="D32" s="21">
        <v>6</v>
      </c>
      <c r="E32" s="31"/>
      <c r="F32" s="32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ht="30" customHeight="1">
      <c r="A33" s="14">
        <v>28</v>
      </c>
      <c r="B33" s="16" t="s">
        <v>189</v>
      </c>
      <c r="C33" s="11" t="s">
        <v>14</v>
      </c>
      <c r="D33" s="21">
        <v>2</v>
      </c>
      <c r="E33" s="31"/>
      <c r="F33" s="3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ht="30" customHeight="1">
      <c r="A34" s="14">
        <v>29</v>
      </c>
      <c r="B34" s="16" t="s">
        <v>190</v>
      </c>
      <c r="C34" s="11" t="s">
        <v>30</v>
      </c>
      <c r="D34" s="21">
        <v>2</v>
      </c>
      <c r="E34" s="31"/>
      <c r="F34" s="3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ht="30" customHeight="1">
      <c r="A35" s="14">
        <v>30</v>
      </c>
      <c r="B35" s="16" t="s">
        <v>191</v>
      </c>
      <c r="C35" s="11" t="s">
        <v>30</v>
      </c>
      <c r="D35" s="21">
        <v>2</v>
      </c>
      <c r="E35" s="31"/>
      <c r="F35" s="32"/>
      <c r="G35" s="22">
        <f t="shared" si="0"/>
        <v>0</v>
      </c>
      <c r="H35" s="22">
        <f t="shared" si="1"/>
        <v>0</v>
      </c>
      <c r="I35" s="22">
        <f t="shared" si="2"/>
        <v>0</v>
      </c>
    </row>
    <row r="36" spans="1:9" ht="45" customHeight="1">
      <c r="A36" s="14">
        <v>31</v>
      </c>
      <c r="B36" s="16" t="s">
        <v>192</v>
      </c>
      <c r="C36" s="11" t="s">
        <v>30</v>
      </c>
      <c r="D36" s="21">
        <v>2</v>
      </c>
      <c r="E36" s="31"/>
      <c r="F36" s="32"/>
      <c r="G36" s="22">
        <f t="shared" si="0"/>
        <v>0</v>
      </c>
      <c r="H36" s="22">
        <f t="shared" si="1"/>
        <v>0</v>
      </c>
      <c r="I36" s="22">
        <f t="shared" si="2"/>
        <v>0</v>
      </c>
    </row>
    <row r="37" spans="1:9" ht="30">
      <c r="A37" s="14">
        <v>32</v>
      </c>
      <c r="B37" s="16" t="s">
        <v>193</v>
      </c>
      <c r="C37" s="11" t="s">
        <v>14</v>
      </c>
      <c r="D37" s="21">
        <v>2</v>
      </c>
      <c r="E37" s="31"/>
      <c r="F37" s="32"/>
      <c r="G37" s="22">
        <f t="shared" si="0"/>
        <v>0</v>
      </c>
      <c r="H37" s="22">
        <f t="shared" si="1"/>
        <v>0</v>
      </c>
      <c r="I37" s="22">
        <f t="shared" si="2"/>
        <v>0</v>
      </c>
    </row>
    <row r="38" spans="1:9" ht="30">
      <c r="A38" s="14">
        <v>33</v>
      </c>
      <c r="B38" s="16" t="s">
        <v>194</v>
      </c>
      <c r="C38" s="11" t="s">
        <v>14</v>
      </c>
      <c r="D38" s="21">
        <v>2</v>
      </c>
      <c r="E38" s="31"/>
      <c r="F38" s="32"/>
      <c r="G38" s="22">
        <f t="shared" si="0"/>
        <v>0</v>
      </c>
      <c r="H38" s="22">
        <f t="shared" si="1"/>
        <v>0</v>
      </c>
      <c r="I38" s="22">
        <f t="shared" si="2"/>
        <v>0</v>
      </c>
    </row>
    <row r="39" spans="1:9" ht="30" customHeight="1">
      <c r="A39" s="14">
        <v>34</v>
      </c>
      <c r="B39" s="17" t="s">
        <v>195</v>
      </c>
      <c r="C39" s="11" t="s">
        <v>13</v>
      </c>
      <c r="D39" s="21">
        <v>4</v>
      </c>
      <c r="E39" s="31"/>
      <c r="F39" s="32"/>
      <c r="G39" s="22">
        <f t="shared" si="0"/>
        <v>0</v>
      </c>
      <c r="H39" s="22">
        <f t="shared" si="1"/>
        <v>0</v>
      </c>
      <c r="I39" s="22">
        <f t="shared" si="2"/>
        <v>0</v>
      </c>
    </row>
    <row r="40" spans="1:9" ht="30">
      <c r="A40" s="14">
        <v>35</v>
      </c>
      <c r="B40" s="16" t="s">
        <v>196</v>
      </c>
      <c r="C40" s="11" t="s">
        <v>30</v>
      </c>
      <c r="D40" s="21">
        <v>2</v>
      </c>
      <c r="E40" s="31"/>
      <c r="F40" s="32"/>
      <c r="G40" s="22">
        <f t="shared" si="0"/>
        <v>0</v>
      </c>
      <c r="H40" s="22">
        <f t="shared" si="1"/>
        <v>0</v>
      </c>
      <c r="I40" s="22">
        <f t="shared" si="2"/>
        <v>0</v>
      </c>
    </row>
    <row r="41" spans="1:9" ht="30">
      <c r="A41" s="14">
        <v>36</v>
      </c>
      <c r="B41" s="16" t="s">
        <v>197</v>
      </c>
      <c r="C41" s="11" t="s">
        <v>30</v>
      </c>
      <c r="D41" s="21">
        <v>4</v>
      </c>
      <c r="E41" s="31"/>
      <c r="F41" s="32"/>
      <c r="G41" s="22">
        <f t="shared" si="0"/>
        <v>0</v>
      </c>
      <c r="H41" s="22">
        <f t="shared" si="1"/>
        <v>0</v>
      </c>
      <c r="I41" s="22">
        <f t="shared" si="2"/>
        <v>0</v>
      </c>
    </row>
    <row r="42" spans="1:9" ht="30">
      <c r="A42" s="14">
        <v>37</v>
      </c>
      <c r="B42" s="16" t="s">
        <v>198</v>
      </c>
      <c r="C42" s="11" t="s">
        <v>30</v>
      </c>
      <c r="D42" s="21">
        <v>4</v>
      </c>
      <c r="E42" s="31"/>
      <c r="F42" s="32"/>
      <c r="G42" s="22">
        <f t="shared" si="0"/>
        <v>0</v>
      </c>
      <c r="H42" s="22">
        <f t="shared" si="1"/>
        <v>0</v>
      </c>
      <c r="I42" s="22">
        <f t="shared" si="2"/>
        <v>0</v>
      </c>
    </row>
    <row r="43" spans="1:9" ht="30">
      <c r="A43" s="14">
        <v>38</v>
      </c>
      <c r="B43" s="16" t="s">
        <v>199</v>
      </c>
      <c r="C43" s="11" t="s">
        <v>30</v>
      </c>
      <c r="D43" s="21">
        <v>4</v>
      </c>
      <c r="E43" s="31"/>
      <c r="F43" s="32"/>
      <c r="G43" s="22">
        <f t="shared" si="0"/>
        <v>0</v>
      </c>
      <c r="H43" s="22">
        <f t="shared" si="1"/>
        <v>0</v>
      </c>
      <c r="I43" s="22">
        <f t="shared" si="2"/>
        <v>0</v>
      </c>
    </row>
    <row r="44" spans="1:9" ht="30">
      <c r="A44" s="14">
        <v>39</v>
      </c>
      <c r="B44" s="16" t="s">
        <v>200</v>
      </c>
      <c r="C44" s="11" t="s">
        <v>30</v>
      </c>
      <c r="D44" s="21">
        <v>4</v>
      </c>
      <c r="E44" s="31"/>
      <c r="F44" s="32"/>
      <c r="G44" s="22">
        <f t="shared" si="0"/>
        <v>0</v>
      </c>
      <c r="H44" s="22">
        <f t="shared" si="1"/>
        <v>0</v>
      </c>
      <c r="I44" s="22">
        <f t="shared" si="2"/>
        <v>0</v>
      </c>
    </row>
    <row r="45" spans="1:9" ht="30">
      <c r="A45" s="14">
        <v>40</v>
      </c>
      <c r="B45" s="20" t="s">
        <v>201</v>
      </c>
      <c r="C45" s="11" t="s">
        <v>30</v>
      </c>
      <c r="D45" s="21">
        <v>2</v>
      </c>
      <c r="E45" s="31"/>
      <c r="F45" s="32"/>
      <c r="G45" s="22">
        <f t="shared" si="0"/>
        <v>0</v>
      </c>
      <c r="H45" s="22">
        <f t="shared" si="1"/>
        <v>0</v>
      </c>
      <c r="I45" s="22">
        <f t="shared" si="2"/>
        <v>0</v>
      </c>
    </row>
    <row r="46" spans="1:9" ht="30">
      <c r="A46" s="14">
        <v>41</v>
      </c>
      <c r="B46" s="20" t="s">
        <v>202</v>
      </c>
      <c r="C46" s="11" t="s">
        <v>13</v>
      </c>
      <c r="D46" s="21">
        <v>4</v>
      </c>
      <c r="E46" s="31"/>
      <c r="F46" s="32"/>
      <c r="G46" s="22">
        <f t="shared" si="0"/>
        <v>0</v>
      </c>
      <c r="H46" s="22">
        <f t="shared" si="1"/>
        <v>0</v>
      </c>
      <c r="I46" s="22">
        <f t="shared" si="2"/>
        <v>0</v>
      </c>
    </row>
    <row r="47" spans="1:9" ht="15">
      <c r="A47" s="14">
        <v>42</v>
      </c>
      <c r="B47" s="17" t="s">
        <v>203</v>
      </c>
      <c r="C47" s="11" t="s">
        <v>30</v>
      </c>
      <c r="D47" s="21">
        <v>6</v>
      </c>
      <c r="E47" s="31"/>
      <c r="F47" s="32"/>
      <c r="G47" s="22">
        <f t="shared" si="0"/>
        <v>0</v>
      </c>
      <c r="H47" s="22">
        <f t="shared" si="1"/>
        <v>0</v>
      </c>
      <c r="I47" s="22">
        <f t="shared" si="2"/>
        <v>0</v>
      </c>
    </row>
    <row r="48" spans="1:9" ht="45">
      <c r="A48" s="14">
        <v>43</v>
      </c>
      <c r="B48" s="16" t="s">
        <v>204</v>
      </c>
      <c r="C48" s="11" t="s">
        <v>30</v>
      </c>
      <c r="D48" s="21">
        <v>10</v>
      </c>
      <c r="E48" s="31"/>
      <c r="F48" s="32"/>
      <c r="G48" s="22">
        <f t="shared" si="0"/>
        <v>0</v>
      </c>
      <c r="H48" s="22">
        <f t="shared" si="1"/>
        <v>0</v>
      </c>
      <c r="I48" s="22">
        <f t="shared" si="2"/>
        <v>0</v>
      </c>
    </row>
    <row r="49" spans="1:9" ht="30" customHeight="1">
      <c r="A49" s="14">
        <v>44</v>
      </c>
      <c r="B49" s="16" t="s">
        <v>205</v>
      </c>
      <c r="C49" s="11" t="s">
        <v>13</v>
      </c>
      <c r="D49" s="21">
        <v>6</v>
      </c>
      <c r="E49" s="31"/>
      <c r="F49" s="32"/>
      <c r="G49" s="22">
        <f t="shared" si="0"/>
        <v>0</v>
      </c>
      <c r="H49" s="22">
        <f t="shared" si="1"/>
        <v>0</v>
      </c>
      <c r="I49" s="22">
        <f t="shared" si="2"/>
        <v>0</v>
      </c>
    </row>
    <row r="50" spans="1:9" ht="45">
      <c r="A50" s="15">
        <v>45</v>
      </c>
      <c r="B50" s="16" t="s">
        <v>206</v>
      </c>
      <c r="C50" s="11" t="s">
        <v>30</v>
      </c>
      <c r="D50" s="21">
        <v>2</v>
      </c>
      <c r="E50" s="33"/>
      <c r="F50" s="34"/>
      <c r="G50" s="22">
        <f t="shared" si="0"/>
        <v>0</v>
      </c>
      <c r="H50" s="22">
        <f t="shared" si="1"/>
        <v>0</v>
      </c>
      <c r="I50" s="22">
        <f t="shared" si="2"/>
        <v>0</v>
      </c>
    </row>
    <row r="51" spans="1:9" ht="30">
      <c r="A51" s="14">
        <v>46</v>
      </c>
      <c r="B51" s="16" t="s">
        <v>207</v>
      </c>
      <c r="C51" s="11" t="s">
        <v>13</v>
      </c>
      <c r="D51" s="21">
        <v>4</v>
      </c>
      <c r="E51" s="31"/>
      <c r="F51" s="32"/>
      <c r="G51" s="22">
        <f t="shared" si="0"/>
        <v>0</v>
      </c>
      <c r="H51" s="22">
        <f t="shared" si="1"/>
        <v>0</v>
      </c>
      <c r="I51" s="22">
        <f t="shared" si="2"/>
        <v>0</v>
      </c>
    </row>
    <row r="52" spans="1:9" ht="30" customHeight="1">
      <c r="A52" s="14">
        <v>47</v>
      </c>
      <c r="B52" s="16" t="s">
        <v>208</v>
      </c>
      <c r="C52" s="11" t="s">
        <v>13</v>
      </c>
      <c r="D52" s="21">
        <v>4</v>
      </c>
      <c r="E52" s="31"/>
      <c r="F52" s="32"/>
      <c r="G52" s="22">
        <f t="shared" si="0"/>
        <v>0</v>
      </c>
      <c r="H52" s="22">
        <f t="shared" si="1"/>
        <v>0</v>
      </c>
      <c r="I52" s="22">
        <f t="shared" si="2"/>
        <v>0</v>
      </c>
    </row>
    <row r="53" spans="1:9" ht="45">
      <c r="A53" s="14">
        <v>48</v>
      </c>
      <c r="B53" s="16" t="s">
        <v>209</v>
      </c>
      <c r="C53" s="11" t="s">
        <v>30</v>
      </c>
      <c r="D53" s="21">
        <v>6</v>
      </c>
      <c r="E53" s="31"/>
      <c r="F53" s="32"/>
      <c r="G53" s="22">
        <f t="shared" si="0"/>
        <v>0</v>
      </c>
      <c r="H53" s="22">
        <f t="shared" si="1"/>
        <v>0</v>
      </c>
      <c r="I53" s="22">
        <f t="shared" si="2"/>
        <v>0</v>
      </c>
    </row>
    <row r="54" spans="1:9" ht="30">
      <c r="A54" s="14">
        <v>49</v>
      </c>
      <c r="B54" s="16" t="s">
        <v>210</v>
      </c>
      <c r="C54" s="11" t="s">
        <v>30</v>
      </c>
      <c r="D54" s="21">
        <v>6</v>
      </c>
      <c r="E54" s="31"/>
      <c r="F54" s="32"/>
      <c r="G54" s="22">
        <f t="shared" si="0"/>
        <v>0</v>
      </c>
      <c r="H54" s="22">
        <f t="shared" si="1"/>
        <v>0</v>
      </c>
      <c r="I54" s="22">
        <f t="shared" si="2"/>
        <v>0</v>
      </c>
    </row>
    <row r="55" spans="1:9" ht="45">
      <c r="A55" s="14">
        <v>50</v>
      </c>
      <c r="B55" s="16" t="s">
        <v>211</v>
      </c>
      <c r="C55" s="11" t="s">
        <v>30</v>
      </c>
      <c r="D55" s="21">
        <v>4</v>
      </c>
      <c r="E55" s="31"/>
      <c r="F55" s="32"/>
      <c r="G55" s="22">
        <f t="shared" si="0"/>
        <v>0</v>
      </c>
      <c r="H55" s="22">
        <f t="shared" si="1"/>
        <v>0</v>
      </c>
      <c r="I55" s="22">
        <f t="shared" si="2"/>
        <v>0</v>
      </c>
    </row>
    <row r="56" spans="1:9" ht="105" customHeight="1">
      <c r="A56" s="14">
        <v>51</v>
      </c>
      <c r="B56" s="16" t="s">
        <v>212</v>
      </c>
      <c r="C56" s="11" t="s">
        <v>30</v>
      </c>
      <c r="D56" s="21">
        <v>4</v>
      </c>
      <c r="E56" s="31"/>
      <c r="F56" s="32"/>
      <c r="G56" s="22">
        <f t="shared" si="0"/>
        <v>0</v>
      </c>
      <c r="H56" s="22">
        <f t="shared" si="1"/>
        <v>0</v>
      </c>
      <c r="I56" s="22">
        <f t="shared" si="2"/>
        <v>0</v>
      </c>
    </row>
    <row r="57" spans="1:9" ht="30">
      <c r="A57" s="14">
        <v>52</v>
      </c>
      <c r="B57" s="16" t="s">
        <v>213</v>
      </c>
      <c r="C57" s="11" t="s">
        <v>14</v>
      </c>
      <c r="D57" s="21">
        <v>6</v>
      </c>
      <c r="E57" s="31"/>
      <c r="F57" s="32"/>
      <c r="G57" s="22">
        <f t="shared" si="0"/>
        <v>0</v>
      </c>
      <c r="H57" s="22">
        <f t="shared" si="1"/>
        <v>0</v>
      </c>
      <c r="I57" s="22">
        <f t="shared" si="2"/>
        <v>0</v>
      </c>
    </row>
    <row r="58" spans="1:9" ht="30" customHeight="1">
      <c r="A58" s="14">
        <v>53</v>
      </c>
      <c r="B58" s="16" t="s">
        <v>214</v>
      </c>
      <c r="C58" s="11" t="s">
        <v>14</v>
      </c>
      <c r="D58" s="21">
        <v>6</v>
      </c>
      <c r="E58" s="31"/>
      <c r="F58" s="32"/>
      <c r="G58" s="22">
        <f t="shared" si="0"/>
        <v>0</v>
      </c>
      <c r="H58" s="22">
        <f t="shared" si="1"/>
        <v>0</v>
      </c>
      <c r="I58" s="22">
        <f t="shared" si="2"/>
        <v>0</v>
      </c>
    </row>
    <row r="59" spans="1:9" ht="30">
      <c r="A59" s="14">
        <v>54</v>
      </c>
      <c r="B59" s="16" t="s">
        <v>215</v>
      </c>
      <c r="C59" s="11" t="s">
        <v>14</v>
      </c>
      <c r="D59" s="21">
        <v>48</v>
      </c>
      <c r="E59" s="31"/>
      <c r="F59" s="32"/>
      <c r="G59" s="22">
        <f t="shared" si="0"/>
        <v>0</v>
      </c>
      <c r="H59" s="22">
        <f t="shared" si="1"/>
        <v>0</v>
      </c>
      <c r="I59" s="22">
        <f t="shared" si="2"/>
        <v>0</v>
      </c>
    </row>
    <row r="60" spans="1:9" ht="30" customHeight="1">
      <c r="A60" s="14">
        <v>55</v>
      </c>
      <c r="B60" s="16" t="s">
        <v>216</v>
      </c>
      <c r="C60" s="11" t="s">
        <v>14</v>
      </c>
      <c r="D60" s="21">
        <v>48</v>
      </c>
      <c r="E60" s="31"/>
      <c r="F60" s="32"/>
      <c r="G60" s="22">
        <f t="shared" si="0"/>
        <v>0</v>
      </c>
      <c r="H60" s="22">
        <f t="shared" si="1"/>
        <v>0</v>
      </c>
      <c r="I60" s="22">
        <f t="shared" si="2"/>
        <v>0</v>
      </c>
    </row>
    <row r="61" spans="1:9" ht="45">
      <c r="A61" s="14">
        <v>56</v>
      </c>
      <c r="B61" s="16" t="s">
        <v>217</v>
      </c>
      <c r="C61" s="11" t="s">
        <v>30</v>
      </c>
      <c r="D61" s="21">
        <v>4</v>
      </c>
      <c r="E61" s="31"/>
      <c r="F61" s="32"/>
      <c r="G61" s="22">
        <f t="shared" si="0"/>
        <v>0</v>
      </c>
      <c r="H61" s="22">
        <f t="shared" si="1"/>
        <v>0</v>
      </c>
      <c r="I61" s="22">
        <f t="shared" si="2"/>
        <v>0</v>
      </c>
    </row>
    <row r="62" spans="1:9" ht="30">
      <c r="A62" s="14">
        <v>57</v>
      </c>
      <c r="B62" s="16" t="s">
        <v>32</v>
      </c>
      <c r="C62" s="11" t="s">
        <v>30</v>
      </c>
      <c r="D62" s="21">
        <v>8</v>
      </c>
      <c r="E62" s="31"/>
      <c r="F62" s="32"/>
      <c r="G62" s="22">
        <f t="shared" si="0"/>
        <v>0</v>
      </c>
      <c r="H62" s="22">
        <f t="shared" si="1"/>
        <v>0</v>
      </c>
      <c r="I62" s="22">
        <f t="shared" si="2"/>
        <v>0</v>
      </c>
    </row>
    <row r="63" spans="1:9" ht="30">
      <c r="A63" s="14">
        <v>58</v>
      </c>
      <c r="B63" s="16" t="s">
        <v>33</v>
      </c>
      <c r="C63" s="11" t="s">
        <v>30</v>
      </c>
      <c r="D63" s="21">
        <v>8</v>
      </c>
      <c r="E63" s="31"/>
      <c r="F63" s="32"/>
      <c r="G63" s="22">
        <f t="shared" si="0"/>
        <v>0</v>
      </c>
      <c r="H63" s="22">
        <f t="shared" si="1"/>
        <v>0</v>
      </c>
      <c r="I63" s="22">
        <f t="shared" si="2"/>
        <v>0</v>
      </c>
    </row>
    <row r="64" spans="1:9" ht="90" customHeight="1">
      <c r="A64" s="14">
        <v>59</v>
      </c>
      <c r="B64" s="16" t="s">
        <v>219</v>
      </c>
      <c r="C64" s="11" t="s">
        <v>14</v>
      </c>
      <c r="D64" s="21">
        <v>12</v>
      </c>
      <c r="E64" s="31"/>
      <c r="F64" s="32"/>
      <c r="G64" s="22">
        <f t="shared" si="0"/>
        <v>0</v>
      </c>
      <c r="H64" s="22">
        <f t="shared" si="1"/>
        <v>0</v>
      </c>
      <c r="I64" s="22">
        <f t="shared" si="2"/>
        <v>0</v>
      </c>
    </row>
    <row r="65" spans="1:9" ht="30">
      <c r="A65" s="14">
        <v>60</v>
      </c>
      <c r="B65" s="16" t="s">
        <v>220</v>
      </c>
      <c r="C65" s="11" t="s">
        <v>13</v>
      </c>
      <c r="D65" s="21">
        <v>20</v>
      </c>
      <c r="E65" s="31"/>
      <c r="F65" s="32"/>
      <c r="G65" s="22">
        <f t="shared" si="0"/>
        <v>0</v>
      </c>
      <c r="H65" s="22">
        <f t="shared" si="1"/>
        <v>0</v>
      </c>
      <c r="I65" s="22">
        <f t="shared" si="2"/>
        <v>0</v>
      </c>
    </row>
    <row r="66" spans="1:9" ht="30">
      <c r="A66" s="14">
        <v>61</v>
      </c>
      <c r="B66" s="16" t="s">
        <v>221</v>
      </c>
      <c r="C66" s="11" t="s">
        <v>13</v>
      </c>
      <c r="D66" s="21">
        <v>6</v>
      </c>
      <c r="E66" s="31"/>
      <c r="F66" s="32"/>
      <c r="G66" s="22">
        <f t="shared" si="0"/>
        <v>0</v>
      </c>
      <c r="H66" s="22">
        <f t="shared" si="1"/>
        <v>0</v>
      </c>
      <c r="I66" s="22">
        <f t="shared" si="2"/>
        <v>0</v>
      </c>
    </row>
    <row r="67" spans="1:9" ht="30" customHeight="1" thickBot="1">
      <c r="A67" s="37">
        <v>62</v>
      </c>
      <c r="B67" s="38" t="s">
        <v>223</v>
      </c>
      <c r="C67" s="13" t="s">
        <v>30</v>
      </c>
      <c r="D67" s="39">
        <v>2</v>
      </c>
      <c r="E67" s="40"/>
      <c r="F67" s="41"/>
      <c r="G67" s="42">
        <f t="shared" si="0"/>
        <v>0</v>
      </c>
      <c r="H67" s="22">
        <f t="shared" si="1"/>
        <v>0</v>
      </c>
      <c r="I67" s="42">
        <f t="shared" si="2"/>
        <v>0</v>
      </c>
    </row>
    <row r="68" spans="1:9" ht="30" customHeight="1" thickBot="1">
      <c r="A68" s="50" t="s">
        <v>28</v>
      </c>
      <c r="B68" s="51"/>
      <c r="C68" s="51"/>
      <c r="D68" s="51"/>
      <c r="E68" s="51"/>
      <c r="F68" s="51"/>
      <c r="G68" s="52"/>
      <c r="H68" s="46">
        <f>SUM(H6:H67)</f>
        <v>0</v>
      </c>
      <c r="I68" s="45">
        <f>SUM(I6:I67)</f>
        <v>0</v>
      </c>
    </row>
    <row r="72" spans="3:9" ht="14.25">
      <c r="C72" s="44" t="s">
        <v>243</v>
      </c>
      <c r="D72" s="44"/>
      <c r="E72" s="44" t="s">
        <v>245</v>
      </c>
      <c r="F72" s="44"/>
      <c r="G72" s="44"/>
      <c r="H72" s="44"/>
      <c r="I72" s="44"/>
    </row>
    <row r="73" spans="3:9" ht="14.25">
      <c r="C73" s="44" t="s">
        <v>244</v>
      </c>
      <c r="D73" s="44"/>
      <c r="E73" s="44" t="s">
        <v>246</v>
      </c>
      <c r="F73" s="44"/>
      <c r="G73" s="44"/>
      <c r="H73" s="44"/>
      <c r="I73" s="44"/>
    </row>
  </sheetData>
  <sheetProtection password="FC30" sheet="1"/>
  <mergeCells count="5">
    <mergeCell ref="A1:B1"/>
    <mergeCell ref="C1:I1"/>
    <mergeCell ref="A2:I2"/>
    <mergeCell ref="A3:I3"/>
    <mergeCell ref="A68:G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H37" sqref="H37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241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14">
        <v>1</v>
      </c>
      <c r="B6" s="16" t="s">
        <v>224</v>
      </c>
      <c r="C6" s="11" t="s">
        <v>13</v>
      </c>
      <c r="D6" s="11">
        <v>3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>
      <c r="A7" s="14">
        <v>2</v>
      </c>
      <c r="B7" s="16" t="s">
        <v>225</v>
      </c>
      <c r="C7" s="11" t="s">
        <v>13</v>
      </c>
      <c r="D7" s="11">
        <v>6</v>
      </c>
      <c r="E7" s="31"/>
      <c r="F7" s="32"/>
      <c r="G7" s="22">
        <f aca="true" t="shared" si="0" ref="G7:G34">E7*(1+F7)</f>
        <v>0</v>
      </c>
      <c r="H7" s="22">
        <f aca="true" t="shared" si="1" ref="H7:H34">D7*E7</f>
        <v>0</v>
      </c>
      <c r="I7" s="22">
        <f aca="true" t="shared" si="2" ref="I7:I34">D7*G7</f>
        <v>0</v>
      </c>
    </row>
    <row r="8" spans="1:9" ht="30" customHeight="1">
      <c r="A8" s="14">
        <v>3</v>
      </c>
      <c r="B8" s="16" t="s">
        <v>34</v>
      </c>
      <c r="C8" s="11" t="s">
        <v>13</v>
      </c>
      <c r="D8" s="11">
        <v>1</v>
      </c>
      <c r="E8" s="31"/>
      <c r="F8" s="3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30" customHeight="1">
      <c r="A9" s="14">
        <v>4</v>
      </c>
      <c r="B9" s="16" t="s">
        <v>35</v>
      </c>
      <c r="C9" s="11" t="s">
        <v>13</v>
      </c>
      <c r="D9" s="11">
        <v>1</v>
      </c>
      <c r="E9" s="31"/>
      <c r="F9" s="3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30" customHeight="1">
      <c r="A10" s="14">
        <v>5</v>
      </c>
      <c r="B10" s="16" t="s">
        <v>226</v>
      </c>
      <c r="C10" s="11" t="s">
        <v>13</v>
      </c>
      <c r="D10" s="11">
        <v>7</v>
      </c>
      <c r="E10" s="31"/>
      <c r="F10" s="3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30" customHeight="1">
      <c r="A11" s="14">
        <v>6</v>
      </c>
      <c r="B11" s="16" t="s">
        <v>36</v>
      </c>
      <c r="C11" s="11" t="s">
        <v>13</v>
      </c>
      <c r="D11" s="11">
        <v>1</v>
      </c>
      <c r="E11" s="31"/>
      <c r="F11" s="3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30" customHeight="1">
      <c r="A12" s="14">
        <v>7</v>
      </c>
      <c r="B12" s="16" t="s">
        <v>37</v>
      </c>
      <c r="C12" s="11" t="s">
        <v>13</v>
      </c>
      <c r="D12" s="11">
        <v>15</v>
      </c>
      <c r="E12" s="31"/>
      <c r="F12" s="3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30" customHeight="1">
      <c r="A13" s="14">
        <v>8</v>
      </c>
      <c r="B13" s="23" t="s">
        <v>38</v>
      </c>
      <c r="C13" s="12" t="s">
        <v>39</v>
      </c>
      <c r="D13" s="12">
        <v>10</v>
      </c>
      <c r="E13" s="31"/>
      <c r="F13" s="3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30" customHeight="1">
      <c r="A14" s="14">
        <v>9</v>
      </c>
      <c r="B14" s="16" t="s">
        <v>227</v>
      </c>
      <c r="C14" s="11" t="s">
        <v>13</v>
      </c>
      <c r="D14" s="11">
        <v>1</v>
      </c>
      <c r="E14" s="31"/>
      <c r="F14" s="3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30" customHeight="1">
      <c r="A15" s="14">
        <v>10</v>
      </c>
      <c r="B15" s="16" t="s">
        <v>228</v>
      </c>
      <c r="C15" s="11" t="s">
        <v>13</v>
      </c>
      <c r="D15" s="11">
        <v>1</v>
      </c>
      <c r="E15" s="31"/>
      <c r="F15" s="3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30" customHeight="1">
      <c r="A16" s="14">
        <v>11</v>
      </c>
      <c r="B16" s="16" t="s">
        <v>229</v>
      </c>
      <c r="C16" s="11" t="s">
        <v>13</v>
      </c>
      <c r="D16" s="11">
        <v>1</v>
      </c>
      <c r="E16" s="31"/>
      <c r="F16" s="3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30" customHeight="1">
      <c r="A17" s="14">
        <v>12</v>
      </c>
      <c r="B17" s="23" t="s">
        <v>240</v>
      </c>
      <c r="C17" s="12" t="s">
        <v>13</v>
      </c>
      <c r="D17" s="12">
        <v>7</v>
      </c>
      <c r="E17" s="31"/>
      <c r="F17" s="3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30" customHeight="1">
      <c r="A18" s="14">
        <v>13</v>
      </c>
      <c r="B18" s="23" t="s">
        <v>40</v>
      </c>
      <c r="C18" s="12" t="s">
        <v>13</v>
      </c>
      <c r="D18" s="12">
        <v>3</v>
      </c>
      <c r="E18" s="31"/>
      <c r="F18" s="3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ht="30" customHeight="1">
      <c r="A19" s="14">
        <v>14</v>
      </c>
      <c r="B19" s="23" t="s">
        <v>41</v>
      </c>
      <c r="C19" s="12" t="s">
        <v>30</v>
      </c>
      <c r="D19" s="12">
        <v>3</v>
      </c>
      <c r="E19" s="31"/>
      <c r="F19" s="3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30" customHeight="1">
      <c r="A20" s="14">
        <v>15</v>
      </c>
      <c r="B20" s="23" t="s">
        <v>250</v>
      </c>
      <c r="C20" s="12" t="s">
        <v>13</v>
      </c>
      <c r="D20" s="12">
        <v>2</v>
      </c>
      <c r="E20" s="31"/>
      <c r="F20" s="3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30" customHeight="1">
      <c r="A21" s="14">
        <v>16</v>
      </c>
      <c r="B21" s="23" t="s">
        <v>42</v>
      </c>
      <c r="C21" s="12" t="s">
        <v>13</v>
      </c>
      <c r="D21" s="12">
        <v>1</v>
      </c>
      <c r="E21" s="31"/>
      <c r="F21" s="3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30" customHeight="1">
      <c r="A22" s="14">
        <v>17</v>
      </c>
      <c r="B22" s="16" t="s">
        <v>230</v>
      </c>
      <c r="C22" s="11" t="s">
        <v>13</v>
      </c>
      <c r="D22" s="11">
        <v>2</v>
      </c>
      <c r="E22" s="31"/>
      <c r="F22" s="3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ht="30" customHeight="1">
      <c r="A23" s="14">
        <v>18</v>
      </c>
      <c r="B23" s="16" t="s">
        <v>231</v>
      </c>
      <c r="C23" s="11" t="s">
        <v>13</v>
      </c>
      <c r="D23" s="11">
        <v>6</v>
      </c>
      <c r="E23" s="31"/>
      <c r="F23" s="3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s="2" customFormat="1" ht="30" customHeight="1">
      <c r="A24" s="14">
        <v>19</v>
      </c>
      <c r="B24" s="16" t="s">
        <v>232</v>
      </c>
      <c r="C24" s="11" t="s">
        <v>13</v>
      </c>
      <c r="D24" s="11">
        <v>60</v>
      </c>
      <c r="E24" s="33"/>
      <c r="F24" s="34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ht="30" customHeight="1">
      <c r="A25" s="14">
        <v>20</v>
      </c>
      <c r="B25" s="16" t="s">
        <v>233</v>
      </c>
      <c r="C25" s="11" t="s">
        <v>13</v>
      </c>
      <c r="D25" s="11">
        <v>3</v>
      </c>
      <c r="E25" s="31"/>
      <c r="F25" s="3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30" customHeight="1">
      <c r="A26" s="14">
        <v>21</v>
      </c>
      <c r="B26" s="16" t="s">
        <v>43</v>
      </c>
      <c r="C26" s="11" t="s">
        <v>13</v>
      </c>
      <c r="D26" s="11">
        <v>2</v>
      </c>
      <c r="E26" s="31"/>
      <c r="F26" s="3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30" customHeight="1">
      <c r="A27" s="14">
        <v>22</v>
      </c>
      <c r="B27" s="16" t="s">
        <v>44</v>
      </c>
      <c r="C27" s="11" t="s">
        <v>13</v>
      </c>
      <c r="D27" s="11">
        <v>2</v>
      </c>
      <c r="E27" s="31"/>
      <c r="F27" s="3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ht="30" customHeight="1">
      <c r="A28" s="14">
        <v>23</v>
      </c>
      <c r="B28" s="16" t="s">
        <v>234</v>
      </c>
      <c r="C28" s="11" t="s">
        <v>14</v>
      </c>
      <c r="D28" s="11">
        <v>12</v>
      </c>
      <c r="E28" s="31"/>
      <c r="F28" s="3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ht="30" customHeight="1">
      <c r="A29" s="14">
        <v>24</v>
      </c>
      <c r="B29" s="16" t="s">
        <v>45</v>
      </c>
      <c r="C29" s="11" t="s">
        <v>14</v>
      </c>
      <c r="D29" s="11">
        <v>30</v>
      </c>
      <c r="E29" s="31"/>
      <c r="F29" s="3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ht="30" customHeight="1">
      <c r="A30" s="14">
        <v>25</v>
      </c>
      <c r="B30" s="16" t="s">
        <v>46</v>
      </c>
      <c r="C30" s="11" t="s">
        <v>14</v>
      </c>
      <c r="D30" s="11">
        <v>30</v>
      </c>
      <c r="E30" s="31"/>
      <c r="F30" s="32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ht="30" customHeight="1">
      <c r="A31" s="14">
        <v>26</v>
      </c>
      <c r="B31" s="16" t="s">
        <v>235</v>
      </c>
      <c r="C31" s="11" t="s">
        <v>13</v>
      </c>
      <c r="D31" s="11">
        <v>48</v>
      </c>
      <c r="E31" s="31"/>
      <c r="F31" s="32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ht="30" customHeight="1">
      <c r="A32" s="14">
        <v>27</v>
      </c>
      <c r="B32" s="16" t="s">
        <v>239</v>
      </c>
      <c r="C32" s="11" t="s">
        <v>13</v>
      </c>
      <c r="D32" s="11">
        <v>12</v>
      </c>
      <c r="E32" s="31"/>
      <c r="F32" s="32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ht="30" customHeight="1">
      <c r="A33" s="14">
        <v>28</v>
      </c>
      <c r="B33" s="16" t="s">
        <v>238</v>
      </c>
      <c r="C33" s="11" t="s">
        <v>13</v>
      </c>
      <c r="D33" s="11">
        <v>6</v>
      </c>
      <c r="E33" s="31"/>
      <c r="F33" s="3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ht="30" customHeight="1">
      <c r="A34" s="14">
        <v>29</v>
      </c>
      <c r="B34" s="16" t="s">
        <v>237</v>
      </c>
      <c r="C34" s="11" t="s">
        <v>13</v>
      </c>
      <c r="D34" s="11">
        <v>8</v>
      </c>
      <c r="E34" s="31"/>
      <c r="F34" s="3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ht="30" customHeight="1" thickBot="1">
      <c r="A35" s="14">
        <v>30</v>
      </c>
      <c r="B35" s="43" t="s">
        <v>236</v>
      </c>
      <c r="C35" s="13" t="s">
        <v>13</v>
      </c>
      <c r="D35" s="13">
        <v>6</v>
      </c>
      <c r="E35" s="40"/>
      <c r="F35" s="41"/>
      <c r="G35" s="42">
        <f>E35*(1+F35)</f>
        <v>0</v>
      </c>
      <c r="H35" s="22">
        <f>D35*E35</f>
        <v>0</v>
      </c>
      <c r="I35" s="42">
        <f>D35*G35</f>
        <v>0</v>
      </c>
    </row>
    <row r="36" spans="1:9" ht="30" customHeight="1" thickBot="1">
      <c r="A36" s="50" t="s">
        <v>28</v>
      </c>
      <c r="B36" s="51"/>
      <c r="C36" s="51"/>
      <c r="D36" s="51"/>
      <c r="E36" s="51"/>
      <c r="F36" s="51"/>
      <c r="G36" s="52"/>
      <c r="H36" s="46">
        <f>SUM(H6:H35)</f>
        <v>0</v>
      </c>
      <c r="I36" s="45">
        <f>SUM(I6:I35)</f>
        <v>0</v>
      </c>
    </row>
    <row r="39" spans="3:9" ht="14.25">
      <c r="C39" s="44" t="s">
        <v>243</v>
      </c>
      <c r="D39" s="44"/>
      <c r="E39" s="44" t="s">
        <v>245</v>
      </c>
      <c r="F39" s="44"/>
      <c r="G39" s="44"/>
      <c r="H39" s="44"/>
      <c r="I39" s="44"/>
    </row>
    <row r="40" spans="3:9" ht="14.25">
      <c r="C40" s="44" t="s">
        <v>244</v>
      </c>
      <c r="D40" s="44"/>
      <c r="E40" s="44" t="s">
        <v>246</v>
      </c>
      <c r="F40" s="44"/>
      <c r="G40" s="44"/>
      <c r="H40" s="44"/>
      <c r="I40" s="44"/>
    </row>
  </sheetData>
  <sheetProtection password="FC30" sheet="1"/>
  <mergeCells count="5">
    <mergeCell ref="A1:B1"/>
    <mergeCell ref="C1:I1"/>
    <mergeCell ref="A2:I2"/>
    <mergeCell ref="A36:G36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F6" sqref="F6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57" t="s">
        <v>53</v>
      </c>
      <c r="B2" s="57"/>
      <c r="C2" s="57"/>
      <c r="D2" s="57"/>
      <c r="E2" s="57"/>
      <c r="F2" s="57"/>
      <c r="G2" s="57"/>
      <c r="H2" s="57"/>
      <c r="I2" s="57"/>
    </row>
    <row r="3" spans="1:9" ht="49.5" customHeight="1">
      <c r="A3" s="49" t="s">
        <v>259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64.5" customHeight="1" thickBot="1">
      <c r="A6" s="14">
        <v>1</v>
      </c>
      <c r="B6" s="16" t="s">
        <v>258</v>
      </c>
      <c r="C6" s="11" t="s">
        <v>14</v>
      </c>
      <c r="D6" s="11">
        <v>1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 thickBot="1">
      <c r="A7" s="50" t="s">
        <v>28</v>
      </c>
      <c r="B7" s="51"/>
      <c r="C7" s="51"/>
      <c r="D7" s="51"/>
      <c r="E7" s="51"/>
      <c r="F7" s="51"/>
      <c r="G7" s="52"/>
      <c r="H7" s="46">
        <f>SUM(H6:H6)</f>
        <v>0</v>
      </c>
      <c r="I7" s="45">
        <f>SUM(I6:I6)</f>
        <v>0</v>
      </c>
    </row>
    <row r="11" spans="3:9" ht="14.25">
      <c r="C11" s="44" t="s">
        <v>243</v>
      </c>
      <c r="D11" s="44"/>
      <c r="E11" s="44" t="s">
        <v>245</v>
      </c>
      <c r="F11" s="44"/>
      <c r="G11" s="44"/>
      <c r="H11" s="44"/>
      <c r="I11" s="44"/>
    </row>
    <row r="12" spans="3:9" ht="14.25">
      <c r="C12" s="44" t="s">
        <v>244</v>
      </c>
      <c r="D12" s="44"/>
      <c r="E12" s="44" t="s">
        <v>246</v>
      </c>
      <c r="F12" s="44"/>
      <c r="G12" s="44"/>
      <c r="H12" s="44"/>
      <c r="I12" s="44"/>
    </row>
  </sheetData>
  <sheetProtection password="FC30" sheet="1" objects="1" scenarios="1"/>
  <mergeCells count="5">
    <mergeCell ref="A1:B1"/>
    <mergeCell ref="C1:I1"/>
    <mergeCell ref="A2:I2"/>
    <mergeCell ref="A3:I3"/>
    <mergeCell ref="A7:G7"/>
  </mergeCells>
  <printOptions/>
  <pageMargins left="0.7" right="0.7" top="0.75" bottom="0.75" header="0.3" footer="0.3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
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Layout" workbookViewId="0" topLeftCell="A1">
      <selection activeCell="A1" sqref="A1:IV3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257</v>
      </c>
      <c r="B3" s="49"/>
      <c r="C3" s="49"/>
      <c r="D3" s="49"/>
      <c r="E3" s="49"/>
      <c r="F3" s="49"/>
      <c r="G3" s="49"/>
      <c r="H3" s="49"/>
      <c r="I3" s="49"/>
    </row>
    <row r="4" spans="1:9" ht="49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57</v>
      </c>
      <c r="G4" s="6" t="s">
        <v>5</v>
      </c>
      <c r="H4" s="6" t="s">
        <v>248</v>
      </c>
      <c r="I4" s="6" t="s">
        <v>56</v>
      </c>
    </row>
    <row r="5" spans="1:9" ht="15">
      <c r="A5" s="4" t="s">
        <v>6</v>
      </c>
      <c r="B5" s="4" t="s">
        <v>7</v>
      </c>
      <c r="C5" s="4" t="s">
        <v>8</v>
      </c>
      <c r="D5" s="1" t="s">
        <v>9</v>
      </c>
      <c r="E5" s="4" t="s">
        <v>10</v>
      </c>
      <c r="F5" s="4" t="s">
        <v>11</v>
      </c>
      <c r="G5" s="1" t="s">
        <v>12</v>
      </c>
      <c r="H5" s="1" t="s">
        <v>55</v>
      </c>
      <c r="I5" s="4" t="s">
        <v>249</v>
      </c>
    </row>
    <row r="6" spans="1:9" ht="30" customHeight="1">
      <c r="A6" s="14">
        <v>1</v>
      </c>
      <c r="B6" s="16" t="s">
        <v>47</v>
      </c>
      <c r="C6" s="11" t="s">
        <v>18</v>
      </c>
      <c r="D6" s="11">
        <v>3</v>
      </c>
      <c r="E6" s="31"/>
      <c r="F6" s="32"/>
      <c r="G6" s="22">
        <f>E6*(1+F6)</f>
        <v>0</v>
      </c>
      <c r="H6" s="22">
        <f>D6*E6</f>
        <v>0</v>
      </c>
      <c r="I6" s="22">
        <f>D6*G6</f>
        <v>0</v>
      </c>
    </row>
    <row r="7" spans="1:9" ht="30" customHeight="1">
      <c r="A7" s="14">
        <v>2</v>
      </c>
      <c r="B7" s="16" t="s">
        <v>51</v>
      </c>
      <c r="C7" s="11" t="s">
        <v>13</v>
      </c>
      <c r="D7" s="11">
        <v>2</v>
      </c>
      <c r="E7" s="31"/>
      <c r="F7" s="32"/>
      <c r="G7" s="22">
        <f>E7*(1+F7)</f>
        <v>0</v>
      </c>
      <c r="H7" s="22">
        <f>D7*E7</f>
        <v>0</v>
      </c>
      <c r="I7" s="22">
        <f>D7*G7</f>
        <v>0</v>
      </c>
    </row>
    <row r="8" spans="1:9" ht="30" customHeight="1">
      <c r="A8" s="14">
        <v>3</v>
      </c>
      <c r="B8" s="16" t="s">
        <v>48</v>
      </c>
      <c r="C8" s="11" t="s">
        <v>13</v>
      </c>
      <c r="D8" s="11">
        <v>2</v>
      </c>
      <c r="E8" s="31"/>
      <c r="F8" s="32"/>
      <c r="G8" s="22">
        <f>E8*(1+F8)</f>
        <v>0</v>
      </c>
      <c r="H8" s="22">
        <f>D8*E8</f>
        <v>0</v>
      </c>
      <c r="I8" s="22">
        <f>D8*G8</f>
        <v>0</v>
      </c>
    </row>
    <row r="9" spans="1:9" ht="30" customHeight="1">
      <c r="A9" s="14">
        <v>4</v>
      </c>
      <c r="B9" s="43" t="s">
        <v>251</v>
      </c>
      <c r="C9" s="13" t="s">
        <v>13</v>
      </c>
      <c r="D9" s="13">
        <v>2</v>
      </c>
      <c r="E9" s="40"/>
      <c r="F9" s="41"/>
      <c r="G9" s="22">
        <f>E9*(1+F9)</f>
        <v>0</v>
      </c>
      <c r="H9" s="22">
        <f>D9*E9</f>
        <v>0</v>
      </c>
      <c r="I9" s="22">
        <f>D9*G9</f>
        <v>0</v>
      </c>
    </row>
    <row r="10" spans="1:9" ht="30" customHeight="1" thickBot="1">
      <c r="A10" s="14">
        <v>5</v>
      </c>
      <c r="B10" s="43" t="s">
        <v>49</v>
      </c>
      <c r="C10" s="13" t="s">
        <v>13</v>
      </c>
      <c r="D10" s="13">
        <v>2</v>
      </c>
      <c r="E10" s="40"/>
      <c r="F10" s="41"/>
      <c r="G10" s="42">
        <f>E10*(1+F10)</f>
        <v>0</v>
      </c>
      <c r="H10" s="22">
        <f>D10*E10</f>
        <v>0</v>
      </c>
      <c r="I10" s="42">
        <f>D10*G10</f>
        <v>0</v>
      </c>
    </row>
    <row r="11" spans="1:9" ht="30" customHeight="1" thickBot="1">
      <c r="A11" s="50" t="s">
        <v>28</v>
      </c>
      <c r="B11" s="51"/>
      <c r="C11" s="51"/>
      <c r="D11" s="51"/>
      <c r="E11" s="51"/>
      <c r="F11" s="51"/>
      <c r="G11" s="52"/>
      <c r="H11" s="46">
        <f>SUM(H6:H10)</f>
        <v>0</v>
      </c>
      <c r="I11" s="45">
        <f>SUM(I6:I10)</f>
        <v>0</v>
      </c>
    </row>
    <row r="15" spans="3:9" ht="14.25">
      <c r="C15" s="44" t="s">
        <v>243</v>
      </c>
      <c r="D15" s="44"/>
      <c r="E15" s="44" t="s">
        <v>245</v>
      </c>
      <c r="F15" s="44"/>
      <c r="G15" s="44"/>
      <c r="H15" s="44"/>
      <c r="I15" s="44"/>
    </row>
    <row r="16" spans="3:9" ht="14.25">
      <c r="C16" s="44" t="s">
        <v>244</v>
      </c>
      <c r="D16" s="44"/>
      <c r="E16" s="44" t="s">
        <v>246</v>
      </c>
      <c r="F16" s="44"/>
      <c r="G16" s="44"/>
      <c r="H16" s="44"/>
      <c r="I16" s="44"/>
    </row>
  </sheetData>
  <sheetProtection password="FC30" sheet="1"/>
  <mergeCells count="5">
    <mergeCell ref="A1:B1"/>
    <mergeCell ref="C1:I1"/>
    <mergeCell ref="A2:I2"/>
    <mergeCell ref="A3:I3"/>
    <mergeCell ref="A11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Layout" workbookViewId="0" topLeftCell="A1">
      <selection activeCell="A2" sqref="A2:I2"/>
    </sheetView>
  </sheetViews>
  <sheetFormatPr defaultColWidth="8.796875" defaultRowHeight="14.25"/>
  <cols>
    <col min="2" max="2" width="40.59765625" style="0" customWidth="1"/>
    <col min="5" max="5" width="12.19921875" style="0" customWidth="1"/>
    <col min="6" max="6" width="10.09765625" style="0" customWidth="1"/>
    <col min="7" max="8" width="11.59765625" style="0" customWidth="1"/>
    <col min="9" max="9" width="13.3984375" style="0" customWidth="1"/>
  </cols>
  <sheetData>
    <row r="1" spans="1:9" ht="49.5" customHeight="1">
      <c r="A1" s="59" t="s">
        <v>247</v>
      </c>
      <c r="B1" s="59"/>
      <c r="C1" s="60" t="s">
        <v>52</v>
      </c>
      <c r="D1" s="60"/>
      <c r="E1" s="60"/>
      <c r="F1" s="60"/>
      <c r="G1" s="60"/>
      <c r="H1" s="60"/>
      <c r="I1" s="60"/>
    </row>
    <row r="2" spans="1:9" ht="49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</row>
    <row r="3" spans="1:9" ht="49.5" customHeight="1">
      <c r="A3" s="49" t="s">
        <v>256</v>
      </c>
      <c r="B3" s="49"/>
      <c r="C3" s="49"/>
      <c r="D3" s="49"/>
      <c r="E3" s="49"/>
      <c r="F3" s="49"/>
      <c r="G3" s="49"/>
      <c r="H3" s="49"/>
      <c r="I3" s="49"/>
    </row>
    <row r="4" spans="1:9" ht="30" customHeight="1">
      <c r="A4" s="61" t="s">
        <v>253</v>
      </c>
      <c r="B4" s="61"/>
      <c r="C4" s="61"/>
      <c r="D4" s="61"/>
      <c r="E4" s="61"/>
      <c r="F4" s="61"/>
      <c r="G4" s="61"/>
      <c r="H4" s="61"/>
      <c r="I4" s="61"/>
    </row>
    <row r="5" spans="1:9" ht="49.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57</v>
      </c>
      <c r="G5" s="5" t="s">
        <v>5</v>
      </c>
      <c r="H5" s="5" t="s">
        <v>248</v>
      </c>
      <c r="I5" s="6" t="s">
        <v>56</v>
      </c>
    </row>
    <row r="6" spans="1:9" ht="15">
      <c r="A6" s="4" t="s">
        <v>6</v>
      </c>
      <c r="B6" s="4" t="s">
        <v>7</v>
      </c>
      <c r="C6" s="4" t="s">
        <v>8</v>
      </c>
      <c r="D6" s="1" t="s">
        <v>9</v>
      </c>
      <c r="E6" s="4" t="s">
        <v>10</v>
      </c>
      <c r="F6" s="4" t="s">
        <v>11</v>
      </c>
      <c r="G6" s="1" t="s">
        <v>12</v>
      </c>
      <c r="H6" s="1" t="s">
        <v>55</v>
      </c>
      <c r="I6" s="4" t="s">
        <v>249</v>
      </c>
    </row>
    <row r="7" spans="1:9" ht="30" customHeight="1" thickBot="1">
      <c r="A7" s="14">
        <v>1</v>
      </c>
      <c r="B7" s="16" t="s">
        <v>50</v>
      </c>
      <c r="C7" s="11" t="s">
        <v>18</v>
      </c>
      <c r="D7" s="11">
        <v>1</v>
      </c>
      <c r="E7" s="31"/>
      <c r="F7" s="32"/>
      <c r="G7" s="22">
        <f>E7*(1+F7)</f>
        <v>0</v>
      </c>
      <c r="H7" s="22">
        <f>D7*E7</f>
        <v>0</v>
      </c>
      <c r="I7" s="22">
        <f>D7*G7</f>
        <v>0</v>
      </c>
    </row>
    <row r="8" spans="1:9" ht="30" customHeight="1" thickBot="1">
      <c r="A8" s="62" t="s">
        <v>28</v>
      </c>
      <c r="B8" s="63"/>
      <c r="C8" s="63"/>
      <c r="D8" s="63"/>
      <c r="E8" s="63"/>
      <c r="F8" s="63"/>
      <c r="G8" s="64"/>
      <c r="H8" s="47">
        <f>SUM(H7)</f>
        <v>0</v>
      </c>
      <c r="I8" s="45">
        <f>SUM(I7:I7)</f>
        <v>0</v>
      </c>
    </row>
    <row r="9" spans="1:9" ht="30" customHeight="1">
      <c r="A9" s="61" t="s">
        <v>254</v>
      </c>
      <c r="B9" s="61"/>
      <c r="C9" s="61"/>
      <c r="D9" s="61"/>
      <c r="E9" s="61"/>
      <c r="F9" s="61"/>
      <c r="G9" s="61"/>
      <c r="H9" s="61"/>
      <c r="I9" s="61"/>
    </row>
    <row r="10" spans="1:9" ht="49.5" customHeight="1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57</v>
      </c>
      <c r="G10" s="5" t="s">
        <v>5</v>
      </c>
      <c r="H10" s="5" t="s">
        <v>248</v>
      </c>
      <c r="I10" s="6" t="s">
        <v>56</v>
      </c>
    </row>
    <row r="11" spans="1:9" ht="15">
      <c r="A11" s="4" t="s">
        <v>6</v>
      </c>
      <c r="B11" s="4" t="s">
        <v>7</v>
      </c>
      <c r="C11" s="4" t="s">
        <v>8</v>
      </c>
      <c r="D11" s="1" t="s">
        <v>9</v>
      </c>
      <c r="E11" s="4" t="s">
        <v>10</v>
      </c>
      <c r="F11" s="4" t="s">
        <v>11</v>
      </c>
      <c r="G11" s="1" t="s">
        <v>12</v>
      </c>
      <c r="H11" s="1" t="s">
        <v>55</v>
      </c>
      <c r="I11" s="4" t="s">
        <v>249</v>
      </c>
    </row>
    <row r="12" spans="1:9" ht="30" customHeight="1" thickBot="1">
      <c r="A12" s="14">
        <v>1</v>
      </c>
      <c r="B12" s="16" t="s">
        <v>255</v>
      </c>
      <c r="C12" s="11" t="s">
        <v>18</v>
      </c>
      <c r="D12" s="11">
        <v>6</v>
      </c>
      <c r="E12" s="31"/>
      <c r="F12" s="32"/>
      <c r="G12" s="22">
        <f>E12*(1+F12)</f>
        <v>0</v>
      </c>
      <c r="H12" s="22">
        <f>D12*E12</f>
        <v>0</v>
      </c>
      <c r="I12" s="22">
        <f>D12*G12</f>
        <v>0</v>
      </c>
    </row>
    <row r="13" spans="1:9" ht="30" customHeight="1" thickBot="1">
      <c r="A13" s="62" t="s">
        <v>28</v>
      </c>
      <c r="B13" s="63"/>
      <c r="C13" s="63"/>
      <c r="D13" s="63"/>
      <c r="E13" s="63"/>
      <c r="F13" s="63"/>
      <c r="G13" s="64"/>
      <c r="H13" s="47">
        <f>SUM(H12)</f>
        <v>0</v>
      </c>
      <c r="I13" s="45">
        <f>SUM(I12:I12)</f>
        <v>0</v>
      </c>
    </row>
    <row r="17" spans="3:9" ht="14.25">
      <c r="C17" s="44" t="s">
        <v>243</v>
      </c>
      <c r="D17" s="44"/>
      <c r="E17" s="44" t="s">
        <v>245</v>
      </c>
      <c r="F17" s="44"/>
      <c r="G17" s="44"/>
      <c r="H17" s="44"/>
      <c r="I17" s="44"/>
    </row>
    <row r="18" spans="3:9" ht="14.25">
      <c r="C18" s="44" t="s">
        <v>244</v>
      </c>
      <c r="D18" s="44"/>
      <c r="E18" s="44" t="s">
        <v>246</v>
      </c>
      <c r="F18" s="44"/>
      <c r="G18" s="44"/>
      <c r="H18" s="44"/>
      <c r="I18" s="44"/>
    </row>
  </sheetData>
  <sheetProtection password="FC30" sheet="1"/>
  <mergeCells count="8">
    <mergeCell ref="A9:I9"/>
    <mergeCell ref="A13:G13"/>
    <mergeCell ref="A1:B1"/>
    <mergeCell ref="C1:I1"/>
    <mergeCell ref="A2:I2"/>
    <mergeCell ref="A3:I3"/>
    <mergeCell ref="A8:G8"/>
    <mergeCell ref="A4:I4"/>
  </mergeCells>
  <printOptions/>
  <pageMargins left="0.7" right="0.7" top="0.75" bottom="0.75" header="0.3" footer="0.3"/>
  <pageSetup fitToHeight="0" fitToWidth="1" horizontalDpi="600" verticalDpi="600" orientation="portrait" paperSize="9" scale="63" r:id="rId2"/>
  <headerFooter>
    <oddHeader>&amp;L&amp;G&amp;C                           Resortowy program rozwoju instytucji opieki nad dziećmi w wieku do lat 3 Maluch +  
realizowany w 2021 r., moduł 1b (Rezerwa Celowa na utworzenie)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Piątek</dc:creator>
  <cp:keywords/>
  <dc:description/>
  <cp:lastModifiedBy>Łukasz Piątek</cp:lastModifiedBy>
  <cp:lastPrinted>2021-06-22T14:39:08Z</cp:lastPrinted>
  <dcterms:created xsi:type="dcterms:W3CDTF">2021-05-27T08:29:16Z</dcterms:created>
  <dcterms:modified xsi:type="dcterms:W3CDTF">2021-06-22T14:41:44Z</dcterms:modified>
  <cp:category/>
  <cp:version/>
  <cp:contentType/>
  <cp:contentStatus/>
</cp:coreProperties>
</file>