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B23224E9-D954-414A-BA90-0DBACD8E71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5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1" l="1"/>
  <c r="I9" i="1" s="1"/>
  <c r="F9" i="1"/>
  <c r="F10" i="1"/>
  <c r="H10" i="1" s="1"/>
  <c r="I10" i="1" s="1"/>
  <c r="F11" i="1"/>
  <c r="H11" i="1" s="1"/>
  <c r="I11" i="1" s="1"/>
  <c r="F8" i="1"/>
  <c r="H8" i="1" s="1"/>
  <c r="I8" i="1" s="1"/>
  <c r="F12" i="1" l="1"/>
  <c r="H12" i="1"/>
</calcChain>
</file>

<file path=xl/sharedStrings.xml><?xml version="1.0" encoding="utf-8"?>
<sst xmlns="http://schemas.openxmlformats.org/spreadsheetml/2006/main" count="24" uniqueCount="24">
  <si>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</si>
  <si>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</si>
  <si>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</si>
  <si>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</si>
  <si>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</si>
  <si>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</si>
  <si>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</si>
  <si>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</si>
  <si>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</si>
  <si>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>3.</t>
  </si>
  <si>
    <t>4.</t>
  </si>
  <si>
    <t>Razem
Netto:</t>
  </si>
  <si>
    <t>Razem
Brutto:</t>
  </si>
  <si>
    <t>Formularz cenowo-techniczny zadania nr 15</t>
  </si>
  <si>
    <t xml:space="preserve"> Załącznik nr 1 do umowy nr NZ.280.4.15.2022</t>
  </si>
  <si>
    <t>Załącznik nr 16 do SWZ</t>
  </si>
  <si>
    <t>Ilość szt. w opakowaniu</t>
  </si>
  <si>
    <t>Ilość opakowań</t>
  </si>
  <si>
    <t>Cena jednostkowa netto za op.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</si>
  <si>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czujników SpO2, czujników 3 i 5 odprowadzeniowych, czujników sond temperatur, linii próbkujących CO2 kompatybilnych z kardiomonitorem GE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roboczych </t>
    </r>
    <r>
      <rPr>
        <sz val="10"/>
        <rFont val="Tahoma"/>
        <family val="2"/>
        <charset val="238"/>
      </rPr>
      <t>od daty złożenia zamówienia za pośrednictwem poczty elektronicznej</t>
    </r>
    <r>
      <rPr>
        <b/>
        <sz val="10"/>
        <rFont val="Tahoma"/>
        <family val="2"/>
        <charset val="238"/>
      </rPr>
      <t xml:space="preserve"> na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  </t>
    </r>
    <r>
      <rPr>
        <sz val="10"/>
        <rFont val="Tahoma"/>
        <family val="2"/>
        <charset val="1"/>
      </rPr>
      <t xml:space="preserve">                        </t>
    </r>
  </si>
  <si>
    <t xml:space="preserve">3 i 5 odprowadzeniowe czujniki EKG jednorazowego użytku. Kompatybilne z kardiomonitorem GE.
</t>
  </si>
  <si>
    <t xml:space="preserve">Czujniki sond temperatur jednorazowego użytku. Kompatybilne z kardiomonitorem GE.
</t>
  </si>
  <si>
    <t xml:space="preserve">Linia próbkująca CO2 kompatybilna z kardiomonitorem GE.
</t>
  </si>
  <si>
    <t xml:space="preserve">Czujnik SpO2 jednorazowego użytku, na rzep - wersja niemowlę, dziecko , dorosły. Kompatybilne z kardiomonitorem GE.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</si>
</sst>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6"/>
  <sheetViews>
    <sheetView tabSelected="1" topLeftCell="A5" zoomScale="106" zoomScaleNormal="106" workbookViewId="0">
      <selection activeCell="A6" sqref="A6:J6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7.42578125" style="3" customWidth="1"/>
    <col min="5" max="5" width="10.8554687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1.28515625" style="5" customWidth="1"/>
    <col min="10" max="10" width="20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x14ac:dyDescent="0.15">
      <c r="A1" s="23"/>
      <c r="B1" s="24"/>
      <c r="C1" s="25"/>
      <c r="D1" s="25"/>
      <c r="E1" s="26"/>
      <c r="F1" s="27"/>
      <c r="G1" s="28"/>
      <c r="H1" s="29"/>
      <c r="I1" s="43" t="s">
        <v>15</v>
      </c>
      <c r="J1" s="43"/>
    </row>
    <row r="2" spans="1:1008" ht="15.75" x14ac:dyDescent="0.15">
      <c r="A2" s="23"/>
      <c r="B2" s="24"/>
      <c r="C2" s="25"/>
      <c r="D2" s="25"/>
      <c r="E2" s="26"/>
      <c r="F2" s="27"/>
      <c r="G2" s="43" t="s">
        <v>14</v>
      </c>
      <c r="H2" s="43"/>
      <c r="I2" s="43"/>
      <c r="J2" s="43"/>
    </row>
    <row r="3" spans="1:1008" ht="24.75" customHeight="1" x14ac:dyDescent="0.1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008" s="9" customFormat="1" ht="339.75" customHeight="1" x14ac:dyDescent="0.25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</row>
    <row r="5" spans="1:1008" s="9" customFormat="1" ht="102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08" s="12" customFormat="1" ht="66" customHeight="1" x14ac:dyDescent="0.25">
      <c r="A6" s="10" t="s">
        <v>0</v>
      </c>
      <c r="B6" s="10" t="s">
        <v>1</v>
      </c>
      <c r="C6" s="30" t="s">
        <v>16</v>
      </c>
      <c r="D6" s="30" t="s">
        <v>17</v>
      </c>
      <c r="E6" s="30" t="s">
        <v>18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5">
        <v>6</v>
      </c>
      <c r="G7" s="17">
        <v>7</v>
      </c>
      <c r="H7" s="15">
        <v>8</v>
      </c>
      <c r="I7" s="15">
        <v>9</v>
      </c>
      <c r="J7" s="15">
        <v>10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45" x14ac:dyDescent="0.15">
      <c r="A8" s="37" t="s">
        <v>7</v>
      </c>
      <c r="B8" s="38" t="s">
        <v>23</v>
      </c>
      <c r="C8" s="19">
        <v>1</v>
      </c>
      <c r="D8" s="20">
        <v>300</v>
      </c>
      <c r="E8" s="31"/>
      <c r="F8" s="21">
        <f>ROUND(D8*E8,2)</f>
        <v>0</v>
      </c>
      <c r="G8" s="32"/>
      <c r="H8" s="21">
        <f>ROUND(F8+(F8*G8),2)</f>
        <v>0</v>
      </c>
      <c r="I8" s="21">
        <f>ROUND(H8/D8,2)</f>
        <v>0</v>
      </c>
      <c r="J8" s="33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ht="33.75" x14ac:dyDescent="0.15">
      <c r="A9" s="37" t="s">
        <v>8</v>
      </c>
      <c r="B9" s="41" t="s">
        <v>20</v>
      </c>
      <c r="C9" s="22">
        <v>1</v>
      </c>
      <c r="D9" s="20">
        <v>300</v>
      </c>
      <c r="E9" s="31"/>
      <c r="F9" s="21">
        <f t="shared" ref="F9:F11" si="0">ROUND(D9*E9,2)</f>
        <v>0</v>
      </c>
      <c r="G9" s="32"/>
      <c r="H9" s="21">
        <f t="shared" ref="H9:H11" si="1">ROUND(F9+(F9*G9),2)</f>
        <v>0</v>
      </c>
      <c r="I9" s="21">
        <f t="shared" ref="I9:I11" si="2">ROUND(H9/D9,2)</f>
        <v>0</v>
      </c>
      <c r="J9" s="33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</row>
    <row r="10" spans="1:1008" ht="33.75" x14ac:dyDescent="0.15">
      <c r="A10" s="37" t="s">
        <v>9</v>
      </c>
      <c r="B10" s="39" t="s">
        <v>21</v>
      </c>
      <c r="C10" s="22">
        <v>1</v>
      </c>
      <c r="D10" s="20">
        <v>300</v>
      </c>
      <c r="E10" s="31"/>
      <c r="F10" s="21">
        <f t="shared" si="0"/>
        <v>0</v>
      </c>
      <c r="G10" s="32"/>
      <c r="H10" s="21">
        <f t="shared" si="1"/>
        <v>0</v>
      </c>
      <c r="I10" s="21">
        <f t="shared" si="2"/>
        <v>0</v>
      </c>
      <c r="J10" s="33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</row>
    <row r="11" spans="1:1008" ht="33.75" x14ac:dyDescent="0.15">
      <c r="A11" s="37" t="s">
        <v>10</v>
      </c>
      <c r="B11" s="39" t="s">
        <v>22</v>
      </c>
      <c r="C11" s="22">
        <v>1</v>
      </c>
      <c r="D11" s="20">
        <v>50</v>
      </c>
      <c r="E11" s="31"/>
      <c r="F11" s="21">
        <f t="shared" si="0"/>
        <v>0</v>
      </c>
      <c r="G11" s="32"/>
      <c r="H11" s="21">
        <f t="shared" si="1"/>
        <v>0</v>
      </c>
      <c r="I11" s="21">
        <f t="shared" si="2"/>
        <v>0</v>
      </c>
      <c r="J11" s="33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</row>
    <row r="12" spans="1:1008" ht="22.5" x14ac:dyDescent="0.15">
      <c r="E12" s="34" t="s">
        <v>11</v>
      </c>
      <c r="F12" s="35">
        <f>SUM(F8:F11)</f>
        <v>0</v>
      </c>
      <c r="G12" s="34" t="s">
        <v>12</v>
      </c>
      <c r="H12" s="36">
        <f>SUM(H8:H11)</f>
        <v>0</v>
      </c>
      <c r="ID12" s="9"/>
    </row>
    <row r="16" spans="1:1008" ht="16.7" customHeight="1" x14ac:dyDescent="0.15"/>
  </sheetData>
  <mergeCells count="4">
    <mergeCell ref="I1:J1"/>
    <mergeCell ref="G2:J2"/>
    <mergeCell ref="A3:J3"/>
    <mergeCell ref="A4:J4"/>
  </mergeCells>
  <printOptions horizontalCentered="1"/>
  <pageMargins left="0.23622047244094491" right="0.23622047244094491" top="0.55118110236220474" bottom="0.35433070866141736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2022-07-21T06:38:16Z</cp:lastPrinted>
  <dcterms:created xsi:type="dcterms:W3CDTF">2019-02-04T11:59:38Z</dcterms:created>
  <dcterms:modified xsi:type="dcterms:W3CDTF">2022-07-21T06:38:19Z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