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Oświetlenie" sheetId="1" r:id="rId1"/>
    <sheet name="Wentylatory" sheetId="2" r:id="rId2"/>
    <sheet name="Taśmy" sheetId="3" r:id="rId3"/>
    <sheet name="Bezpieczniki" sheetId="5" r:id="rId4"/>
    <sheet name="Komunikacja" sheetId="6" r:id="rId5"/>
    <sheet name="Przedłużacze" sheetId="7" r:id="rId6"/>
    <sheet name="Podsumowanie" sheetId="8" r:id="rId7"/>
  </sheets>
  <calcPr calcId="152511"/>
</workbook>
</file>

<file path=xl/calcChain.xml><?xml version="1.0" encoding="utf-8"?>
<calcChain xmlns="http://schemas.openxmlformats.org/spreadsheetml/2006/main">
  <c r="E10" i="8" l="1"/>
  <c r="D10" i="8"/>
  <c r="H20" i="7"/>
  <c r="G20" i="7"/>
  <c r="I20" i="7" s="1"/>
  <c r="H19" i="7"/>
  <c r="G19" i="7"/>
  <c r="I19" i="7" s="1"/>
  <c r="H18" i="7"/>
  <c r="G18" i="7"/>
  <c r="I18" i="7" s="1"/>
  <c r="I17" i="7"/>
  <c r="H17" i="7"/>
  <c r="G17" i="7"/>
  <c r="H16" i="7"/>
  <c r="G16" i="7"/>
  <c r="I16" i="7" s="1"/>
  <c r="H15" i="7"/>
  <c r="G15" i="7"/>
  <c r="I15" i="7" s="1"/>
  <c r="H14" i="7"/>
  <c r="G14" i="7"/>
  <c r="I14" i="7" s="1"/>
  <c r="H13" i="7"/>
  <c r="G13" i="7"/>
  <c r="I13" i="7" s="1"/>
  <c r="H12" i="7"/>
  <c r="G12" i="7"/>
  <c r="I12" i="7" s="1"/>
  <c r="H11" i="7"/>
  <c r="G11" i="7"/>
  <c r="I11" i="7" s="1"/>
  <c r="H17" i="6"/>
  <c r="G17" i="6"/>
  <c r="I17" i="6" s="1"/>
  <c r="H16" i="6"/>
  <c r="G16" i="6"/>
  <c r="I16" i="6" s="1"/>
  <c r="H15" i="6"/>
  <c r="G15" i="6"/>
  <c r="I15" i="6" s="1"/>
  <c r="H14" i="6"/>
  <c r="G14" i="6"/>
  <c r="I14" i="6" s="1"/>
  <c r="H13" i="6"/>
  <c r="G13" i="6"/>
  <c r="I13" i="6" s="1"/>
  <c r="H12" i="6"/>
  <c r="G12" i="6"/>
  <c r="I12" i="6" s="1"/>
  <c r="I11" i="6"/>
  <c r="H11" i="6"/>
  <c r="G11" i="6"/>
  <c r="H31" i="5"/>
  <c r="G31" i="5"/>
  <c r="I31" i="5" s="1"/>
  <c r="H30" i="5"/>
  <c r="G30" i="5"/>
  <c r="I30" i="5" s="1"/>
  <c r="H29" i="5"/>
  <c r="G29" i="5"/>
  <c r="I29" i="5" s="1"/>
  <c r="H28" i="5"/>
  <c r="G28" i="5"/>
  <c r="I28" i="5" s="1"/>
  <c r="H27" i="5"/>
  <c r="G27" i="5"/>
  <c r="I27" i="5" s="1"/>
  <c r="H26" i="5"/>
  <c r="G26" i="5"/>
  <c r="I26" i="5" s="1"/>
  <c r="H25" i="5"/>
  <c r="G25" i="5"/>
  <c r="I25" i="5" s="1"/>
  <c r="H24" i="5"/>
  <c r="G24" i="5"/>
  <c r="I24" i="5" s="1"/>
  <c r="H23" i="5"/>
  <c r="G23" i="5"/>
  <c r="I23" i="5" s="1"/>
  <c r="I22" i="5"/>
  <c r="H22" i="5"/>
  <c r="G22" i="5"/>
  <c r="H21" i="5"/>
  <c r="G21" i="5"/>
  <c r="I21" i="5" s="1"/>
  <c r="H20" i="5"/>
  <c r="G20" i="5"/>
  <c r="I20" i="5" s="1"/>
  <c r="H19" i="5"/>
  <c r="G19" i="5"/>
  <c r="I19" i="5" s="1"/>
  <c r="H18" i="5"/>
  <c r="G18" i="5"/>
  <c r="I18" i="5" s="1"/>
  <c r="I17" i="5"/>
  <c r="H17" i="5"/>
  <c r="G17" i="5"/>
  <c r="H16" i="5"/>
  <c r="G16" i="5"/>
  <c r="I16" i="5" s="1"/>
  <c r="H15" i="5"/>
  <c r="G15" i="5"/>
  <c r="I15" i="5" s="1"/>
  <c r="H35" i="3"/>
  <c r="G35" i="3"/>
  <c r="I35" i="3" s="1"/>
  <c r="I34" i="3"/>
  <c r="H34" i="3"/>
  <c r="G34" i="3"/>
  <c r="H33" i="3"/>
  <c r="G33" i="3"/>
  <c r="I33" i="3" s="1"/>
  <c r="H32" i="3"/>
  <c r="G32" i="3"/>
  <c r="I32" i="3" s="1"/>
  <c r="H31" i="3"/>
  <c r="G31" i="3"/>
  <c r="I31" i="3" s="1"/>
  <c r="H30" i="3"/>
  <c r="G30" i="3"/>
  <c r="I30" i="3" s="1"/>
  <c r="H29" i="3"/>
  <c r="G29" i="3"/>
  <c r="I29" i="3" s="1"/>
  <c r="H28" i="3"/>
  <c r="G28" i="3"/>
  <c r="I28" i="3" s="1"/>
  <c r="H27" i="3"/>
  <c r="G27" i="3"/>
  <c r="I27" i="3" s="1"/>
  <c r="H26" i="3"/>
  <c r="G26" i="3"/>
  <c r="I26" i="3" s="1"/>
  <c r="H25" i="3"/>
  <c r="G25" i="3"/>
  <c r="I25" i="3" s="1"/>
  <c r="H24" i="3"/>
  <c r="G24" i="3"/>
  <c r="I24" i="3" s="1"/>
  <c r="H23" i="3"/>
  <c r="G23" i="3"/>
  <c r="I23" i="3" s="1"/>
  <c r="H22" i="3"/>
  <c r="G22" i="3"/>
  <c r="I22" i="3" s="1"/>
  <c r="I21" i="3"/>
  <c r="H21" i="3"/>
  <c r="G21" i="3"/>
  <c r="H20" i="3"/>
  <c r="G20" i="3"/>
  <c r="I20" i="3" s="1"/>
  <c r="H19" i="3"/>
  <c r="G19" i="3"/>
  <c r="I19" i="3" s="1"/>
  <c r="I18" i="3"/>
  <c r="H18" i="3"/>
  <c r="G18" i="3"/>
  <c r="H17" i="3"/>
  <c r="G17" i="3"/>
  <c r="I17" i="3" s="1"/>
  <c r="H16" i="3"/>
  <c r="G16" i="3"/>
  <c r="I16" i="3" s="1"/>
  <c r="H15" i="3"/>
  <c r="G15" i="3"/>
  <c r="I15" i="3" s="1"/>
  <c r="H14" i="3"/>
  <c r="G14" i="3"/>
  <c r="I14" i="3" s="1"/>
  <c r="H13" i="3"/>
  <c r="G13" i="3"/>
  <c r="I13" i="3" s="1"/>
  <c r="H12" i="3"/>
  <c r="G12" i="3"/>
  <c r="I12" i="3" s="1"/>
  <c r="H11" i="3"/>
  <c r="G11" i="3"/>
  <c r="I11" i="3" s="1"/>
  <c r="H16" i="2"/>
  <c r="G16" i="2"/>
  <c r="I16" i="2" s="1"/>
  <c r="H15" i="2"/>
  <c r="G15" i="2"/>
  <c r="I15" i="2" s="1"/>
  <c r="H14" i="2"/>
  <c r="G14" i="2"/>
  <c r="I14" i="2" s="1"/>
  <c r="H13" i="2"/>
  <c r="G13" i="2"/>
  <c r="I13" i="2" s="1"/>
  <c r="H12" i="2"/>
  <c r="G12" i="2"/>
  <c r="I12" i="2" s="1"/>
  <c r="H11" i="2"/>
  <c r="G11" i="2"/>
  <c r="I11" i="2" s="1"/>
  <c r="H21" i="7" l="1"/>
  <c r="I21" i="7"/>
  <c r="H18" i="6"/>
  <c r="I18" i="6"/>
  <c r="H32" i="5"/>
  <c r="I32" i="5"/>
  <c r="I36" i="3"/>
  <c r="H36" i="3"/>
  <c r="H17" i="2"/>
  <c r="I17" i="2"/>
  <c r="H71" i="1"/>
  <c r="G71" i="1"/>
  <c r="I71" i="1" s="1"/>
  <c r="H70" i="1"/>
  <c r="G70" i="1"/>
  <c r="I70" i="1" s="1"/>
  <c r="H69" i="1"/>
  <c r="G69" i="1"/>
  <c r="I69" i="1" s="1"/>
  <c r="H68" i="1"/>
  <c r="G68" i="1"/>
  <c r="I68" i="1" s="1"/>
  <c r="H67" i="1"/>
  <c r="G67" i="1"/>
  <c r="I67" i="1" s="1"/>
  <c r="H66" i="1"/>
  <c r="G66" i="1"/>
  <c r="I66" i="1" s="1"/>
  <c r="H65" i="1"/>
  <c r="G65" i="1"/>
  <c r="I65" i="1" s="1"/>
  <c r="H64" i="1"/>
  <c r="G64" i="1"/>
  <c r="I64" i="1" s="1"/>
  <c r="H63" i="1"/>
  <c r="G63" i="1"/>
  <c r="I63" i="1" s="1"/>
  <c r="H62" i="1"/>
  <c r="G62" i="1"/>
  <c r="I62" i="1" s="1"/>
  <c r="H61" i="1"/>
  <c r="G61" i="1"/>
  <c r="I61" i="1" s="1"/>
  <c r="I60" i="1"/>
  <c r="H60" i="1"/>
  <c r="G60" i="1"/>
  <c r="H59" i="1"/>
  <c r="G59" i="1"/>
  <c r="I59" i="1" s="1"/>
  <c r="H58" i="1"/>
  <c r="G58" i="1"/>
  <c r="I58" i="1" s="1"/>
  <c r="H57" i="1"/>
  <c r="G57" i="1"/>
  <c r="I57" i="1" s="1"/>
  <c r="H56" i="1"/>
  <c r="G56" i="1"/>
  <c r="I56" i="1" s="1"/>
  <c r="H55" i="1"/>
  <c r="G55" i="1"/>
  <c r="I55" i="1" s="1"/>
  <c r="H54" i="1"/>
  <c r="G54" i="1"/>
  <c r="I54" i="1" s="1"/>
  <c r="H53" i="1"/>
  <c r="G53" i="1"/>
  <c r="I53" i="1" s="1"/>
  <c r="H52" i="1"/>
  <c r="G52" i="1"/>
  <c r="I52" i="1" s="1"/>
  <c r="H51" i="1"/>
  <c r="G51" i="1"/>
  <c r="I51" i="1" s="1"/>
  <c r="H50" i="1"/>
  <c r="G50" i="1"/>
  <c r="I50" i="1" s="1"/>
  <c r="I49" i="1"/>
  <c r="H49" i="1"/>
  <c r="G49" i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I44" i="1"/>
  <c r="H44" i="1"/>
  <c r="G44" i="1"/>
  <c r="H43" i="1"/>
  <c r="G43" i="1"/>
  <c r="I43" i="1" s="1"/>
  <c r="H42" i="1"/>
  <c r="G42" i="1"/>
  <c r="I42" i="1" s="1"/>
  <c r="H41" i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H35" i="1"/>
  <c r="G35" i="1"/>
  <c r="I35" i="1" s="1"/>
  <c r="H34" i="1"/>
  <c r="G34" i="1"/>
  <c r="I34" i="1" s="1"/>
  <c r="I33" i="1"/>
  <c r="H33" i="1"/>
  <c r="G33" i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I28" i="1"/>
  <c r="H28" i="1"/>
  <c r="G28" i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I16" i="1"/>
  <c r="H16" i="1"/>
  <c r="G16" i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I72" i="1" l="1"/>
  <c r="H72" i="1"/>
</calcChain>
</file>

<file path=xl/sharedStrings.xml><?xml version="1.0" encoding="utf-8"?>
<sst xmlns="http://schemas.openxmlformats.org/spreadsheetml/2006/main" count="520" uniqueCount="300">
  <si>
    <t>………………………………………………………</t>
  </si>
  <si>
    <t>pieczątka nagłówkowa Wykonawcy</t>
  </si>
  <si>
    <t xml:space="preserve"> dla Wojewódzkiego Szpitala Specjalistycznego we Wrocławiu</t>
  </si>
  <si>
    <t>FORMULARZ ASORTYMENTOWO-CENOWY</t>
  </si>
  <si>
    <t>Indeks</t>
  </si>
  <si>
    <t>Towar</t>
  </si>
  <si>
    <t>Ilość</t>
  </si>
  <si>
    <t>Jednostka miary</t>
  </si>
  <si>
    <t>Cena netto</t>
  </si>
  <si>
    <t>VAT</t>
  </si>
  <si>
    <t>Cena brutto (G=Ex1,23)</t>
  </si>
  <si>
    <t>Wartość netto (H=CxE)</t>
  </si>
  <si>
    <t>Wartość brutto (I=CxG)</t>
  </si>
  <si>
    <t>G-070/mt</t>
  </si>
  <si>
    <t>Gniazdo  stałe 32A/3P/230V IP44</t>
  </si>
  <si>
    <t>szt.</t>
  </si>
  <si>
    <t>G-066J/mt</t>
  </si>
  <si>
    <t>Gniazdo 2P+Z biały IP44 P/T z klapką (hermetyczne, pojedyńcze)</t>
  </si>
  <si>
    <t>G-066E/mt</t>
  </si>
  <si>
    <t>Gniazdo podwójne+0 N/T białe</t>
  </si>
  <si>
    <t>G-066F/mt</t>
  </si>
  <si>
    <t>Gniazdo podwójne+0 P/T białe</t>
  </si>
  <si>
    <t>G-004/mt</t>
  </si>
  <si>
    <t>Gniazdo pojedyńcze+0 P/T białe</t>
  </si>
  <si>
    <t>G-004A/mt</t>
  </si>
  <si>
    <t>Gniazdo pojedyńcze+0 N/T białe</t>
  </si>
  <si>
    <t>G-018C/mt</t>
  </si>
  <si>
    <t>Gniazdo przenośne 16A 3P 230V IP44</t>
  </si>
  <si>
    <t>G-018Ć/mt</t>
  </si>
  <si>
    <t>Gniazdo przenośne 32A /3P /230V IP44</t>
  </si>
  <si>
    <t>G-067A/mt</t>
  </si>
  <si>
    <t>Gniazdo sieciowe biały 2x2P+Z IP44 n/t z klapkami(hermetyczne,podwójne)</t>
  </si>
  <si>
    <t>N-069/mt</t>
  </si>
  <si>
    <t>Naświetlacz LED 30W halogenowy</t>
  </si>
  <si>
    <t>N-069A/mt</t>
  </si>
  <si>
    <t>Naświetlacz LED 20W halogenowy</t>
  </si>
  <si>
    <t>L-031A/mt</t>
  </si>
  <si>
    <t>Lampa sodowa SON-T PLUS 70W/2000k E27 MASTER PIA (A+)</t>
  </si>
  <si>
    <t>Ł-052C/mt</t>
  </si>
  <si>
    <t>Łącznik 1-biegunowy, p/t mechanizm</t>
  </si>
  <si>
    <t>Ł-007/mt</t>
  </si>
  <si>
    <t>Łącznik 2-biegunowy, p/t mechanizm</t>
  </si>
  <si>
    <t>Ł-011/mt</t>
  </si>
  <si>
    <t>Łącznik schodowy</t>
  </si>
  <si>
    <t>O-040J.mt</t>
  </si>
  <si>
    <t>Oprawa LED nasufitowa 32W 3200LM 840 120cm G13 T8</t>
  </si>
  <si>
    <t>O-040I/mt</t>
  </si>
  <si>
    <t>Oprawa sufitowa LED 60x60x10, biała, moc 40, 4000K - biała neutralna</t>
  </si>
  <si>
    <t>O-001K/mt</t>
  </si>
  <si>
    <t>Oprawa sufitowe-rastry 2x36W</t>
  </si>
  <si>
    <t>O-123A/mt</t>
  </si>
  <si>
    <t>Oświetlenie listwa podszafkowa ledowa oprawa 20W 150cm 6000K</t>
  </si>
  <si>
    <t>P-045F/mt</t>
  </si>
  <si>
    <t>Panel LED 596x596/36W</t>
  </si>
  <si>
    <t>P-045B/mt</t>
  </si>
  <si>
    <t>Panel podtynkowy/sufitowy LED 12W otwór montażowy fi 125/135mm</t>
  </si>
  <si>
    <t>P-045D/mt</t>
  </si>
  <si>
    <t>Panel podtynkowy/sufitowy LED 12W otwór montażowy fi 145/155mm</t>
  </si>
  <si>
    <t>P-045L/mt</t>
  </si>
  <si>
    <t>Plafon 1x60W E27</t>
  </si>
  <si>
    <t>P-045M/mt</t>
  </si>
  <si>
    <t>Plafon LED 10W/840</t>
  </si>
  <si>
    <t>P-360A/mt</t>
  </si>
  <si>
    <t>Plafon sufitowy, hermetyczny IP 44 E-27 jedna żarówka (20cm)</t>
  </si>
  <si>
    <t>P-045C/mt</t>
  </si>
  <si>
    <t>Plafon z czujnikiem ruchu i zmierzchu do LED 2xE27, średnicę 30 cm,zasilany napięciem 230V, biały</t>
  </si>
  <si>
    <t>r-011C/mt</t>
  </si>
  <si>
    <t>Ramka pojedyńcza</t>
  </si>
  <si>
    <t>R-011D/mt</t>
  </si>
  <si>
    <t>Ramka potrójna</t>
  </si>
  <si>
    <t>Ś-039N/mt</t>
  </si>
  <si>
    <t>Świetlówka  18W/840  G13</t>
  </si>
  <si>
    <t>Ś-003A/mt</t>
  </si>
  <si>
    <t>Świetlówka 36W/840 G13 230V</t>
  </si>
  <si>
    <t>Ś-003P/mt</t>
  </si>
  <si>
    <t>Świetlówka LEDtube 10W/840  G13 T8 60cm</t>
  </si>
  <si>
    <t>Ś-003AB/mt</t>
  </si>
  <si>
    <t xml:space="preserve">Świetlówka LEDtube 18W/840  G13 T8 1200mm  </t>
  </si>
  <si>
    <t>Ś-003AA/mt</t>
  </si>
  <si>
    <t>Świetlówka LEDtube 9W/840 G13 0,6m</t>
  </si>
  <si>
    <t>Ś-011A/mt</t>
  </si>
  <si>
    <t>Świetlówka bakteriobójcza HNS 30W G14</t>
  </si>
  <si>
    <t>Ś-003K/mt</t>
  </si>
  <si>
    <t>Świetlówka FH-T5 14W/840</t>
  </si>
  <si>
    <t>Ś-039Ć/mt</t>
  </si>
  <si>
    <t>Świetlówka kompaktowa 36W 4PIN</t>
  </si>
  <si>
    <t>Ś-039E/mt</t>
  </si>
  <si>
    <t>Świetlówka kompaktowa 5W/827 E27 4PIN</t>
  </si>
  <si>
    <t>Ś-039T/mt</t>
  </si>
  <si>
    <t>Świetlówka kompaktowa  2PIN [B] PL-C  18W/840 G24d2</t>
  </si>
  <si>
    <t>S-039A/mt</t>
  </si>
  <si>
    <t>Świetlówka kompaktowa 4PIN 18/840 1200Im</t>
  </si>
  <si>
    <t>Ś-039Ę/mt</t>
  </si>
  <si>
    <t>Świetlówka kompaktowa DS11/840 G23 E27 11 W</t>
  </si>
  <si>
    <t>Ś-039C/mt</t>
  </si>
  <si>
    <t>Świetlówka kompaktowa DS9/840 9W G23</t>
  </si>
  <si>
    <t>Ś-003Z/mt</t>
  </si>
  <si>
    <t>Świetlówka T5 TL5 HO 80W/840 G5</t>
  </si>
  <si>
    <t>W-187a/mt</t>
  </si>
  <si>
    <t>Wtyczka kątowa biała WT-20</t>
  </si>
  <si>
    <t>W-187A/mt</t>
  </si>
  <si>
    <t>Wtyczka sieciowa 1F+Z prosta</t>
  </si>
  <si>
    <t>Z-022B/mt</t>
  </si>
  <si>
    <t>Zapłonnik świetlówki  S10 4-65/80W 220-240V</t>
  </si>
  <si>
    <t>Z-022C/mt</t>
  </si>
  <si>
    <t>Zapłonnik świetlówki  S2 4-22W 220-240V</t>
  </si>
  <si>
    <t>Ż-020/mt</t>
  </si>
  <si>
    <t>Żarówka do lodówki tablicowa T-25 15W E14</t>
  </si>
  <si>
    <t>Ż-042Ą/mt</t>
  </si>
  <si>
    <t>Żarówka 60W 24C E-27</t>
  </si>
  <si>
    <t>Ż-002/mt</t>
  </si>
  <si>
    <t>Żarówka E-27 40W  230V</t>
  </si>
  <si>
    <t>Ż-005B/mt</t>
  </si>
  <si>
    <t>Żarówka E27 75W 230V</t>
  </si>
  <si>
    <t>Ż-034Ą/mt</t>
  </si>
  <si>
    <t>Żarówka halogenowa 20W 12V HALOSTAR G4</t>
  </si>
  <si>
    <t>Ż-034A/mt</t>
  </si>
  <si>
    <t xml:space="preserve">Żarówka halogenowa LED GU10 35W/220V </t>
  </si>
  <si>
    <t>Ż-021L/mt</t>
  </si>
  <si>
    <t>Ż-021Ć/mt</t>
  </si>
  <si>
    <t>Ż-031F/mt</t>
  </si>
  <si>
    <t>Ż-021R/mt</t>
  </si>
  <si>
    <t>Ż-021A/mt</t>
  </si>
  <si>
    <t>Ż-021E/mt</t>
  </si>
  <si>
    <t>Ż-021D/mt</t>
  </si>
  <si>
    <t>Ż-044B/mt</t>
  </si>
  <si>
    <t>Żarówka reflektorowa  30W  E14 230V R39</t>
  </si>
  <si>
    <t>Ż-044D/mt</t>
  </si>
  <si>
    <t>Żarówka reflektorowa  60W  E14 230V R50</t>
  </si>
  <si>
    <t xml:space="preserve">do oferty na dostawę materiałów elektrycznych </t>
  </si>
  <si>
    <t>znak postępowania Szp/FZ-04.1/2022</t>
  </si>
  <si>
    <t>………………………………</t>
  </si>
  <si>
    <t>(podpis i pieczątka imienna osoby</t>
  </si>
  <si>
    <t>uprawnionej do reprezentowania Wykonawcy)</t>
  </si>
  <si>
    <t>Szczegóły produktów</t>
  </si>
  <si>
    <t xml:space="preserve">Wszystkie zaoferowane artykuły elektryczne i oświetleniowe muszą być fabrycznie nowe, wolne od wad technicznych, posiadające wymagane certyfikaty, zgody i dopuszczenia techniczne , dobrej jakości i spełniające warunki gwarancyjne producentów </t>
  </si>
  <si>
    <t>W-029/mt</t>
  </si>
  <si>
    <t>Wentylator  kanałowy FI 150 czujnik ruchu</t>
  </si>
  <si>
    <t>W-029D/mt</t>
  </si>
  <si>
    <t>Wentylator wyciągowy FI 100 czujnik ruchu</t>
  </si>
  <si>
    <t>W-029C/mt</t>
  </si>
  <si>
    <t>W-029B/mt</t>
  </si>
  <si>
    <t>Wentylator wyciągowy FI 125 czujnik ruchu</t>
  </si>
  <si>
    <t>W-202/mt</t>
  </si>
  <si>
    <t>Wentylator prądu zmiennego osiowy 120x120x38mm łożysko ślizgowe 230VAC wydajność 100 - 200m3/h  43dBA konektory  DP201AT2122HST.GN</t>
  </si>
  <si>
    <t>W-038H/mt</t>
  </si>
  <si>
    <t>Wentylator z czujn.ruchu fi 100 sufitowy</t>
  </si>
  <si>
    <t xml:space="preserve">Wszystkie zaoferowane artykuły elektryczne muszą być fabrycznie nowe, wolne od wad technicznych, posiadające wymagane certyfikaty, zgody i dopuszczenia techniczne , dobrej jakości i spełniające warunki gwarancyjne producentów </t>
  </si>
  <si>
    <t>Ilości do zakupu w 2021r.</t>
  </si>
  <si>
    <t>K-230A/mt</t>
  </si>
  <si>
    <t>Końcówka tulejkowa izolowana HI 1,5/10  (100szt)</t>
  </si>
  <si>
    <t>opak.</t>
  </si>
  <si>
    <t>K-230B/mt</t>
  </si>
  <si>
    <t>Końcówka tulejkowa izolowana HI 2,5/10 (100szt)</t>
  </si>
  <si>
    <t>K-230C/mt</t>
  </si>
  <si>
    <t>Końcówka tulejkowa izolowana HI 4/10 (100szt)</t>
  </si>
  <si>
    <t>K-230D/mt</t>
  </si>
  <si>
    <t>Końcówka tulejowa izolowana 6/12 (100szt)</t>
  </si>
  <si>
    <t>K-011G/mt</t>
  </si>
  <si>
    <t>Korytko -listwa KPL 25x18 2M opk.=10szt</t>
  </si>
  <si>
    <t>K-453/mt</t>
  </si>
  <si>
    <t>Koszulka termokurcz mix (100szt)</t>
  </si>
  <si>
    <t>L-069D/mt</t>
  </si>
  <si>
    <t>Listwa zaciskowa [P] LTF 12X2,5 pomar.</t>
  </si>
  <si>
    <t>L-069A/mt</t>
  </si>
  <si>
    <t>Listwa zaciskowa [P] LTF 12X4,0 pomar.</t>
  </si>
  <si>
    <t>L-069B/mt</t>
  </si>
  <si>
    <t>Listwa zaciskowa LTF 12X6,0 pomar.</t>
  </si>
  <si>
    <t>O-113B/mt</t>
  </si>
  <si>
    <t>Opaska kablowa 200mm3,5mm 1op=100szt</t>
  </si>
  <si>
    <t>op</t>
  </si>
  <si>
    <t>O-113D/mt</t>
  </si>
  <si>
    <t>Opaska kablowa 368X3,5mm GT-370IC  1op=100szt</t>
  </si>
  <si>
    <t>O-113Ą/mt</t>
  </si>
  <si>
    <t>Opaska kablowa 380x7,6 (1op-100szt)</t>
  </si>
  <si>
    <t>O-113Ć/mt</t>
  </si>
  <si>
    <t>Opaska kablowa TK-30/3,6 1op.=100szt</t>
  </si>
  <si>
    <t>O-113/mt</t>
  </si>
  <si>
    <t>Opaski kablowe 300x3,6 1op=100szt</t>
  </si>
  <si>
    <t>O-113E/mt</t>
  </si>
  <si>
    <t>Opaski kablowe 150x2,5 1op=100szt</t>
  </si>
  <si>
    <t>O-113J/mt</t>
  </si>
  <si>
    <t xml:space="preserve">Opaska kablowa 60cm 7,2x600 1op.=100szt </t>
  </si>
  <si>
    <t>P-015/mt</t>
  </si>
  <si>
    <t>Pokrywa uniwersalna puszki</t>
  </si>
  <si>
    <t>P-028A/mt</t>
  </si>
  <si>
    <t>Puszka n/t z dławikami</t>
  </si>
  <si>
    <t>T-021H/mt</t>
  </si>
  <si>
    <t>Taśma izolacyjna PCV 19MMx33M różne kolory</t>
  </si>
  <si>
    <t>T-021I/mt</t>
  </si>
  <si>
    <t>Taśma samowulkanizująca 25mm/5m</t>
  </si>
  <si>
    <t>T-021J/mt</t>
  </si>
  <si>
    <t>Taśma samowulkanizująca 38mm/10m</t>
  </si>
  <si>
    <t>T-021E/mt</t>
  </si>
  <si>
    <t>Taśma samowulkanizująca 19mm 3m Schotch 23</t>
  </si>
  <si>
    <t>Z-226B/mt</t>
  </si>
  <si>
    <t>Złączka instalacyjna WAGO 2x2,5mm2</t>
  </si>
  <si>
    <t>Z-226C/mt</t>
  </si>
  <si>
    <t>Złączka instalacyjna WAGO3x2,5mm2</t>
  </si>
  <si>
    <t>Z-226D/mt</t>
  </si>
  <si>
    <t>Złączka instalacyjna WAGO4x2,5mm2</t>
  </si>
  <si>
    <t>B-015D/mt</t>
  </si>
  <si>
    <t>Bezpiecznik automatyczny 10A S101 wkręcany</t>
  </si>
  <si>
    <t>B-015F/mt</t>
  </si>
  <si>
    <t>Bezpiecznik automatyczny 16A S101 wkręcany</t>
  </si>
  <si>
    <t>P-004I/mt</t>
  </si>
  <si>
    <t>Przełącznik schodowy  n/t hermetyczny</t>
  </si>
  <si>
    <t>S-011B/mt</t>
  </si>
  <si>
    <t>Statecznik elektroniczny 2X36 T-8</t>
  </si>
  <si>
    <t>S-011E/mt</t>
  </si>
  <si>
    <t>Statecznik elektroniczny 4x18/2X36 HF-P 218/236 220-240</t>
  </si>
  <si>
    <t>S-011C/mt</t>
  </si>
  <si>
    <t>Statecznik elektroniczny HF-R 258</t>
  </si>
  <si>
    <t>S-011F/mt</t>
  </si>
  <si>
    <t xml:space="preserve">Statecznik HF-S 3/418 EVG 220 - 240 V </t>
  </si>
  <si>
    <t>W-039M/mt</t>
  </si>
  <si>
    <t>Wkładka topikowa 500V 10A</t>
  </si>
  <si>
    <t>W-039N/mt</t>
  </si>
  <si>
    <t>Wkładka topikowa 500V 16A</t>
  </si>
  <si>
    <t>W-039O/mt</t>
  </si>
  <si>
    <t>Wkładka topikowa 500V 20A</t>
  </si>
  <si>
    <t>W-039D/mt</t>
  </si>
  <si>
    <t>Wkładka topikowa zwłocznaWT/NH-00C gG 500V 40A</t>
  </si>
  <si>
    <t>W-068A/mt</t>
  </si>
  <si>
    <t>Wyłącznik nadprądowy  3P B 25A S303</t>
  </si>
  <si>
    <t>W-116B/mt</t>
  </si>
  <si>
    <t>Wyłącznik nadprądowy 1P B 10A S301</t>
  </si>
  <si>
    <t>W-116D/mt</t>
  </si>
  <si>
    <t>Wyłącznik nadprądowy 1P B 16A S301</t>
  </si>
  <si>
    <t>W-116A/mt</t>
  </si>
  <si>
    <t>Wyłącznik nadprądowy 1P B 20A S301</t>
  </si>
  <si>
    <t>W-116C/mt</t>
  </si>
  <si>
    <t>Wyłącznik nadprądowy 1P B 25A S301</t>
  </si>
  <si>
    <t>W-068/mt</t>
  </si>
  <si>
    <t>Wyłącznik nadprądowy 3P B 20A  S303</t>
  </si>
  <si>
    <t>D-064/mt</t>
  </si>
  <si>
    <t>Dzwonek b/przewodowy BULIK DRS-982K 230V zas.100m</t>
  </si>
  <si>
    <t>D-064A/mt</t>
  </si>
  <si>
    <t>Dzwonek b/przewodowy BULIK DRS-982K+przy z przyciskiem 230V zas.100m</t>
  </si>
  <si>
    <t>E-004/mt</t>
  </si>
  <si>
    <t>Elektrozaczep R3 bez blokady 12V</t>
  </si>
  <si>
    <t>E-004C/mt</t>
  </si>
  <si>
    <t>Elektrozaczep R-5 z blokadą 12V</t>
  </si>
  <si>
    <t>E-004F/mt</t>
  </si>
  <si>
    <t>Elektrozaczep R-5 bez blokady 12V</t>
  </si>
  <si>
    <t>P-037B/mt</t>
  </si>
  <si>
    <t>Przycisk dzwonka PDH-227 bezprze.przeznaczony do współpracy z dzwonkiem bezprzewodowym BULIK</t>
  </si>
  <si>
    <t>Z-033D/mt</t>
  </si>
  <si>
    <t>Zaczep elektromagnetyczny rewersyjny</t>
  </si>
  <si>
    <t>P-044O/mt</t>
  </si>
  <si>
    <t>Przedłużacz 3 gn. 1,5m. + 0 z włącznikiem</t>
  </si>
  <si>
    <t>P-044J/mt</t>
  </si>
  <si>
    <t xml:space="preserve">Przedłużacz 3 gn. 3m + 0 </t>
  </si>
  <si>
    <t>P-044G/mt</t>
  </si>
  <si>
    <t>Przedłużacz 3 gn. 3m + 0 z wyłącznikiem</t>
  </si>
  <si>
    <t>P-044U/mt</t>
  </si>
  <si>
    <t>Przedłużacz 3 gn. 5m + 0</t>
  </si>
  <si>
    <t>P-044E/mt</t>
  </si>
  <si>
    <t>Przedłużacz 3 gn. 5m + 0 z wyłącznikiem</t>
  </si>
  <si>
    <t>P-044Z/mt</t>
  </si>
  <si>
    <t>Przedłużacz 4 gn. 3m z wyłącznikiem</t>
  </si>
  <si>
    <t>P-044N/mt</t>
  </si>
  <si>
    <t xml:space="preserve">Przedłużacz 5 gn. 3m + 0 </t>
  </si>
  <si>
    <t>P-044F/mt</t>
  </si>
  <si>
    <t>Przedłużacz 5 gn. 3m + 0 z wyłącznikiem</t>
  </si>
  <si>
    <t>P-044Ź/mt</t>
  </si>
  <si>
    <t xml:space="preserve">Przedłużacz 5 gn. 5m + 0 </t>
  </si>
  <si>
    <t>P-044L/mt</t>
  </si>
  <si>
    <t>Przedłużacz 5 gn. 5m +0 z wyłącznikiem</t>
  </si>
  <si>
    <t>Elektryczne podsumowanie</t>
  </si>
  <si>
    <t>Lp.</t>
  </si>
  <si>
    <t>nazwa pakietu</t>
  </si>
  <si>
    <t>wartość netto</t>
  </si>
  <si>
    <t>wartość brutto</t>
  </si>
  <si>
    <t>oświetlenie</t>
  </si>
  <si>
    <t>wentylatory</t>
  </si>
  <si>
    <t>taśmy</t>
  </si>
  <si>
    <t>bezpieczniki</t>
  </si>
  <si>
    <t>komunikacja</t>
  </si>
  <si>
    <t>przedłużacze</t>
  </si>
  <si>
    <t>Załącznik nr 1.1</t>
  </si>
  <si>
    <t>Załącznik nr 1.2</t>
  </si>
  <si>
    <t>Załącznik nr 1.3</t>
  </si>
  <si>
    <t>Załącznik nr 1.4</t>
  </si>
  <si>
    <t>Załącznik nr 1.5</t>
  </si>
  <si>
    <t>Załącznik nr 1.6</t>
  </si>
  <si>
    <t>Pakiet 1: Materiały elektryczne - oświetlenie</t>
  </si>
  <si>
    <t>Pakiet 2 - Materiały elektryczne - wentylatory</t>
  </si>
  <si>
    <t>Pakiet 3 - Materiały elektryczne - taśmy</t>
  </si>
  <si>
    <t>Pakiet 4 - Materiały elektryczne - bezpieczniki</t>
  </si>
  <si>
    <t>Pakiet 5 - Materiały elektryczne - komunikacja</t>
  </si>
  <si>
    <t>Pakiet 6 - Materiały elektryczne - przedłużacze</t>
  </si>
  <si>
    <t>Żarówka LED  E27 10W kula czas pracy minimum 15000h, kolor neutralny</t>
  </si>
  <si>
    <t>Żarówka LED  E27 14/15W kula czas pracy minimum 15000h, kolor neutralny</t>
  </si>
  <si>
    <t>Żarówka LED  E-27 16W-17W kula, kolor neutralny</t>
  </si>
  <si>
    <t>Żarówka LED E14 5.5W Kula, kolor neutralny</t>
  </si>
  <si>
    <t>Żarówka LED  E27  8/7W kula czas pracy minimum 15000h, barwa neutralna</t>
  </si>
  <si>
    <t>Żarówka LED E27 5.5/6W kulka czas pracy minimum 15000h, barwa neutralna</t>
  </si>
  <si>
    <t>Żarówka LED E14 5.5W Świeczkowa,kolor neutralny</t>
  </si>
  <si>
    <t>Wentylator wyciągowy FI 120 czujnik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</si>
</sst>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##,###,##0.00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60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2" applyFont="1" applyAlignment="1">
      <alignment horizontal="center"/>
    </xf>
    <xf numFmtId="44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2" xfId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0" fontId="16" fillId="0" borderId="1" xfId="0" applyFont="1" applyFill="1" applyBorder="1" applyAlignment="1">
      <alignment horizontal="left"/>
    </xf>
    <xf numFmtId="0" fontId="11" fillId="0" borderId="0" xfId="0" applyFont="1"/>
    <xf numFmtId="44" fontId="11" fillId="0" borderId="1" xfId="0" applyNumberFormat="1" applyFont="1" applyBorder="1"/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44" fontId="11" fillId="0" borderId="0" xfId="1" applyFont="1"/>
    <xf numFmtId="0" fontId="16" fillId="0" borderId="6" xfId="0" applyFont="1" applyFill="1" applyBorder="1" applyAlignment="1">
      <alignment horizontal="left" wrapText="1"/>
    </xf>
    <xf numFmtId="0" fontId="11" fillId="0" borderId="1" xfId="0" applyFont="1" applyBorder="1"/>
    <xf numFmtId="44" fontId="11" fillId="0" borderId="1" xfId="1" applyFont="1" applyBorder="1"/>
    <xf numFmtId="0" fontId="18" fillId="0" borderId="0" xfId="2" applyFont="1" applyAlignment="1">
      <alignment horizontal="left" vertical="top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6" workbookViewId="0">
      <selection activeCell="Q74" sqref="Q74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280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" x14ac:dyDescent="0.25">
      <c r="A7" s="49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51" t="s">
        <v>286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25.5" x14ac:dyDescent="0.25">
      <c r="A10" s="13" t="s">
        <v>4</v>
      </c>
      <c r="B10" s="13" t="s">
        <v>5</v>
      </c>
      <c r="C10" s="13" t="s">
        <v>6</v>
      </c>
      <c r="D10" s="13" t="s">
        <v>7</v>
      </c>
      <c r="E10" s="18" t="s">
        <v>8</v>
      </c>
      <c r="F10" s="19" t="s">
        <v>9</v>
      </c>
      <c r="G10" s="18" t="s">
        <v>10</v>
      </c>
      <c r="H10" s="18" t="s">
        <v>11</v>
      </c>
      <c r="I10" s="18" t="s">
        <v>12</v>
      </c>
    </row>
    <row r="11" spans="1:11" x14ac:dyDescent="0.25">
      <c r="A11" s="14" t="s">
        <v>13</v>
      </c>
      <c r="B11" s="14" t="s">
        <v>14</v>
      </c>
      <c r="C11" s="20">
        <v>1</v>
      </c>
      <c r="D11" s="15" t="s">
        <v>15</v>
      </c>
      <c r="E11" s="21"/>
      <c r="F11" s="22">
        <v>23</v>
      </c>
      <c r="G11" s="21">
        <f t="shared" ref="G11:G71" si="0">E11*1.23</f>
        <v>0</v>
      </c>
      <c r="H11" s="23">
        <f t="shared" ref="H11:H71" si="1">C11*E11</f>
        <v>0</v>
      </c>
      <c r="I11" s="23">
        <f t="shared" ref="I11:I71" si="2">C11*G11</f>
        <v>0</v>
      </c>
    </row>
    <row r="12" spans="1:11" ht="25.5" x14ac:dyDescent="0.25">
      <c r="A12" s="14" t="s">
        <v>16</v>
      </c>
      <c r="B12" s="14" t="s">
        <v>17</v>
      </c>
      <c r="C12" s="20">
        <v>1</v>
      </c>
      <c r="D12" s="15" t="s">
        <v>15</v>
      </c>
      <c r="E12" s="21"/>
      <c r="F12" s="22">
        <v>23</v>
      </c>
      <c r="G12" s="21">
        <f t="shared" si="0"/>
        <v>0</v>
      </c>
      <c r="H12" s="23">
        <f t="shared" si="1"/>
        <v>0</v>
      </c>
      <c r="I12" s="23">
        <f t="shared" si="2"/>
        <v>0</v>
      </c>
    </row>
    <row r="13" spans="1:11" x14ac:dyDescent="0.25">
      <c r="A13" s="14" t="s">
        <v>18</v>
      </c>
      <c r="B13" s="14" t="s">
        <v>19</v>
      </c>
      <c r="C13" s="20">
        <v>10</v>
      </c>
      <c r="D13" s="15" t="s">
        <v>15</v>
      </c>
      <c r="E13" s="21"/>
      <c r="F13" s="22">
        <v>23</v>
      </c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11" x14ac:dyDescent="0.25">
      <c r="A14" s="14" t="s">
        <v>20</v>
      </c>
      <c r="B14" s="14" t="s">
        <v>21</v>
      </c>
      <c r="C14" s="20">
        <v>10</v>
      </c>
      <c r="D14" s="15" t="s">
        <v>15</v>
      </c>
      <c r="E14" s="21"/>
      <c r="F14" s="22">
        <v>23</v>
      </c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11" x14ac:dyDescent="0.25">
      <c r="A15" s="14" t="s">
        <v>22</v>
      </c>
      <c r="B15" s="14" t="s">
        <v>23</v>
      </c>
      <c r="C15" s="20">
        <v>10</v>
      </c>
      <c r="D15" s="15" t="s">
        <v>15</v>
      </c>
      <c r="E15" s="21"/>
      <c r="F15" s="22">
        <v>23</v>
      </c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11" x14ac:dyDescent="0.25">
      <c r="A16" s="14" t="s">
        <v>24</v>
      </c>
      <c r="B16" s="14" t="s">
        <v>25</v>
      </c>
      <c r="C16" s="20">
        <v>10</v>
      </c>
      <c r="D16" s="15" t="s">
        <v>15</v>
      </c>
      <c r="E16" s="21"/>
      <c r="F16" s="22">
        <v>23</v>
      </c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x14ac:dyDescent="0.25">
      <c r="A17" s="14" t="s">
        <v>26</v>
      </c>
      <c r="B17" s="14" t="s">
        <v>27</v>
      </c>
      <c r="C17" s="20">
        <v>2</v>
      </c>
      <c r="D17" s="15" t="s">
        <v>15</v>
      </c>
      <c r="E17" s="21"/>
      <c r="F17" s="22">
        <v>23</v>
      </c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x14ac:dyDescent="0.25">
      <c r="A18" s="14" t="s">
        <v>28</v>
      </c>
      <c r="B18" s="14" t="s">
        <v>29</v>
      </c>
      <c r="C18" s="20">
        <v>2</v>
      </c>
      <c r="D18" s="15" t="s">
        <v>15</v>
      </c>
      <c r="E18" s="21"/>
      <c r="F18" s="22">
        <v>23</v>
      </c>
      <c r="G18" s="21">
        <f t="shared" si="0"/>
        <v>0</v>
      </c>
      <c r="H18" s="23">
        <f t="shared" si="1"/>
        <v>0</v>
      </c>
      <c r="I18" s="23">
        <f t="shared" si="2"/>
        <v>0</v>
      </c>
    </row>
    <row r="19" spans="1:9" ht="25.5" x14ac:dyDescent="0.25">
      <c r="A19" s="14" t="s">
        <v>30</v>
      </c>
      <c r="B19" s="14" t="s">
        <v>31</v>
      </c>
      <c r="C19" s="20">
        <v>6</v>
      </c>
      <c r="D19" s="15" t="s">
        <v>15</v>
      </c>
      <c r="E19" s="21"/>
      <c r="F19" s="22">
        <v>23</v>
      </c>
      <c r="G19" s="21">
        <f t="shared" si="0"/>
        <v>0</v>
      </c>
      <c r="H19" s="23">
        <f t="shared" si="1"/>
        <v>0</v>
      </c>
      <c r="I19" s="23">
        <f t="shared" si="2"/>
        <v>0</v>
      </c>
    </row>
    <row r="20" spans="1:9" x14ac:dyDescent="0.25">
      <c r="A20" s="27" t="s">
        <v>32</v>
      </c>
      <c r="B20" s="14" t="s">
        <v>33</v>
      </c>
      <c r="C20" s="20">
        <v>3</v>
      </c>
      <c r="D20" s="15" t="s">
        <v>15</v>
      </c>
      <c r="E20" s="21"/>
      <c r="F20" s="22">
        <v>23</v>
      </c>
      <c r="G20" s="21">
        <f t="shared" si="0"/>
        <v>0</v>
      </c>
      <c r="H20" s="23">
        <f t="shared" si="1"/>
        <v>0</v>
      </c>
      <c r="I20" s="23">
        <f t="shared" si="2"/>
        <v>0</v>
      </c>
    </row>
    <row r="21" spans="1:9" x14ac:dyDescent="0.25">
      <c r="A21" s="27" t="s">
        <v>34</v>
      </c>
      <c r="B21" s="14" t="s">
        <v>35</v>
      </c>
      <c r="C21" s="20">
        <v>3</v>
      </c>
      <c r="D21" s="15" t="s">
        <v>15</v>
      </c>
      <c r="E21" s="21"/>
      <c r="F21" s="22">
        <v>23</v>
      </c>
      <c r="G21" s="21">
        <f t="shared" si="0"/>
        <v>0</v>
      </c>
      <c r="H21" s="23">
        <f t="shared" si="1"/>
        <v>0</v>
      </c>
      <c r="I21" s="23">
        <f t="shared" si="2"/>
        <v>0</v>
      </c>
    </row>
    <row r="22" spans="1:9" ht="25.5" x14ac:dyDescent="0.25">
      <c r="A22" s="28" t="s">
        <v>36</v>
      </c>
      <c r="B22" s="14" t="s">
        <v>37</v>
      </c>
      <c r="C22" s="20">
        <v>10</v>
      </c>
      <c r="D22" s="15" t="s">
        <v>15</v>
      </c>
      <c r="E22" s="21"/>
      <c r="F22" s="22">
        <v>23</v>
      </c>
      <c r="G22" s="21">
        <f t="shared" si="0"/>
        <v>0</v>
      </c>
      <c r="H22" s="23">
        <f t="shared" si="1"/>
        <v>0</v>
      </c>
      <c r="I22" s="23">
        <f t="shared" si="2"/>
        <v>0</v>
      </c>
    </row>
    <row r="23" spans="1:9" x14ac:dyDescent="0.25">
      <c r="A23" s="16" t="s">
        <v>38</v>
      </c>
      <c r="B23" s="14" t="s">
        <v>39</v>
      </c>
      <c r="C23" s="20">
        <v>8</v>
      </c>
      <c r="D23" s="15" t="s">
        <v>15</v>
      </c>
      <c r="E23" s="21"/>
      <c r="F23" s="22">
        <v>23</v>
      </c>
      <c r="G23" s="21">
        <f t="shared" si="0"/>
        <v>0</v>
      </c>
      <c r="H23" s="23">
        <f t="shared" si="1"/>
        <v>0</v>
      </c>
      <c r="I23" s="23">
        <f t="shared" si="2"/>
        <v>0</v>
      </c>
    </row>
    <row r="24" spans="1:9" x14ac:dyDescent="0.25">
      <c r="A24" s="16" t="s">
        <v>40</v>
      </c>
      <c r="B24" s="14" t="s">
        <v>41</v>
      </c>
      <c r="C24" s="20">
        <v>8</v>
      </c>
      <c r="D24" s="15" t="s">
        <v>15</v>
      </c>
      <c r="E24" s="21"/>
      <c r="F24" s="22">
        <v>23</v>
      </c>
      <c r="G24" s="21">
        <f t="shared" si="0"/>
        <v>0</v>
      </c>
      <c r="H24" s="23">
        <f t="shared" si="1"/>
        <v>0</v>
      </c>
      <c r="I24" s="23">
        <f t="shared" si="2"/>
        <v>0</v>
      </c>
    </row>
    <row r="25" spans="1:9" x14ac:dyDescent="0.25">
      <c r="A25" s="27" t="s">
        <v>42</v>
      </c>
      <c r="B25" s="14" t="s">
        <v>43</v>
      </c>
      <c r="C25" s="20">
        <v>4</v>
      </c>
      <c r="D25" s="15" t="s">
        <v>15</v>
      </c>
      <c r="E25" s="21"/>
      <c r="F25" s="22">
        <v>23</v>
      </c>
      <c r="G25" s="21">
        <f t="shared" si="0"/>
        <v>0</v>
      </c>
      <c r="H25" s="23">
        <f t="shared" si="1"/>
        <v>0</v>
      </c>
      <c r="I25" s="23">
        <f t="shared" si="2"/>
        <v>0</v>
      </c>
    </row>
    <row r="26" spans="1:9" ht="25.5" x14ac:dyDescent="0.25">
      <c r="A26" s="14" t="s">
        <v>44</v>
      </c>
      <c r="B26" s="14" t="s">
        <v>45</v>
      </c>
      <c r="C26" s="20">
        <v>5</v>
      </c>
      <c r="D26" s="15" t="s">
        <v>15</v>
      </c>
      <c r="E26" s="21"/>
      <c r="F26" s="22">
        <v>23</v>
      </c>
      <c r="G26" s="21">
        <f t="shared" si="0"/>
        <v>0</v>
      </c>
      <c r="H26" s="23">
        <f t="shared" si="1"/>
        <v>0</v>
      </c>
      <c r="I26" s="23">
        <f t="shared" si="2"/>
        <v>0</v>
      </c>
    </row>
    <row r="27" spans="1:9" ht="25.5" x14ac:dyDescent="0.25">
      <c r="A27" s="14" t="s">
        <v>46</v>
      </c>
      <c r="B27" s="14" t="s">
        <v>47</v>
      </c>
      <c r="C27" s="20">
        <v>10</v>
      </c>
      <c r="D27" s="15" t="s">
        <v>15</v>
      </c>
      <c r="E27" s="21"/>
      <c r="F27" s="22">
        <v>23</v>
      </c>
      <c r="G27" s="21">
        <f t="shared" si="0"/>
        <v>0</v>
      </c>
      <c r="H27" s="23">
        <f t="shared" si="1"/>
        <v>0</v>
      </c>
      <c r="I27" s="23">
        <f t="shared" si="2"/>
        <v>0</v>
      </c>
    </row>
    <row r="28" spans="1:9" x14ac:dyDescent="0.25">
      <c r="A28" s="14" t="s">
        <v>48</v>
      </c>
      <c r="B28" s="14" t="s">
        <v>49</v>
      </c>
      <c r="C28" s="20">
        <v>3</v>
      </c>
      <c r="D28" s="15" t="s">
        <v>15</v>
      </c>
      <c r="E28" s="21"/>
      <c r="F28" s="22">
        <v>23</v>
      </c>
      <c r="G28" s="21">
        <f t="shared" si="0"/>
        <v>0</v>
      </c>
      <c r="H28" s="23">
        <f t="shared" si="1"/>
        <v>0</v>
      </c>
      <c r="I28" s="23">
        <f t="shared" si="2"/>
        <v>0</v>
      </c>
    </row>
    <row r="29" spans="1:9" ht="25.5" x14ac:dyDescent="0.25">
      <c r="A29" s="14" t="s">
        <v>50</v>
      </c>
      <c r="B29" s="14" t="s">
        <v>51</v>
      </c>
      <c r="C29" s="20">
        <v>1</v>
      </c>
      <c r="D29" s="15" t="s">
        <v>15</v>
      </c>
      <c r="E29" s="21"/>
      <c r="F29" s="22">
        <v>23</v>
      </c>
      <c r="G29" s="21">
        <f t="shared" si="0"/>
        <v>0</v>
      </c>
      <c r="H29" s="23">
        <f t="shared" si="1"/>
        <v>0</v>
      </c>
      <c r="I29" s="23">
        <f t="shared" si="2"/>
        <v>0</v>
      </c>
    </row>
    <row r="30" spans="1:9" x14ac:dyDescent="0.25">
      <c r="A30" s="29" t="s">
        <v>52</v>
      </c>
      <c r="B30" s="14" t="s">
        <v>53</v>
      </c>
      <c r="C30" s="20">
        <v>6</v>
      </c>
      <c r="D30" s="15" t="s">
        <v>15</v>
      </c>
      <c r="E30" s="21"/>
      <c r="F30" s="22">
        <v>23</v>
      </c>
      <c r="G30" s="21">
        <f t="shared" si="0"/>
        <v>0</v>
      </c>
      <c r="H30" s="23">
        <f t="shared" si="1"/>
        <v>0</v>
      </c>
      <c r="I30" s="23">
        <f t="shared" si="2"/>
        <v>0</v>
      </c>
    </row>
    <row r="31" spans="1:9" ht="25.5" x14ac:dyDescent="0.25">
      <c r="A31" s="29" t="s">
        <v>54</v>
      </c>
      <c r="B31" s="14" t="s">
        <v>55</v>
      </c>
      <c r="C31" s="20">
        <v>5</v>
      </c>
      <c r="D31" s="15" t="s">
        <v>15</v>
      </c>
      <c r="E31" s="21"/>
      <c r="F31" s="22">
        <v>23</v>
      </c>
      <c r="G31" s="21">
        <f t="shared" si="0"/>
        <v>0</v>
      </c>
      <c r="H31" s="23">
        <f t="shared" si="1"/>
        <v>0</v>
      </c>
      <c r="I31" s="23">
        <f t="shared" si="2"/>
        <v>0</v>
      </c>
    </row>
    <row r="32" spans="1:9" ht="25.5" x14ac:dyDescent="0.25">
      <c r="A32" s="29" t="s">
        <v>56</v>
      </c>
      <c r="B32" s="14" t="s">
        <v>57</v>
      </c>
      <c r="C32" s="20">
        <v>2</v>
      </c>
      <c r="D32" s="15" t="s">
        <v>15</v>
      </c>
      <c r="E32" s="21"/>
      <c r="F32" s="22">
        <v>23</v>
      </c>
      <c r="G32" s="21">
        <f t="shared" si="0"/>
        <v>0</v>
      </c>
      <c r="H32" s="23">
        <f t="shared" si="1"/>
        <v>0</v>
      </c>
      <c r="I32" s="23">
        <f t="shared" si="2"/>
        <v>0</v>
      </c>
    </row>
    <row r="33" spans="1:9" x14ac:dyDescent="0.25">
      <c r="A33" s="14" t="s">
        <v>58</v>
      </c>
      <c r="B33" s="14" t="s">
        <v>59</v>
      </c>
      <c r="C33" s="20">
        <v>2</v>
      </c>
      <c r="D33" s="15" t="s">
        <v>15</v>
      </c>
      <c r="E33" s="21"/>
      <c r="F33" s="22">
        <v>23</v>
      </c>
      <c r="G33" s="21">
        <f t="shared" si="0"/>
        <v>0</v>
      </c>
      <c r="H33" s="23">
        <f t="shared" si="1"/>
        <v>0</v>
      </c>
      <c r="I33" s="23">
        <f t="shared" si="2"/>
        <v>0</v>
      </c>
    </row>
    <row r="34" spans="1:9" x14ac:dyDescent="0.25">
      <c r="A34" s="14" t="s">
        <v>60</v>
      </c>
      <c r="B34" s="14" t="s">
        <v>61</v>
      </c>
      <c r="C34" s="20">
        <v>6</v>
      </c>
      <c r="D34" s="15" t="s">
        <v>15</v>
      </c>
      <c r="E34" s="21"/>
      <c r="F34" s="22">
        <v>23</v>
      </c>
      <c r="G34" s="21">
        <f t="shared" si="0"/>
        <v>0</v>
      </c>
      <c r="H34" s="23">
        <f t="shared" si="1"/>
        <v>0</v>
      </c>
      <c r="I34" s="23">
        <f t="shared" si="2"/>
        <v>0</v>
      </c>
    </row>
    <row r="35" spans="1:9" ht="25.5" x14ac:dyDescent="0.25">
      <c r="A35" s="14" t="s">
        <v>62</v>
      </c>
      <c r="B35" s="14" t="s">
        <v>63</v>
      </c>
      <c r="C35" s="20">
        <v>2</v>
      </c>
      <c r="D35" s="15" t="s">
        <v>15</v>
      </c>
      <c r="E35" s="21"/>
      <c r="F35" s="22">
        <v>23</v>
      </c>
      <c r="G35" s="21">
        <f t="shared" si="0"/>
        <v>0</v>
      </c>
      <c r="H35" s="23">
        <f t="shared" si="1"/>
        <v>0</v>
      </c>
      <c r="I35" s="23">
        <f t="shared" si="2"/>
        <v>0</v>
      </c>
    </row>
    <row r="36" spans="1:9" ht="38.25" x14ac:dyDescent="0.25">
      <c r="A36" s="14" t="s">
        <v>64</v>
      </c>
      <c r="B36" s="14" t="s">
        <v>65</v>
      </c>
      <c r="C36" s="20">
        <v>3</v>
      </c>
      <c r="D36" s="15" t="s">
        <v>15</v>
      </c>
      <c r="E36" s="21"/>
      <c r="F36" s="22">
        <v>23</v>
      </c>
      <c r="G36" s="21">
        <f t="shared" si="0"/>
        <v>0</v>
      </c>
      <c r="H36" s="23">
        <f t="shared" si="1"/>
        <v>0</v>
      </c>
      <c r="I36" s="23">
        <f t="shared" si="2"/>
        <v>0</v>
      </c>
    </row>
    <row r="37" spans="1:9" x14ac:dyDescent="0.25">
      <c r="A37" s="14" t="s">
        <v>66</v>
      </c>
      <c r="B37" s="14" t="s">
        <v>67</v>
      </c>
      <c r="C37" s="20">
        <v>2</v>
      </c>
      <c r="D37" s="15" t="s">
        <v>15</v>
      </c>
      <c r="E37" s="21"/>
      <c r="F37" s="22">
        <v>23</v>
      </c>
      <c r="G37" s="21">
        <f t="shared" si="0"/>
        <v>0</v>
      </c>
      <c r="H37" s="23">
        <f t="shared" si="1"/>
        <v>0</v>
      </c>
      <c r="I37" s="23">
        <f t="shared" si="2"/>
        <v>0</v>
      </c>
    </row>
    <row r="38" spans="1:9" x14ac:dyDescent="0.25">
      <c r="A38" s="14" t="s">
        <v>68</v>
      </c>
      <c r="B38" s="14" t="s">
        <v>69</v>
      </c>
      <c r="C38" s="20">
        <v>1</v>
      </c>
      <c r="D38" s="15" t="s">
        <v>15</v>
      </c>
      <c r="E38" s="21"/>
      <c r="F38" s="22">
        <v>23</v>
      </c>
      <c r="G38" s="21">
        <f t="shared" si="0"/>
        <v>0</v>
      </c>
      <c r="H38" s="23">
        <f t="shared" si="1"/>
        <v>0</v>
      </c>
      <c r="I38" s="23">
        <f t="shared" si="2"/>
        <v>0</v>
      </c>
    </row>
    <row r="39" spans="1:9" x14ac:dyDescent="0.25">
      <c r="A39" s="14" t="s">
        <v>70</v>
      </c>
      <c r="B39" s="14" t="s">
        <v>71</v>
      </c>
      <c r="C39" s="20">
        <v>250</v>
      </c>
      <c r="D39" s="15" t="s">
        <v>15</v>
      </c>
      <c r="E39" s="21"/>
      <c r="F39" s="22">
        <v>23</v>
      </c>
      <c r="G39" s="21">
        <f t="shared" si="0"/>
        <v>0</v>
      </c>
      <c r="H39" s="23">
        <f t="shared" si="1"/>
        <v>0</v>
      </c>
      <c r="I39" s="23">
        <f t="shared" si="2"/>
        <v>0</v>
      </c>
    </row>
    <row r="40" spans="1:9" x14ac:dyDescent="0.25">
      <c r="A40" s="14" t="s">
        <v>72</v>
      </c>
      <c r="B40" s="14" t="s">
        <v>73</v>
      </c>
      <c r="C40" s="20">
        <v>320</v>
      </c>
      <c r="D40" s="15" t="s">
        <v>15</v>
      </c>
      <c r="E40" s="21"/>
      <c r="F40" s="22">
        <v>23</v>
      </c>
      <c r="G40" s="21">
        <f t="shared" si="0"/>
        <v>0</v>
      </c>
      <c r="H40" s="23">
        <f t="shared" si="1"/>
        <v>0</v>
      </c>
      <c r="I40" s="23">
        <f t="shared" si="2"/>
        <v>0</v>
      </c>
    </row>
    <row r="41" spans="1:9" ht="25.5" x14ac:dyDescent="0.25">
      <c r="A41" s="24" t="s">
        <v>74</v>
      </c>
      <c r="B41" s="14" t="s">
        <v>75</v>
      </c>
      <c r="C41" s="20">
        <v>10</v>
      </c>
      <c r="D41" s="15" t="s">
        <v>15</v>
      </c>
      <c r="E41" s="21"/>
      <c r="F41" s="22">
        <v>23</v>
      </c>
      <c r="G41" s="21">
        <f t="shared" si="0"/>
        <v>0</v>
      </c>
      <c r="H41" s="23">
        <f t="shared" si="1"/>
        <v>0</v>
      </c>
      <c r="I41" s="23">
        <f t="shared" si="2"/>
        <v>0</v>
      </c>
    </row>
    <row r="42" spans="1:9" ht="25.5" x14ac:dyDescent="0.25">
      <c r="A42" s="24" t="s">
        <v>76</v>
      </c>
      <c r="B42" s="14" t="s">
        <v>77</v>
      </c>
      <c r="C42" s="20">
        <v>50</v>
      </c>
      <c r="D42" s="15" t="s">
        <v>15</v>
      </c>
      <c r="E42" s="21"/>
      <c r="F42" s="22">
        <v>23</v>
      </c>
      <c r="G42" s="21">
        <f t="shared" si="0"/>
        <v>0</v>
      </c>
      <c r="H42" s="23">
        <f t="shared" si="1"/>
        <v>0</v>
      </c>
      <c r="I42" s="23">
        <f t="shared" si="2"/>
        <v>0</v>
      </c>
    </row>
    <row r="43" spans="1:9" x14ac:dyDescent="0.25">
      <c r="A43" s="24" t="s">
        <v>78</v>
      </c>
      <c r="B43" s="14" t="s">
        <v>79</v>
      </c>
      <c r="C43" s="20">
        <v>50</v>
      </c>
      <c r="D43" s="15" t="s">
        <v>15</v>
      </c>
      <c r="E43" s="21"/>
      <c r="F43" s="22">
        <v>23</v>
      </c>
      <c r="G43" s="21">
        <f t="shared" si="0"/>
        <v>0</v>
      </c>
      <c r="H43" s="23">
        <f t="shared" si="1"/>
        <v>0</v>
      </c>
      <c r="I43" s="23">
        <f t="shared" si="2"/>
        <v>0</v>
      </c>
    </row>
    <row r="44" spans="1:9" x14ac:dyDescent="0.25">
      <c r="A44" s="14" t="s">
        <v>80</v>
      </c>
      <c r="B44" s="14" t="s">
        <v>81</v>
      </c>
      <c r="C44" s="20">
        <v>20</v>
      </c>
      <c r="D44" s="15" t="s">
        <v>15</v>
      </c>
      <c r="E44" s="21"/>
      <c r="F44" s="22">
        <v>23</v>
      </c>
      <c r="G44" s="21">
        <f t="shared" si="0"/>
        <v>0</v>
      </c>
      <c r="H44" s="23">
        <f t="shared" si="1"/>
        <v>0</v>
      </c>
      <c r="I44" s="23">
        <f t="shared" si="2"/>
        <v>0</v>
      </c>
    </row>
    <row r="45" spans="1:9" x14ac:dyDescent="0.25">
      <c r="A45" s="14" t="s">
        <v>82</v>
      </c>
      <c r="B45" s="14" t="s">
        <v>83</v>
      </c>
      <c r="C45" s="20">
        <v>50</v>
      </c>
      <c r="D45" s="15" t="s">
        <v>15</v>
      </c>
      <c r="E45" s="21"/>
      <c r="F45" s="22">
        <v>23</v>
      </c>
      <c r="G45" s="21">
        <f t="shared" si="0"/>
        <v>0</v>
      </c>
      <c r="H45" s="23">
        <f t="shared" si="1"/>
        <v>0</v>
      </c>
      <c r="I45" s="23">
        <f t="shared" si="2"/>
        <v>0</v>
      </c>
    </row>
    <row r="46" spans="1:9" x14ac:dyDescent="0.25">
      <c r="A46" s="24" t="s">
        <v>84</v>
      </c>
      <c r="B46" s="14" t="s">
        <v>85</v>
      </c>
      <c r="C46" s="20">
        <v>3</v>
      </c>
      <c r="D46" s="15" t="s">
        <v>15</v>
      </c>
      <c r="E46" s="21"/>
      <c r="F46" s="22">
        <v>23</v>
      </c>
      <c r="G46" s="21">
        <f t="shared" si="0"/>
        <v>0</v>
      </c>
      <c r="H46" s="23">
        <f t="shared" si="1"/>
        <v>0</v>
      </c>
      <c r="I46" s="23">
        <f t="shared" si="2"/>
        <v>0</v>
      </c>
    </row>
    <row r="47" spans="1:9" x14ac:dyDescent="0.25">
      <c r="A47" s="24" t="s">
        <v>86</v>
      </c>
      <c r="B47" s="14" t="s">
        <v>87</v>
      </c>
      <c r="C47" s="20">
        <v>10</v>
      </c>
      <c r="D47" s="15" t="s">
        <v>15</v>
      </c>
      <c r="E47" s="21"/>
      <c r="F47" s="22">
        <v>23</v>
      </c>
      <c r="G47" s="21">
        <f t="shared" si="0"/>
        <v>0</v>
      </c>
      <c r="H47" s="23">
        <f t="shared" si="1"/>
        <v>0</v>
      </c>
      <c r="I47" s="23">
        <f t="shared" si="2"/>
        <v>0</v>
      </c>
    </row>
    <row r="48" spans="1:9" ht="25.5" x14ac:dyDescent="0.25">
      <c r="A48" s="14" t="s">
        <v>88</v>
      </c>
      <c r="B48" s="14" t="s">
        <v>89</v>
      </c>
      <c r="C48" s="20">
        <v>20</v>
      </c>
      <c r="D48" s="15" t="s">
        <v>15</v>
      </c>
      <c r="E48" s="21"/>
      <c r="F48" s="22">
        <v>23</v>
      </c>
      <c r="G48" s="21">
        <f t="shared" si="0"/>
        <v>0</v>
      </c>
      <c r="H48" s="23">
        <f t="shared" si="1"/>
        <v>0</v>
      </c>
      <c r="I48" s="23">
        <f t="shared" si="2"/>
        <v>0</v>
      </c>
    </row>
    <row r="49" spans="1:9" ht="25.5" x14ac:dyDescent="0.25">
      <c r="A49" s="14" t="s">
        <v>90</v>
      </c>
      <c r="B49" s="14" t="s">
        <v>91</v>
      </c>
      <c r="C49" s="20">
        <v>10</v>
      </c>
      <c r="D49" s="15" t="s">
        <v>15</v>
      </c>
      <c r="E49" s="21"/>
      <c r="F49" s="22">
        <v>23</v>
      </c>
      <c r="G49" s="21">
        <f t="shared" si="0"/>
        <v>0</v>
      </c>
      <c r="H49" s="23">
        <f t="shared" si="1"/>
        <v>0</v>
      </c>
      <c r="I49" s="23">
        <f t="shared" si="2"/>
        <v>0</v>
      </c>
    </row>
    <row r="50" spans="1:9" ht="25.5" x14ac:dyDescent="0.25">
      <c r="A50" s="14" t="s">
        <v>92</v>
      </c>
      <c r="B50" s="14" t="s">
        <v>93</v>
      </c>
      <c r="C50" s="20">
        <v>3</v>
      </c>
      <c r="D50" s="15" t="s">
        <v>15</v>
      </c>
      <c r="E50" s="21"/>
      <c r="F50" s="22">
        <v>23</v>
      </c>
      <c r="G50" s="21">
        <f t="shared" si="0"/>
        <v>0</v>
      </c>
      <c r="H50" s="23">
        <f t="shared" si="1"/>
        <v>0</v>
      </c>
      <c r="I50" s="23">
        <f t="shared" si="2"/>
        <v>0</v>
      </c>
    </row>
    <row r="51" spans="1:9" x14ac:dyDescent="0.25">
      <c r="A51" s="14" t="s">
        <v>94</v>
      </c>
      <c r="B51" s="14" t="s">
        <v>95</v>
      </c>
      <c r="C51" s="20">
        <v>3</v>
      </c>
      <c r="D51" s="15" t="s">
        <v>15</v>
      </c>
      <c r="E51" s="21"/>
      <c r="F51" s="22">
        <v>23</v>
      </c>
      <c r="G51" s="21">
        <f t="shared" si="0"/>
        <v>0</v>
      </c>
      <c r="H51" s="23">
        <f t="shared" si="1"/>
        <v>0</v>
      </c>
      <c r="I51" s="23">
        <f t="shared" si="2"/>
        <v>0</v>
      </c>
    </row>
    <row r="52" spans="1:9" x14ac:dyDescent="0.25">
      <c r="A52" s="14" t="s">
        <v>96</v>
      </c>
      <c r="B52" s="14" t="s">
        <v>97</v>
      </c>
      <c r="C52" s="20">
        <v>4</v>
      </c>
      <c r="D52" s="15" t="s">
        <v>15</v>
      </c>
      <c r="E52" s="21"/>
      <c r="F52" s="22">
        <v>23</v>
      </c>
      <c r="G52" s="21">
        <f t="shared" si="0"/>
        <v>0</v>
      </c>
      <c r="H52" s="23">
        <f t="shared" si="1"/>
        <v>0</v>
      </c>
      <c r="I52" s="23">
        <f t="shared" si="2"/>
        <v>0</v>
      </c>
    </row>
    <row r="53" spans="1:9" x14ac:dyDescent="0.25">
      <c r="A53" s="14" t="s">
        <v>98</v>
      </c>
      <c r="B53" s="14" t="s">
        <v>99</v>
      </c>
      <c r="C53" s="20">
        <v>5</v>
      </c>
      <c r="D53" s="15" t="s">
        <v>15</v>
      </c>
      <c r="E53" s="21"/>
      <c r="F53" s="22">
        <v>23</v>
      </c>
      <c r="G53" s="21">
        <f t="shared" si="0"/>
        <v>0</v>
      </c>
      <c r="H53" s="23">
        <f t="shared" si="1"/>
        <v>0</v>
      </c>
      <c r="I53" s="23">
        <f t="shared" si="2"/>
        <v>0</v>
      </c>
    </row>
    <row r="54" spans="1:9" x14ac:dyDescent="0.25">
      <c r="A54" s="14" t="s">
        <v>100</v>
      </c>
      <c r="B54" s="14" t="s">
        <v>101</v>
      </c>
      <c r="C54" s="20">
        <v>10</v>
      </c>
      <c r="D54" s="15" t="s">
        <v>15</v>
      </c>
      <c r="E54" s="21"/>
      <c r="F54" s="22">
        <v>23</v>
      </c>
      <c r="G54" s="21">
        <f t="shared" si="0"/>
        <v>0</v>
      </c>
      <c r="H54" s="23">
        <f t="shared" si="1"/>
        <v>0</v>
      </c>
      <c r="I54" s="23">
        <f t="shared" si="2"/>
        <v>0</v>
      </c>
    </row>
    <row r="55" spans="1:9" ht="25.5" x14ac:dyDescent="0.25">
      <c r="A55" s="14" t="s">
        <v>102</v>
      </c>
      <c r="B55" s="14" t="s">
        <v>103</v>
      </c>
      <c r="C55" s="20">
        <v>160</v>
      </c>
      <c r="D55" s="15" t="s">
        <v>15</v>
      </c>
      <c r="E55" s="21"/>
      <c r="F55" s="22">
        <v>23</v>
      </c>
      <c r="G55" s="21">
        <f t="shared" si="0"/>
        <v>0</v>
      </c>
      <c r="H55" s="23">
        <f t="shared" si="1"/>
        <v>0</v>
      </c>
      <c r="I55" s="23">
        <f t="shared" si="2"/>
        <v>0</v>
      </c>
    </row>
    <row r="56" spans="1:9" x14ac:dyDescent="0.25">
      <c r="A56" s="14" t="s">
        <v>104</v>
      </c>
      <c r="B56" s="14" t="s">
        <v>105</v>
      </c>
      <c r="C56" s="20">
        <v>100</v>
      </c>
      <c r="D56" s="15" t="s">
        <v>15</v>
      </c>
      <c r="E56" s="21"/>
      <c r="F56" s="22">
        <v>23</v>
      </c>
      <c r="G56" s="21">
        <f t="shared" si="0"/>
        <v>0</v>
      </c>
      <c r="H56" s="23">
        <f t="shared" si="1"/>
        <v>0</v>
      </c>
      <c r="I56" s="23">
        <f t="shared" si="2"/>
        <v>0</v>
      </c>
    </row>
    <row r="57" spans="1:9" ht="25.5" x14ac:dyDescent="0.25">
      <c r="A57" s="14" t="s">
        <v>106</v>
      </c>
      <c r="B57" s="14" t="s">
        <v>107</v>
      </c>
      <c r="C57" s="20">
        <v>5</v>
      </c>
      <c r="D57" s="15" t="s">
        <v>15</v>
      </c>
      <c r="E57" s="21"/>
      <c r="F57" s="22">
        <v>23</v>
      </c>
      <c r="G57" s="21">
        <f t="shared" si="0"/>
        <v>0</v>
      </c>
      <c r="H57" s="23">
        <f t="shared" si="1"/>
        <v>0</v>
      </c>
      <c r="I57" s="23">
        <f t="shared" si="2"/>
        <v>0</v>
      </c>
    </row>
    <row r="58" spans="1:9" x14ac:dyDescent="0.25">
      <c r="A58" s="24" t="s">
        <v>108</v>
      </c>
      <c r="B58" s="14" t="s">
        <v>109</v>
      </c>
      <c r="C58" s="20">
        <v>25</v>
      </c>
      <c r="D58" s="15" t="s">
        <v>15</v>
      </c>
      <c r="E58" s="21"/>
      <c r="F58" s="22">
        <v>23</v>
      </c>
      <c r="G58" s="21">
        <f t="shared" si="0"/>
        <v>0</v>
      </c>
      <c r="H58" s="23">
        <f t="shared" si="1"/>
        <v>0</v>
      </c>
      <c r="I58" s="23">
        <f t="shared" si="2"/>
        <v>0</v>
      </c>
    </row>
    <row r="59" spans="1:9" x14ac:dyDescent="0.25">
      <c r="A59" s="14" t="s">
        <v>110</v>
      </c>
      <c r="B59" s="14" t="s">
        <v>111</v>
      </c>
      <c r="C59" s="20">
        <v>100</v>
      </c>
      <c r="D59" s="15" t="s">
        <v>15</v>
      </c>
      <c r="E59" s="21"/>
      <c r="F59" s="22">
        <v>23</v>
      </c>
      <c r="G59" s="21">
        <f t="shared" si="0"/>
        <v>0</v>
      </c>
      <c r="H59" s="23">
        <f t="shared" si="1"/>
        <v>0</v>
      </c>
      <c r="I59" s="23">
        <f t="shared" si="2"/>
        <v>0</v>
      </c>
    </row>
    <row r="60" spans="1:9" x14ac:dyDescent="0.25">
      <c r="A60" s="14" t="s">
        <v>112</v>
      </c>
      <c r="B60" s="14" t="s">
        <v>113</v>
      </c>
      <c r="C60" s="20">
        <v>60</v>
      </c>
      <c r="D60" s="15" t="s">
        <v>15</v>
      </c>
      <c r="E60" s="21"/>
      <c r="F60" s="22">
        <v>23</v>
      </c>
      <c r="G60" s="21">
        <f t="shared" si="0"/>
        <v>0</v>
      </c>
      <c r="H60" s="23">
        <f t="shared" si="1"/>
        <v>0</v>
      </c>
      <c r="I60" s="23">
        <f t="shared" si="2"/>
        <v>0</v>
      </c>
    </row>
    <row r="61" spans="1:9" ht="25.5" x14ac:dyDescent="0.25">
      <c r="A61" s="14" t="s">
        <v>114</v>
      </c>
      <c r="B61" s="14" t="s">
        <v>115</v>
      </c>
      <c r="C61" s="20">
        <v>5</v>
      </c>
      <c r="D61" s="15" t="s">
        <v>15</v>
      </c>
      <c r="E61" s="21"/>
      <c r="F61" s="22">
        <v>23</v>
      </c>
      <c r="G61" s="21">
        <f t="shared" si="0"/>
        <v>0</v>
      </c>
      <c r="H61" s="23">
        <f t="shared" si="1"/>
        <v>0</v>
      </c>
      <c r="I61" s="23">
        <f t="shared" si="2"/>
        <v>0</v>
      </c>
    </row>
    <row r="62" spans="1:9" x14ac:dyDescent="0.25">
      <c r="A62" s="14" t="s">
        <v>116</v>
      </c>
      <c r="B62" s="14" t="s">
        <v>117</v>
      </c>
      <c r="C62" s="20">
        <v>5</v>
      </c>
      <c r="D62" s="15" t="s">
        <v>15</v>
      </c>
      <c r="E62" s="21"/>
      <c r="F62" s="22">
        <v>23</v>
      </c>
      <c r="G62" s="21">
        <f t="shared" si="0"/>
        <v>0</v>
      </c>
      <c r="H62" s="23">
        <f t="shared" si="1"/>
        <v>0</v>
      </c>
      <c r="I62" s="23">
        <f t="shared" si="2"/>
        <v>0</v>
      </c>
    </row>
    <row r="63" spans="1:9" ht="25.5" x14ac:dyDescent="0.25">
      <c r="A63" s="14" t="s">
        <v>118</v>
      </c>
      <c r="B63" s="14" t="s">
        <v>292</v>
      </c>
      <c r="C63" s="20">
        <v>150</v>
      </c>
      <c r="D63" s="15" t="s">
        <v>15</v>
      </c>
      <c r="E63" s="21"/>
      <c r="F63" s="22">
        <v>23</v>
      </c>
      <c r="G63" s="21">
        <f t="shared" si="0"/>
        <v>0</v>
      </c>
      <c r="H63" s="23">
        <f t="shared" si="1"/>
        <v>0</v>
      </c>
      <c r="I63" s="23">
        <f t="shared" si="2"/>
        <v>0</v>
      </c>
    </row>
    <row r="64" spans="1:9" ht="25.5" x14ac:dyDescent="0.25">
      <c r="A64" s="14" t="s">
        <v>119</v>
      </c>
      <c r="B64" s="14" t="s">
        <v>293</v>
      </c>
      <c r="C64" s="20">
        <v>120</v>
      </c>
      <c r="D64" s="15" t="s">
        <v>15</v>
      </c>
      <c r="E64" s="21"/>
      <c r="F64" s="22">
        <v>23</v>
      </c>
      <c r="G64" s="21">
        <f t="shared" si="0"/>
        <v>0</v>
      </c>
      <c r="H64" s="23">
        <f t="shared" si="1"/>
        <v>0</v>
      </c>
      <c r="I64" s="23">
        <f t="shared" si="2"/>
        <v>0</v>
      </c>
    </row>
    <row r="65" spans="1:9" ht="25.5" x14ac:dyDescent="0.25">
      <c r="A65" s="14" t="s">
        <v>120</v>
      </c>
      <c r="B65" s="14" t="s">
        <v>294</v>
      </c>
      <c r="C65" s="20">
        <v>20</v>
      </c>
      <c r="D65" s="15" t="s">
        <v>15</v>
      </c>
      <c r="E65" s="21"/>
      <c r="F65" s="22">
        <v>23</v>
      </c>
      <c r="G65" s="21">
        <f t="shared" si="0"/>
        <v>0</v>
      </c>
      <c r="H65" s="23">
        <f t="shared" si="1"/>
        <v>0</v>
      </c>
      <c r="I65" s="23">
        <f t="shared" si="2"/>
        <v>0</v>
      </c>
    </row>
    <row r="66" spans="1:9" ht="25.5" x14ac:dyDescent="0.25">
      <c r="A66" s="14" t="s">
        <v>121</v>
      </c>
      <c r="B66" s="14" t="s">
        <v>295</v>
      </c>
      <c r="C66" s="20">
        <v>50</v>
      </c>
      <c r="D66" s="15" t="s">
        <v>15</v>
      </c>
      <c r="E66" s="21"/>
      <c r="F66" s="22">
        <v>23</v>
      </c>
      <c r="G66" s="21">
        <f t="shared" si="0"/>
        <v>0</v>
      </c>
      <c r="H66" s="23">
        <f t="shared" si="1"/>
        <v>0</v>
      </c>
      <c r="I66" s="23">
        <f t="shared" si="2"/>
        <v>0</v>
      </c>
    </row>
    <row r="67" spans="1:9" ht="25.5" x14ac:dyDescent="0.25">
      <c r="A67" s="14" t="s">
        <v>122</v>
      </c>
      <c r="B67" s="14" t="s">
        <v>298</v>
      </c>
      <c r="C67" s="20">
        <v>10</v>
      </c>
      <c r="D67" s="15" t="s">
        <v>15</v>
      </c>
      <c r="E67" s="21"/>
      <c r="F67" s="22">
        <v>23</v>
      </c>
      <c r="G67" s="21">
        <f t="shared" si="0"/>
        <v>0</v>
      </c>
      <c r="H67" s="23">
        <f t="shared" si="1"/>
        <v>0</v>
      </c>
      <c r="I67" s="23">
        <f t="shared" si="2"/>
        <v>0</v>
      </c>
    </row>
    <row r="68" spans="1:9" ht="25.5" x14ac:dyDescent="0.25">
      <c r="A68" s="14" t="s">
        <v>123</v>
      </c>
      <c r="B68" s="14" t="s">
        <v>296</v>
      </c>
      <c r="C68" s="20">
        <v>150</v>
      </c>
      <c r="D68" s="15" t="s">
        <v>15</v>
      </c>
      <c r="E68" s="21"/>
      <c r="F68" s="22">
        <v>23</v>
      </c>
      <c r="G68" s="21">
        <f t="shared" si="0"/>
        <v>0</v>
      </c>
      <c r="H68" s="23">
        <f t="shared" si="1"/>
        <v>0</v>
      </c>
      <c r="I68" s="23">
        <f t="shared" si="2"/>
        <v>0</v>
      </c>
    </row>
    <row r="69" spans="1:9" ht="25.5" x14ac:dyDescent="0.25">
      <c r="A69" s="14" t="s">
        <v>124</v>
      </c>
      <c r="B69" s="14" t="s">
        <v>297</v>
      </c>
      <c r="C69" s="20">
        <v>160</v>
      </c>
      <c r="D69" s="15" t="s">
        <v>15</v>
      </c>
      <c r="E69" s="21"/>
      <c r="F69" s="22">
        <v>23</v>
      </c>
      <c r="G69" s="21">
        <f t="shared" si="0"/>
        <v>0</v>
      </c>
      <c r="H69" s="23">
        <f t="shared" si="1"/>
        <v>0</v>
      </c>
      <c r="I69" s="23">
        <f t="shared" si="2"/>
        <v>0</v>
      </c>
    </row>
    <row r="70" spans="1:9" x14ac:dyDescent="0.25">
      <c r="A70" s="24" t="s">
        <v>125</v>
      </c>
      <c r="B70" s="14" t="s">
        <v>126</v>
      </c>
      <c r="C70" s="20">
        <v>5</v>
      </c>
      <c r="D70" s="15" t="s">
        <v>15</v>
      </c>
      <c r="E70" s="21"/>
      <c r="F70" s="22">
        <v>23</v>
      </c>
      <c r="G70" s="21">
        <f t="shared" si="0"/>
        <v>0</v>
      </c>
      <c r="H70" s="23">
        <f t="shared" si="1"/>
        <v>0</v>
      </c>
      <c r="I70" s="23">
        <f t="shared" si="2"/>
        <v>0</v>
      </c>
    </row>
    <row r="71" spans="1:9" x14ac:dyDescent="0.25">
      <c r="A71" s="14" t="s">
        <v>127</v>
      </c>
      <c r="B71" s="14" t="s">
        <v>128</v>
      </c>
      <c r="C71" s="20">
        <v>5</v>
      </c>
      <c r="D71" s="15" t="s">
        <v>15</v>
      </c>
      <c r="E71" s="21"/>
      <c r="F71" s="22">
        <v>23</v>
      </c>
      <c r="G71" s="21">
        <f t="shared" si="0"/>
        <v>0</v>
      </c>
      <c r="H71" s="23">
        <f t="shared" si="1"/>
        <v>0</v>
      </c>
      <c r="I71" s="23">
        <f t="shared" si="2"/>
        <v>0</v>
      </c>
    </row>
    <row r="72" spans="1:9" x14ac:dyDescent="0.25">
      <c r="A72" s="25"/>
      <c r="B72" s="25"/>
      <c r="C72" s="25"/>
      <c r="D72" s="25"/>
      <c r="E72" s="25"/>
      <c r="F72" s="25"/>
      <c r="G72" s="25"/>
      <c r="H72" s="26">
        <f>SUM(H11:H71)</f>
        <v>0</v>
      </c>
      <c r="I72" s="26">
        <f>SUM(I11:I71)</f>
        <v>0</v>
      </c>
    </row>
    <row r="73" spans="1:9" x14ac:dyDescent="0.25">
      <c r="A73" s="25"/>
      <c r="B73" s="25"/>
      <c r="C73" s="25"/>
      <c r="D73" s="25"/>
      <c r="E73" s="25"/>
      <c r="F73" s="25"/>
      <c r="G73" s="25"/>
      <c r="H73" s="25"/>
      <c r="I73" s="25"/>
    </row>
    <row r="74" spans="1:9" x14ac:dyDescent="0.25">
      <c r="A74" s="25"/>
      <c r="B74" s="25"/>
      <c r="C74" s="25"/>
      <c r="D74" s="25"/>
      <c r="E74" s="25"/>
      <c r="F74" s="25"/>
      <c r="G74" s="25"/>
      <c r="H74" s="25"/>
      <c r="I74" s="25"/>
    </row>
    <row r="75" spans="1:9" x14ac:dyDescent="0.25">
      <c r="A75" s="56" t="s">
        <v>134</v>
      </c>
      <c r="B75" s="56"/>
      <c r="C75" s="25"/>
      <c r="D75" s="25"/>
      <c r="E75" s="25"/>
      <c r="F75" s="25"/>
      <c r="G75" s="25"/>
      <c r="H75" s="25"/>
      <c r="I75" s="25"/>
    </row>
    <row r="76" spans="1:9" ht="42" customHeight="1" x14ac:dyDescent="0.25">
      <c r="A76" s="57" t="s">
        <v>135</v>
      </c>
      <c r="B76" s="57"/>
      <c r="C76" s="57"/>
      <c r="D76" s="57"/>
      <c r="E76" s="57"/>
      <c r="F76" s="25"/>
      <c r="G76" s="25"/>
      <c r="H76" s="25"/>
      <c r="I76" s="25"/>
    </row>
    <row r="77" spans="1:9" x14ac:dyDescent="0.25">
      <c r="G77" s="53" t="s">
        <v>131</v>
      </c>
      <c r="H77" s="53"/>
      <c r="I77" s="53"/>
    </row>
    <row r="78" spans="1:9" x14ac:dyDescent="0.25">
      <c r="G78" s="54" t="s">
        <v>132</v>
      </c>
      <c r="H78" s="54"/>
      <c r="I78" s="54"/>
    </row>
    <row r="79" spans="1:9" x14ac:dyDescent="0.25">
      <c r="G79" s="55" t="s">
        <v>133</v>
      </c>
      <c r="H79" s="55"/>
      <c r="I79" s="55"/>
    </row>
  </sheetData>
  <mergeCells count="7">
    <mergeCell ref="A6:K6"/>
    <mergeCell ref="A8:K8"/>
    <mergeCell ref="G77:I77"/>
    <mergeCell ref="G78:I78"/>
    <mergeCell ref="G79:I79"/>
    <mergeCell ref="A75:B75"/>
    <mergeCell ref="A76:E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5" sqref="B15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281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51" t="s">
        <v>287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45" x14ac:dyDescent="0.25">
      <c r="A10" s="13" t="s">
        <v>4</v>
      </c>
      <c r="B10" s="13" t="s">
        <v>5</v>
      </c>
      <c r="C10" s="33" t="s">
        <v>6</v>
      </c>
      <c r="D10" s="34" t="s">
        <v>7</v>
      </c>
      <c r="E10" s="35" t="s">
        <v>8</v>
      </c>
      <c r="F10" s="36" t="s">
        <v>9</v>
      </c>
      <c r="G10" s="35" t="s">
        <v>10</v>
      </c>
      <c r="H10" s="35" t="s">
        <v>11</v>
      </c>
      <c r="I10" s="35" t="s">
        <v>12</v>
      </c>
    </row>
    <row r="11" spans="1:11" x14ac:dyDescent="0.25">
      <c r="A11" s="14" t="s">
        <v>136</v>
      </c>
      <c r="B11" s="14" t="s">
        <v>137</v>
      </c>
      <c r="C11" s="37">
        <v>2</v>
      </c>
      <c r="D11" s="15" t="s">
        <v>15</v>
      </c>
      <c r="E11" s="38"/>
      <c r="F11" s="39">
        <v>23</v>
      </c>
      <c r="G11" s="38">
        <f t="shared" ref="G11:G16" si="0">E11*1.23</f>
        <v>0</v>
      </c>
      <c r="H11" s="40">
        <f t="shared" ref="H11:H16" si="1">C11*E11</f>
        <v>0</v>
      </c>
      <c r="I11" s="40">
        <f t="shared" ref="I11:I16" si="2">C11*G11</f>
        <v>0</v>
      </c>
    </row>
    <row r="12" spans="1:11" x14ac:dyDescent="0.25">
      <c r="A12" s="14" t="s">
        <v>138</v>
      </c>
      <c r="B12" s="14" t="s">
        <v>139</v>
      </c>
      <c r="C12" s="37">
        <v>2</v>
      </c>
      <c r="D12" s="15" t="s">
        <v>15</v>
      </c>
      <c r="E12" s="38"/>
      <c r="F12" s="39">
        <v>23</v>
      </c>
      <c r="G12" s="38">
        <f t="shared" si="0"/>
        <v>0</v>
      </c>
      <c r="H12" s="40">
        <f t="shared" si="1"/>
        <v>0</v>
      </c>
      <c r="I12" s="40">
        <f t="shared" si="2"/>
        <v>0</v>
      </c>
    </row>
    <row r="13" spans="1:11" x14ac:dyDescent="0.25">
      <c r="A13" s="14" t="s">
        <v>140</v>
      </c>
      <c r="B13" s="14" t="s">
        <v>299</v>
      </c>
      <c r="C13" s="37">
        <v>2</v>
      </c>
      <c r="D13" s="15" t="s">
        <v>15</v>
      </c>
      <c r="E13" s="38"/>
      <c r="F13" s="39">
        <v>23</v>
      </c>
      <c r="G13" s="38">
        <f t="shared" si="0"/>
        <v>0</v>
      </c>
      <c r="H13" s="40">
        <f t="shared" si="1"/>
        <v>0</v>
      </c>
      <c r="I13" s="40">
        <f t="shared" si="2"/>
        <v>0</v>
      </c>
    </row>
    <row r="14" spans="1:11" x14ac:dyDescent="0.25">
      <c r="A14" s="14" t="s">
        <v>141</v>
      </c>
      <c r="B14" s="14" t="s">
        <v>142</v>
      </c>
      <c r="C14" s="37">
        <v>10</v>
      </c>
      <c r="D14" s="15" t="s">
        <v>15</v>
      </c>
      <c r="E14" s="38"/>
      <c r="F14" s="39">
        <v>23</v>
      </c>
      <c r="G14" s="38">
        <f t="shared" si="0"/>
        <v>0</v>
      </c>
      <c r="H14" s="40">
        <f t="shared" si="1"/>
        <v>0</v>
      </c>
      <c r="I14" s="40">
        <f t="shared" si="2"/>
        <v>0</v>
      </c>
    </row>
    <row r="15" spans="1:11" ht="51" x14ac:dyDescent="0.25">
      <c r="A15" s="14" t="s">
        <v>143</v>
      </c>
      <c r="B15" s="14" t="s">
        <v>144</v>
      </c>
      <c r="C15" s="41">
        <v>2</v>
      </c>
      <c r="D15" s="15" t="s">
        <v>15</v>
      </c>
      <c r="E15" s="38"/>
      <c r="F15" s="39">
        <v>23</v>
      </c>
      <c r="G15" s="38">
        <f t="shared" si="0"/>
        <v>0</v>
      </c>
      <c r="H15" s="40">
        <f t="shared" si="1"/>
        <v>0</v>
      </c>
      <c r="I15" s="40">
        <f t="shared" si="2"/>
        <v>0</v>
      </c>
    </row>
    <row r="16" spans="1:11" x14ac:dyDescent="0.25">
      <c r="A16" s="14" t="s">
        <v>145</v>
      </c>
      <c r="B16" s="14" t="s">
        <v>146</v>
      </c>
      <c r="C16" s="37">
        <v>1</v>
      </c>
      <c r="D16" s="15" t="s">
        <v>15</v>
      </c>
      <c r="E16" s="38"/>
      <c r="F16" s="39">
        <v>23</v>
      </c>
      <c r="G16" s="38">
        <f t="shared" si="0"/>
        <v>0</v>
      </c>
      <c r="H16" s="40">
        <f t="shared" si="1"/>
        <v>0</v>
      </c>
      <c r="I16" s="40">
        <f t="shared" si="2"/>
        <v>0</v>
      </c>
    </row>
    <row r="17" spans="1:9" x14ac:dyDescent="0.25">
      <c r="C17" s="42"/>
      <c r="H17" s="43">
        <f>SUM(H11:H16)</f>
        <v>0</v>
      </c>
      <c r="I17" s="43">
        <f>SUM(I11:I16)</f>
        <v>0</v>
      </c>
    </row>
    <row r="18" spans="1:9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56" t="s">
        <v>134</v>
      </c>
      <c r="B20" s="56"/>
      <c r="C20" s="25"/>
      <c r="D20" s="25"/>
      <c r="E20" s="25"/>
      <c r="F20" s="25"/>
      <c r="G20" s="25"/>
      <c r="H20" s="25"/>
      <c r="I20" s="25"/>
    </row>
    <row r="21" spans="1:9" ht="42" customHeight="1" x14ac:dyDescent="0.25">
      <c r="A21" s="57" t="s">
        <v>147</v>
      </c>
      <c r="B21" s="57"/>
      <c r="C21" s="57"/>
      <c r="D21" s="57"/>
      <c r="E21" s="57"/>
      <c r="F21" s="25"/>
      <c r="G21" s="25"/>
      <c r="H21" s="25"/>
      <c r="I21" s="25"/>
    </row>
    <row r="22" spans="1:9" x14ac:dyDescent="0.25">
      <c r="G22" s="53" t="s">
        <v>131</v>
      </c>
      <c r="H22" s="53"/>
      <c r="I22" s="53"/>
    </row>
    <row r="23" spans="1:9" x14ac:dyDescent="0.25">
      <c r="G23" s="54" t="s">
        <v>132</v>
      </c>
      <c r="H23" s="54"/>
      <c r="I23" s="54"/>
    </row>
    <row r="24" spans="1:9" x14ac:dyDescent="0.25">
      <c r="G24" s="55" t="s">
        <v>133</v>
      </c>
      <c r="H24" s="55"/>
      <c r="I24" s="55"/>
    </row>
  </sheetData>
  <mergeCells count="7">
    <mergeCell ref="G24:I24"/>
    <mergeCell ref="A6:K6"/>
    <mergeCell ref="A8:K8"/>
    <mergeCell ref="A20:B20"/>
    <mergeCell ref="A21:E21"/>
    <mergeCell ref="G22:I22"/>
    <mergeCell ref="G23:I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workbookViewId="0">
      <selection activeCell="A8" sqref="A8:K8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282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" x14ac:dyDescent="0.25">
      <c r="A7" s="17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51" t="s">
        <v>288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38.25" x14ac:dyDescent="0.25">
      <c r="A10" s="13" t="s">
        <v>4</v>
      </c>
      <c r="B10" s="13" t="s">
        <v>5</v>
      </c>
      <c r="C10" s="13" t="s">
        <v>148</v>
      </c>
      <c r="D10" s="13" t="s">
        <v>7</v>
      </c>
      <c r="E10" s="18" t="s">
        <v>8</v>
      </c>
      <c r="F10" s="19" t="s">
        <v>9</v>
      </c>
      <c r="G10" s="18" t="s">
        <v>10</v>
      </c>
      <c r="H10" s="18" t="s">
        <v>11</v>
      </c>
      <c r="I10" s="18" t="s">
        <v>12</v>
      </c>
    </row>
    <row r="11" spans="1:11" ht="25.5" x14ac:dyDescent="0.25">
      <c r="A11" s="14" t="s">
        <v>149</v>
      </c>
      <c r="B11" s="14" t="s">
        <v>150</v>
      </c>
      <c r="C11" s="20">
        <v>1</v>
      </c>
      <c r="D11" s="15" t="s">
        <v>151</v>
      </c>
      <c r="E11" s="21"/>
      <c r="F11" s="22">
        <v>23</v>
      </c>
      <c r="G11" s="21">
        <f>E11*1.23</f>
        <v>0</v>
      </c>
      <c r="H11" s="23">
        <f>C11*E11</f>
        <v>0</v>
      </c>
      <c r="I11" s="23">
        <f>C11*G11</f>
        <v>0</v>
      </c>
    </row>
    <row r="12" spans="1:11" ht="25.5" x14ac:dyDescent="0.25">
      <c r="A12" s="14" t="s">
        <v>152</v>
      </c>
      <c r="B12" s="14" t="s">
        <v>153</v>
      </c>
      <c r="C12" s="20">
        <v>1</v>
      </c>
      <c r="D12" s="15" t="s">
        <v>151</v>
      </c>
      <c r="E12" s="21"/>
      <c r="F12" s="22">
        <v>23</v>
      </c>
      <c r="G12" s="21">
        <f t="shared" ref="G12:G35" si="0">E12*1.23</f>
        <v>0</v>
      </c>
      <c r="H12" s="23">
        <f t="shared" ref="H12:H35" si="1">C12*E12</f>
        <v>0</v>
      </c>
      <c r="I12" s="23">
        <f t="shared" ref="I12:I35" si="2">C12*G12</f>
        <v>0</v>
      </c>
    </row>
    <row r="13" spans="1:11" ht="25.5" x14ac:dyDescent="0.25">
      <c r="A13" s="14" t="s">
        <v>154</v>
      </c>
      <c r="B13" s="14" t="s">
        <v>155</v>
      </c>
      <c r="C13" s="20">
        <v>1</v>
      </c>
      <c r="D13" s="15" t="s">
        <v>151</v>
      </c>
      <c r="E13" s="21"/>
      <c r="F13" s="22">
        <v>23</v>
      </c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11" ht="25.5" x14ac:dyDescent="0.25">
      <c r="A14" s="14" t="s">
        <v>156</v>
      </c>
      <c r="B14" s="14" t="s">
        <v>157</v>
      </c>
      <c r="C14" s="20">
        <v>1</v>
      </c>
      <c r="D14" s="15" t="s">
        <v>151</v>
      </c>
      <c r="E14" s="21"/>
      <c r="F14" s="22">
        <v>23</v>
      </c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11" x14ac:dyDescent="0.25">
      <c r="A15" s="14" t="s">
        <v>158</v>
      </c>
      <c r="B15" s="14" t="s">
        <v>159</v>
      </c>
      <c r="C15" s="20">
        <v>1</v>
      </c>
      <c r="D15" s="15" t="s">
        <v>151</v>
      </c>
      <c r="E15" s="21"/>
      <c r="F15" s="22">
        <v>23</v>
      </c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11" x14ac:dyDescent="0.25">
      <c r="A16" s="14" t="s">
        <v>160</v>
      </c>
      <c r="B16" s="14" t="s">
        <v>161</v>
      </c>
      <c r="C16" s="20">
        <v>5</v>
      </c>
      <c r="D16" s="15" t="s">
        <v>151</v>
      </c>
      <c r="E16" s="21"/>
      <c r="F16" s="22">
        <v>23</v>
      </c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x14ac:dyDescent="0.25">
      <c r="A17" s="14" t="s">
        <v>162</v>
      </c>
      <c r="B17" s="14" t="s">
        <v>163</v>
      </c>
      <c r="C17" s="20">
        <v>5</v>
      </c>
      <c r="D17" s="15" t="s">
        <v>15</v>
      </c>
      <c r="E17" s="21"/>
      <c r="F17" s="22">
        <v>23</v>
      </c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x14ac:dyDescent="0.25">
      <c r="A18" s="14" t="s">
        <v>164</v>
      </c>
      <c r="B18" s="14" t="s">
        <v>165</v>
      </c>
      <c r="C18" s="20">
        <v>5</v>
      </c>
      <c r="D18" s="15" t="s">
        <v>15</v>
      </c>
      <c r="E18" s="21"/>
      <c r="F18" s="22">
        <v>23</v>
      </c>
      <c r="G18" s="21">
        <f t="shared" si="0"/>
        <v>0</v>
      </c>
      <c r="H18" s="23">
        <f t="shared" si="1"/>
        <v>0</v>
      </c>
      <c r="I18" s="23">
        <f t="shared" si="2"/>
        <v>0</v>
      </c>
    </row>
    <row r="19" spans="1:9" x14ac:dyDescent="0.25">
      <c r="A19" s="14" t="s">
        <v>166</v>
      </c>
      <c r="B19" s="14" t="s">
        <v>167</v>
      </c>
      <c r="C19" s="20">
        <v>5</v>
      </c>
      <c r="D19" s="15" t="s">
        <v>15</v>
      </c>
      <c r="E19" s="21"/>
      <c r="F19" s="22">
        <v>23</v>
      </c>
      <c r="G19" s="21">
        <f t="shared" si="0"/>
        <v>0</v>
      </c>
      <c r="H19" s="23">
        <f t="shared" si="1"/>
        <v>0</v>
      </c>
      <c r="I19" s="23">
        <f t="shared" si="2"/>
        <v>0</v>
      </c>
    </row>
    <row r="20" spans="1:9" ht="25.5" x14ac:dyDescent="0.25">
      <c r="A20" s="14" t="s">
        <v>168</v>
      </c>
      <c r="B20" s="14" t="s">
        <v>169</v>
      </c>
      <c r="C20" s="20">
        <v>2</v>
      </c>
      <c r="D20" s="15" t="s">
        <v>170</v>
      </c>
      <c r="E20" s="21"/>
      <c r="F20" s="22">
        <v>23</v>
      </c>
      <c r="G20" s="21">
        <f t="shared" si="0"/>
        <v>0</v>
      </c>
      <c r="H20" s="23">
        <f t="shared" si="1"/>
        <v>0</v>
      </c>
      <c r="I20" s="23">
        <f t="shared" si="2"/>
        <v>0</v>
      </c>
    </row>
    <row r="21" spans="1:9" ht="25.5" x14ac:dyDescent="0.25">
      <c r="A21" s="14" t="s">
        <v>171</v>
      </c>
      <c r="B21" s="14" t="s">
        <v>172</v>
      </c>
      <c r="C21" s="20">
        <v>1</v>
      </c>
      <c r="D21" s="15" t="s">
        <v>170</v>
      </c>
      <c r="E21" s="21"/>
      <c r="F21" s="22">
        <v>23</v>
      </c>
      <c r="G21" s="21">
        <f t="shared" si="0"/>
        <v>0</v>
      </c>
      <c r="H21" s="23">
        <f t="shared" si="1"/>
        <v>0</v>
      </c>
      <c r="I21" s="23">
        <f t="shared" si="2"/>
        <v>0</v>
      </c>
    </row>
    <row r="22" spans="1:9" x14ac:dyDescent="0.25">
      <c r="A22" s="14" t="s">
        <v>173</v>
      </c>
      <c r="B22" s="14" t="s">
        <v>174</v>
      </c>
      <c r="C22" s="20">
        <v>2</v>
      </c>
      <c r="D22" s="15" t="s">
        <v>170</v>
      </c>
      <c r="E22" s="21"/>
      <c r="F22" s="22">
        <v>23</v>
      </c>
      <c r="G22" s="21">
        <f t="shared" si="0"/>
        <v>0</v>
      </c>
      <c r="H22" s="23">
        <f t="shared" si="1"/>
        <v>0</v>
      </c>
      <c r="I22" s="23">
        <f t="shared" si="2"/>
        <v>0</v>
      </c>
    </row>
    <row r="23" spans="1:9" x14ac:dyDescent="0.25">
      <c r="A23" s="14" t="s">
        <v>175</v>
      </c>
      <c r="B23" s="14" t="s">
        <v>176</v>
      </c>
      <c r="C23" s="20">
        <v>1</v>
      </c>
      <c r="D23" s="15" t="s">
        <v>170</v>
      </c>
      <c r="E23" s="21"/>
      <c r="F23" s="22">
        <v>23</v>
      </c>
      <c r="G23" s="21">
        <f t="shared" si="0"/>
        <v>0</v>
      </c>
      <c r="H23" s="23">
        <f t="shared" si="1"/>
        <v>0</v>
      </c>
      <c r="I23" s="23">
        <f t="shared" si="2"/>
        <v>0</v>
      </c>
    </row>
    <row r="24" spans="1:9" x14ac:dyDescent="0.25">
      <c r="A24" s="14" t="s">
        <v>177</v>
      </c>
      <c r="B24" s="14" t="s">
        <v>178</v>
      </c>
      <c r="C24" s="41">
        <v>13</v>
      </c>
      <c r="D24" s="15" t="s">
        <v>170</v>
      </c>
      <c r="E24" s="21"/>
      <c r="F24" s="22">
        <v>23</v>
      </c>
      <c r="G24" s="21">
        <f t="shared" si="0"/>
        <v>0</v>
      </c>
      <c r="H24" s="23">
        <f t="shared" si="1"/>
        <v>0</v>
      </c>
      <c r="I24" s="23">
        <f t="shared" si="2"/>
        <v>0</v>
      </c>
    </row>
    <row r="25" spans="1:9" x14ac:dyDescent="0.25">
      <c r="A25" s="14" t="s">
        <v>179</v>
      </c>
      <c r="B25" s="14" t="s">
        <v>180</v>
      </c>
      <c r="C25" s="41">
        <v>800</v>
      </c>
      <c r="D25" s="15" t="s">
        <v>170</v>
      </c>
      <c r="E25" s="21"/>
      <c r="F25" s="22">
        <v>23</v>
      </c>
      <c r="G25" s="21">
        <f t="shared" si="0"/>
        <v>0</v>
      </c>
      <c r="H25" s="23">
        <f t="shared" si="1"/>
        <v>0</v>
      </c>
      <c r="I25" s="23">
        <f t="shared" si="2"/>
        <v>0</v>
      </c>
    </row>
    <row r="26" spans="1:9" ht="25.5" x14ac:dyDescent="0.25">
      <c r="A26" s="14" t="s">
        <v>181</v>
      </c>
      <c r="B26" s="14" t="s">
        <v>182</v>
      </c>
      <c r="C26" s="20">
        <v>1</v>
      </c>
      <c r="D26" s="15" t="s">
        <v>170</v>
      </c>
      <c r="E26" s="21"/>
      <c r="F26" s="22">
        <v>23</v>
      </c>
      <c r="G26" s="21">
        <f t="shared" si="0"/>
        <v>0</v>
      </c>
      <c r="H26" s="23">
        <f t="shared" si="1"/>
        <v>0</v>
      </c>
      <c r="I26" s="23">
        <f t="shared" si="2"/>
        <v>0</v>
      </c>
    </row>
    <row r="27" spans="1:9" x14ac:dyDescent="0.25">
      <c r="A27" s="29" t="s">
        <v>183</v>
      </c>
      <c r="B27" s="14" t="s">
        <v>184</v>
      </c>
      <c r="C27" s="20">
        <v>10</v>
      </c>
      <c r="D27" s="15" t="s">
        <v>15</v>
      </c>
      <c r="E27" s="21"/>
      <c r="F27" s="22">
        <v>23</v>
      </c>
      <c r="G27" s="21">
        <f t="shared" si="0"/>
        <v>0</v>
      </c>
      <c r="H27" s="23">
        <f t="shared" si="1"/>
        <v>0</v>
      </c>
      <c r="I27" s="23">
        <f t="shared" si="2"/>
        <v>0</v>
      </c>
    </row>
    <row r="28" spans="1:9" x14ac:dyDescent="0.25">
      <c r="A28" s="14" t="s">
        <v>185</v>
      </c>
      <c r="B28" s="14" t="s">
        <v>186</v>
      </c>
      <c r="C28" s="20">
        <v>8</v>
      </c>
      <c r="D28" s="15" t="s">
        <v>15</v>
      </c>
      <c r="E28" s="21"/>
      <c r="F28" s="22">
        <v>23</v>
      </c>
      <c r="G28" s="21">
        <f t="shared" si="0"/>
        <v>0</v>
      </c>
      <c r="H28" s="23">
        <f t="shared" si="1"/>
        <v>0</v>
      </c>
      <c r="I28" s="23">
        <f t="shared" si="2"/>
        <v>0</v>
      </c>
    </row>
    <row r="29" spans="1:9" ht="25.5" x14ac:dyDescent="0.25">
      <c r="A29" s="14" t="s">
        <v>187</v>
      </c>
      <c r="B29" s="14" t="s">
        <v>188</v>
      </c>
      <c r="C29" s="20">
        <v>10</v>
      </c>
      <c r="D29" s="15" t="s">
        <v>15</v>
      </c>
      <c r="E29" s="21"/>
      <c r="F29" s="22">
        <v>23</v>
      </c>
      <c r="G29" s="21">
        <f t="shared" si="0"/>
        <v>0</v>
      </c>
      <c r="H29" s="23">
        <f t="shared" si="1"/>
        <v>0</v>
      </c>
      <c r="I29" s="23">
        <f t="shared" si="2"/>
        <v>0</v>
      </c>
    </row>
    <row r="30" spans="1:9" x14ac:dyDescent="0.25">
      <c r="A30" s="24" t="s">
        <v>189</v>
      </c>
      <c r="B30" s="14" t="s">
        <v>190</v>
      </c>
      <c r="C30" s="20">
        <v>3</v>
      </c>
      <c r="D30" s="15" t="s">
        <v>15</v>
      </c>
      <c r="E30" s="21"/>
      <c r="F30" s="22">
        <v>23</v>
      </c>
      <c r="G30" s="21">
        <f t="shared" si="0"/>
        <v>0</v>
      </c>
      <c r="H30" s="23">
        <f t="shared" si="1"/>
        <v>0</v>
      </c>
      <c r="I30" s="23">
        <f t="shared" si="2"/>
        <v>0</v>
      </c>
    </row>
    <row r="31" spans="1:9" x14ac:dyDescent="0.25">
      <c r="A31" s="24" t="s">
        <v>191</v>
      </c>
      <c r="B31" s="14" t="s">
        <v>192</v>
      </c>
      <c r="C31" s="20">
        <v>2</v>
      </c>
      <c r="D31" s="15" t="s">
        <v>15</v>
      </c>
      <c r="E31" s="21"/>
      <c r="F31" s="22">
        <v>23</v>
      </c>
      <c r="G31" s="21">
        <f t="shared" si="0"/>
        <v>0</v>
      </c>
      <c r="H31" s="23">
        <f t="shared" si="1"/>
        <v>0</v>
      </c>
      <c r="I31" s="23">
        <f t="shared" si="2"/>
        <v>0</v>
      </c>
    </row>
    <row r="32" spans="1:9" ht="25.5" x14ac:dyDescent="0.25">
      <c r="A32" s="14" t="s">
        <v>193</v>
      </c>
      <c r="B32" s="14" t="s">
        <v>194</v>
      </c>
      <c r="C32" s="20">
        <v>3</v>
      </c>
      <c r="D32" s="15" t="s">
        <v>15</v>
      </c>
      <c r="E32" s="21"/>
      <c r="F32" s="22">
        <v>23</v>
      </c>
      <c r="G32" s="21">
        <f t="shared" si="0"/>
        <v>0</v>
      </c>
      <c r="H32" s="23">
        <f t="shared" si="1"/>
        <v>0</v>
      </c>
      <c r="I32" s="23">
        <f t="shared" si="2"/>
        <v>0</v>
      </c>
    </row>
    <row r="33" spans="1:9" x14ac:dyDescent="0.25">
      <c r="A33" s="14" t="s">
        <v>195</v>
      </c>
      <c r="B33" s="14" t="s">
        <v>196</v>
      </c>
      <c r="C33" s="20">
        <v>100</v>
      </c>
      <c r="D33" s="15" t="s">
        <v>15</v>
      </c>
      <c r="E33" s="21"/>
      <c r="F33" s="22">
        <v>23</v>
      </c>
      <c r="G33" s="21">
        <f t="shared" si="0"/>
        <v>0</v>
      </c>
      <c r="H33" s="23">
        <f t="shared" si="1"/>
        <v>0</v>
      </c>
      <c r="I33" s="23">
        <f t="shared" si="2"/>
        <v>0</v>
      </c>
    </row>
    <row r="34" spans="1:9" x14ac:dyDescent="0.25">
      <c r="A34" s="14" t="s">
        <v>197</v>
      </c>
      <c r="B34" s="14" t="s">
        <v>198</v>
      </c>
      <c r="C34" s="20">
        <v>100</v>
      </c>
      <c r="D34" s="15" t="s">
        <v>15</v>
      </c>
      <c r="E34" s="21"/>
      <c r="F34" s="22">
        <v>23</v>
      </c>
      <c r="G34" s="21">
        <f t="shared" si="0"/>
        <v>0</v>
      </c>
      <c r="H34" s="23">
        <f t="shared" si="1"/>
        <v>0</v>
      </c>
      <c r="I34" s="23">
        <f t="shared" si="2"/>
        <v>0</v>
      </c>
    </row>
    <row r="35" spans="1:9" x14ac:dyDescent="0.25">
      <c r="A35" s="14" t="s">
        <v>199</v>
      </c>
      <c r="B35" s="14" t="s">
        <v>200</v>
      </c>
      <c r="C35" s="20">
        <v>100</v>
      </c>
      <c r="D35" s="15" t="s">
        <v>15</v>
      </c>
      <c r="E35" s="21"/>
      <c r="F35" s="22">
        <v>23</v>
      </c>
      <c r="G35" s="21">
        <f t="shared" si="0"/>
        <v>0</v>
      </c>
      <c r="H35" s="23">
        <f t="shared" si="1"/>
        <v>0</v>
      </c>
      <c r="I35" s="23">
        <f t="shared" si="2"/>
        <v>0</v>
      </c>
    </row>
    <row r="36" spans="1:9" ht="14.25" customHeight="1" x14ac:dyDescent="0.25">
      <c r="A36" s="25"/>
      <c r="B36" s="25"/>
      <c r="C36" s="25"/>
      <c r="D36" s="25"/>
      <c r="E36" s="45"/>
      <c r="F36" s="25"/>
      <c r="G36" s="25"/>
      <c r="H36" s="26">
        <f>SUM(H11:H35)</f>
        <v>0</v>
      </c>
      <c r="I36" s="26">
        <f>SUM(I11:I35)</f>
        <v>0</v>
      </c>
    </row>
    <row r="37" spans="1:9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56" t="s">
        <v>134</v>
      </c>
      <c r="B39" s="56"/>
      <c r="C39" s="25"/>
      <c r="D39" s="25"/>
      <c r="E39" s="25"/>
      <c r="F39" s="25"/>
      <c r="G39" s="25"/>
      <c r="H39" s="25"/>
      <c r="I39" s="25"/>
    </row>
    <row r="40" spans="1:9" ht="42" customHeight="1" x14ac:dyDescent="0.25">
      <c r="A40" s="57" t="s">
        <v>147</v>
      </c>
      <c r="B40" s="57"/>
      <c r="C40" s="57"/>
      <c r="D40" s="57"/>
      <c r="E40" s="57"/>
      <c r="F40" s="25"/>
      <c r="G40" s="25"/>
      <c r="H40" s="25"/>
      <c r="I40" s="25"/>
    </row>
    <row r="41" spans="1:9" x14ac:dyDescent="0.25">
      <c r="G41" s="53" t="s">
        <v>131</v>
      </c>
      <c r="H41" s="53"/>
      <c r="I41" s="53"/>
    </row>
    <row r="42" spans="1:9" x14ac:dyDescent="0.25">
      <c r="G42" s="54" t="s">
        <v>132</v>
      </c>
      <c r="H42" s="54"/>
      <c r="I42" s="54"/>
    </row>
    <row r="43" spans="1:9" x14ac:dyDescent="0.25">
      <c r="G43" s="55" t="s">
        <v>133</v>
      </c>
      <c r="H43" s="55"/>
      <c r="I43" s="55"/>
    </row>
  </sheetData>
  <mergeCells count="7">
    <mergeCell ref="G43:I43"/>
    <mergeCell ref="A6:K6"/>
    <mergeCell ref="A8:K8"/>
    <mergeCell ref="A39:B39"/>
    <mergeCell ref="A40:E40"/>
    <mergeCell ref="G41:I41"/>
    <mergeCell ref="G42:I4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11" sqref="A11:K11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283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9"/>
      <c r="J5" s="8"/>
    </row>
    <row r="6" spans="1:11" x14ac:dyDescent="0.25">
      <c r="A6" s="1"/>
      <c r="B6" s="2"/>
      <c r="C6" s="2"/>
      <c r="D6" s="3"/>
      <c r="E6" s="3"/>
      <c r="F6" s="3"/>
      <c r="G6" s="2"/>
      <c r="H6" s="3"/>
      <c r="I6" s="9"/>
      <c r="J6" s="8"/>
    </row>
    <row r="7" spans="1:11" x14ac:dyDescent="0.25">
      <c r="A7" s="1"/>
      <c r="B7" s="2"/>
      <c r="C7" s="2"/>
      <c r="D7" s="3"/>
      <c r="E7" s="3"/>
      <c r="F7" s="3"/>
      <c r="G7" s="2"/>
      <c r="H7" s="3"/>
      <c r="I7" s="3"/>
      <c r="J7" s="8"/>
      <c r="K7" s="8"/>
    </row>
    <row r="8" spans="1:11" ht="18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8" x14ac:dyDescent="0.25">
      <c r="A10" s="17"/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x14ac:dyDescent="0.25">
      <c r="A11" s="51" t="s">
        <v>289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4" spans="1:11" ht="45" x14ac:dyDescent="0.25">
      <c r="A14" s="13" t="s">
        <v>4</v>
      </c>
      <c r="B14" s="13" t="s">
        <v>5</v>
      </c>
      <c r="C14" s="34" t="s">
        <v>6</v>
      </c>
      <c r="D14" s="34" t="s">
        <v>7</v>
      </c>
      <c r="E14" s="35" t="s">
        <v>8</v>
      </c>
      <c r="F14" s="36" t="s">
        <v>9</v>
      </c>
      <c r="G14" s="35" t="s">
        <v>10</v>
      </c>
      <c r="H14" s="35" t="s">
        <v>11</v>
      </c>
      <c r="I14" s="35" t="s">
        <v>12</v>
      </c>
    </row>
    <row r="15" spans="1:11" ht="25.5" x14ac:dyDescent="0.25">
      <c r="A15" s="14" t="s">
        <v>201</v>
      </c>
      <c r="B15" s="14" t="s">
        <v>202</v>
      </c>
      <c r="C15" s="44">
        <v>5</v>
      </c>
      <c r="D15" s="15" t="s">
        <v>15</v>
      </c>
      <c r="E15" s="38"/>
      <c r="F15" s="39">
        <v>23</v>
      </c>
      <c r="G15" s="38">
        <f t="shared" ref="G15:G31" si="0">E15*1.23</f>
        <v>0</v>
      </c>
      <c r="H15" s="40">
        <f t="shared" ref="H15:H31" si="1">C15*E15</f>
        <v>0</v>
      </c>
      <c r="I15" s="40">
        <f t="shared" ref="I15:I31" si="2">C15*G15</f>
        <v>0</v>
      </c>
    </row>
    <row r="16" spans="1:11" ht="25.5" x14ac:dyDescent="0.25">
      <c r="A16" s="14" t="s">
        <v>203</v>
      </c>
      <c r="B16" s="14" t="s">
        <v>204</v>
      </c>
      <c r="C16" s="44">
        <v>5</v>
      </c>
      <c r="D16" s="15" t="s">
        <v>15</v>
      </c>
      <c r="E16" s="38"/>
      <c r="F16" s="39">
        <v>23</v>
      </c>
      <c r="G16" s="38">
        <f t="shared" si="0"/>
        <v>0</v>
      </c>
      <c r="H16" s="40">
        <f t="shared" si="1"/>
        <v>0</v>
      </c>
      <c r="I16" s="40">
        <f t="shared" si="2"/>
        <v>0</v>
      </c>
    </row>
    <row r="17" spans="1:9" x14ac:dyDescent="0.25">
      <c r="A17" s="16" t="s">
        <v>205</v>
      </c>
      <c r="B17" s="14" t="s">
        <v>206</v>
      </c>
      <c r="C17" s="44">
        <v>5</v>
      </c>
      <c r="D17" s="15" t="s">
        <v>15</v>
      </c>
      <c r="E17" s="38"/>
      <c r="F17" s="39">
        <v>23</v>
      </c>
      <c r="G17" s="38">
        <f t="shared" si="0"/>
        <v>0</v>
      </c>
      <c r="H17" s="40">
        <f t="shared" si="1"/>
        <v>0</v>
      </c>
      <c r="I17" s="40">
        <f t="shared" si="2"/>
        <v>0</v>
      </c>
    </row>
    <row r="18" spans="1:9" x14ac:dyDescent="0.25">
      <c r="A18" s="14" t="s">
        <v>207</v>
      </c>
      <c r="B18" s="14" t="s">
        <v>208</v>
      </c>
      <c r="C18" s="44">
        <v>6</v>
      </c>
      <c r="D18" s="15" t="s">
        <v>15</v>
      </c>
      <c r="E18" s="38"/>
      <c r="F18" s="39">
        <v>23</v>
      </c>
      <c r="G18" s="38">
        <f t="shared" si="0"/>
        <v>0</v>
      </c>
      <c r="H18" s="40">
        <f t="shared" si="1"/>
        <v>0</v>
      </c>
      <c r="I18" s="40">
        <f t="shared" si="2"/>
        <v>0</v>
      </c>
    </row>
    <row r="19" spans="1:9" ht="25.5" x14ac:dyDescent="0.25">
      <c r="A19" s="14" t="s">
        <v>209</v>
      </c>
      <c r="B19" s="14" t="s">
        <v>210</v>
      </c>
      <c r="C19" s="44">
        <v>6</v>
      </c>
      <c r="D19" s="15" t="s">
        <v>15</v>
      </c>
      <c r="E19" s="38"/>
      <c r="F19" s="39">
        <v>23</v>
      </c>
      <c r="G19" s="38">
        <f t="shared" si="0"/>
        <v>0</v>
      </c>
      <c r="H19" s="40">
        <f t="shared" si="1"/>
        <v>0</v>
      </c>
      <c r="I19" s="40">
        <f t="shared" si="2"/>
        <v>0</v>
      </c>
    </row>
    <row r="20" spans="1:9" x14ac:dyDescent="0.25">
      <c r="A20" s="14" t="s">
        <v>211</v>
      </c>
      <c r="B20" s="14" t="s">
        <v>212</v>
      </c>
      <c r="C20" s="44">
        <v>4</v>
      </c>
      <c r="D20" s="15" t="s">
        <v>15</v>
      </c>
      <c r="E20" s="38"/>
      <c r="F20" s="39">
        <v>23</v>
      </c>
      <c r="G20" s="38">
        <f t="shared" si="0"/>
        <v>0</v>
      </c>
      <c r="H20" s="40">
        <f t="shared" si="1"/>
        <v>0</v>
      </c>
      <c r="I20" s="40">
        <f t="shared" si="2"/>
        <v>0</v>
      </c>
    </row>
    <row r="21" spans="1:9" x14ac:dyDescent="0.25">
      <c r="A21" s="14" t="s">
        <v>213</v>
      </c>
      <c r="B21" s="14" t="s">
        <v>214</v>
      </c>
      <c r="C21" s="44">
        <v>6</v>
      </c>
      <c r="D21" s="15" t="s">
        <v>15</v>
      </c>
      <c r="E21" s="38"/>
      <c r="F21" s="39">
        <v>23</v>
      </c>
      <c r="G21" s="38">
        <f t="shared" si="0"/>
        <v>0</v>
      </c>
      <c r="H21" s="40">
        <f t="shared" si="1"/>
        <v>0</v>
      </c>
      <c r="I21" s="40">
        <f t="shared" si="2"/>
        <v>0</v>
      </c>
    </row>
    <row r="22" spans="1:9" x14ac:dyDescent="0.25">
      <c r="A22" s="14" t="s">
        <v>215</v>
      </c>
      <c r="B22" s="14" t="s">
        <v>216</v>
      </c>
      <c r="C22" s="44">
        <v>50</v>
      </c>
      <c r="D22" s="15" t="s">
        <v>15</v>
      </c>
      <c r="E22" s="38"/>
      <c r="F22" s="39">
        <v>23</v>
      </c>
      <c r="G22" s="38">
        <f t="shared" si="0"/>
        <v>0</v>
      </c>
      <c r="H22" s="40">
        <f t="shared" si="1"/>
        <v>0</v>
      </c>
      <c r="I22" s="40">
        <f t="shared" si="2"/>
        <v>0</v>
      </c>
    </row>
    <row r="23" spans="1:9" x14ac:dyDescent="0.25">
      <c r="A23" s="14" t="s">
        <v>217</v>
      </c>
      <c r="B23" s="14" t="s">
        <v>218</v>
      </c>
      <c r="C23" s="44">
        <v>50</v>
      </c>
      <c r="D23" s="15" t="s">
        <v>15</v>
      </c>
      <c r="E23" s="38"/>
      <c r="F23" s="39">
        <v>23</v>
      </c>
      <c r="G23" s="38">
        <f t="shared" si="0"/>
        <v>0</v>
      </c>
      <c r="H23" s="40">
        <f t="shared" si="1"/>
        <v>0</v>
      </c>
      <c r="I23" s="40">
        <f t="shared" si="2"/>
        <v>0</v>
      </c>
    </row>
    <row r="24" spans="1:9" x14ac:dyDescent="0.25">
      <c r="A24" s="14" t="s">
        <v>219</v>
      </c>
      <c r="B24" s="14" t="s">
        <v>220</v>
      </c>
      <c r="C24" s="44">
        <v>10</v>
      </c>
      <c r="D24" s="15" t="s">
        <v>15</v>
      </c>
      <c r="E24" s="38"/>
      <c r="F24" s="39">
        <v>23</v>
      </c>
      <c r="G24" s="38">
        <f t="shared" si="0"/>
        <v>0</v>
      </c>
      <c r="H24" s="40">
        <f t="shared" si="1"/>
        <v>0</v>
      </c>
      <c r="I24" s="40">
        <f t="shared" si="2"/>
        <v>0</v>
      </c>
    </row>
    <row r="25" spans="1:9" ht="25.5" x14ac:dyDescent="0.25">
      <c r="A25" s="14" t="s">
        <v>221</v>
      </c>
      <c r="B25" s="14" t="s">
        <v>222</v>
      </c>
      <c r="C25" s="44">
        <v>10</v>
      </c>
      <c r="D25" s="15" t="s">
        <v>15</v>
      </c>
      <c r="E25" s="38"/>
      <c r="F25" s="39">
        <v>23</v>
      </c>
      <c r="G25" s="38">
        <f t="shared" si="0"/>
        <v>0</v>
      </c>
      <c r="H25" s="40">
        <f t="shared" si="1"/>
        <v>0</v>
      </c>
      <c r="I25" s="40">
        <f t="shared" si="2"/>
        <v>0</v>
      </c>
    </row>
    <row r="26" spans="1:9" x14ac:dyDescent="0.25">
      <c r="A26" s="14" t="s">
        <v>223</v>
      </c>
      <c r="B26" s="14" t="s">
        <v>224</v>
      </c>
      <c r="C26" s="44">
        <v>1</v>
      </c>
      <c r="D26" s="15" t="s">
        <v>15</v>
      </c>
      <c r="E26" s="38"/>
      <c r="F26" s="39">
        <v>23</v>
      </c>
      <c r="G26" s="38">
        <f t="shared" si="0"/>
        <v>0</v>
      </c>
      <c r="H26" s="40">
        <f t="shared" si="1"/>
        <v>0</v>
      </c>
      <c r="I26" s="40">
        <f t="shared" si="2"/>
        <v>0</v>
      </c>
    </row>
    <row r="27" spans="1:9" x14ac:dyDescent="0.25">
      <c r="A27" s="14" t="s">
        <v>225</v>
      </c>
      <c r="B27" s="14" t="s">
        <v>226</v>
      </c>
      <c r="C27" s="44">
        <v>3</v>
      </c>
      <c r="D27" s="15" t="s">
        <v>15</v>
      </c>
      <c r="E27" s="38"/>
      <c r="F27" s="39">
        <v>23</v>
      </c>
      <c r="G27" s="38">
        <f t="shared" si="0"/>
        <v>0</v>
      </c>
      <c r="H27" s="40">
        <f t="shared" si="1"/>
        <v>0</v>
      </c>
      <c r="I27" s="40">
        <f t="shared" si="2"/>
        <v>0</v>
      </c>
    </row>
    <row r="28" spans="1:9" x14ac:dyDescent="0.25">
      <c r="A28" s="14" t="s">
        <v>227</v>
      </c>
      <c r="B28" s="14" t="s">
        <v>228</v>
      </c>
      <c r="C28" s="44">
        <v>3</v>
      </c>
      <c r="D28" s="15" t="s">
        <v>15</v>
      </c>
      <c r="E28" s="38"/>
      <c r="F28" s="39">
        <v>23</v>
      </c>
      <c r="G28" s="38">
        <f t="shared" si="0"/>
        <v>0</v>
      </c>
      <c r="H28" s="40">
        <f t="shared" si="1"/>
        <v>0</v>
      </c>
      <c r="I28" s="40">
        <f t="shared" si="2"/>
        <v>0</v>
      </c>
    </row>
    <row r="29" spans="1:9" x14ac:dyDescent="0.25">
      <c r="A29" s="14" t="s">
        <v>229</v>
      </c>
      <c r="B29" s="14" t="s">
        <v>230</v>
      </c>
      <c r="C29" s="44">
        <v>5</v>
      </c>
      <c r="D29" s="15" t="s">
        <v>15</v>
      </c>
      <c r="E29" s="38"/>
      <c r="F29" s="39">
        <v>23</v>
      </c>
      <c r="G29" s="38">
        <f t="shared" si="0"/>
        <v>0</v>
      </c>
      <c r="H29" s="40">
        <f t="shared" si="1"/>
        <v>0</v>
      </c>
      <c r="I29" s="40">
        <f t="shared" si="2"/>
        <v>0</v>
      </c>
    </row>
    <row r="30" spans="1:9" x14ac:dyDescent="0.25">
      <c r="A30" s="14" t="s">
        <v>231</v>
      </c>
      <c r="B30" s="14" t="s">
        <v>232</v>
      </c>
      <c r="C30" s="44">
        <v>5</v>
      </c>
      <c r="D30" s="15" t="s">
        <v>15</v>
      </c>
      <c r="E30" s="38"/>
      <c r="F30" s="39">
        <v>23</v>
      </c>
      <c r="G30" s="38">
        <f t="shared" si="0"/>
        <v>0</v>
      </c>
      <c r="H30" s="40">
        <f t="shared" si="1"/>
        <v>0</v>
      </c>
      <c r="I30" s="40">
        <f t="shared" si="2"/>
        <v>0</v>
      </c>
    </row>
    <row r="31" spans="1:9" x14ac:dyDescent="0.25">
      <c r="A31" s="14" t="s">
        <v>233</v>
      </c>
      <c r="B31" s="14" t="s">
        <v>234</v>
      </c>
      <c r="C31" s="44">
        <v>1</v>
      </c>
      <c r="D31" s="15" t="s">
        <v>15</v>
      </c>
      <c r="E31" s="38"/>
      <c r="F31" s="39">
        <v>23</v>
      </c>
      <c r="G31" s="38">
        <f t="shared" si="0"/>
        <v>0</v>
      </c>
      <c r="H31" s="40">
        <f t="shared" si="1"/>
        <v>0</v>
      </c>
      <c r="I31" s="40">
        <f t="shared" si="2"/>
        <v>0</v>
      </c>
    </row>
    <row r="32" spans="1:9" x14ac:dyDescent="0.25">
      <c r="H32" s="43">
        <f>SUM(H15:H31)</f>
        <v>0</v>
      </c>
      <c r="I32" s="43">
        <f>SUM(I15:I31)</f>
        <v>0</v>
      </c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56" t="s">
        <v>134</v>
      </c>
      <c r="B35" s="56"/>
      <c r="C35" s="25"/>
      <c r="D35" s="25"/>
      <c r="E35" s="25"/>
      <c r="F35" s="25"/>
      <c r="G35" s="25"/>
      <c r="H35" s="25"/>
      <c r="I35" s="25"/>
    </row>
    <row r="36" spans="1:9" ht="42" customHeight="1" x14ac:dyDescent="0.25">
      <c r="A36" s="57" t="s">
        <v>147</v>
      </c>
      <c r="B36" s="57"/>
      <c r="C36" s="57"/>
      <c r="D36" s="57"/>
      <c r="E36" s="57"/>
      <c r="F36" s="25"/>
      <c r="G36" s="25"/>
      <c r="H36" s="25"/>
      <c r="I36" s="25"/>
    </row>
    <row r="37" spans="1:9" x14ac:dyDescent="0.25">
      <c r="G37" s="53" t="s">
        <v>131</v>
      </c>
      <c r="H37" s="53"/>
      <c r="I37" s="53"/>
    </row>
    <row r="38" spans="1:9" x14ac:dyDescent="0.25">
      <c r="G38" s="54" t="s">
        <v>132</v>
      </c>
      <c r="H38" s="54"/>
      <c r="I38" s="54"/>
    </row>
    <row r="39" spans="1:9" x14ac:dyDescent="0.25">
      <c r="G39" s="55" t="s">
        <v>133</v>
      </c>
      <c r="H39" s="55"/>
      <c r="I39" s="55"/>
    </row>
  </sheetData>
  <mergeCells count="7">
    <mergeCell ref="G39:I39"/>
    <mergeCell ref="A8:K8"/>
    <mergeCell ref="A11:K11"/>
    <mergeCell ref="A35:B35"/>
    <mergeCell ref="A36:E36"/>
    <mergeCell ref="G37:I37"/>
    <mergeCell ref="G38:I3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6" sqref="A6:K6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284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" x14ac:dyDescent="0.25">
      <c r="A7" s="17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51" t="s">
        <v>290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25.5" x14ac:dyDescent="0.25">
      <c r="A10" s="13" t="s">
        <v>4</v>
      </c>
      <c r="B10" s="13" t="s">
        <v>5</v>
      </c>
      <c r="C10" s="13" t="s">
        <v>6</v>
      </c>
      <c r="D10" s="13" t="s">
        <v>7</v>
      </c>
      <c r="E10" s="18" t="s">
        <v>8</v>
      </c>
      <c r="F10" s="19" t="s">
        <v>9</v>
      </c>
      <c r="G10" s="18" t="s">
        <v>10</v>
      </c>
      <c r="H10" s="18" t="s">
        <v>11</v>
      </c>
      <c r="I10" s="18" t="s">
        <v>12</v>
      </c>
    </row>
    <row r="11" spans="1:11" ht="25.5" x14ac:dyDescent="0.25">
      <c r="A11" s="14" t="s">
        <v>235</v>
      </c>
      <c r="B11" s="14" t="s">
        <v>236</v>
      </c>
      <c r="C11" s="20">
        <v>3</v>
      </c>
      <c r="D11" s="15" t="s">
        <v>15</v>
      </c>
      <c r="E11" s="21"/>
      <c r="F11" s="22">
        <v>23</v>
      </c>
      <c r="G11" s="21">
        <f t="shared" ref="G11:G17" si="0">E11*1.23</f>
        <v>0</v>
      </c>
      <c r="H11" s="23">
        <f t="shared" ref="H11:H17" si="1">C11*E11</f>
        <v>0</v>
      </c>
      <c r="I11" s="23">
        <f t="shared" ref="I11:I17" si="2">C11*G11</f>
        <v>0</v>
      </c>
    </row>
    <row r="12" spans="1:11" ht="25.5" x14ac:dyDescent="0.25">
      <c r="A12" s="14" t="s">
        <v>237</v>
      </c>
      <c r="B12" s="14" t="s">
        <v>238</v>
      </c>
      <c r="C12" s="20">
        <v>3</v>
      </c>
      <c r="D12" s="15" t="s">
        <v>15</v>
      </c>
      <c r="E12" s="21"/>
      <c r="F12" s="22">
        <v>23</v>
      </c>
      <c r="G12" s="21">
        <f t="shared" si="0"/>
        <v>0</v>
      </c>
      <c r="H12" s="23">
        <f t="shared" si="1"/>
        <v>0</v>
      </c>
      <c r="I12" s="23">
        <f t="shared" si="2"/>
        <v>0</v>
      </c>
    </row>
    <row r="13" spans="1:11" x14ac:dyDescent="0.25">
      <c r="A13" s="14" t="s">
        <v>239</v>
      </c>
      <c r="B13" s="14" t="s">
        <v>240</v>
      </c>
      <c r="C13" s="20">
        <v>5</v>
      </c>
      <c r="D13" s="15" t="s">
        <v>15</v>
      </c>
      <c r="E13" s="21"/>
      <c r="F13" s="22">
        <v>23</v>
      </c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11" ht="15.75" thickBot="1" x14ac:dyDescent="0.3">
      <c r="A14" s="46" t="s">
        <v>241</v>
      </c>
      <c r="B14" s="14" t="s">
        <v>242</v>
      </c>
      <c r="C14" s="20">
        <v>6</v>
      </c>
      <c r="D14" s="15"/>
      <c r="E14" s="21"/>
      <c r="F14" s="22">
        <v>23</v>
      </c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11" x14ac:dyDescent="0.25">
      <c r="A15" s="14" t="s">
        <v>243</v>
      </c>
      <c r="B15" s="14" t="s">
        <v>244</v>
      </c>
      <c r="C15" s="20">
        <v>5</v>
      </c>
      <c r="D15" s="15" t="s">
        <v>15</v>
      </c>
      <c r="E15" s="21"/>
      <c r="F15" s="22">
        <v>23</v>
      </c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11" ht="38.25" x14ac:dyDescent="0.25">
      <c r="A16" s="14" t="s">
        <v>245</v>
      </c>
      <c r="B16" s="14" t="s">
        <v>246</v>
      </c>
      <c r="C16" s="20">
        <v>2</v>
      </c>
      <c r="D16" s="15" t="s">
        <v>15</v>
      </c>
      <c r="E16" s="21"/>
      <c r="F16" s="22">
        <v>23</v>
      </c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x14ac:dyDescent="0.25">
      <c r="A17" s="24" t="s">
        <v>247</v>
      </c>
      <c r="B17" s="14" t="s">
        <v>248</v>
      </c>
      <c r="C17" s="20">
        <v>3</v>
      </c>
      <c r="D17" s="15" t="s">
        <v>15</v>
      </c>
      <c r="E17" s="21"/>
      <c r="F17" s="22">
        <v>23</v>
      </c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x14ac:dyDescent="0.25">
      <c r="A18" s="25"/>
      <c r="B18" s="25"/>
      <c r="C18" s="25"/>
      <c r="D18" s="25"/>
      <c r="E18" s="25"/>
      <c r="F18" s="25"/>
      <c r="G18" s="25"/>
      <c r="H18" s="26">
        <f>SUM(H11:H17)</f>
        <v>0</v>
      </c>
      <c r="I18" s="26">
        <f>SUM(I11:I17)</f>
        <v>0</v>
      </c>
    </row>
    <row r="19" spans="1:9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58" t="s">
        <v>134</v>
      </c>
      <c r="B21" s="58"/>
      <c r="C21" s="25"/>
      <c r="D21" s="25"/>
      <c r="E21" s="25"/>
      <c r="F21" s="25"/>
      <c r="G21" s="25"/>
      <c r="H21" s="25"/>
      <c r="I21" s="25"/>
    </row>
    <row r="22" spans="1:9" ht="42" customHeight="1" x14ac:dyDescent="0.25">
      <c r="A22" s="57" t="s">
        <v>147</v>
      </c>
      <c r="B22" s="57"/>
      <c r="C22" s="57"/>
      <c r="D22" s="57"/>
      <c r="E22" s="57"/>
      <c r="F22" s="25"/>
      <c r="G22" s="25"/>
      <c r="H22" s="25"/>
      <c r="I22" s="25"/>
    </row>
    <row r="23" spans="1:9" x14ac:dyDescent="0.25">
      <c r="G23" s="53" t="s">
        <v>131</v>
      </c>
      <c r="H23" s="53"/>
      <c r="I23" s="53"/>
    </row>
    <row r="24" spans="1:9" x14ac:dyDescent="0.25">
      <c r="G24" s="54" t="s">
        <v>132</v>
      </c>
      <c r="H24" s="54"/>
      <c r="I24" s="54"/>
    </row>
    <row r="25" spans="1:9" x14ac:dyDescent="0.25">
      <c r="G25" s="55" t="s">
        <v>133</v>
      </c>
      <c r="H25" s="55"/>
      <c r="I25" s="55"/>
    </row>
  </sheetData>
  <mergeCells count="7">
    <mergeCell ref="G25:I25"/>
    <mergeCell ref="A6:K6"/>
    <mergeCell ref="A8:K8"/>
    <mergeCell ref="A21:B21"/>
    <mergeCell ref="A22:E22"/>
    <mergeCell ref="G23:I23"/>
    <mergeCell ref="G24:I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8" sqref="A8:K8"/>
    </sheetView>
  </sheetViews>
  <sheetFormatPr defaultRowHeight="15" x14ac:dyDescent="0.25"/>
  <cols>
    <col min="1" max="1" width="13.7109375" customWidth="1"/>
    <col min="2" max="2" width="37.28515625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5" t="s">
        <v>285</v>
      </c>
      <c r="J1" s="4"/>
    </row>
    <row r="2" spans="1:11" x14ac:dyDescent="0.25">
      <c r="A2" s="1"/>
      <c r="B2" s="6" t="s">
        <v>1</v>
      </c>
      <c r="C2" s="6"/>
      <c r="D2" s="7"/>
      <c r="E2" s="7"/>
      <c r="F2" s="7"/>
      <c r="G2" s="6"/>
      <c r="H2" s="6"/>
      <c r="I2" s="5" t="s">
        <v>129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2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130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" x14ac:dyDescent="0.25">
      <c r="A7" s="17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51" t="s">
        <v>291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45" x14ac:dyDescent="0.25">
      <c r="A10" s="13" t="s">
        <v>4</v>
      </c>
      <c r="B10" s="13" t="s">
        <v>5</v>
      </c>
      <c r="C10" s="34" t="s">
        <v>6</v>
      </c>
      <c r="D10" s="34" t="s">
        <v>7</v>
      </c>
      <c r="E10" s="35" t="s">
        <v>8</v>
      </c>
      <c r="F10" s="36" t="s">
        <v>9</v>
      </c>
      <c r="G10" s="35" t="s">
        <v>10</v>
      </c>
      <c r="H10" s="35" t="s">
        <v>11</v>
      </c>
      <c r="I10" s="35" t="s">
        <v>12</v>
      </c>
    </row>
    <row r="11" spans="1:11" x14ac:dyDescent="0.25">
      <c r="A11" s="16" t="s">
        <v>249</v>
      </c>
      <c r="B11" s="14" t="s">
        <v>250</v>
      </c>
      <c r="C11" s="44">
        <v>10</v>
      </c>
      <c r="D11" s="15" t="s">
        <v>15</v>
      </c>
      <c r="E11" s="38"/>
      <c r="F11" s="39">
        <v>23</v>
      </c>
      <c r="G11" s="38">
        <f t="shared" ref="G11:G20" si="0">E11*1.23</f>
        <v>0</v>
      </c>
      <c r="H11" s="40">
        <f t="shared" ref="H11:H20" si="1">C11*E11</f>
        <v>0</v>
      </c>
      <c r="I11" s="40">
        <f t="shared" ref="I11:I20" si="2">C11*G11</f>
        <v>0</v>
      </c>
    </row>
    <row r="12" spans="1:11" x14ac:dyDescent="0.25">
      <c r="A12" s="16" t="s">
        <v>251</v>
      </c>
      <c r="B12" s="14" t="s">
        <v>252</v>
      </c>
      <c r="C12" s="44">
        <v>3</v>
      </c>
      <c r="D12" s="15" t="s">
        <v>15</v>
      </c>
      <c r="E12" s="38"/>
      <c r="F12" s="39">
        <v>23</v>
      </c>
      <c r="G12" s="38">
        <f t="shared" si="0"/>
        <v>0</v>
      </c>
      <c r="H12" s="40">
        <f t="shared" si="1"/>
        <v>0</v>
      </c>
      <c r="I12" s="40">
        <f t="shared" si="2"/>
        <v>0</v>
      </c>
    </row>
    <row r="13" spans="1:11" x14ac:dyDescent="0.25">
      <c r="A13" s="16" t="s">
        <v>253</v>
      </c>
      <c r="B13" s="14" t="s">
        <v>254</v>
      </c>
      <c r="C13" s="44">
        <v>5</v>
      </c>
      <c r="D13" s="15" t="s">
        <v>15</v>
      </c>
      <c r="E13" s="38"/>
      <c r="F13" s="39">
        <v>23</v>
      </c>
      <c r="G13" s="38">
        <f t="shared" si="0"/>
        <v>0</v>
      </c>
      <c r="H13" s="40">
        <f t="shared" si="1"/>
        <v>0</v>
      </c>
      <c r="I13" s="40">
        <f t="shared" si="2"/>
        <v>0</v>
      </c>
    </row>
    <row r="14" spans="1:11" x14ac:dyDescent="0.25">
      <c r="A14" s="16" t="s">
        <v>255</v>
      </c>
      <c r="B14" s="14" t="s">
        <v>256</v>
      </c>
      <c r="C14" s="44">
        <v>3</v>
      </c>
      <c r="D14" s="15" t="s">
        <v>15</v>
      </c>
      <c r="E14" s="38"/>
      <c r="F14" s="39">
        <v>23</v>
      </c>
      <c r="G14" s="38">
        <f t="shared" si="0"/>
        <v>0</v>
      </c>
      <c r="H14" s="40">
        <f t="shared" si="1"/>
        <v>0</v>
      </c>
      <c r="I14" s="40">
        <f t="shared" si="2"/>
        <v>0</v>
      </c>
    </row>
    <row r="15" spans="1:11" x14ac:dyDescent="0.25">
      <c r="A15" s="16" t="s">
        <v>257</v>
      </c>
      <c r="B15" s="14" t="s">
        <v>258</v>
      </c>
      <c r="C15" s="44">
        <v>5</v>
      </c>
      <c r="D15" s="15" t="s">
        <v>15</v>
      </c>
      <c r="E15" s="38"/>
      <c r="F15" s="39">
        <v>23</v>
      </c>
      <c r="G15" s="38">
        <f t="shared" si="0"/>
        <v>0</v>
      </c>
      <c r="H15" s="40">
        <f t="shared" si="1"/>
        <v>0</v>
      </c>
      <c r="I15" s="40">
        <f t="shared" si="2"/>
        <v>0</v>
      </c>
    </row>
    <row r="16" spans="1:11" x14ac:dyDescent="0.25">
      <c r="A16" s="14" t="s">
        <v>259</v>
      </c>
      <c r="B16" s="14" t="s">
        <v>260</v>
      </c>
      <c r="C16" s="44">
        <v>10</v>
      </c>
      <c r="D16" s="15" t="s">
        <v>15</v>
      </c>
      <c r="E16" s="38"/>
      <c r="F16" s="39">
        <v>23</v>
      </c>
      <c r="G16" s="38">
        <f t="shared" si="0"/>
        <v>0</v>
      </c>
      <c r="H16" s="40">
        <f t="shared" si="1"/>
        <v>0</v>
      </c>
      <c r="I16" s="40">
        <f t="shared" si="2"/>
        <v>0</v>
      </c>
    </row>
    <row r="17" spans="1:9" x14ac:dyDescent="0.25">
      <c r="A17" s="16" t="s">
        <v>261</v>
      </c>
      <c r="B17" s="14" t="s">
        <v>262</v>
      </c>
      <c r="C17" s="44">
        <v>3</v>
      </c>
      <c r="D17" s="15" t="s">
        <v>15</v>
      </c>
      <c r="E17" s="38"/>
      <c r="F17" s="39">
        <v>23</v>
      </c>
      <c r="G17" s="38">
        <f t="shared" si="0"/>
        <v>0</v>
      </c>
      <c r="H17" s="40">
        <f t="shared" si="1"/>
        <v>0</v>
      </c>
      <c r="I17" s="40">
        <f t="shared" si="2"/>
        <v>0</v>
      </c>
    </row>
    <row r="18" spans="1:9" x14ac:dyDescent="0.25">
      <c r="A18" s="16" t="s">
        <v>263</v>
      </c>
      <c r="B18" s="14" t="s">
        <v>264</v>
      </c>
      <c r="C18" s="44">
        <v>10</v>
      </c>
      <c r="D18" s="15" t="s">
        <v>15</v>
      </c>
      <c r="E18" s="38"/>
      <c r="F18" s="39">
        <v>23</v>
      </c>
      <c r="G18" s="38">
        <f t="shared" si="0"/>
        <v>0</v>
      </c>
      <c r="H18" s="40">
        <f t="shared" si="1"/>
        <v>0</v>
      </c>
      <c r="I18" s="40">
        <f t="shared" si="2"/>
        <v>0</v>
      </c>
    </row>
    <row r="19" spans="1:9" x14ac:dyDescent="0.25">
      <c r="A19" s="16" t="s">
        <v>265</v>
      </c>
      <c r="B19" s="14" t="s">
        <v>266</v>
      </c>
      <c r="C19" s="44">
        <v>3</v>
      </c>
      <c r="D19" s="15" t="s">
        <v>15</v>
      </c>
      <c r="E19" s="38"/>
      <c r="F19" s="39">
        <v>23</v>
      </c>
      <c r="G19" s="38">
        <f t="shared" si="0"/>
        <v>0</v>
      </c>
      <c r="H19" s="40">
        <f t="shared" si="1"/>
        <v>0</v>
      </c>
      <c r="I19" s="40">
        <f t="shared" si="2"/>
        <v>0</v>
      </c>
    </row>
    <row r="20" spans="1:9" x14ac:dyDescent="0.25">
      <c r="A20" s="16" t="s">
        <v>267</v>
      </c>
      <c r="B20" s="14" t="s">
        <v>268</v>
      </c>
      <c r="C20" s="44">
        <v>8</v>
      </c>
      <c r="D20" s="15" t="s">
        <v>15</v>
      </c>
      <c r="E20" s="38"/>
      <c r="F20" s="39">
        <v>23</v>
      </c>
      <c r="G20" s="38">
        <f t="shared" si="0"/>
        <v>0</v>
      </c>
      <c r="H20" s="40">
        <f t="shared" si="1"/>
        <v>0</v>
      </c>
      <c r="I20" s="40">
        <f t="shared" si="2"/>
        <v>0</v>
      </c>
    </row>
    <row r="21" spans="1:9" x14ac:dyDescent="0.25">
      <c r="H21" s="43">
        <f>SUM(H11:H20)</f>
        <v>0</v>
      </c>
      <c r="I21" s="43">
        <f>SUM(I11:I20)</f>
        <v>0</v>
      </c>
    </row>
    <row r="22" spans="1:9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9" x14ac:dyDescent="0.25">
      <c r="A24" s="56" t="s">
        <v>134</v>
      </c>
      <c r="B24" s="56"/>
      <c r="C24" s="25"/>
      <c r="D24" s="25"/>
      <c r="E24" s="25"/>
      <c r="F24" s="25"/>
      <c r="G24" s="25"/>
      <c r="H24" s="25"/>
      <c r="I24" s="25"/>
    </row>
    <row r="25" spans="1:9" ht="42" customHeight="1" x14ac:dyDescent="0.25">
      <c r="A25" s="57" t="s">
        <v>147</v>
      </c>
      <c r="B25" s="57"/>
      <c r="C25" s="57"/>
      <c r="D25" s="57"/>
      <c r="E25" s="57"/>
      <c r="F25" s="25"/>
      <c r="G25" s="25"/>
      <c r="H25" s="25"/>
      <c r="I25" s="25"/>
    </row>
    <row r="26" spans="1:9" x14ac:dyDescent="0.25">
      <c r="G26" s="53" t="s">
        <v>131</v>
      </c>
      <c r="H26" s="53"/>
      <c r="I26" s="53"/>
    </row>
    <row r="27" spans="1:9" x14ac:dyDescent="0.25">
      <c r="G27" s="54" t="s">
        <v>132</v>
      </c>
      <c r="H27" s="54"/>
      <c r="I27" s="54"/>
    </row>
    <row r="28" spans="1:9" x14ac:dyDescent="0.25">
      <c r="G28" s="55" t="s">
        <v>133</v>
      </c>
      <c r="H28" s="55"/>
      <c r="I28" s="55"/>
    </row>
  </sheetData>
  <mergeCells count="7">
    <mergeCell ref="G28:I28"/>
    <mergeCell ref="A6:K6"/>
    <mergeCell ref="A8:K8"/>
    <mergeCell ref="A24:B24"/>
    <mergeCell ref="A25:E25"/>
    <mergeCell ref="G26:I26"/>
    <mergeCell ref="G27:I2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37" sqref="E37"/>
    </sheetView>
  </sheetViews>
  <sheetFormatPr defaultRowHeight="15" x14ac:dyDescent="0.25"/>
  <cols>
    <col min="2" max="2" width="4.28515625" customWidth="1"/>
    <col min="3" max="3" width="15.5703125" customWidth="1"/>
    <col min="4" max="5" width="14.5703125" customWidth="1"/>
  </cols>
  <sheetData>
    <row r="1" spans="1:5" x14ac:dyDescent="0.25">
      <c r="A1" s="59" t="s">
        <v>269</v>
      </c>
      <c r="B1" s="59"/>
      <c r="C1" s="59"/>
      <c r="D1" s="25"/>
      <c r="E1" s="25"/>
    </row>
    <row r="2" spans="1:5" x14ac:dyDescent="0.25">
      <c r="A2" s="25"/>
      <c r="B2" s="25"/>
      <c r="C2" s="25"/>
      <c r="D2" s="25"/>
      <c r="E2" s="25"/>
    </row>
    <row r="3" spans="1:5" x14ac:dyDescent="0.25">
      <c r="A3" s="25"/>
      <c r="B3" s="47" t="s">
        <v>270</v>
      </c>
      <c r="C3" s="47" t="s">
        <v>271</v>
      </c>
      <c r="D3" s="47" t="s">
        <v>272</v>
      </c>
      <c r="E3" s="47" t="s">
        <v>273</v>
      </c>
    </row>
    <row r="4" spans="1:5" x14ac:dyDescent="0.25">
      <c r="A4" s="25"/>
      <c r="B4" s="47">
        <v>1</v>
      </c>
      <c r="C4" s="47" t="s">
        <v>274</v>
      </c>
      <c r="D4" s="26"/>
      <c r="E4" s="26"/>
    </row>
    <row r="5" spans="1:5" x14ac:dyDescent="0.25">
      <c r="A5" s="25"/>
      <c r="B5" s="47">
        <v>2</v>
      </c>
      <c r="C5" s="47" t="s">
        <v>275</v>
      </c>
      <c r="D5" s="26"/>
      <c r="E5" s="26"/>
    </row>
    <row r="6" spans="1:5" x14ac:dyDescent="0.25">
      <c r="A6" s="25"/>
      <c r="B6" s="47">
        <v>3</v>
      </c>
      <c r="C6" s="47" t="s">
        <v>276</v>
      </c>
      <c r="D6" s="26"/>
      <c r="E6" s="26"/>
    </row>
    <row r="7" spans="1:5" x14ac:dyDescent="0.25">
      <c r="A7" s="25"/>
      <c r="B7" s="47">
        <v>4</v>
      </c>
      <c r="C7" s="47" t="s">
        <v>277</v>
      </c>
      <c r="D7" s="26"/>
      <c r="E7" s="26"/>
    </row>
    <row r="8" spans="1:5" x14ac:dyDescent="0.25">
      <c r="A8" s="25"/>
      <c r="B8" s="47">
        <v>5</v>
      </c>
      <c r="C8" s="47" t="s">
        <v>278</v>
      </c>
      <c r="D8" s="26"/>
      <c r="E8" s="26"/>
    </row>
    <row r="9" spans="1:5" x14ac:dyDescent="0.25">
      <c r="A9" s="25"/>
      <c r="B9" s="47">
        <v>6</v>
      </c>
      <c r="C9" s="47" t="s">
        <v>279</v>
      </c>
      <c r="D9" s="26"/>
      <c r="E9" s="26"/>
    </row>
    <row r="10" spans="1:5" x14ac:dyDescent="0.25">
      <c r="A10" s="25"/>
      <c r="B10" s="25"/>
      <c r="C10" s="25"/>
      <c r="D10" s="48">
        <f>SUM(D4:D9)</f>
        <v>0</v>
      </c>
      <c r="E10" s="48">
        <f>SUM(E4:E9)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Oświetlenie</vt:lpstr>
      <vt:lpstr>Wentylatory</vt:lpstr>
      <vt:lpstr>Taśmy</vt:lpstr>
      <vt:lpstr>Bezpieczniki</vt:lpstr>
      <vt:lpstr>Komunikacja</vt:lpstr>
      <vt:lpstr>Przedłużacze</vt:lpstr>
      <vt:lpstr>Podsumowanie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2022-04-19T09:50:44Z</dcterms:modified>
</cp:coreProperties>
</file>