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a\20 000 - 130 000\2_043_2021 akcesoria komputerowe\"/>
    </mc:Choice>
  </mc:AlternateContent>
  <xr:revisionPtr revIDLastSave="0" documentId="13_ncr:1_{43D02E7A-670B-482D-880F-F94FB2667DB4}" xr6:coauthVersionLast="36" xr6:coauthVersionMax="47" xr10:uidLastSave="{00000000-0000-0000-0000-000000000000}"/>
  <workbookProtection workbookAlgorithmName="SHA-512" workbookHashValue="AhMor6y71/3cun04Y7Bt9wPVXyqjuZsgL7tXCUn8+7DfStlzTC7JQ9JFyhfzlpsPw6037s13G7t09X20mSJK/w==" workbookSaltValue="pNGmHuLmc4xLWAIs9JiIDA==" workbookSpinCount="100000" lockStructure="1"/>
  <bookViews>
    <workbookView xWindow="0" yWindow="0" windowWidth="28770" windowHeight="8790" xr2:uid="{00000000-000D-0000-FFFF-FFFF00000000}"/>
  </bookViews>
  <sheets>
    <sheet name="materiały" sheetId="1" r:id="rId1"/>
  </sheets>
  <calcPr calcId="191028"/>
</workbook>
</file>

<file path=xl/calcChain.xml><?xml version="1.0" encoding="utf-8"?>
<calcChain xmlns="http://schemas.openxmlformats.org/spreadsheetml/2006/main">
  <c r="K13" i="1" l="1"/>
  <c r="L13" i="1" s="1"/>
  <c r="I13" i="1"/>
  <c r="I69" i="1"/>
  <c r="I14" i="1" l="1"/>
  <c r="K14" i="1"/>
  <c r="L14" i="1" s="1"/>
  <c r="I15" i="1"/>
  <c r="K15" i="1"/>
  <c r="L15" i="1" s="1"/>
  <c r="I16" i="1"/>
  <c r="I17" i="1"/>
  <c r="K17" i="1" s="1"/>
  <c r="I18" i="1"/>
  <c r="K18" i="1"/>
  <c r="L18" i="1" s="1"/>
  <c r="I19" i="1"/>
  <c r="K19" i="1" s="1"/>
  <c r="L19" i="1" s="1"/>
  <c r="I20" i="1"/>
  <c r="I21" i="1"/>
  <c r="K21" i="1" s="1"/>
  <c r="I22" i="1"/>
  <c r="K22" i="1"/>
  <c r="L22" i="1" s="1"/>
  <c r="I23" i="1"/>
  <c r="K23" i="1" s="1"/>
  <c r="L23" i="1" s="1"/>
  <c r="I24" i="1"/>
  <c r="I25" i="1"/>
  <c r="K25" i="1" s="1"/>
  <c r="I26" i="1"/>
  <c r="K26" i="1"/>
  <c r="L26" i="1" s="1"/>
  <c r="I27" i="1"/>
  <c r="K27" i="1" s="1"/>
  <c r="L27" i="1" s="1"/>
  <c r="I28" i="1"/>
  <c r="I29" i="1"/>
  <c r="K29" i="1" s="1"/>
  <c r="I30" i="1"/>
  <c r="K30" i="1"/>
  <c r="L30" i="1" s="1"/>
  <c r="I31" i="1"/>
  <c r="K31" i="1" s="1"/>
  <c r="L31" i="1" s="1"/>
  <c r="I32" i="1"/>
  <c r="I33" i="1"/>
  <c r="K33" i="1" s="1"/>
  <c r="I34" i="1"/>
  <c r="K34" i="1"/>
  <c r="L34" i="1" s="1"/>
  <c r="I35" i="1"/>
  <c r="K35" i="1" s="1"/>
  <c r="L35" i="1" s="1"/>
  <c r="I36" i="1"/>
  <c r="I37" i="1"/>
  <c r="K37" i="1" s="1"/>
  <c r="I38" i="1"/>
  <c r="K38" i="1"/>
  <c r="L38" i="1" s="1"/>
  <c r="I39" i="1"/>
  <c r="K39" i="1" s="1"/>
  <c r="L39" i="1" s="1"/>
  <c r="I40" i="1"/>
  <c r="I41" i="1"/>
  <c r="K41" i="1" s="1"/>
  <c r="I42" i="1"/>
  <c r="K42" i="1"/>
  <c r="L42" i="1" s="1"/>
  <c r="I43" i="1"/>
  <c r="K43" i="1" s="1"/>
  <c r="L43" i="1" s="1"/>
  <c r="I44" i="1"/>
  <c r="I45" i="1"/>
  <c r="K45" i="1" s="1"/>
  <c r="I46" i="1"/>
  <c r="K46" i="1"/>
  <c r="L46" i="1" s="1"/>
  <c r="I47" i="1"/>
  <c r="K47" i="1" s="1"/>
  <c r="L47" i="1" s="1"/>
  <c r="I48" i="1"/>
  <c r="I49" i="1"/>
  <c r="K49" i="1" s="1"/>
  <c r="I50" i="1"/>
  <c r="K50" i="1"/>
  <c r="L50" i="1" s="1"/>
  <c r="I51" i="1"/>
  <c r="K51" i="1" s="1"/>
  <c r="L51" i="1" s="1"/>
  <c r="I52" i="1"/>
  <c r="I53" i="1"/>
  <c r="K53" i="1" s="1"/>
  <c r="I54" i="1"/>
  <c r="K54" i="1"/>
  <c r="L54" i="1" s="1"/>
  <c r="I55" i="1"/>
  <c r="K55" i="1" s="1"/>
  <c r="L55" i="1" s="1"/>
  <c r="I56" i="1"/>
  <c r="I57" i="1"/>
  <c r="K57" i="1" s="1"/>
  <c r="I58" i="1"/>
  <c r="K58" i="1"/>
  <c r="L58" i="1" s="1"/>
  <c r="I59" i="1"/>
  <c r="K59" i="1" s="1"/>
  <c r="L59" i="1" s="1"/>
  <c r="I60" i="1"/>
  <c r="I61" i="1"/>
  <c r="K61" i="1" s="1"/>
  <c r="I62" i="1"/>
  <c r="K62" i="1"/>
  <c r="L62" i="1" s="1"/>
  <c r="I63" i="1"/>
  <c r="K63" i="1" s="1"/>
  <c r="L63" i="1" s="1"/>
  <c r="I64" i="1"/>
  <c r="I65" i="1"/>
  <c r="K65" i="1" s="1"/>
  <c r="I66" i="1"/>
  <c r="K66" i="1"/>
  <c r="L66" i="1" s="1"/>
  <c r="I67" i="1"/>
  <c r="K67" i="1" s="1"/>
  <c r="L67" i="1" s="1"/>
  <c r="I68" i="1"/>
  <c r="K69" i="1"/>
  <c r="I70" i="1"/>
  <c r="K70" i="1"/>
  <c r="L70" i="1" s="1"/>
  <c r="I71" i="1"/>
  <c r="K71" i="1" s="1"/>
  <c r="L71" i="1" s="1"/>
  <c r="I72" i="1"/>
  <c r="I73" i="1"/>
  <c r="K73" i="1" s="1"/>
  <c r="I74" i="1"/>
  <c r="K74" i="1"/>
  <c r="L74" i="1" s="1"/>
  <c r="I75" i="1"/>
  <c r="K75" i="1" s="1"/>
  <c r="L75" i="1" s="1"/>
  <c r="I76" i="1" l="1"/>
  <c r="L73" i="1"/>
  <c r="K72" i="1"/>
  <c r="L72" i="1" s="1"/>
  <c r="L69" i="1"/>
  <c r="K68" i="1"/>
  <c r="L68" i="1" s="1"/>
  <c r="L65" i="1"/>
  <c r="K64" i="1"/>
  <c r="L64" i="1" s="1"/>
  <c r="L61" i="1"/>
  <c r="K60" i="1"/>
  <c r="L60" i="1" s="1"/>
  <c r="L57" i="1"/>
  <c r="K56" i="1"/>
  <c r="L56" i="1" s="1"/>
  <c r="L53" i="1"/>
  <c r="K52" i="1"/>
  <c r="L52" i="1" s="1"/>
  <c r="L49" i="1"/>
  <c r="K48" i="1"/>
  <c r="L48" i="1" s="1"/>
  <c r="L45" i="1"/>
  <c r="K44" i="1"/>
  <c r="L44" i="1" s="1"/>
  <c r="L41" i="1"/>
  <c r="K40" i="1"/>
  <c r="L40" i="1" s="1"/>
  <c r="L37" i="1"/>
  <c r="K36" i="1"/>
  <c r="L36" i="1" s="1"/>
  <c r="L33" i="1"/>
  <c r="K32" i="1"/>
  <c r="L32" i="1" s="1"/>
  <c r="L29" i="1"/>
  <c r="K28" i="1"/>
  <c r="L28" i="1" s="1"/>
  <c r="L25" i="1"/>
  <c r="K24" i="1"/>
  <c r="L24" i="1" s="1"/>
  <c r="L21" i="1"/>
  <c r="K20" i="1"/>
  <c r="L20" i="1" s="1"/>
  <c r="L17" i="1"/>
  <c r="K16" i="1"/>
  <c r="L16" i="1" s="1"/>
  <c r="K76" i="1" l="1"/>
  <c r="L76" i="1"/>
</calcChain>
</file>

<file path=xl/sharedStrings.xml><?xml version="1.0" encoding="utf-8"?>
<sst xmlns="http://schemas.openxmlformats.org/spreadsheetml/2006/main" count="273" uniqueCount="197">
  <si>
    <t>Załącznik nr 2 do zapytania ofertowego</t>
  </si>
  <si>
    <t>nr KA-DZP.362.2.43.2020</t>
  </si>
  <si>
    <t>...............................................</t>
  </si>
  <si>
    <t>(pieczęć firmowa Wykonawcy)</t>
  </si>
  <si>
    <t xml:space="preserve">SPECYFIKACJA ASORTYMENTOWO - CENOWA </t>
  </si>
  <si>
    <t>na sukcesywne dostawy akcesoriów komputerowych dla Uniwersytetu Ekonomicznego we Wrocławiu</t>
  </si>
  <si>
    <t>lp.</t>
  </si>
  <si>
    <t>Nazwa/rodzaj</t>
  </si>
  <si>
    <t>Opis przedmiotu zamówienia</t>
  </si>
  <si>
    <t>Typ</t>
  </si>
  <si>
    <t xml:space="preserve">Ilości </t>
  </si>
  <si>
    <t>Jednostka miary</t>
  </si>
  <si>
    <t>Cena jednostkowa netto [zł]</t>
  </si>
  <si>
    <t>Wartość netto [zł]</t>
  </si>
  <si>
    <t>Stawka podatku VAT (%)</t>
  </si>
  <si>
    <t xml:space="preserve">Kwota Vat </t>
  </si>
  <si>
    <t>Wartość brutto [zł]</t>
  </si>
  <si>
    <t>Adapter Bluetooth V4.0</t>
  </si>
  <si>
    <t>Standard: Bluetooth V4.0
Interfejs: USB 2.0
Częstotliwość pracy: 2.4 - 2.4835 GHz
Zasięg: do 10 m
Obsługiwane systemy operacyjne:
- Windows 7
- Windows 8
- Windows 10
Dodatkowe informacje: Plug-and-Play</t>
  </si>
  <si>
    <t>Adapter Bluetooth usb</t>
  </si>
  <si>
    <t>szt.</t>
  </si>
  <si>
    <t>HUB USB 3.0 - 4x USB 3.0</t>
  </si>
  <si>
    <t>Typ: Pasywny
Liczba portów wyjściowych: 4
Liczba portów ładujących: 4
Obsługiwane standardy USB: USB 3.0
Interfejs: USB 3.0
Porty wyjścia: USB 3.0 - 4 szt.
Zasilanie: Port USB 5V/0.5A
Dodatkowe informacje:
- Plug&amp;Play
- Hot-swap</t>
  </si>
  <si>
    <t>Unitek HUB 4x USB 3.0</t>
  </si>
  <si>
    <t>Nagrywarka zewnętrzna DVD na USB</t>
  </si>
  <si>
    <t>Rodzaj napędu: Zewnętrzny
Funkcje napędu:
- Nagrywanie płyt DVD
- Nagrywanie płyt CD
- Odtwarzanie płyt DVD
- Odtwarzanie płyt CD
Interfejs: USB 2.0
Prędkość zapisu:
- DVD±R - min. 8x
- DVD±R DL - min. 6x
- DVD+RW - min. 8x
- DVD-RW - min. 6x
- CD-R - min. 24x
- CD-RW - min. 24x</t>
  </si>
  <si>
    <t>Lite-On ES1 Ultra-slim black</t>
  </si>
  <si>
    <t>Płyn do czyszczenia monitorów LCD</t>
  </si>
  <si>
    <t>Rodzaj: Płyn do czyszczenia
Zastosowanie:
- Do ekranów monitorów
- Do plastików
- Tablety i smartfony
- Sprzęt komputerowy i biurowy
Pojemność: min.100 ml
Dodatkowe informacje: Nie pozostawia smug</t>
  </si>
  <si>
    <t>Podkładka pod mysz Antypoślizgowa</t>
  </si>
  <si>
    <t>Materiał:
- Guma
- Tkanina
- Żel
Długość: min. 230 mm
Szerokość: min. 200 mm
Grubość: min. 3 mm
Dodatkowe informacje: Antypoślizgowy spód
Kolor: Czarny</t>
  </si>
  <si>
    <t>A4Tech XGame X7-200MP</t>
  </si>
  <si>
    <t>Podkładka pod mysz Antypoślizgowa Żelowa</t>
  </si>
  <si>
    <t>Materiał:
- Guma
- Tkanina
Długość: min. 200 mm
Szerokość: min. 250 mm
Grubość: min. 3 mm
Dodatkowe informacje: Antypoślizgowy spód
Kolor: Czarny</t>
  </si>
  <si>
    <t>Gembird Ergonomiczna Gel</t>
  </si>
  <si>
    <t>Powerbank  z dwoma wyjściami poj. Min: 20Ah</t>
  </si>
  <si>
    <t>Pojemność nominalna: 20 000 mAh
Rodzaj ogniwa: Litowo-polimerowy
Ładowanie urządzeń ze złączem:
- USB Typu-A
- USB Typu-C
Rodzaje złączy:
- USB Typu-A (Out)
- USB Typu-C (In)
Liczba wyjść: min. 2
Prąd wyjściowy:
- 1,5 A
- 2 A
- 2,4 A
Dodatkowe informacje
- Fast Charge
- Wskaźnik LED
- Możliwość ładowania dwóch urządzeń jednocześnie
- (OTP) Zabezpieczenie termiczne
- (OVP) Zabezpieczenie przeciwprzepięciowe
- (OCP) Zabezpieczenie przed zbyt wysokim prądem
- (SCP) Zabezpieczenie przeciwzwarciowe
- Zabezpieczenie przed nadmiernym rozładowaniem
- Zabezpieczenie przed przeładowaniem
Kolor: czarny</t>
  </si>
  <si>
    <t>Xiaomi Redmi 20000mAh 18W Fast Charge Power Bank</t>
  </si>
  <si>
    <t xml:space="preserve">Prezenter Bezprzewodowy </t>
  </si>
  <si>
    <t>Łączność: Bezprzewodowa 2.4 GHz
Zasięg: Do 10 m
Interfejs: USB
Wskaźnik laserowy: Tak
Zasilanie: Bateria AAA x2
Maksymalny czas pracy na baterii: 1050 h
Kolor: Czarny
Dodatkowe informacje:
- Wskaźnik poziomu naładowania baterii
- Przyciski do sterowania pokazem slajdów
Dołączone akcesoria:
- Bateria AAA - 2 szt.
- Ochronne etui
- Mini odbiornik WiFi</t>
  </si>
  <si>
    <t>Logitech R400</t>
  </si>
  <si>
    <t>Uniwersalny rysik do tabletów/smartfonów</t>
  </si>
  <si>
    <t>Kompatybilność: Ekran pojemnościowy
Kolor: Czarny</t>
  </si>
  <si>
    <t>Targus Stylus</t>
  </si>
  <si>
    <t>Głośniki Komputerowe 2.0</t>
  </si>
  <si>
    <t>Rodzaj zestawu: 2.0
Moc głośników (RMS): min. 9 W
Rodzaje wyjść / wejść:
- Wejście liniowe Audio - 1 szt.
- Wyjście słuchawkowe - 1 szt.
Dodatkowe informacje: Sterowanie wbudowane w głośnik
Kolor: Czarne</t>
  </si>
  <si>
    <t>Logitech 2.0 Z200</t>
  </si>
  <si>
    <t>Kamerka internetowa z wbudowanym mikrofonem</t>
  </si>
  <si>
    <t>Typ matrycy: CMOS
Rozdzielczość połączeń wideo: FullHD (1920 x 1080)
Rozdzielczość nagrań wideo: FullHD (1920 x 1080)
Rozdzielczość zdjęć: 2 Mpix
Mikrofon: Wbudowany, stereo
Łączność: USB 2.0
Ustawienie ostrości: Stałe
Dodatkowe informacje: Uniwersalny klips, Pole widzenia 77 stopni</t>
  </si>
  <si>
    <t>Creative Live! Cam Sync 1080p</t>
  </si>
  <si>
    <t>Mikrofon USB</t>
  </si>
  <si>
    <t>Przeznaczenie: Komputerowe
Rodzaj przetwornika: Pojemnościowy
Rodzaj łączności: Przewodowa
Charakterystyka kierunkowości: Dookólna
Złącze: USB - 1 szt.
Pasmo przenoszenia: 50 ~ 16000 Hz
Impedancja: 32 Om
Czułość: -38 dB
Zasilanie: Zewnętrzne
Dodatkowe informacje: 
- Redukcja szumów otoczenia w mikrofonie
- Długość kabla: min. 1,5 m
- Kompatybilność: Windows, Mac OS
- Redukcja echa
Dołączone akcesoria:
- Filtr pop
- Statyw - tripod</t>
  </si>
  <si>
    <t>Trust GXT 232 Mantis</t>
  </si>
  <si>
    <t>Słuchawki bezprzewodowe/przewodowe</t>
  </si>
  <si>
    <t>Łączność: Bezprzewodowa i przewodowa
Rodzaj łączności: Bluetooth 4.2
Budowa słuchawek:
- Nauszne
- Zamknięte
System audio: Stereo 2.0
Redukcja hałasu: Pasywna
Średnica membrany: 40 mm
Pasmo przenoszenia słuchawek: 20 ~ 20000 Hz
Regulacja głośności: Tak
Wbudowany mikrofon: Tak, przy słuchawce
Charakterystyka mikrofonu: Jednokierunkowy
Złącze:
- Mini Jack 3,5 mm - 1 szt.
- Micro USB - 1 szt.
Odłączany kabel: Tak
Zasięg: do 10 m
Zasilanie: Wbudowany akumulator
Kompatybilność: Windows
Dodatkowe informacje:
- Regulowany pałąk
- Przyciski sterujące na słuchawce
- Kończenie połączeń
Dołączone akcesoria:
- Kabel audio z wtykiem 3,5 mm
- Kabel USB</t>
  </si>
  <si>
    <t xml:space="preserve">Xblitz Pure Beast </t>
  </si>
  <si>
    <t>Łączność: Bezprzewodowe
Budowa słuchawek:
- Nauszne
- Zamknięte
Składana konstrukcja: Tak
Średnica membrany: 32 mm
Pasmo przenoszenia słuchawek: 20 ~ 20000 Hz
Wbudowany mikrofon: Tak
Zasilanie: Wbudowany akumulator
Dodatkowe informacje: Odbieranie połączeń
Kolor: Czarny
Dołączone akcesoria: Przewód do ładowania</t>
  </si>
  <si>
    <t>Słuchawki JBL Tune 500 BT</t>
  </si>
  <si>
    <t>Dysk Zewnętrzny USB 3.0 1TB</t>
  </si>
  <si>
    <t>Pojemność: 1000 GB
Format: 2.5"
Interfejs: USB 3.0 - 1 szt.
Dodatkowe informacje: Kompatybilność z Windows i Mac OS
Dołączone akcesoria: Kabel USB</t>
  </si>
  <si>
    <t>Seagate Basic 1TB USB 3.0</t>
  </si>
  <si>
    <t>Dysk Zewnętrzny USB 3.0 2TB</t>
  </si>
  <si>
    <t>Pojemność: 2000 GB
Format: 2.5"
Interfejs: USB 3.0 - 1 szt.
Dodatkowe informacje: Kompatybilność z Windows i Mac OS
Dołączone akcesoria: Kabel USB</t>
  </si>
  <si>
    <t>Seagate Basic 2TB USB 3.0</t>
  </si>
  <si>
    <t>Karta 128GB microSDXC Ultra Class 10, Prędkość odczytu (maks): 90MB/s</t>
  </si>
  <si>
    <t>Rodzaj pamięci: SDXC
Pojemność: 128 GB
Klasa prędkości:
- Class 10 (C10)
- U3
- V30
Prędkość odczytu (maksymalna): min. 100 MB/s
Prędkość zapisu (maksymalna): min. 80 MB/s
Dołączone akcesoria: Adapter z microSD do SD
Gwarancja: 60 miesięcy (gwarancja producenta)</t>
  </si>
  <si>
    <t>Kingston, SanDisk</t>
  </si>
  <si>
    <t>Karta 64GB microSDXC Ultra Class 10, Prędkość odczytu (maks): 90MB/s</t>
  </si>
  <si>
    <t>Rodzaj pamięci: SDXC
Pojemność: 64 GB
Klasa prędkości:
- Class 10 (C10)
- U3
- V30
Prędkość odczytu (maksymalna): min. 100 MB/s
Prędkość zapisu (maksymalna): min. 80 MB/s
Dołączone akcesoria: Adapter z microSD do SD
Gwarancja: 60 miesięcy (gwarancja producenta)</t>
  </si>
  <si>
    <t>Pamięć USB 128GB USB 3.0 Hi-Speed</t>
  </si>
  <si>
    <t>Pojemność: 128 GB
Interfejs: USB 3.1 Gen. 1 (USB 3.0)
Prędkość odczytu (maksymalna): 100 MB/s
Prędkość zapisu (minimalna): 10 MB/s
Dodatkowe informacje: Wsteczna zgodność z USB 3.0 i USB 2.0
Kolor: Czarny</t>
  </si>
  <si>
    <t>Kingston, Corsair, Patriot</t>
  </si>
  <si>
    <t>Pamięć USB 32GB USB 3.0 Hi-Speed</t>
  </si>
  <si>
    <t>Pojemność: 32 GB
Interfejs: USB 3.1 Gen. 1 (USB 3.0)
Prędkość odczytu (maksymalna): 100 MB/s
Prędkość zapisu (minimalna): 10 MB/s
Dodatkowe informacje: Wsteczna zgodność z USB 3.0 i USB 2.0
Kolor: Czarny</t>
  </si>
  <si>
    <t>Pamięć USB 64GB USB 3.0 Hi-Speed</t>
  </si>
  <si>
    <t>Pojemność: 64 GB
Interfejs: USB 3.1 Gen. 1 (USB 3.0)
Prędkość odczytu (maksymalna): 100 MB/s
Prędkość zapisu (minimalna): 10 MB/s
Dodatkowe informacje: Wsteczna zgodność z USB 3.0 i USB 2.0
Kolor: Czarny</t>
  </si>
  <si>
    <t>Płyta CD-R 700MB 10szt.</t>
  </si>
  <si>
    <t>Typ nośnika: CD-R
Pojemność: 700 MB
Maksymalna prędkość zapisu: 52x
Liczba sztuk w opakowaniu: 10 szt.</t>
  </si>
  <si>
    <t>Płyta DVD+R 4,7GB 10szt</t>
  </si>
  <si>
    <t>Typ nośnika: DVD+R
Pojemność: 4,7 GB
Maksymalna prędkość zapisu: 16x
Liczba sztuk w opakowaniu: 10 szt.</t>
  </si>
  <si>
    <t>Płyta DVD+R 4,7GB 25szt</t>
  </si>
  <si>
    <t>Typ nośnika: DVD+R
Pojemność: 4,7 GB
Maksymalna prędkość zapisu: 16x
Liczba sztuk w opakowaniu: 25 szt.</t>
  </si>
  <si>
    <t>Adapter HDMI - DSUB</t>
  </si>
  <si>
    <t>Typ: HDMI - VGA (D-sub)
Złącze 1: HDMI męskie
Złącze 2: VGA (D-sub) żeńskie
Dodatkowe wyjście audio</t>
  </si>
  <si>
    <t>Adapter HDMI (M) - DSUB (D)</t>
  </si>
  <si>
    <t>Kabel Display-Port</t>
  </si>
  <si>
    <t>Typ: DisplayPort - DisplayPort
Złącze 1: DisplayPort męskie
Złącze 2: DisplayPort męskie
Standard: DisplayPort 1.4
Długość: 1,8 m
Pozłacane styki: Tak</t>
  </si>
  <si>
    <t>kabel 1,5m - 1,8m</t>
  </si>
  <si>
    <t>Kabel DSUB</t>
  </si>
  <si>
    <t>Typ: VGA (D-sub) - VGA (D-sub)
Złącze 1: VGA (D-sub) męskie
Złącze 2: VGA (D-sub) męskie
Długość: 1,8 m</t>
  </si>
  <si>
    <t>Kabel DVI</t>
  </si>
  <si>
    <t>Typ: DVI - DVI
Złącze 1: DVI-D 24+1-pin (Dual Link) męskie
Złącze 2: DVI-D 24+1-pin (Dual Link) męskie
Długość: 1,8 m</t>
  </si>
  <si>
    <t>kabel HDMI - HDMI 2.0</t>
  </si>
  <si>
    <t>Typ: HDMI - HDMI
Złącze 1: HDMI męskie
Złącze 2: HDMI męskie
Standard: HDMI v2.0b
Długość: 1,8 m
Pozłacane styki: Tak</t>
  </si>
  <si>
    <t>Typ: HDMI - HDMI
Złącze 1: HDMI męskie
Złącze 2: HDMI męskie
Standard: HDMI v2.0b
Długość: 3 m
Pozłacane styki: Tak</t>
  </si>
  <si>
    <t>kabel 3m</t>
  </si>
  <si>
    <t>Kabel HDMI - mini DisplayPort</t>
  </si>
  <si>
    <t>Typ: HDMI - mini DisplayPort
Złącze 1: HDMI męskie
Złącze 2: mini DisplayPort męskie
Długość: 1,8 m
Dodatkowe informacje: Pozłacane styki</t>
  </si>
  <si>
    <t>Kabem mini display port-hdmi 1,8m</t>
  </si>
  <si>
    <t>Kabel USB 2.0 A-B 1,8m</t>
  </si>
  <si>
    <t>Typ: USB - USB Typu-B
Złącze 1: USB 2.0 męskie
Złącze 2: USB 2.0 Typu-B męskie
Standard: USB 2.0
Długość: 1,8 m</t>
  </si>
  <si>
    <t xml:space="preserve">Kabel USB drukarkowy 1,8m </t>
  </si>
  <si>
    <t>Kabel USB 3.0 - USB-C 1,5m</t>
  </si>
  <si>
    <t>Typ: USB - USB Typu-C
Złącze 1: USB 3.0 męskie
Złącze 2: USB Typu-C męskie
Standard: USB 3.0
Długość: 1,5 m</t>
  </si>
  <si>
    <t>Kabel USB 3.0 Przedłużacz 2m</t>
  </si>
  <si>
    <t>Typ: USB - USB
Złącze 1: USB 3.1 Gen. 1 (USB 3.0) męskie
Złącze 2: USB 3.1 Gen. 1 (USB 3.0) żeńskie
Standard: USB 3.0
Długość: 2 m</t>
  </si>
  <si>
    <t>Kabel UTP 2m</t>
  </si>
  <si>
    <t>Typ: RJ-45 - RJ-45
Złącze 1: RJ-45 męskie
Złącze 2: RJ-45 męskie
Standard: UTP, Kategoria 6
Długość: 2 m</t>
  </si>
  <si>
    <t>Kabel UTP 2m kat. 6</t>
  </si>
  <si>
    <t>Kabel UTP 3m</t>
  </si>
  <si>
    <t>Typ: RJ-45 - RJ-45
Złącze 1: RJ-45 męskie
Złącze 2: RJ-45 męskie
Standard: UTP, Kategoria 6
Długość: 3 m</t>
  </si>
  <si>
    <t>Kabel UTP 3m kat. 6</t>
  </si>
  <si>
    <t>Kabel UTP 5m</t>
  </si>
  <si>
    <t>Typ: RJ-45 - RJ-45
Złącze 1: RJ-45 męskie
Złącze 2: RJ-45 męskie
Standard: UTP, Kategoria 6
Długość: 5 m</t>
  </si>
  <si>
    <t>Kabel UTP 5m kat. 6</t>
  </si>
  <si>
    <t>Kabel zasilający IEC</t>
  </si>
  <si>
    <t>Typ: Kabel zasilający do komputera
Złącze 1: Hybrydowe typu C/E/F męskie
Złącze 2: IEC 320 C13 żeńskie
Długość: 1,8 m</t>
  </si>
  <si>
    <t>Kabel zasilający IEC z wtyczka C13 1,5m-2m</t>
  </si>
  <si>
    <t>Kabel zasilający IEC (koniczynka)</t>
  </si>
  <si>
    <t>Typ: Kabel zasilający do komputera
Złącze 1: Hybrydowe typu C/E/F męskie
Złącze 2: IEC 320 C5 żeńskie
Długość: 1,8 m</t>
  </si>
  <si>
    <t>Kabel zasilający IEC z wtyczka C5 1,5m-2m</t>
  </si>
  <si>
    <t>Kabel zasilający Przedłużacz</t>
  </si>
  <si>
    <t>Typ: Przedłużacz kabla zasilającego do komputera
Złącze 1: IEC 320 C14 męskie
Złącze 2: IEC 320 C13 żeńskie
Długość: 2 m</t>
  </si>
  <si>
    <t>Kabel zasilający IEC przedłużacz z wtyczka C13 i gniazdem C14 1,5m-2m</t>
  </si>
  <si>
    <t>Listwa zasilająca antyprzepięciowa 3m 6 gniazd</t>
  </si>
  <si>
    <t>Typ: Antyprzepięciowa
Liczba gniazd sieciowych: 6
Gniazda: Z uziemieniem - 6 szt.
Długość przewodu: min. 1,5 m
Napięcie znamionowe: 250 V
Częstotliwość znamionowa: 50 Hz
Prąd znamionowy urządzenia: 10 A
Absorpcja energii (sumaryczna): 175 J
Zabezpieczenie nadprądowe: Bezpiecznik automatyczny 10 A
Zabezpieczane linie: L-N
Dodatkowe informacje:
- Podświetlany wyłącznik sieciowy
- System Child Protection
- Sygnalizacja LED - wskaźnik ochrony antyprzepięciowej</t>
  </si>
  <si>
    <t>Ever Optima - 6 gniazd, 1,5m, czarna</t>
  </si>
  <si>
    <t>Czytnik uwierzytelniających do kart Gemalto IDBRIDGE CT30 USB</t>
  </si>
  <si>
    <t>Interfejs: USB
Odczyt z karty: Tak
Zapis na karcie: Tak
Wsparcie dla protokołów: T=0, T=1
Obsługa kart procesorowych: ISO 7816 Class A,B,C (5V,3V,1.8V)
Prędkość transmisji do 826 Kbps
Zapis i odczyt kart zgodnych z ISO 7816-1,2,3,4
Kompatybilny z: Usos, Szafir
Kompatybilny z kartami: Gemalto (legitymacje studenckie)</t>
  </si>
  <si>
    <t>Gemalto IDBRIDGE CT30 USB</t>
  </si>
  <si>
    <t>Klawiatura USB</t>
  </si>
  <si>
    <t>Rodzaj przełączników: Membranowe
Łączność: Przewodowa
Interfejs: USB
Klawisze numeryczne: Tak
Kolor: Czarny
Długość przewodu: minimum 1,5m
Dodatkowe informacje: Regulowane stopki, stopki antypoślizgowe</t>
  </si>
  <si>
    <t>Logitech KEYBOARD K120</t>
  </si>
  <si>
    <t>Mysz Bezprzewodowa Bluetooth</t>
  </si>
  <si>
    <t>Łączność: Bezprzewodowa
Sensor: Optyczny
Rozdzielczość: minimum 1000dpi
Liczba przycisków: Minimum 3
Rolka Przewijania: Minimum 1
Interfejs: Bluetooth
Zasięg pracy: do 8m
Zasilanie: bateria
Długość przewodu: minimum 1,5m
Kolor: Czarny
Bateria dołączona do Myszki</t>
  </si>
  <si>
    <t xml:space="preserve">Microsoft Sculpt Comfort Mouse H35-00001 </t>
  </si>
  <si>
    <t>Mysz USB</t>
  </si>
  <si>
    <t>Łączność: Przewodowa
Sensor: Optyczny
Liczba przycisków: Minimum 3
Rolka Przewijania: Minimum 1
Interfejs: USB
Długość przewodu: minimum 1,5m
Kolor: Czarny</t>
  </si>
  <si>
    <t>Logitech M90, B100</t>
  </si>
  <si>
    <t>Mysz USB bezprzewodowa</t>
  </si>
  <si>
    <t>Łączność: Bezprzewodowa
Sensor: Optyczny
Rozdzielczość: minimum 1000dpi
Liczba przycisków: Minimum 3
Rolka Przewijania: Minimum 1
Interfejs: USB
Zasięg pracy: do 8m
Zasilanie: bateria
Długość przewodu: minimum 1,5m
Kolor: Czarny
Bateria dołączona do Myszki</t>
  </si>
  <si>
    <t>Logitech WIRELESS MOUSE M185</t>
  </si>
  <si>
    <t>Stacja Dokująca/Replikator Portów</t>
  </si>
  <si>
    <t>Typ: Stacja dokująca
Kompatybilność: Uniwersalny
Interfejs: USB-C
Rodzaje wejść / wyjść:
- USB 3.1 Typ A - 1 szt.
- USB 3.1 Typ C - 1 szt.
- VGA - 1 szt.
- HDMI - 1 szt.
- RJ-45 (LAN) - 1 szt.
- DisplayPort - 1 szt.
Zasilanie: USB
Dodatkowe informacje:
- Obsługa monitora Ultra HD 4K
- Plug &amp; Play</t>
  </si>
  <si>
    <t xml:space="preserve">Dell DA300 </t>
  </si>
  <si>
    <t>Tablet Graficzny</t>
  </si>
  <si>
    <t>Typ produktu: Tablet piórkowy
Aktywny obszar roboczy: 254 x 158 mm
Rozdzielczość: 5080 lpi
Poziomy nacisku: 8192
Interfejs: USB
Typ piórka: 
- Czułe na nacisk
- Bezprzewodowe
- Bezbateryjne
- Rozpoznające nachylenie
Przyciski:
- Pole funkcyjne x 16
- 12 x ExpressKey
- Przycisk zasilania
Zasilanie: USB
Kompatybilność: Windows, Mac OS X
Dołączone akcesoria:
- Kabel micro USB
- Pióro cyfrowe
- Wkłady do pióra</t>
  </si>
  <si>
    <t>Tablet graficzny Hulion H1060P czy nazwa nie powinna być "Huion"</t>
  </si>
  <si>
    <t>Typ produktu: Tablet piórkowy
Aktywny obszar roboczy: 216 x 135 mm
Rozdzielczość: 2540 lpi
Poziomy nacisku: 4096
Interfejs: 
- USB
- Bluetooth
Typ piórka:
- Czułe na nacisk
- Bezprzewodowe
- Bezbateryjne
- Rozpoznające nachylenie
Przyciski:
- 4 x ExpressKey
- Przycisk zasilania
Zasilanie:
- Wbudowany akumulator
- USB
Czas pracy (bezprzewodowo)- 15 godzin
Kompatybilność: Windows, Mac OS X
Dodatkowe informacje: Programowalne przyciski
Dołączone akcesoria:
- Kabel USB
- Piórko
- Zapasowe wkłady
Kolor: Czarny</t>
  </si>
  <si>
    <t>Wacom Intuos BT M Pen i Bluetooth czarny</t>
  </si>
  <si>
    <t>Uniwersalny czytnik kart pamięci typu All in One</t>
  </si>
  <si>
    <t>Typ czytnika: Zewnętrzny, pasywny
Łączność: Przewodowa
Interfejs:
- USB Type-C
- USB 3.0
Obsługiwane karty pamięci:
- SD
- Micro SD
- CompactFlash
- RS-MMC
Dodatkowe informacje:
- Hot Swap
- Plug &amp; Play</t>
  </si>
  <si>
    <t>Unitek USB-C - SD, Micro SD, CompactFlash, RS-MMC</t>
  </si>
  <si>
    <t>Zestaw Klawiatura i Mysz bezprzewodowa</t>
  </si>
  <si>
    <t>Klawiatura:
Rodzaj przełączników: Membranowe
Klawisze numeryczne: tak
Kolor: Czarny
Dodatkowe informacje: Regulowane stopki, stopki antypoślizgowe
Mysz:
Sensor: Optyczny
Rozdzielczość: minimum 1000dpi
Liczba przycisków: Minimum 3
Rolka Przewijania: Minimum 1
Łączność: Bezprzewodowa
Interfejs: USB
Zasięg pracy: do 8m
Zasilanie: bateria
Kolor: Czarny
Baterie dołączone do zestawu</t>
  </si>
  <si>
    <t>Logitech MK270</t>
  </si>
  <si>
    <t>Etui na Notebook 13-14"</t>
  </si>
  <si>
    <t>Typ: Etui
Kompatybilność: 13,3" - 14,1"
Liczba komór: 1
Komory i przegrody: Laptop
Rodzaj zapięcia: Zamek błyskawiczny
Kolor: Szary, Czarny</t>
  </si>
  <si>
    <t>Targus Pulse 13 - 14" Laptop Sleeve</t>
  </si>
  <si>
    <t>Etui na Notebook 15,6"</t>
  </si>
  <si>
    <t>Typ: Etui
Kompatybilność: 15,6"
Liczba komór: 1
Komory i przegrody: Laptop
Rodzaj zapięcia: Zamek błyskawiczny
Kolor: Szary, Czarny</t>
  </si>
  <si>
    <t>Targus Pulse 15.6" Laptop Sleeve</t>
  </si>
  <si>
    <t>Torba na Notebook 12-14"</t>
  </si>
  <si>
    <t>Typ: Torba
Kompatybilność: 14,1", 13,3", 12,1"
Liczba komór: 2
Komory i przegrody: Laptop, Dokumenty, Akcesoria
Rodzaj zapięcia: Zamek błyskawiczny
Kolor: Czarny
Dodatkowe informacje: Pasek na ramię, Odpinany pasek na ramię, Wzmacniana wygodna rączka</t>
  </si>
  <si>
    <t>Targus CitySmart Essential 12.5"-14"</t>
  </si>
  <si>
    <t>Torba na Notebook 15"-16"</t>
  </si>
  <si>
    <t>Typ: Torba
Kompatybilność: 14", 15", 15,6"
Liczba komór: 2
Komory i przegrody: Laptop, Dokumenty, Akcesoria
Rodzaj zapięcia: Zamek błyskawiczny
Kolor: Czarny
Dodatkowe informacje: Pasek na ramię, Odpinany pasek na ramię, Wzmacniana wygodna rączka</t>
  </si>
  <si>
    <t>Targus Classic 15,6"</t>
  </si>
  <si>
    <t>Torba na Notebook 17"-18"</t>
  </si>
  <si>
    <t>Typ: Torba
Kompatybilność: 17,3", 18"
Liczba komór: 2
Komory i przegrody: Laptop, Dokumenty, Akcesoria
Rodzaj zapięcia: Zamek błyskawiczny
Kolor: Czarny
Dodatkowe informacje: Pasek na ramię, Odpinany pasek na ramię, Wzmacniana wygodna rączka</t>
  </si>
  <si>
    <t>Targus Classic+ 17-18"</t>
  </si>
  <si>
    <t>Camera cover zasłona na kamerkę w laptopie</t>
  </si>
  <si>
    <t>Ściereczki nasączone do ekranów w tubie po 100 sztuk</t>
  </si>
  <si>
    <t>Przeznaczone do czyszczenia ekranów laptopów, monitorów TFT/LCD, tabletów, smartfonów, skanerów. Minimalna zawartość alkoholu - mniejsza niż 1%. Nie pozostawiają smug, posiadają właściwości antystatyczne. Ściereczki są wykonane z biodegradowalnego włókna bezpiecznego dla środowiska. Opakowanie zawiera 100 ściereczek nasączonych</t>
  </si>
  <si>
    <t>Ściereczki do ekranów Apli AP11823 100 sztuk</t>
  </si>
  <si>
    <t>Pianka antystatyczna do czyszczenia odbudowy 400 ml</t>
  </si>
  <si>
    <t>Działa skutecznie na wszystkich rodzajach powierzchni (np. klawiaturach, drukarkach, blatach) i usuwa nawet najcięższe plamy np. z tuszu (nie nadaje się do czyszczenia powierzchni szklanych i ekranów monitorów)
Posiada właściwości antystatyczne, nie zawiera alkoholu i jest przebadana dermatologicznie.
Objętość: 400 ml</t>
  </si>
  <si>
    <t>Fellowes pianka antystatyczna do czyszczenia obudów 400 ml</t>
  </si>
  <si>
    <t>Sprężone powietrze bez HFC 200 ml</t>
  </si>
  <si>
    <t>SPRĘŻONY GAZ przeznaczony do usuwania kurzu z trudno dostępnych miejsc w urządzeniach biurowych, takich jak: klawiatury, obudowy komputerowe, drukarki, faksy, podzespoły komputerowe, wentylatory, wnętrza obudów PC, foto i HiFi.</t>
  </si>
  <si>
    <t>Reinston sprężony gaz ECH001 (400 ml)</t>
  </si>
  <si>
    <t>Ściereczka z mikrofibry do ekranów, obudów, sprzetów</t>
  </si>
  <si>
    <t>Przeznaczona do czyszczenia różnych powierzchni: ekranów notebooków, aparatów fotograficznych, nawigacji samochodowych, okularów, płyt CD/DVD i innych</t>
  </si>
  <si>
    <t>Ściereczka z mikrofibry do ekranów plazmowych Stella</t>
  </si>
  <si>
    <t>Płyn dezynfekujący 250 ml</t>
  </si>
  <si>
    <t>Przeznaczony do aparatów cyfrowych, monitorów, notebooków, okularów, RTV, tabletów, telefonów komórkowych, telewizorów LCD i plazmowych</t>
  </si>
  <si>
    <t>MEDILAB AHD 1000 250 ml z atomizerem Alkoholowy płyn do dezynfekcji rąk i skóry oraz małych powierzchni wyrobów medycznych</t>
  </si>
  <si>
    <t>Chusteczki alkoholowe do dezynfekcji powierzchni w tubie po 100 sztuk</t>
  </si>
  <si>
    <t>Gotowe do użycia alkoholowe chusteczki do szybkiej dezynfekcji powierzchni.</t>
  </si>
  <si>
    <t xml:space="preserve">Ecolab Incides N </t>
  </si>
  <si>
    <t>suma</t>
  </si>
  <si>
    <t>x</t>
  </si>
  <si>
    <t>………………..………, dnia …………………..…….</t>
  </si>
  <si>
    <t>……………………………………………………………………………………………..</t>
  </si>
  <si>
    <t>Montaż: taśma samoprzylepna
Kompatybilność: Uniwersalna
Kolor: Czarny, jednolity
Dodatkowe informacje: Przesuwne zamknięcie</t>
  </si>
  <si>
    <t xml:space="preserve">Czytelny podpis lub podpis nieczytelny wraz z imienną pieczątką podpisującego w przypadku oferty składanej w formie skanu </t>
  </si>
  <si>
    <t>opak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</si>
</sst>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 applyNumberFormat="0" applyFill="0" applyBorder="0" applyProtection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5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0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left" vertical="center" wrapText="1"/>
      <protection hidden="1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/>
    <xf numFmtId="0" fontId="0" fillId="0" borderId="0" xfId="0" applyNumberFormat="1" applyAlignment="1" applyProtection="1">
      <protection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3" fillId="3" borderId="10" xfId="1" applyFont="1" applyFill="1" applyBorder="1" applyAlignment="1" applyProtection="1">
      <alignment horizontal="center" vertical="center" wrapText="1"/>
      <protection hidden="1"/>
    </xf>
    <xf numFmtId="0" fontId="3" fillId="3" borderId="11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wrapText="1"/>
      <protection hidden="1"/>
    </xf>
    <xf numFmtId="2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 vertical="center" wrapText="1"/>
      <protection hidden="1"/>
    </xf>
    <xf numFmtId="2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0" fontId="0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 vertical="center" wrapText="1"/>
      <protection hidden="1"/>
    </xf>
    <xf numFmtId="0" fontId="0" fillId="0" borderId="7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9" fontId="0" fillId="0" borderId="3" xfId="0" applyNumberFormat="1" applyFont="1" applyBorder="1" applyAlignment="1" applyProtection="1">
      <alignment horizontal="center" vertical="center" wrapText="1"/>
      <protection hidden="1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="80" zoomScaleNormal="80" workbookViewId="0">
      <selection activeCell="I13" sqref="I13"/>
    </sheetView>
  </sheetViews>
  <sheetFormatPr defaultRowHeight="15" x14ac:dyDescent="0.25"/>
  <cols>
    <col min="3" max="3" width="29.140625" style="41" customWidth="1"/>
    <col min="4" max="4" width="74.5703125" style="50" customWidth="1"/>
    <col min="5" max="5" width="37.85546875" style="41" customWidth="1"/>
    <col min="6" max="6" width="5.5703125" bestFit="1" customWidth="1"/>
    <col min="7" max="11" width="15.5703125" customWidth="1"/>
    <col min="12" max="12" width="18.5703125" customWidth="1"/>
  </cols>
  <sheetData>
    <row r="1" spans="1:13" x14ac:dyDescent="0.25">
      <c r="A1" s="1"/>
      <c r="B1" s="1"/>
      <c r="C1" s="38"/>
      <c r="D1" s="47"/>
      <c r="E1" s="38"/>
      <c r="F1" s="1"/>
      <c r="G1" s="1"/>
      <c r="H1" s="1"/>
      <c r="I1" s="1"/>
      <c r="J1" s="1"/>
      <c r="K1" s="1"/>
      <c r="L1" s="1"/>
    </row>
    <row r="2" spans="1:13" ht="15" customHeight="1" x14ac:dyDescent="0.25">
      <c r="A2" s="1"/>
      <c r="B2" s="33"/>
      <c r="C2" s="33"/>
      <c r="D2" s="45"/>
      <c r="E2" s="33"/>
      <c r="F2" s="33"/>
      <c r="G2" s="33"/>
      <c r="H2" s="33"/>
      <c r="I2" s="51" t="s">
        <v>0</v>
      </c>
      <c r="J2" s="51"/>
      <c r="K2" s="51"/>
      <c r="L2" s="51"/>
    </row>
    <row r="3" spans="1:13" ht="15" customHeight="1" x14ac:dyDescent="0.25">
      <c r="A3" s="1"/>
      <c r="B3" s="33"/>
      <c r="C3" s="33"/>
      <c r="D3" s="45"/>
      <c r="E3" s="33"/>
      <c r="F3" s="33"/>
      <c r="G3" s="33"/>
      <c r="H3" s="33"/>
      <c r="I3" s="51" t="s">
        <v>1</v>
      </c>
      <c r="J3" s="51"/>
      <c r="K3" s="51"/>
      <c r="L3" s="51"/>
      <c r="M3" s="25"/>
    </row>
    <row r="4" spans="1:13" x14ac:dyDescent="0.25">
      <c r="A4" s="1"/>
      <c r="B4" s="33"/>
      <c r="C4" s="33"/>
      <c r="D4" s="45"/>
      <c r="E4" s="33"/>
      <c r="F4" s="33"/>
      <c r="G4" s="33"/>
      <c r="H4" s="33"/>
      <c r="I4" s="33"/>
      <c r="J4" s="54"/>
      <c r="K4" s="54"/>
      <c r="L4" s="54"/>
    </row>
    <row r="5" spans="1:13" x14ac:dyDescent="0.25">
      <c r="A5" s="1"/>
      <c r="B5" s="58" t="s">
        <v>2</v>
      </c>
      <c r="C5" s="58"/>
      <c r="D5" s="58"/>
      <c r="E5" s="33"/>
      <c r="F5" s="33"/>
      <c r="G5" s="33"/>
      <c r="H5" s="33"/>
      <c r="I5" s="33"/>
      <c r="J5" s="33"/>
      <c r="K5" s="33"/>
      <c r="L5" s="16"/>
    </row>
    <row r="6" spans="1:13" x14ac:dyDescent="0.25">
      <c r="A6" s="1"/>
      <c r="B6" s="58" t="s">
        <v>3</v>
      </c>
      <c r="C6" s="58"/>
      <c r="D6" s="58"/>
      <c r="E6" s="33"/>
      <c r="F6" s="33"/>
      <c r="G6" s="33"/>
      <c r="H6" s="33"/>
      <c r="I6" s="33"/>
      <c r="J6" s="33"/>
      <c r="K6" s="33"/>
      <c r="L6" s="16"/>
    </row>
    <row r="7" spans="1:13" x14ac:dyDescent="0.25">
      <c r="A7" s="1"/>
      <c r="B7" s="33"/>
      <c r="C7" s="33"/>
      <c r="D7" s="45"/>
      <c r="E7" s="33"/>
      <c r="F7" s="33"/>
      <c r="G7" s="33"/>
      <c r="H7" s="33"/>
      <c r="I7" s="33"/>
      <c r="J7" s="33"/>
      <c r="K7" s="33"/>
      <c r="L7" s="16"/>
    </row>
    <row r="8" spans="1:13" ht="15" customHeight="1" x14ac:dyDescent="0.25">
      <c r="A8" s="1"/>
      <c r="B8" s="54" t="s"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3" ht="15" customHeight="1" x14ac:dyDescent="0.25">
      <c r="A9" s="1"/>
      <c r="B9" s="56" t="s">
        <v>5</v>
      </c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3" ht="15.75" thickBot="1" x14ac:dyDescent="0.3">
      <c r="A10" s="1"/>
      <c r="B10" s="33"/>
      <c r="C10" s="33"/>
      <c r="D10" s="45"/>
      <c r="E10" s="33"/>
      <c r="F10" s="33"/>
      <c r="G10" s="33"/>
      <c r="H10" s="33"/>
      <c r="I10" s="33"/>
      <c r="J10" s="33"/>
      <c r="K10" s="33"/>
      <c r="L10" s="16"/>
    </row>
    <row r="11" spans="1:13" ht="46.5" thickTop="1" thickBot="1" x14ac:dyDescent="0.3">
      <c r="A11" s="1"/>
      <c r="B11" s="20" t="s">
        <v>6</v>
      </c>
      <c r="C11" s="20" t="s">
        <v>7</v>
      </c>
      <c r="D11" s="20" t="s">
        <v>8</v>
      </c>
      <c r="E11" s="20" t="s">
        <v>9</v>
      </c>
      <c r="F11" s="20" t="s">
        <v>10</v>
      </c>
      <c r="G11" s="21" t="s">
        <v>11</v>
      </c>
      <c r="H11" s="21" t="s">
        <v>12</v>
      </c>
      <c r="I11" s="21" t="s">
        <v>13</v>
      </c>
      <c r="J11" s="22" t="s">
        <v>14</v>
      </c>
      <c r="K11" s="22" t="s">
        <v>15</v>
      </c>
      <c r="L11" s="22" t="s">
        <v>16</v>
      </c>
    </row>
    <row r="12" spans="1:13" ht="16.5" thickTop="1" thickBot="1" x14ac:dyDescent="0.3">
      <c r="A12" s="1"/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</row>
    <row r="13" spans="1:13" ht="135.75" thickTop="1" x14ac:dyDescent="0.25">
      <c r="A13" s="1"/>
      <c r="B13" s="4">
        <v>1</v>
      </c>
      <c r="C13" s="34" t="s">
        <v>17</v>
      </c>
      <c r="D13" s="24" t="s">
        <v>18</v>
      </c>
      <c r="E13" s="43" t="s">
        <v>19</v>
      </c>
      <c r="F13" s="5">
        <v>5</v>
      </c>
      <c r="G13" s="5" t="s">
        <v>20</v>
      </c>
      <c r="H13" s="26"/>
      <c r="I13" s="27">
        <f>ROUND(H13*F13,2)</f>
        <v>0</v>
      </c>
      <c r="J13" s="60"/>
      <c r="K13" s="28">
        <f>ROUND(I13*J13,2)</f>
        <v>0</v>
      </c>
      <c r="L13" s="28">
        <f>ROUND(I13+K13,2)</f>
        <v>0</v>
      </c>
    </row>
    <row r="14" spans="1:13" ht="150" x14ac:dyDescent="0.25">
      <c r="A14" s="1"/>
      <c r="B14" s="6">
        <v>2</v>
      </c>
      <c r="C14" s="39" t="s">
        <v>21</v>
      </c>
      <c r="D14" s="48" t="s">
        <v>22</v>
      </c>
      <c r="E14" s="40" t="s">
        <v>23</v>
      </c>
      <c r="F14" s="7">
        <v>20</v>
      </c>
      <c r="G14" s="5" t="s">
        <v>20</v>
      </c>
      <c r="H14" s="29"/>
      <c r="I14" s="27">
        <f t="shared" ref="I14:I75" si="0">ROUND(H14*F14,2)</f>
        <v>0</v>
      </c>
      <c r="J14" s="60"/>
      <c r="K14" s="28">
        <f t="shared" ref="K14:K75" si="1">ROUND(I14*J14,2)</f>
        <v>0</v>
      </c>
      <c r="L14" s="28">
        <f t="shared" ref="L14:L75" si="2">ROUND(I14+K14,2)</f>
        <v>0</v>
      </c>
    </row>
    <row r="15" spans="1:13" ht="210" x14ac:dyDescent="0.25">
      <c r="A15" s="1"/>
      <c r="B15" s="4">
        <v>3</v>
      </c>
      <c r="C15" s="39" t="s">
        <v>24</v>
      </c>
      <c r="D15" s="49" t="s">
        <v>25</v>
      </c>
      <c r="E15" s="39" t="s">
        <v>26</v>
      </c>
      <c r="F15" s="8">
        <v>5</v>
      </c>
      <c r="G15" s="19" t="s">
        <v>20</v>
      </c>
      <c r="H15" s="30"/>
      <c r="I15" s="27">
        <f t="shared" si="0"/>
        <v>0</v>
      </c>
      <c r="J15" s="60"/>
      <c r="K15" s="28">
        <f t="shared" si="1"/>
        <v>0</v>
      </c>
      <c r="L15" s="28">
        <f t="shared" si="2"/>
        <v>0</v>
      </c>
    </row>
    <row r="16" spans="1:13" ht="120" x14ac:dyDescent="0.25">
      <c r="A16" s="1"/>
      <c r="B16" s="6">
        <v>4</v>
      </c>
      <c r="C16" s="40" t="s">
        <v>27</v>
      </c>
      <c r="D16" s="48" t="s">
        <v>28</v>
      </c>
      <c r="E16" s="40" t="s">
        <v>27</v>
      </c>
      <c r="F16" s="9">
        <v>100</v>
      </c>
      <c r="G16" s="5" t="s">
        <v>20</v>
      </c>
      <c r="H16" s="31"/>
      <c r="I16" s="27">
        <f t="shared" si="0"/>
        <v>0</v>
      </c>
      <c r="J16" s="60"/>
      <c r="K16" s="28">
        <f t="shared" si="1"/>
        <v>0</v>
      </c>
      <c r="L16" s="28">
        <f t="shared" si="2"/>
        <v>0</v>
      </c>
    </row>
    <row r="17" spans="1:12" ht="135" x14ac:dyDescent="0.25">
      <c r="A17" s="1"/>
      <c r="B17" s="4">
        <v>5</v>
      </c>
      <c r="C17" s="39" t="s">
        <v>29</v>
      </c>
      <c r="D17" s="49" t="s">
        <v>30</v>
      </c>
      <c r="E17" s="39" t="s">
        <v>31</v>
      </c>
      <c r="F17" s="8">
        <v>30</v>
      </c>
      <c r="G17" s="5" t="s">
        <v>20</v>
      </c>
      <c r="H17" s="30"/>
      <c r="I17" s="27">
        <f t="shared" si="0"/>
        <v>0</v>
      </c>
      <c r="J17" s="60"/>
      <c r="K17" s="28">
        <f t="shared" si="1"/>
        <v>0</v>
      </c>
      <c r="L17" s="28">
        <f t="shared" si="2"/>
        <v>0</v>
      </c>
    </row>
    <row r="18" spans="1:12" ht="120" x14ac:dyDescent="0.25">
      <c r="A18" s="1"/>
      <c r="B18" s="6">
        <v>6</v>
      </c>
      <c r="C18" s="40" t="s">
        <v>32</v>
      </c>
      <c r="D18" s="48" t="s">
        <v>33</v>
      </c>
      <c r="E18" s="40" t="s">
        <v>34</v>
      </c>
      <c r="F18" s="10">
        <v>50</v>
      </c>
      <c r="G18" s="5" t="s">
        <v>20</v>
      </c>
      <c r="H18" s="26"/>
      <c r="I18" s="27">
        <f t="shared" si="0"/>
        <v>0</v>
      </c>
      <c r="J18" s="60"/>
      <c r="K18" s="28">
        <f t="shared" si="1"/>
        <v>0</v>
      </c>
      <c r="L18" s="28">
        <f t="shared" si="2"/>
        <v>0</v>
      </c>
    </row>
    <row r="19" spans="1:12" s="42" customFormat="1" ht="360" x14ac:dyDescent="0.25">
      <c r="A19" s="23"/>
      <c r="B19" s="4">
        <v>7</v>
      </c>
      <c r="C19" s="39" t="s">
        <v>35</v>
      </c>
      <c r="D19" s="49" t="s">
        <v>36</v>
      </c>
      <c r="E19" s="39" t="s">
        <v>37</v>
      </c>
      <c r="F19" s="8">
        <v>15</v>
      </c>
      <c r="G19" s="19" t="s">
        <v>20</v>
      </c>
      <c r="H19" s="30"/>
      <c r="I19" s="27">
        <f t="shared" si="0"/>
        <v>0</v>
      </c>
      <c r="J19" s="60"/>
      <c r="K19" s="28">
        <f t="shared" si="1"/>
        <v>0</v>
      </c>
      <c r="L19" s="28">
        <f t="shared" si="2"/>
        <v>0</v>
      </c>
    </row>
    <row r="20" spans="1:12" ht="210" x14ac:dyDescent="0.25">
      <c r="A20" s="1"/>
      <c r="B20" s="6">
        <v>8</v>
      </c>
      <c r="C20" s="40" t="s">
        <v>38</v>
      </c>
      <c r="D20" s="48" t="s">
        <v>39</v>
      </c>
      <c r="E20" s="40" t="s">
        <v>40</v>
      </c>
      <c r="F20" s="10">
        <v>25</v>
      </c>
      <c r="G20" s="5" t="s">
        <v>20</v>
      </c>
      <c r="H20" s="26"/>
      <c r="I20" s="27">
        <f t="shared" si="0"/>
        <v>0</v>
      </c>
      <c r="J20" s="60"/>
      <c r="K20" s="28">
        <f t="shared" si="1"/>
        <v>0</v>
      </c>
      <c r="L20" s="28">
        <f t="shared" si="2"/>
        <v>0</v>
      </c>
    </row>
    <row r="21" spans="1:12" ht="30" x14ac:dyDescent="0.25">
      <c r="A21" s="23"/>
      <c r="B21" s="4">
        <v>9</v>
      </c>
      <c r="C21" s="34" t="s">
        <v>41</v>
      </c>
      <c r="D21" s="14" t="s">
        <v>42</v>
      </c>
      <c r="E21" s="36" t="s">
        <v>43</v>
      </c>
      <c r="F21" s="11">
        <v>30</v>
      </c>
      <c r="G21" s="5" t="s">
        <v>20</v>
      </c>
      <c r="H21" s="28"/>
      <c r="I21" s="27">
        <f t="shared" si="0"/>
        <v>0</v>
      </c>
      <c r="J21" s="60"/>
      <c r="K21" s="28">
        <f t="shared" si="1"/>
        <v>0</v>
      </c>
      <c r="L21" s="28">
        <f t="shared" si="2"/>
        <v>0</v>
      </c>
    </row>
    <row r="22" spans="1:12" ht="105" x14ac:dyDescent="0.25">
      <c r="A22" s="23"/>
      <c r="B22" s="4">
        <v>10</v>
      </c>
      <c r="C22" s="34" t="s">
        <v>44</v>
      </c>
      <c r="D22" s="15" t="s">
        <v>45</v>
      </c>
      <c r="E22" s="44" t="s">
        <v>46</v>
      </c>
      <c r="F22" s="10">
        <v>10</v>
      </c>
      <c r="G22" s="5" t="s">
        <v>20</v>
      </c>
      <c r="H22" s="28"/>
      <c r="I22" s="27">
        <f t="shared" si="0"/>
        <v>0</v>
      </c>
      <c r="J22" s="60"/>
      <c r="K22" s="28">
        <f t="shared" si="1"/>
        <v>0</v>
      </c>
      <c r="L22" s="28">
        <f t="shared" si="2"/>
        <v>0</v>
      </c>
    </row>
    <row r="23" spans="1:12" ht="120" x14ac:dyDescent="0.25">
      <c r="A23" s="23"/>
      <c r="B23" s="8">
        <v>11</v>
      </c>
      <c r="C23" s="36" t="s">
        <v>47</v>
      </c>
      <c r="D23" s="15" t="s">
        <v>48</v>
      </c>
      <c r="E23" s="44" t="s">
        <v>49</v>
      </c>
      <c r="F23" s="8">
        <v>40</v>
      </c>
      <c r="G23" s="5" t="s">
        <v>20</v>
      </c>
      <c r="H23" s="28"/>
      <c r="I23" s="27">
        <f t="shared" si="0"/>
        <v>0</v>
      </c>
      <c r="J23" s="60"/>
      <c r="K23" s="28">
        <f t="shared" si="1"/>
        <v>0</v>
      </c>
      <c r="L23" s="28">
        <f t="shared" si="2"/>
        <v>0</v>
      </c>
    </row>
    <row r="24" spans="1:12" ht="255" x14ac:dyDescent="0.25">
      <c r="A24" s="23"/>
      <c r="B24" s="4">
        <v>12</v>
      </c>
      <c r="C24" s="34" t="s">
        <v>50</v>
      </c>
      <c r="D24" s="15" t="s">
        <v>51</v>
      </c>
      <c r="E24" s="44" t="s">
        <v>52</v>
      </c>
      <c r="F24" s="12">
        <v>25</v>
      </c>
      <c r="G24" s="5" t="s">
        <v>20</v>
      </c>
      <c r="H24" s="28"/>
      <c r="I24" s="27">
        <f t="shared" si="0"/>
        <v>0</v>
      </c>
      <c r="J24" s="60"/>
      <c r="K24" s="28">
        <f t="shared" si="1"/>
        <v>0</v>
      </c>
      <c r="L24" s="28">
        <f t="shared" si="2"/>
        <v>0</v>
      </c>
    </row>
    <row r="25" spans="1:12" ht="390" x14ac:dyDescent="0.25">
      <c r="A25" s="23"/>
      <c r="B25" s="4">
        <v>13</v>
      </c>
      <c r="C25" s="34" t="s">
        <v>53</v>
      </c>
      <c r="D25" s="15" t="s">
        <v>54</v>
      </c>
      <c r="E25" s="44" t="s">
        <v>55</v>
      </c>
      <c r="F25" s="8">
        <v>50</v>
      </c>
      <c r="G25" s="5" t="s">
        <v>20</v>
      </c>
      <c r="H25" s="28"/>
      <c r="I25" s="27">
        <f t="shared" si="0"/>
        <v>0</v>
      </c>
      <c r="J25" s="60"/>
      <c r="K25" s="28">
        <f t="shared" si="1"/>
        <v>0</v>
      </c>
      <c r="L25" s="28">
        <f t="shared" si="2"/>
        <v>0</v>
      </c>
    </row>
    <row r="26" spans="1:12" ht="180" x14ac:dyDescent="0.25">
      <c r="A26" s="23"/>
      <c r="B26" s="6">
        <v>14</v>
      </c>
      <c r="C26" s="35" t="s">
        <v>53</v>
      </c>
      <c r="D26" s="15" t="s">
        <v>56</v>
      </c>
      <c r="E26" s="44" t="s">
        <v>57</v>
      </c>
      <c r="F26" s="10">
        <v>10</v>
      </c>
      <c r="G26" s="5" t="s">
        <v>20</v>
      </c>
      <c r="H26" s="28"/>
      <c r="I26" s="27">
        <f t="shared" si="0"/>
        <v>0</v>
      </c>
      <c r="J26" s="60"/>
      <c r="K26" s="28">
        <f t="shared" si="1"/>
        <v>0</v>
      </c>
      <c r="L26" s="28">
        <f t="shared" si="2"/>
        <v>0</v>
      </c>
    </row>
    <row r="27" spans="1:12" ht="75" x14ac:dyDescent="0.25">
      <c r="A27" s="23"/>
      <c r="B27" s="6">
        <v>15</v>
      </c>
      <c r="C27" s="35" t="s">
        <v>58</v>
      </c>
      <c r="D27" s="15" t="s">
        <v>59</v>
      </c>
      <c r="E27" s="44" t="s">
        <v>60</v>
      </c>
      <c r="F27" s="8">
        <v>15</v>
      </c>
      <c r="G27" s="5" t="s">
        <v>20</v>
      </c>
      <c r="H27" s="28"/>
      <c r="I27" s="27">
        <f t="shared" si="0"/>
        <v>0</v>
      </c>
      <c r="J27" s="60"/>
      <c r="K27" s="28">
        <f t="shared" si="1"/>
        <v>0</v>
      </c>
      <c r="L27" s="28">
        <f t="shared" si="2"/>
        <v>0</v>
      </c>
    </row>
    <row r="28" spans="1:12" ht="75" x14ac:dyDescent="0.25">
      <c r="A28" s="23"/>
      <c r="B28" s="4">
        <v>16</v>
      </c>
      <c r="C28" s="34" t="s">
        <v>61</v>
      </c>
      <c r="D28" s="15" t="s">
        <v>62</v>
      </c>
      <c r="E28" s="44" t="s">
        <v>63</v>
      </c>
      <c r="F28" s="8">
        <v>50</v>
      </c>
      <c r="G28" s="5" t="s">
        <v>20</v>
      </c>
      <c r="H28" s="28"/>
      <c r="I28" s="27">
        <f t="shared" si="0"/>
        <v>0</v>
      </c>
      <c r="J28" s="60"/>
      <c r="K28" s="28">
        <f t="shared" si="1"/>
        <v>0</v>
      </c>
      <c r="L28" s="28">
        <f t="shared" si="2"/>
        <v>0</v>
      </c>
    </row>
    <row r="29" spans="1:12" ht="150" x14ac:dyDescent="0.25">
      <c r="A29" s="23"/>
      <c r="B29" s="6">
        <v>17</v>
      </c>
      <c r="C29" s="35" t="s">
        <v>64</v>
      </c>
      <c r="D29" s="15" t="s">
        <v>65</v>
      </c>
      <c r="E29" s="44" t="s">
        <v>66</v>
      </c>
      <c r="F29" s="8">
        <v>10</v>
      </c>
      <c r="G29" s="5" t="s">
        <v>20</v>
      </c>
      <c r="H29" s="28"/>
      <c r="I29" s="27">
        <f t="shared" si="0"/>
        <v>0</v>
      </c>
      <c r="J29" s="60"/>
      <c r="K29" s="28">
        <f t="shared" si="1"/>
        <v>0</v>
      </c>
      <c r="L29" s="28">
        <f t="shared" si="2"/>
        <v>0</v>
      </c>
    </row>
    <row r="30" spans="1:12" ht="150" x14ac:dyDescent="0.25">
      <c r="A30" s="23"/>
      <c r="B30" s="6">
        <v>18</v>
      </c>
      <c r="C30" s="35" t="s">
        <v>67</v>
      </c>
      <c r="D30" s="15" t="s">
        <v>68</v>
      </c>
      <c r="E30" s="44" t="s">
        <v>66</v>
      </c>
      <c r="F30" s="8">
        <v>5</v>
      </c>
      <c r="G30" s="5" t="s">
        <v>20</v>
      </c>
      <c r="H30" s="28"/>
      <c r="I30" s="27">
        <f t="shared" si="0"/>
        <v>0</v>
      </c>
      <c r="J30" s="60"/>
      <c r="K30" s="28">
        <f t="shared" si="1"/>
        <v>0</v>
      </c>
      <c r="L30" s="28">
        <f t="shared" si="2"/>
        <v>0</v>
      </c>
    </row>
    <row r="31" spans="1:12" ht="90" x14ac:dyDescent="0.25">
      <c r="A31" s="23"/>
      <c r="B31" s="4">
        <v>19</v>
      </c>
      <c r="C31" s="34" t="s">
        <v>69</v>
      </c>
      <c r="D31" s="15" t="s">
        <v>70</v>
      </c>
      <c r="E31" s="44" t="s">
        <v>71</v>
      </c>
      <c r="F31" s="8">
        <v>5</v>
      </c>
      <c r="G31" s="5" t="s">
        <v>20</v>
      </c>
      <c r="H31" s="28"/>
      <c r="I31" s="27">
        <f t="shared" si="0"/>
        <v>0</v>
      </c>
      <c r="J31" s="60"/>
      <c r="K31" s="28">
        <f t="shared" si="1"/>
        <v>0</v>
      </c>
      <c r="L31" s="28">
        <f t="shared" si="2"/>
        <v>0</v>
      </c>
    </row>
    <row r="32" spans="1:12" ht="90" x14ac:dyDescent="0.25">
      <c r="A32" s="23"/>
      <c r="B32" s="6">
        <v>20</v>
      </c>
      <c r="C32" s="35" t="s">
        <v>72</v>
      </c>
      <c r="D32" s="15" t="s">
        <v>73</v>
      </c>
      <c r="E32" s="44" t="s">
        <v>71</v>
      </c>
      <c r="F32" s="8">
        <v>70</v>
      </c>
      <c r="G32" s="5" t="s">
        <v>20</v>
      </c>
      <c r="H32" s="28"/>
      <c r="I32" s="27">
        <f t="shared" si="0"/>
        <v>0</v>
      </c>
      <c r="J32" s="60"/>
      <c r="K32" s="28">
        <f t="shared" si="1"/>
        <v>0</v>
      </c>
      <c r="L32" s="28">
        <f t="shared" si="2"/>
        <v>0</v>
      </c>
    </row>
    <row r="33" spans="1:12" ht="90" x14ac:dyDescent="0.25">
      <c r="A33" s="23"/>
      <c r="B33" s="6">
        <v>21</v>
      </c>
      <c r="C33" s="35" t="s">
        <v>74</v>
      </c>
      <c r="D33" s="15" t="s">
        <v>75</v>
      </c>
      <c r="E33" s="44" t="s">
        <v>71</v>
      </c>
      <c r="F33" s="8">
        <v>10</v>
      </c>
      <c r="G33" s="5" t="s">
        <v>20</v>
      </c>
      <c r="H33" s="28"/>
      <c r="I33" s="27">
        <f t="shared" si="0"/>
        <v>0</v>
      </c>
      <c r="J33" s="60"/>
      <c r="K33" s="28">
        <f t="shared" si="1"/>
        <v>0</v>
      </c>
      <c r="L33" s="28">
        <f t="shared" si="2"/>
        <v>0</v>
      </c>
    </row>
    <row r="34" spans="1:12" ht="60" x14ac:dyDescent="0.25">
      <c r="A34" s="23"/>
      <c r="B34" s="4">
        <v>22</v>
      </c>
      <c r="C34" s="34" t="s">
        <v>76</v>
      </c>
      <c r="D34" s="15" t="s">
        <v>77</v>
      </c>
      <c r="E34" s="44" t="s">
        <v>76</v>
      </c>
      <c r="F34" s="8">
        <v>5</v>
      </c>
      <c r="G34" s="5" t="s">
        <v>20</v>
      </c>
      <c r="H34" s="28"/>
      <c r="I34" s="27">
        <f t="shared" si="0"/>
        <v>0</v>
      </c>
      <c r="J34" s="60"/>
      <c r="K34" s="28">
        <f t="shared" si="1"/>
        <v>0</v>
      </c>
      <c r="L34" s="28">
        <f t="shared" si="2"/>
        <v>0</v>
      </c>
    </row>
    <row r="35" spans="1:12" ht="60" x14ac:dyDescent="0.25">
      <c r="A35" s="23"/>
      <c r="B35" s="6">
        <v>23</v>
      </c>
      <c r="C35" s="35" t="s">
        <v>78</v>
      </c>
      <c r="D35" s="15" t="s">
        <v>79</v>
      </c>
      <c r="E35" s="44" t="s">
        <v>78</v>
      </c>
      <c r="F35" s="8">
        <v>5</v>
      </c>
      <c r="G35" s="5" t="s">
        <v>20</v>
      </c>
      <c r="H35" s="28"/>
      <c r="I35" s="27">
        <f t="shared" si="0"/>
        <v>0</v>
      </c>
      <c r="J35" s="60"/>
      <c r="K35" s="28">
        <f t="shared" si="1"/>
        <v>0</v>
      </c>
      <c r="L35" s="28">
        <f t="shared" si="2"/>
        <v>0</v>
      </c>
    </row>
    <row r="36" spans="1:12" ht="60" x14ac:dyDescent="0.25">
      <c r="A36" s="23"/>
      <c r="B36" s="6">
        <v>24</v>
      </c>
      <c r="C36" s="35" t="s">
        <v>80</v>
      </c>
      <c r="D36" s="15" t="s">
        <v>81</v>
      </c>
      <c r="E36" s="44" t="s">
        <v>80</v>
      </c>
      <c r="F36" s="8">
        <v>5</v>
      </c>
      <c r="G36" s="5" t="s">
        <v>20</v>
      </c>
      <c r="H36" s="28"/>
      <c r="I36" s="27">
        <f t="shared" si="0"/>
        <v>0</v>
      </c>
      <c r="J36" s="60"/>
      <c r="K36" s="28">
        <f t="shared" si="1"/>
        <v>0</v>
      </c>
      <c r="L36" s="28">
        <f t="shared" si="2"/>
        <v>0</v>
      </c>
    </row>
    <row r="37" spans="1:12" ht="60" x14ac:dyDescent="0.25">
      <c r="A37" s="23"/>
      <c r="B37" s="4">
        <v>25</v>
      </c>
      <c r="C37" s="34" t="s">
        <v>82</v>
      </c>
      <c r="D37" s="15" t="s">
        <v>83</v>
      </c>
      <c r="E37" s="44" t="s">
        <v>84</v>
      </c>
      <c r="F37" s="8">
        <v>10</v>
      </c>
      <c r="G37" s="5" t="s">
        <v>20</v>
      </c>
      <c r="H37" s="28"/>
      <c r="I37" s="27">
        <f t="shared" si="0"/>
        <v>0</v>
      </c>
      <c r="J37" s="60"/>
      <c r="K37" s="28">
        <f t="shared" si="1"/>
        <v>0</v>
      </c>
      <c r="L37" s="28">
        <f t="shared" si="2"/>
        <v>0</v>
      </c>
    </row>
    <row r="38" spans="1:12" ht="90" x14ac:dyDescent="0.25">
      <c r="A38" s="23"/>
      <c r="B38" s="6">
        <v>26</v>
      </c>
      <c r="C38" s="35" t="s">
        <v>85</v>
      </c>
      <c r="D38" s="15" t="s">
        <v>86</v>
      </c>
      <c r="E38" s="44" t="s">
        <v>87</v>
      </c>
      <c r="F38" s="8">
        <v>5</v>
      </c>
      <c r="G38" s="5" t="s">
        <v>20</v>
      </c>
      <c r="H38" s="28"/>
      <c r="I38" s="27">
        <f t="shared" si="0"/>
        <v>0</v>
      </c>
      <c r="J38" s="60"/>
      <c r="K38" s="28">
        <f t="shared" si="1"/>
        <v>0</v>
      </c>
      <c r="L38" s="28">
        <f t="shared" si="2"/>
        <v>0</v>
      </c>
    </row>
    <row r="39" spans="1:12" ht="60" x14ac:dyDescent="0.25">
      <c r="A39" s="23"/>
      <c r="B39" s="6">
        <v>27</v>
      </c>
      <c r="C39" s="35" t="s">
        <v>88</v>
      </c>
      <c r="D39" s="15" t="s">
        <v>89</v>
      </c>
      <c r="E39" s="44" t="s">
        <v>87</v>
      </c>
      <c r="F39" s="8">
        <v>5</v>
      </c>
      <c r="G39" s="5" t="s">
        <v>20</v>
      </c>
      <c r="H39" s="28"/>
      <c r="I39" s="27">
        <f t="shared" si="0"/>
        <v>0</v>
      </c>
      <c r="J39" s="60"/>
      <c r="K39" s="28">
        <f t="shared" si="1"/>
        <v>0</v>
      </c>
      <c r="L39" s="28">
        <f t="shared" si="2"/>
        <v>0</v>
      </c>
    </row>
    <row r="40" spans="1:12" ht="60" x14ac:dyDescent="0.25">
      <c r="A40" s="23"/>
      <c r="B40" s="4">
        <v>28</v>
      </c>
      <c r="C40" s="34" t="s">
        <v>90</v>
      </c>
      <c r="D40" s="15" t="s">
        <v>91</v>
      </c>
      <c r="E40" s="44" t="s">
        <v>87</v>
      </c>
      <c r="F40" s="8">
        <v>5</v>
      </c>
      <c r="G40" s="5" t="s">
        <v>20</v>
      </c>
      <c r="H40" s="28"/>
      <c r="I40" s="27">
        <f t="shared" si="0"/>
        <v>0</v>
      </c>
      <c r="J40" s="60"/>
      <c r="K40" s="28">
        <f t="shared" si="1"/>
        <v>0</v>
      </c>
      <c r="L40" s="28">
        <f t="shared" si="2"/>
        <v>0</v>
      </c>
    </row>
    <row r="41" spans="1:12" ht="90" x14ac:dyDescent="0.25">
      <c r="A41" s="23"/>
      <c r="B41" s="6">
        <v>29</v>
      </c>
      <c r="C41" s="35" t="s">
        <v>92</v>
      </c>
      <c r="D41" s="15" t="s">
        <v>93</v>
      </c>
      <c r="E41" s="44" t="s">
        <v>87</v>
      </c>
      <c r="F41" s="8">
        <v>15</v>
      </c>
      <c r="G41" s="5" t="s">
        <v>20</v>
      </c>
      <c r="H41" s="28"/>
      <c r="I41" s="27">
        <f t="shared" si="0"/>
        <v>0</v>
      </c>
      <c r="J41" s="60"/>
      <c r="K41" s="28">
        <f t="shared" si="1"/>
        <v>0</v>
      </c>
      <c r="L41" s="28">
        <f t="shared" si="2"/>
        <v>0</v>
      </c>
    </row>
    <row r="42" spans="1:12" ht="90" x14ac:dyDescent="0.25">
      <c r="A42" s="23"/>
      <c r="B42" s="6">
        <v>30</v>
      </c>
      <c r="C42" s="35" t="s">
        <v>92</v>
      </c>
      <c r="D42" s="15" t="s">
        <v>94</v>
      </c>
      <c r="E42" s="44" t="s">
        <v>95</v>
      </c>
      <c r="F42" s="8">
        <v>20</v>
      </c>
      <c r="G42" s="5" t="s">
        <v>20</v>
      </c>
      <c r="H42" s="28"/>
      <c r="I42" s="27">
        <f t="shared" si="0"/>
        <v>0</v>
      </c>
      <c r="J42" s="60"/>
      <c r="K42" s="28">
        <f t="shared" si="1"/>
        <v>0</v>
      </c>
      <c r="L42" s="28">
        <f t="shared" si="2"/>
        <v>0</v>
      </c>
    </row>
    <row r="43" spans="1:12" ht="75" x14ac:dyDescent="0.25">
      <c r="A43" s="23"/>
      <c r="B43" s="4">
        <v>31</v>
      </c>
      <c r="C43" s="34" t="s">
        <v>96</v>
      </c>
      <c r="D43" s="15" t="s">
        <v>97</v>
      </c>
      <c r="E43" s="44" t="s">
        <v>98</v>
      </c>
      <c r="F43" s="8">
        <v>5</v>
      </c>
      <c r="G43" s="5" t="s">
        <v>20</v>
      </c>
      <c r="H43" s="28"/>
      <c r="I43" s="27">
        <f t="shared" si="0"/>
        <v>0</v>
      </c>
      <c r="J43" s="60"/>
      <c r="K43" s="28">
        <f t="shared" si="1"/>
        <v>0</v>
      </c>
      <c r="L43" s="28">
        <f t="shared" si="2"/>
        <v>0</v>
      </c>
    </row>
    <row r="44" spans="1:12" ht="75" x14ac:dyDescent="0.25">
      <c r="A44" s="23"/>
      <c r="B44" s="6">
        <v>32</v>
      </c>
      <c r="C44" s="35" t="s">
        <v>99</v>
      </c>
      <c r="D44" s="15" t="s">
        <v>100</v>
      </c>
      <c r="E44" s="44" t="s">
        <v>101</v>
      </c>
      <c r="F44" s="8">
        <v>5</v>
      </c>
      <c r="G44" s="5" t="s">
        <v>20</v>
      </c>
      <c r="H44" s="28"/>
      <c r="I44" s="27">
        <f t="shared" si="0"/>
        <v>0</v>
      </c>
      <c r="J44" s="60"/>
      <c r="K44" s="28">
        <f t="shared" si="1"/>
        <v>0</v>
      </c>
      <c r="L44" s="28">
        <f t="shared" si="2"/>
        <v>0</v>
      </c>
    </row>
    <row r="45" spans="1:12" ht="75" x14ac:dyDescent="0.25">
      <c r="A45" s="23"/>
      <c r="B45" s="6">
        <v>33</v>
      </c>
      <c r="C45" s="35" t="s">
        <v>102</v>
      </c>
      <c r="D45" s="15" t="s">
        <v>103</v>
      </c>
      <c r="E45" s="44" t="s">
        <v>102</v>
      </c>
      <c r="F45" s="8">
        <v>5</v>
      </c>
      <c r="G45" s="5" t="s">
        <v>20</v>
      </c>
      <c r="H45" s="28"/>
      <c r="I45" s="27">
        <f t="shared" si="0"/>
        <v>0</v>
      </c>
      <c r="J45" s="60"/>
      <c r="K45" s="28">
        <f t="shared" si="1"/>
        <v>0</v>
      </c>
      <c r="L45" s="28">
        <f t="shared" si="2"/>
        <v>0</v>
      </c>
    </row>
    <row r="46" spans="1:12" ht="75" x14ac:dyDescent="0.25">
      <c r="A46" s="23"/>
      <c r="B46" s="4">
        <v>34</v>
      </c>
      <c r="C46" s="34" t="s">
        <v>104</v>
      </c>
      <c r="D46" s="15" t="s">
        <v>105</v>
      </c>
      <c r="E46" s="44" t="s">
        <v>104</v>
      </c>
      <c r="F46" s="8">
        <v>1</v>
      </c>
      <c r="G46" s="5" t="s">
        <v>20</v>
      </c>
      <c r="H46" s="28"/>
      <c r="I46" s="27">
        <f t="shared" si="0"/>
        <v>0</v>
      </c>
      <c r="J46" s="60"/>
      <c r="K46" s="28">
        <f t="shared" si="1"/>
        <v>0</v>
      </c>
      <c r="L46" s="28">
        <f t="shared" si="2"/>
        <v>0</v>
      </c>
    </row>
    <row r="47" spans="1:12" ht="75" x14ac:dyDescent="0.25">
      <c r="A47" s="23"/>
      <c r="B47" s="6">
        <v>35</v>
      </c>
      <c r="C47" s="35" t="s">
        <v>106</v>
      </c>
      <c r="D47" s="15" t="s">
        <v>107</v>
      </c>
      <c r="E47" s="44" t="s">
        <v>108</v>
      </c>
      <c r="F47" s="8">
        <v>10</v>
      </c>
      <c r="G47" s="5" t="s">
        <v>20</v>
      </c>
      <c r="H47" s="28"/>
      <c r="I47" s="27">
        <f t="shared" si="0"/>
        <v>0</v>
      </c>
      <c r="J47" s="60"/>
      <c r="K47" s="28">
        <f t="shared" si="1"/>
        <v>0</v>
      </c>
      <c r="L47" s="28">
        <f t="shared" si="2"/>
        <v>0</v>
      </c>
    </row>
    <row r="48" spans="1:12" ht="75" x14ac:dyDescent="0.25">
      <c r="A48" s="23"/>
      <c r="B48" s="6">
        <v>36</v>
      </c>
      <c r="C48" s="35" t="s">
        <v>109</v>
      </c>
      <c r="D48" s="15" t="s">
        <v>110</v>
      </c>
      <c r="E48" s="44" t="s">
        <v>111</v>
      </c>
      <c r="F48" s="8">
        <v>10</v>
      </c>
      <c r="G48" s="5" t="s">
        <v>20</v>
      </c>
      <c r="H48" s="28"/>
      <c r="I48" s="27">
        <f t="shared" si="0"/>
        <v>0</v>
      </c>
      <c r="J48" s="60"/>
      <c r="K48" s="28">
        <f t="shared" si="1"/>
        <v>0</v>
      </c>
      <c r="L48" s="28">
        <f t="shared" si="2"/>
        <v>0</v>
      </c>
    </row>
    <row r="49" spans="1:12" ht="75" x14ac:dyDescent="0.25">
      <c r="A49" s="23"/>
      <c r="B49" s="4">
        <v>37</v>
      </c>
      <c r="C49" s="34" t="s">
        <v>112</v>
      </c>
      <c r="D49" s="15" t="s">
        <v>113</v>
      </c>
      <c r="E49" s="44" t="s">
        <v>114</v>
      </c>
      <c r="F49" s="8">
        <v>10</v>
      </c>
      <c r="G49" s="5" t="s">
        <v>20</v>
      </c>
      <c r="H49" s="28"/>
      <c r="I49" s="27">
        <f t="shared" si="0"/>
        <v>0</v>
      </c>
      <c r="J49" s="60"/>
      <c r="K49" s="28">
        <f t="shared" si="1"/>
        <v>0</v>
      </c>
      <c r="L49" s="28">
        <f t="shared" si="2"/>
        <v>0</v>
      </c>
    </row>
    <row r="50" spans="1:12" ht="60" x14ac:dyDescent="0.25">
      <c r="A50" s="23"/>
      <c r="B50" s="6">
        <v>38</v>
      </c>
      <c r="C50" s="35" t="s">
        <v>115</v>
      </c>
      <c r="D50" s="15" t="s">
        <v>116</v>
      </c>
      <c r="E50" s="44" t="s">
        <v>117</v>
      </c>
      <c r="F50" s="8">
        <v>0</v>
      </c>
      <c r="G50" s="5" t="s">
        <v>20</v>
      </c>
      <c r="H50" s="28"/>
      <c r="I50" s="27">
        <f t="shared" si="0"/>
        <v>0</v>
      </c>
      <c r="J50" s="60"/>
      <c r="K50" s="28">
        <f t="shared" si="1"/>
        <v>0</v>
      </c>
      <c r="L50" s="28">
        <f t="shared" si="2"/>
        <v>0</v>
      </c>
    </row>
    <row r="51" spans="1:12" ht="60" x14ac:dyDescent="0.25">
      <c r="A51" s="23"/>
      <c r="B51" s="6">
        <v>39</v>
      </c>
      <c r="C51" s="35" t="s">
        <v>118</v>
      </c>
      <c r="D51" s="15" t="s">
        <v>119</v>
      </c>
      <c r="E51" s="44" t="s">
        <v>120</v>
      </c>
      <c r="F51" s="8">
        <v>0</v>
      </c>
      <c r="G51" s="5" t="s">
        <v>20</v>
      </c>
      <c r="H51" s="28"/>
      <c r="I51" s="27">
        <f t="shared" si="0"/>
        <v>0</v>
      </c>
      <c r="J51" s="60"/>
      <c r="K51" s="28">
        <f t="shared" si="1"/>
        <v>0</v>
      </c>
      <c r="L51" s="28">
        <f t="shared" si="2"/>
        <v>0</v>
      </c>
    </row>
    <row r="52" spans="1:12" ht="60" x14ac:dyDescent="0.25">
      <c r="A52" s="23"/>
      <c r="B52" s="4">
        <v>40</v>
      </c>
      <c r="C52" s="34" t="s">
        <v>121</v>
      </c>
      <c r="D52" s="15" t="s">
        <v>122</v>
      </c>
      <c r="E52" s="44" t="s">
        <v>123</v>
      </c>
      <c r="F52" s="8">
        <v>1</v>
      </c>
      <c r="G52" s="5" t="s">
        <v>20</v>
      </c>
      <c r="H52" s="28"/>
      <c r="I52" s="27">
        <f t="shared" si="0"/>
        <v>0</v>
      </c>
      <c r="J52" s="60"/>
      <c r="K52" s="28">
        <f t="shared" si="1"/>
        <v>0</v>
      </c>
      <c r="L52" s="28">
        <f t="shared" si="2"/>
        <v>0</v>
      </c>
    </row>
    <row r="53" spans="1:12" ht="210" x14ac:dyDescent="0.25">
      <c r="A53" s="23"/>
      <c r="B53" s="6">
        <v>41</v>
      </c>
      <c r="C53" s="35" t="s">
        <v>124</v>
      </c>
      <c r="D53" s="15" t="s">
        <v>125</v>
      </c>
      <c r="E53" s="44" t="s">
        <v>126</v>
      </c>
      <c r="F53" s="8">
        <v>25</v>
      </c>
      <c r="G53" s="5" t="s">
        <v>20</v>
      </c>
      <c r="H53" s="28"/>
      <c r="I53" s="27">
        <f t="shared" si="0"/>
        <v>0</v>
      </c>
      <c r="J53" s="60"/>
      <c r="K53" s="28">
        <f t="shared" si="1"/>
        <v>0</v>
      </c>
      <c r="L53" s="28">
        <f t="shared" si="2"/>
        <v>0</v>
      </c>
    </row>
    <row r="54" spans="1:12" ht="135" x14ac:dyDescent="0.25">
      <c r="A54" s="23"/>
      <c r="B54" s="6">
        <v>42</v>
      </c>
      <c r="C54" s="35" t="s">
        <v>127</v>
      </c>
      <c r="D54" s="15" t="s">
        <v>128</v>
      </c>
      <c r="E54" s="44" t="s">
        <v>129</v>
      </c>
      <c r="F54" s="8">
        <v>15</v>
      </c>
      <c r="G54" s="5" t="s">
        <v>20</v>
      </c>
      <c r="H54" s="28"/>
      <c r="I54" s="27">
        <f t="shared" si="0"/>
        <v>0</v>
      </c>
      <c r="J54" s="60"/>
      <c r="K54" s="28">
        <f t="shared" si="1"/>
        <v>0</v>
      </c>
      <c r="L54" s="28">
        <f t="shared" si="2"/>
        <v>0</v>
      </c>
    </row>
    <row r="55" spans="1:12" ht="105" x14ac:dyDescent="0.25">
      <c r="A55" s="23"/>
      <c r="B55" s="4">
        <v>43</v>
      </c>
      <c r="C55" s="34" t="s">
        <v>130</v>
      </c>
      <c r="D55" s="15" t="s">
        <v>131</v>
      </c>
      <c r="E55" s="44" t="s">
        <v>132</v>
      </c>
      <c r="F55" s="8">
        <v>10</v>
      </c>
      <c r="G55" s="5" t="s">
        <v>20</v>
      </c>
      <c r="H55" s="28"/>
      <c r="I55" s="27">
        <f t="shared" si="0"/>
        <v>0</v>
      </c>
      <c r="J55" s="60"/>
      <c r="K55" s="28">
        <f t="shared" si="1"/>
        <v>0</v>
      </c>
      <c r="L55" s="28">
        <f t="shared" si="2"/>
        <v>0</v>
      </c>
    </row>
    <row r="56" spans="1:12" ht="165" x14ac:dyDescent="0.25">
      <c r="A56" s="23"/>
      <c r="B56" s="6">
        <v>44</v>
      </c>
      <c r="C56" s="35" t="s">
        <v>133</v>
      </c>
      <c r="D56" s="15" t="s">
        <v>134</v>
      </c>
      <c r="E56" s="44" t="s">
        <v>135</v>
      </c>
      <c r="F56" s="8">
        <v>40</v>
      </c>
      <c r="G56" s="5" t="s">
        <v>20</v>
      </c>
      <c r="H56" s="28"/>
      <c r="I56" s="27">
        <f t="shared" si="0"/>
        <v>0</v>
      </c>
      <c r="J56" s="60"/>
      <c r="K56" s="28">
        <f t="shared" si="1"/>
        <v>0</v>
      </c>
      <c r="L56" s="28">
        <f t="shared" si="2"/>
        <v>0</v>
      </c>
    </row>
    <row r="57" spans="1:12" ht="105" x14ac:dyDescent="0.25">
      <c r="A57" s="23"/>
      <c r="B57" s="6">
        <v>45</v>
      </c>
      <c r="C57" s="35" t="s">
        <v>136</v>
      </c>
      <c r="D57" s="15" t="s">
        <v>137</v>
      </c>
      <c r="E57" s="44" t="s">
        <v>138</v>
      </c>
      <c r="F57" s="8">
        <v>10</v>
      </c>
      <c r="G57" s="5" t="s">
        <v>20</v>
      </c>
      <c r="H57" s="28"/>
      <c r="I57" s="27">
        <f t="shared" si="0"/>
        <v>0</v>
      </c>
      <c r="J57" s="60"/>
      <c r="K57" s="28">
        <f t="shared" si="1"/>
        <v>0</v>
      </c>
      <c r="L57" s="28">
        <f t="shared" si="2"/>
        <v>0</v>
      </c>
    </row>
    <row r="58" spans="1:12" ht="165" x14ac:dyDescent="0.25">
      <c r="A58" s="23"/>
      <c r="B58" s="4">
        <v>46</v>
      </c>
      <c r="C58" s="34" t="s">
        <v>139</v>
      </c>
      <c r="D58" s="15" t="s">
        <v>140</v>
      </c>
      <c r="E58" s="44" t="s">
        <v>141</v>
      </c>
      <c r="F58" s="8">
        <v>70</v>
      </c>
      <c r="G58" s="5" t="s">
        <v>20</v>
      </c>
      <c r="H58" s="28"/>
      <c r="I58" s="27">
        <f t="shared" si="0"/>
        <v>0</v>
      </c>
      <c r="J58" s="60"/>
      <c r="K58" s="28">
        <f t="shared" si="1"/>
        <v>0</v>
      </c>
      <c r="L58" s="28">
        <f t="shared" si="2"/>
        <v>0</v>
      </c>
    </row>
    <row r="59" spans="1:12" ht="210" x14ac:dyDescent="0.25">
      <c r="A59" s="23"/>
      <c r="B59" s="6">
        <v>47</v>
      </c>
      <c r="C59" s="35" t="s">
        <v>142</v>
      </c>
      <c r="D59" s="15" t="s">
        <v>143</v>
      </c>
      <c r="E59" s="44" t="s">
        <v>144</v>
      </c>
      <c r="F59" s="8">
        <v>15</v>
      </c>
      <c r="G59" s="5" t="s">
        <v>20</v>
      </c>
      <c r="H59" s="28"/>
      <c r="I59" s="27">
        <f t="shared" si="0"/>
        <v>0</v>
      </c>
      <c r="J59" s="60"/>
      <c r="K59" s="28">
        <f t="shared" si="1"/>
        <v>0</v>
      </c>
      <c r="L59" s="28">
        <f t="shared" si="2"/>
        <v>0</v>
      </c>
    </row>
    <row r="60" spans="1:12" ht="300" x14ac:dyDescent="0.25">
      <c r="A60" s="23"/>
      <c r="B60" s="6">
        <v>48</v>
      </c>
      <c r="C60" s="35" t="s">
        <v>145</v>
      </c>
      <c r="D60" s="15" t="s">
        <v>146</v>
      </c>
      <c r="E60" s="44" t="s">
        <v>147</v>
      </c>
      <c r="F60" s="8">
        <v>25</v>
      </c>
      <c r="G60" s="5" t="s">
        <v>20</v>
      </c>
      <c r="H60" s="28"/>
      <c r="I60" s="27">
        <f t="shared" si="0"/>
        <v>0</v>
      </c>
      <c r="J60" s="60"/>
      <c r="K60" s="28">
        <f t="shared" si="1"/>
        <v>0</v>
      </c>
      <c r="L60" s="28">
        <f t="shared" si="2"/>
        <v>0</v>
      </c>
    </row>
    <row r="61" spans="1:12" ht="390" x14ac:dyDescent="0.25">
      <c r="A61" s="23"/>
      <c r="B61" s="4">
        <v>49</v>
      </c>
      <c r="C61" s="34" t="s">
        <v>145</v>
      </c>
      <c r="D61" s="15" t="s">
        <v>148</v>
      </c>
      <c r="E61" s="44" t="s">
        <v>149</v>
      </c>
      <c r="F61" s="8">
        <v>15</v>
      </c>
      <c r="G61" s="5" t="s">
        <v>20</v>
      </c>
      <c r="H61" s="28"/>
      <c r="I61" s="27">
        <f t="shared" si="0"/>
        <v>0</v>
      </c>
      <c r="J61" s="60"/>
      <c r="K61" s="28">
        <f t="shared" si="1"/>
        <v>0</v>
      </c>
      <c r="L61" s="28">
        <f t="shared" si="2"/>
        <v>0</v>
      </c>
    </row>
    <row r="62" spans="1:12" ht="195" x14ac:dyDescent="0.25">
      <c r="A62" s="23"/>
      <c r="B62" s="6">
        <v>50</v>
      </c>
      <c r="C62" s="35" t="s">
        <v>150</v>
      </c>
      <c r="D62" s="15" t="s">
        <v>151</v>
      </c>
      <c r="E62" s="44" t="s">
        <v>152</v>
      </c>
      <c r="F62" s="8">
        <v>5</v>
      </c>
      <c r="G62" s="5" t="s">
        <v>20</v>
      </c>
      <c r="H62" s="28"/>
      <c r="I62" s="27">
        <f t="shared" si="0"/>
        <v>0</v>
      </c>
      <c r="J62" s="60"/>
      <c r="K62" s="28">
        <f t="shared" si="1"/>
        <v>0</v>
      </c>
      <c r="L62" s="28">
        <f t="shared" si="2"/>
        <v>0</v>
      </c>
    </row>
    <row r="63" spans="1:12" ht="255" x14ac:dyDescent="0.25">
      <c r="A63" s="23"/>
      <c r="B63" s="6">
        <v>51</v>
      </c>
      <c r="C63" s="35" t="s">
        <v>153</v>
      </c>
      <c r="D63" s="15" t="s">
        <v>154</v>
      </c>
      <c r="E63" s="44" t="s">
        <v>155</v>
      </c>
      <c r="F63" s="8">
        <v>10</v>
      </c>
      <c r="G63" s="5" t="s">
        <v>20</v>
      </c>
      <c r="H63" s="28"/>
      <c r="I63" s="27">
        <f t="shared" si="0"/>
        <v>0</v>
      </c>
      <c r="J63" s="60"/>
      <c r="K63" s="28">
        <f t="shared" si="1"/>
        <v>0</v>
      </c>
      <c r="L63" s="28">
        <f t="shared" si="2"/>
        <v>0</v>
      </c>
    </row>
    <row r="64" spans="1:12" ht="90" x14ac:dyDescent="0.25">
      <c r="A64" s="23"/>
      <c r="B64" s="4">
        <v>52</v>
      </c>
      <c r="C64" s="34" t="s">
        <v>156</v>
      </c>
      <c r="D64" s="15" t="s">
        <v>157</v>
      </c>
      <c r="E64" s="44" t="s">
        <v>158</v>
      </c>
      <c r="F64" s="8">
        <v>5</v>
      </c>
      <c r="G64" s="5" t="s">
        <v>20</v>
      </c>
      <c r="H64" s="28"/>
      <c r="I64" s="27">
        <f t="shared" si="0"/>
        <v>0</v>
      </c>
      <c r="J64" s="60"/>
      <c r="K64" s="28">
        <f t="shared" si="1"/>
        <v>0</v>
      </c>
      <c r="L64" s="28">
        <f t="shared" si="2"/>
        <v>0</v>
      </c>
    </row>
    <row r="65" spans="1:12" ht="90" x14ac:dyDescent="0.25">
      <c r="A65" s="23"/>
      <c r="B65" s="6">
        <v>53</v>
      </c>
      <c r="C65" s="35" t="s">
        <v>159</v>
      </c>
      <c r="D65" s="15" t="s">
        <v>160</v>
      </c>
      <c r="E65" s="44" t="s">
        <v>161</v>
      </c>
      <c r="F65" s="8">
        <v>5</v>
      </c>
      <c r="G65" s="5" t="s">
        <v>20</v>
      </c>
      <c r="H65" s="28"/>
      <c r="I65" s="27">
        <f t="shared" si="0"/>
        <v>0</v>
      </c>
      <c r="J65" s="60"/>
      <c r="K65" s="28">
        <f t="shared" si="1"/>
        <v>0</v>
      </c>
      <c r="L65" s="28">
        <f t="shared" si="2"/>
        <v>0</v>
      </c>
    </row>
    <row r="66" spans="1:12" ht="120" x14ac:dyDescent="0.25">
      <c r="A66" s="23"/>
      <c r="B66" s="6">
        <v>54</v>
      </c>
      <c r="C66" s="35" t="s">
        <v>162</v>
      </c>
      <c r="D66" s="15" t="s">
        <v>163</v>
      </c>
      <c r="E66" s="44" t="s">
        <v>164</v>
      </c>
      <c r="F66" s="8">
        <v>5</v>
      </c>
      <c r="G66" s="5" t="s">
        <v>20</v>
      </c>
      <c r="H66" s="28"/>
      <c r="I66" s="27">
        <f t="shared" si="0"/>
        <v>0</v>
      </c>
      <c r="J66" s="60"/>
      <c r="K66" s="28">
        <f t="shared" si="1"/>
        <v>0</v>
      </c>
      <c r="L66" s="28">
        <f t="shared" si="2"/>
        <v>0</v>
      </c>
    </row>
    <row r="67" spans="1:12" ht="120" x14ac:dyDescent="0.25">
      <c r="A67" s="23"/>
      <c r="B67" s="4">
        <v>55</v>
      </c>
      <c r="C67" s="34" t="s">
        <v>165</v>
      </c>
      <c r="D67" s="15" t="s">
        <v>166</v>
      </c>
      <c r="E67" s="44" t="s">
        <v>167</v>
      </c>
      <c r="F67" s="8">
        <v>30</v>
      </c>
      <c r="G67" s="5" t="s">
        <v>20</v>
      </c>
      <c r="H67" s="28"/>
      <c r="I67" s="27">
        <f t="shared" si="0"/>
        <v>0</v>
      </c>
      <c r="J67" s="60"/>
      <c r="K67" s="28">
        <f t="shared" si="1"/>
        <v>0</v>
      </c>
      <c r="L67" s="28">
        <f t="shared" si="2"/>
        <v>0</v>
      </c>
    </row>
    <row r="68" spans="1:12" ht="120" x14ac:dyDescent="0.25">
      <c r="A68" s="23"/>
      <c r="B68" s="6">
        <v>56</v>
      </c>
      <c r="C68" s="35" t="s">
        <v>168</v>
      </c>
      <c r="D68" s="15" t="s">
        <v>169</v>
      </c>
      <c r="E68" s="44" t="s">
        <v>170</v>
      </c>
      <c r="F68" s="8">
        <v>5</v>
      </c>
      <c r="G68" s="5" t="s">
        <v>20</v>
      </c>
      <c r="H68" s="28"/>
      <c r="I68" s="27">
        <f t="shared" si="0"/>
        <v>0</v>
      </c>
      <c r="J68" s="60"/>
      <c r="K68" s="28">
        <f t="shared" si="1"/>
        <v>0</v>
      </c>
      <c r="L68" s="28">
        <f t="shared" si="2"/>
        <v>0</v>
      </c>
    </row>
    <row r="69" spans="1:12" ht="60" x14ac:dyDescent="0.25">
      <c r="A69" s="23"/>
      <c r="B69" s="6">
        <v>57</v>
      </c>
      <c r="C69" s="35" t="s">
        <v>171</v>
      </c>
      <c r="D69" s="15" t="s">
        <v>194</v>
      </c>
      <c r="E69" s="44"/>
      <c r="F69" s="8">
        <v>30</v>
      </c>
      <c r="G69" s="5" t="s">
        <v>20</v>
      </c>
      <c r="H69" s="28"/>
      <c r="I69" s="27">
        <f>ROUND(H69*F69,2)</f>
        <v>0</v>
      </c>
      <c r="J69" s="60"/>
      <c r="K69" s="28">
        <f t="shared" si="1"/>
        <v>0</v>
      </c>
      <c r="L69" s="28">
        <f t="shared" si="2"/>
        <v>0</v>
      </c>
    </row>
    <row r="70" spans="1:12" ht="75" x14ac:dyDescent="0.25">
      <c r="A70" s="23"/>
      <c r="B70" s="4">
        <v>58</v>
      </c>
      <c r="C70" s="34" t="s">
        <v>172</v>
      </c>
      <c r="D70" s="15" t="s">
        <v>173</v>
      </c>
      <c r="E70" s="44" t="s">
        <v>174</v>
      </c>
      <c r="F70" s="8">
        <v>50</v>
      </c>
      <c r="G70" s="5" t="s">
        <v>20</v>
      </c>
      <c r="H70" s="28"/>
      <c r="I70" s="27">
        <f t="shared" si="0"/>
        <v>0</v>
      </c>
      <c r="J70" s="60"/>
      <c r="K70" s="28">
        <f t="shared" si="1"/>
        <v>0</v>
      </c>
      <c r="L70" s="28">
        <f t="shared" si="2"/>
        <v>0</v>
      </c>
    </row>
    <row r="71" spans="1:12" ht="90" x14ac:dyDescent="0.25">
      <c r="A71" s="23"/>
      <c r="B71" s="6">
        <v>59</v>
      </c>
      <c r="C71" s="35" t="s">
        <v>175</v>
      </c>
      <c r="D71" s="15" t="s">
        <v>176</v>
      </c>
      <c r="E71" s="44" t="s">
        <v>177</v>
      </c>
      <c r="F71" s="8">
        <v>50</v>
      </c>
      <c r="G71" s="5" t="s">
        <v>20</v>
      </c>
      <c r="H71" s="28"/>
      <c r="I71" s="27">
        <f t="shared" si="0"/>
        <v>0</v>
      </c>
      <c r="J71" s="60"/>
      <c r="K71" s="28">
        <f t="shared" si="1"/>
        <v>0</v>
      </c>
      <c r="L71" s="28">
        <f t="shared" si="2"/>
        <v>0</v>
      </c>
    </row>
    <row r="72" spans="1:12" ht="60" x14ac:dyDescent="0.25">
      <c r="A72" s="23"/>
      <c r="B72" s="6">
        <v>60</v>
      </c>
      <c r="C72" s="35" t="s">
        <v>178</v>
      </c>
      <c r="D72" s="15" t="s">
        <v>179</v>
      </c>
      <c r="E72" s="44" t="s">
        <v>180</v>
      </c>
      <c r="F72" s="8">
        <v>50</v>
      </c>
      <c r="G72" s="5" t="s">
        <v>20</v>
      </c>
      <c r="H72" s="28"/>
      <c r="I72" s="27">
        <f t="shared" si="0"/>
        <v>0</v>
      </c>
      <c r="J72" s="60"/>
      <c r="K72" s="28">
        <f t="shared" si="1"/>
        <v>0</v>
      </c>
      <c r="L72" s="28">
        <f t="shared" si="2"/>
        <v>0</v>
      </c>
    </row>
    <row r="73" spans="1:12" ht="45" x14ac:dyDescent="0.25">
      <c r="A73" s="23"/>
      <c r="B73" s="4">
        <v>61</v>
      </c>
      <c r="C73" s="34" t="s">
        <v>181</v>
      </c>
      <c r="D73" s="15" t="s">
        <v>182</v>
      </c>
      <c r="E73" s="44" t="s">
        <v>183</v>
      </c>
      <c r="F73" s="8">
        <v>100</v>
      </c>
      <c r="G73" s="5" t="s">
        <v>20</v>
      </c>
      <c r="H73" s="28"/>
      <c r="I73" s="27">
        <f t="shared" si="0"/>
        <v>0</v>
      </c>
      <c r="J73" s="60"/>
      <c r="K73" s="28">
        <f t="shared" si="1"/>
        <v>0</v>
      </c>
      <c r="L73" s="28">
        <f t="shared" si="2"/>
        <v>0</v>
      </c>
    </row>
    <row r="74" spans="1:12" ht="60" x14ac:dyDescent="0.25">
      <c r="A74" s="23"/>
      <c r="B74" s="4">
        <v>62</v>
      </c>
      <c r="C74" s="34" t="s">
        <v>184</v>
      </c>
      <c r="D74" s="15" t="s">
        <v>185</v>
      </c>
      <c r="E74" s="44" t="s">
        <v>186</v>
      </c>
      <c r="F74" s="8">
        <v>100</v>
      </c>
      <c r="G74" s="5" t="s">
        <v>20</v>
      </c>
      <c r="H74" s="28"/>
      <c r="I74" s="27">
        <f t="shared" si="0"/>
        <v>0</v>
      </c>
      <c r="J74" s="60"/>
      <c r="K74" s="28">
        <f t="shared" si="1"/>
        <v>0</v>
      </c>
      <c r="L74" s="28">
        <f t="shared" si="2"/>
        <v>0</v>
      </c>
    </row>
    <row r="75" spans="1:12" ht="45" x14ac:dyDescent="0.25">
      <c r="A75" s="23"/>
      <c r="B75" s="4">
        <v>63</v>
      </c>
      <c r="C75" s="34" t="s">
        <v>187</v>
      </c>
      <c r="D75" s="15" t="s">
        <v>188</v>
      </c>
      <c r="E75" s="44" t="s">
        <v>189</v>
      </c>
      <c r="F75" s="8">
        <v>10</v>
      </c>
      <c r="G75" s="5" t="s">
        <v>196</v>
      </c>
      <c r="H75" s="28"/>
      <c r="I75" s="27">
        <f t="shared" si="0"/>
        <v>0</v>
      </c>
      <c r="J75" s="60"/>
      <c r="K75" s="28">
        <f t="shared" si="1"/>
        <v>0</v>
      </c>
      <c r="L75" s="28">
        <f t="shared" si="2"/>
        <v>0</v>
      </c>
    </row>
    <row r="76" spans="1:12" x14ac:dyDescent="0.25">
      <c r="A76" s="1"/>
      <c r="B76" s="52" t="s">
        <v>190</v>
      </c>
      <c r="C76" s="53"/>
      <c r="D76" s="53"/>
      <c r="E76" s="53"/>
      <c r="F76" s="53"/>
      <c r="G76" s="53"/>
      <c r="H76" s="53"/>
      <c r="I76" s="13">
        <f>ROUND(SUM(I13:I75),2)</f>
        <v>0</v>
      </c>
      <c r="J76" s="13" t="s">
        <v>191</v>
      </c>
      <c r="K76" s="13">
        <f>ROUND(SUM(K13:K75),2)</f>
        <v>0</v>
      </c>
      <c r="L76" s="13">
        <f>ROUND(SUM(L13:L75),2)</f>
        <v>0</v>
      </c>
    </row>
    <row r="77" spans="1:12" ht="15" customHeight="1" x14ac:dyDescent="0.25">
      <c r="B77" s="32"/>
      <c r="C77" s="37"/>
      <c r="D77" s="46"/>
      <c r="E77" s="37"/>
      <c r="F77" s="32"/>
      <c r="G77" s="32"/>
      <c r="H77" s="33"/>
      <c r="I77" s="33"/>
      <c r="J77" s="33"/>
      <c r="K77" s="33"/>
      <c r="L77" s="2"/>
    </row>
    <row r="83" spans="1:12" x14ac:dyDescent="0.25">
      <c r="B83" s="57" t="s">
        <v>192</v>
      </c>
      <c r="C83" s="57"/>
      <c r="D83" s="57"/>
      <c r="F83" s="18"/>
      <c r="G83" s="18"/>
      <c r="H83" s="18"/>
      <c r="I83" s="18"/>
      <c r="J83" s="59" t="s">
        <v>193</v>
      </c>
      <c r="K83" s="59"/>
      <c r="L83" s="59"/>
    </row>
    <row r="84" spans="1:12" ht="57.75" customHeight="1" x14ac:dyDescent="0.25">
      <c r="A84" s="17"/>
      <c r="B84" s="17"/>
      <c r="F84" s="17"/>
      <c r="G84" s="17"/>
      <c r="H84" s="17"/>
      <c r="I84" s="17"/>
      <c r="J84" s="55" t="s">
        <v>195</v>
      </c>
      <c r="K84" s="55"/>
      <c r="L84" s="55"/>
    </row>
  </sheetData>
  <sheetProtection algorithmName="SHA-512" hashValue="dKQYrylsyHYd5sNitflNb45Jzv3yRhyW8twmlJH8bf0X/AV3lVe79RfkWui2Vr0sK3X4R58x7fz7zFdMz9ztQw==" saltValue="6PWWqpk2/6pUr4uHg7r/6A==" spinCount="100000" sheet="1" formatColumns="0" formatRows="0"/>
  <protectedRanges>
    <protectedRange sqref="H13:H75 J13:J75" name="Rozstęp1"/>
  </protectedRanges>
  <mergeCells count="11">
    <mergeCell ref="I2:L2"/>
    <mergeCell ref="I3:L3"/>
    <mergeCell ref="B76:H76"/>
    <mergeCell ref="J4:L4"/>
    <mergeCell ref="J84:L84"/>
    <mergeCell ref="B9:L9"/>
    <mergeCell ref="B83:D83"/>
    <mergeCell ref="B6:D6"/>
    <mergeCell ref="B5:D5"/>
    <mergeCell ref="B8:L8"/>
    <mergeCell ref="J83:L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Cierniak</dc:creator>
  <cp:keywords/>
  <dc:description/>
  <cp:lastModifiedBy>Aleksandra Hanczyn</cp:lastModifiedBy>
  <cp:revision/>
  <dcterms:created xsi:type="dcterms:W3CDTF">2020-02-25T08:55:21Z</dcterms:created>
  <dcterms:modified xsi:type="dcterms:W3CDTF">2021-07-07T07:19:41Z</dcterms:modified>
  <cp:category/>
  <cp:contentStatus/>
</cp:coreProperties>
</file>