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asz.jarkiewicz\Documents\zamówienia pobliczne 2024\utrzymanie  dróg i skladów;\"/>
    </mc:Choice>
  </mc:AlternateContent>
  <xr:revisionPtr revIDLastSave="0" documentId="13_ncr:1_{A4A86C9E-2C41-4C22-83CE-9677D06DD8E2}" xr6:coauthVersionLast="36" xr6:coauthVersionMax="36" xr10:uidLastSave="{00000000-0000-0000-0000-000000000000}"/>
  <bookViews>
    <workbookView xWindow="0" yWindow="0" windowWidth="16380" windowHeight="8190" tabRatio="500" activeTab="1" xr2:uid="{00000000-000D-0000-FFFF-FFFF00000000}"/>
  </bookViews>
  <sheets>
    <sheet name="Kołaczyce" sheetId="4" r:id="rId1"/>
    <sheet name="krosno" sheetId="2" r:id="rId2"/>
  </sheets>
  <definedNames>
    <definedName name="_xlnm._FilterDatabase" localSheetId="0" hidden="1">Kołaczyce!$B$1:$F$5</definedName>
    <definedName name="_xlnm._FilterDatabase" localSheetId="1" hidden="1">krosno!$B$1:$E$2</definedName>
  </definedNames>
  <calcPr calcId="191029" iterateDelta="1E-4"/>
</workbook>
</file>

<file path=xl/calcChain.xml><?xml version="1.0" encoding="utf-8"?>
<calcChain xmlns="http://schemas.openxmlformats.org/spreadsheetml/2006/main">
  <c r="G8" i="2" l="1"/>
  <c r="G6" i="2"/>
  <c r="G7" i="2"/>
  <c r="G5" i="2"/>
  <c r="G4" i="2"/>
  <c r="G3" i="2"/>
  <c r="G9" i="2" s="1"/>
  <c r="G4" i="4"/>
  <c r="G5" i="4"/>
  <c r="G3" i="4"/>
  <c r="G10" i="2" l="1"/>
  <c r="G11" i="2" s="1"/>
  <c r="G6" i="4"/>
  <c r="G7" i="4" s="1"/>
  <c r="G8" i="4" s="1"/>
</calcChain>
</file>

<file path=xl/sharedStrings.xml><?xml version="1.0" encoding="utf-8"?>
<sst xmlns="http://schemas.openxmlformats.org/spreadsheetml/2006/main" count="38" uniqueCount="22">
  <si>
    <t>Lp.</t>
  </si>
  <si>
    <t>Opis robót*</t>
  </si>
  <si>
    <t>jm.</t>
  </si>
  <si>
    <t>Ilość</t>
  </si>
  <si>
    <t>m3</t>
  </si>
  <si>
    <t>mb</t>
  </si>
  <si>
    <t>Profilowanie, wyrónanie i zagęszczenie mechaniczne podłoża wraz z uzupełnieniem i zagęszczeniem nawierzchni jezdni kruszywem łamanym 0/63mm gr. 30  cm wraz z wyprofilowaniem i zagęszczeniem- na całej szerokości drogi</t>
  </si>
  <si>
    <t>Oczyszczenie rowu z namułu,z wyprofilowaniem skarp, grubość namułu do 20cm, na odkład</t>
  </si>
  <si>
    <t>Profilowanie, wyrównanie i zagęszczenie mechaniczne podłoża wraz z uzupełnieniem i zagęszczeniem nawierzchni jezdni kruszywem łamanym 0/31,5mm gr. 10  cm wraz z wyprofilowaniem i zagęszczeniem- koleiny i ubytki</t>
  </si>
  <si>
    <t xml:space="preserve">Czasowe drogi kołowe i place z płyt żelbetowych  - Transport i układanie płyt  o powierzchni 1 sztuki 4,5m2 </t>
  </si>
  <si>
    <t>szt</t>
  </si>
  <si>
    <t>wymiana wodospustu</t>
  </si>
  <si>
    <t>montaż wodospustu</t>
  </si>
  <si>
    <t>zamontowanie arota o średnicy 60 cm i dł. 6 m na zjeździe do składu Kopalnia</t>
  </si>
  <si>
    <t>założenie przepustu ( materiał Nadleśnictwa- kregi betonowe) z przyczólkiem</t>
  </si>
  <si>
    <t>cena netto</t>
  </si>
  <si>
    <t xml:space="preserve">wartość netto </t>
  </si>
  <si>
    <t>kosztorys ofertowy utrzymanie dróg i skladów obręb Kołaczyce</t>
  </si>
  <si>
    <t>RAZEM NETTO</t>
  </si>
  <si>
    <t>VAT</t>
  </si>
  <si>
    <t>RAZEM BRUTTO</t>
  </si>
  <si>
    <t>kosztorys ofertowy utrzymanie dróg i skladów obręb Krosno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</si>
</sst>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z val="11"/>
      <color rgb="FFFF0000"/>
      <name val="Calibri"/>
      <family val="2"/>
      <charset val="238"/>
    </font>
    <font>
      <sz val="10"/>
      <name val="Arial"/>
      <family val="2"/>
      <charset val="238"/>
    </font>
    <font>
      <sz val="11"/>
      <name val="Calibri"/>
      <family val="2"/>
    </font>
    <font>
      <sz val="11"/>
      <color theme="1"/>
      <name val="Calibri"/>
      <family val="2"/>
      <charset val="238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2">
    <cellStyle name="Normalny" xfId="0" builtinId="0"/>
    <cellStyle name="Normalny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70D631-48A9-46A7-A229-1EBE3E8F652F}">
  <sheetPr>
    <pageSetUpPr fitToPage="1"/>
  </sheetPr>
  <dimension ref="B1:G8"/>
  <sheetViews>
    <sheetView workbookViewId="0">
      <selection activeCell="C1" sqref="C1"/>
    </sheetView>
  </sheetViews>
  <sheetFormatPr defaultRowHeight="15" x14ac:dyDescent="0.25"/>
  <cols>
    <col min="2" max="2" width="7.28515625" customWidth="1"/>
    <col min="3" max="3" width="60.7109375" customWidth="1"/>
    <col min="5" max="5" width="10.7109375" customWidth="1"/>
    <col min="6" max="6" width="11.28515625" customWidth="1"/>
    <col min="7" max="7" width="18" customWidth="1"/>
  </cols>
  <sheetData>
    <row r="1" spans="2:7" ht="15.75" thickBot="1" x14ac:dyDescent="0.3">
      <c r="B1" s="11"/>
      <c r="C1" s="11" t="s">
        <v>17</v>
      </c>
      <c r="D1" s="4"/>
      <c r="E1" s="4"/>
    </row>
    <row r="2" spans="2:7" ht="46.5" customHeight="1" thickTop="1" x14ac:dyDescent="0.25">
      <c r="B2" s="5" t="s">
        <v>0</v>
      </c>
      <c r="C2" s="5" t="s">
        <v>1</v>
      </c>
      <c r="D2" s="5" t="s">
        <v>2</v>
      </c>
      <c r="E2" s="15" t="s">
        <v>3</v>
      </c>
      <c r="F2" s="16" t="s">
        <v>15</v>
      </c>
      <c r="G2" s="17" t="s">
        <v>16</v>
      </c>
    </row>
    <row r="3" spans="2:7" ht="84.75" customHeight="1" x14ac:dyDescent="0.25">
      <c r="B3" s="2">
        <v>1</v>
      </c>
      <c r="C3" s="2" t="s">
        <v>8</v>
      </c>
      <c r="D3" s="1" t="s">
        <v>4</v>
      </c>
      <c r="E3" s="1">
        <v>240</v>
      </c>
      <c r="F3" s="18"/>
      <c r="G3" s="18">
        <f>E3*F3</f>
        <v>0</v>
      </c>
    </row>
    <row r="4" spans="2:7" ht="66.75" customHeight="1" x14ac:dyDescent="0.25">
      <c r="B4" s="2">
        <v>2</v>
      </c>
      <c r="C4" s="3" t="s">
        <v>7</v>
      </c>
      <c r="D4" s="1" t="s">
        <v>5</v>
      </c>
      <c r="E4" s="1">
        <v>130</v>
      </c>
      <c r="F4" s="18"/>
      <c r="G4" s="18">
        <f t="shared" ref="G4:G5" si="0">E4*F4</f>
        <v>0</v>
      </c>
    </row>
    <row r="5" spans="2:7" ht="64.5" customHeight="1" x14ac:dyDescent="0.25">
      <c r="B5" s="7">
        <v>3</v>
      </c>
      <c r="C5" s="7" t="s">
        <v>6</v>
      </c>
      <c r="D5" s="7" t="s">
        <v>4</v>
      </c>
      <c r="E5" s="6">
        <v>40</v>
      </c>
      <c r="F5" s="18"/>
      <c r="G5" s="18">
        <f t="shared" si="0"/>
        <v>0</v>
      </c>
    </row>
    <row r="6" spans="2:7" x14ac:dyDescent="0.25">
      <c r="F6" t="s">
        <v>18</v>
      </c>
      <c r="G6">
        <f>SUM(G3:G5)</f>
        <v>0</v>
      </c>
    </row>
    <row r="7" spans="2:7" x14ac:dyDescent="0.25">
      <c r="F7" t="s">
        <v>19</v>
      </c>
      <c r="G7">
        <f>G6*23%</f>
        <v>0</v>
      </c>
    </row>
    <row r="8" spans="2:7" x14ac:dyDescent="0.25">
      <c r="F8" t="s">
        <v>20</v>
      </c>
      <c r="G8">
        <f>G7+G6</f>
        <v>0</v>
      </c>
    </row>
  </sheetData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6911A3-5C33-4538-A63B-0BB80FC29077}">
  <sheetPr>
    <pageSetUpPr fitToPage="1"/>
  </sheetPr>
  <dimension ref="B1:G11"/>
  <sheetViews>
    <sheetView tabSelected="1" topLeftCell="A4" workbookViewId="0">
      <selection activeCell="M3" sqref="M3"/>
    </sheetView>
  </sheetViews>
  <sheetFormatPr defaultRowHeight="15" x14ac:dyDescent="0.25"/>
  <cols>
    <col min="2" max="2" width="7.28515625" style="11" customWidth="1"/>
    <col min="3" max="3" width="47.7109375" customWidth="1"/>
    <col min="4" max="4" width="12.42578125" customWidth="1"/>
    <col min="5" max="5" width="11.28515625" customWidth="1"/>
    <col min="6" max="6" width="14.140625" customWidth="1"/>
    <col min="7" max="7" width="19.140625" customWidth="1"/>
  </cols>
  <sheetData>
    <row r="1" spans="2:7" ht="15.75" thickBot="1" x14ac:dyDescent="0.3">
      <c r="C1" s="11" t="s">
        <v>21</v>
      </c>
      <c r="D1" s="4"/>
      <c r="E1" s="4"/>
    </row>
    <row r="2" spans="2:7" ht="46.5" customHeight="1" thickTop="1" thickBot="1" x14ac:dyDescent="0.3">
      <c r="B2" s="13" t="s">
        <v>0</v>
      </c>
      <c r="C2" s="13" t="s">
        <v>1</v>
      </c>
      <c r="D2" s="13" t="s">
        <v>2</v>
      </c>
      <c r="E2" s="13" t="s">
        <v>3</v>
      </c>
      <c r="F2" s="16" t="s">
        <v>15</v>
      </c>
      <c r="G2" s="17" t="s">
        <v>16</v>
      </c>
    </row>
    <row r="3" spans="2:7" ht="54.75" customHeight="1" thickTop="1" x14ac:dyDescent="0.25">
      <c r="B3" s="7">
        <v>1</v>
      </c>
      <c r="C3" s="9" t="s">
        <v>9</v>
      </c>
      <c r="D3" s="9" t="s">
        <v>10</v>
      </c>
      <c r="E3" s="9">
        <v>29</v>
      </c>
      <c r="F3" s="18"/>
      <c r="G3" s="18">
        <f>E3*F3</f>
        <v>0</v>
      </c>
    </row>
    <row r="4" spans="2:7" ht="44.25" customHeight="1" x14ac:dyDescent="0.25">
      <c r="B4" s="7">
        <v>2</v>
      </c>
      <c r="C4" s="9" t="s">
        <v>13</v>
      </c>
      <c r="D4" s="9" t="s">
        <v>10</v>
      </c>
      <c r="E4" s="9">
        <v>1</v>
      </c>
      <c r="F4" s="18"/>
      <c r="G4" s="18">
        <f t="shared" ref="G4:G5" si="0">E4*F4</f>
        <v>0</v>
      </c>
    </row>
    <row r="5" spans="2:7" ht="75" customHeight="1" x14ac:dyDescent="0.25">
      <c r="B5" s="7">
        <v>3</v>
      </c>
      <c r="C5" s="2" t="s">
        <v>8</v>
      </c>
      <c r="D5" s="9" t="s">
        <v>4</v>
      </c>
      <c r="E5" s="9">
        <v>135</v>
      </c>
      <c r="F5" s="18"/>
      <c r="G5" s="18">
        <f t="shared" si="0"/>
        <v>0</v>
      </c>
    </row>
    <row r="6" spans="2:7" ht="26.25" customHeight="1" x14ac:dyDescent="0.25">
      <c r="B6" s="7">
        <v>4</v>
      </c>
      <c r="C6" s="12" t="s">
        <v>11</v>
      </c>
      <c r="D6" s="8" t="s">
        <v>10</v>
      </c>
      <c r="E6" s="8">
        <v>1</v>
      </c>
      <c r="F6" s="18"/>
      <c r="G6" s="18">
        <f t="shared" ref="G6:G7" si="1">E6*F6</f>
        <v>0</v>
      </c>
    </row>
    <row r="7" spans="2:7" ht="27.75" customHeight="1" x14ac:dyDescent="0.25">
      <c r="B7" s="7">
        <v>5</v>
      </c>
      <c r="C7" s="10" t="s">
        <v>12</v>
      </c>
      <c r="D7" s="8" t="s">
        <v>10</v>
      </c>
      <c r="E7" s="8">
        <v>1</v>
      </c>
      <c r="F7" s="18"/>
      <c r="G7" s="18">
        <f t="shared" si="1"/>
        <v>0</v>
      </c>
    </row>
    <row r="8" spans="2:7" ht="27.75" customHeight="1" x14ac:dyDescent="0.25">
      <c r="B8" s="7">
        <v>6</v>
      </c>
      <c r="C8" s="14" t="s">
        <v>14</v>
      </c>
      <c r="D8" s="8" t="s">
        <v>10</v>
      </c>
      <c r="E8" s="8">
        <v>1</v>
      </c>
      <c r="F8" s="18"/>
      <c r="G8" s="18">
        <f t="shared" ref="G8" si="2">E8*F8</f>
        <v>0</v>
      </c>
    </row>
    <row r="9" spans="2:7" x14ac:dyDescent="0.25">
      <c r="F9" t="s">
        <v>18</v>
      </c>
      <c r="G9">
        <f>SUM(G3:G8)</f>
        <v>0</v>
      </c>
    </row>
    <row r="10" spans="2:7" x14ac:dyDescent="0.25">
      <c r="F10" t="s">
        <v>19</v>
      </c>
      <c r="G10">
        <f>G9*23%</f>
        <v>0</v>
      </c>
    </row>
    <row r="11" spans="2:7" x14ac:dyDescent="0.25">
      <c r="F11" t="s">
        <v>20</v>
      </c>
      <c r="G11">
        <f>G10+G9</f>
        <v>0</v>
      </c>
    </row>
  </sheetData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Kołaczyce</vt:lpstr>
      <vt:lpstr>krosno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Jarkiewicz - Nadleśnictwo Kołaczyce</dc:creator>
  <dc:description/>
  <cp:lastModifiedBy>Tomasz Jarkiewicz - Nadleśnictwo Kołaczyce</cp:lastModifiedBy>
  <cp:revision>3</cp:revision>
  <cp:lastPrinted>2024-05-08T08:28:18Z</cp:lastPrinted>
  <dcterms:created xsi:type="dcterms:W3CDTF">2006-09-22T13:37:51Z</dcterms:created>
  <dcterms:modified xsi:type="dcterms:W3CDTF">2024-05-08T08:30:07Z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