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https://wutwaw-my.sharepoint.com/personal/piotr_prycinski_pw_edu_pl/Documents/Pulpit/PP/ZAMOWIENIA PUBLICZNE/WNIOSKI ZAKUPOWE/2023/WT_TP_02_2023 - 03_2023 - odzież ochronna drugie/"/>
    </mc:Choice>
  </mc:AlternateContent>
  <xr:revisionPtr revIDLastSave="6" documentId="8_{D86C3A88-D1A2-4D92-A4B6-120A33DA52F8}" xr6:coauthVersionLast="47" xr6:coauthVersionMax="47" xr10:uidLastSave="{EFDA5B1E-1385-4506-90F3-A64A1BC14506}"/>
  <bookViews>
    <workbookView xWindow="-108" yWindow="-108" windowWidth="23256" windowHeight="12456" xr2:uid="{00000000-000D-0000-FFFF-FFFF00000000}"/>
  </bookViews>
  <sheets>
    <sheet name="fomularz asortymentowo - cenowy" sheetId="6" r:id="rId1"/>
  </sheets>
  <definedNames>
    <definedName name="_xlnm._FilterDatabase" localSheetId="0" hidden="1">'fomularz asortymentowo - cenowy'!$A$1:$H$25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6" l="1"/>
  <c r="H9" i="6" s="1"/>
  <c r="F4" i="6" l="1"/>
  <c r="H4" i="6" s="1"/>
  <c r="F5" i="6"/>
  <c r="H5" i="6" s="1"/>
  <c r="F6" i="6"/>
  <c r="H6" i="6" s="1"/>
  <c r="F7" i="6"/>
  <c r="H7" i="6" s="1"/>
  <c r="F8" i="6"/>
  <c r="H8" i="6" s="1"/>
  <c r="F10" i="6"/>
  <c r="H10" i="6" s="1"/>
  <c r="F11" i="6"/>
  <c r="H11" i="6" s="1"/>
  <c r="F12" i="6"/>
  <c r="H12" i="6" s="1"/>
  <c r="F13" i="6"/>
  <c r="H13" i="6" s="1"/>
  <c r="F14" i="6"/>
  <c r="H14" i="6" s="1"/>
  <c r="F15" i="6"/>
  <c r="H15" i="6" s="1"/>
  <c r="F16" i="6"/>
  <c r="H16" i="6" s="1"/>
  <c r="F17" i="6"/>
  <c r="H17" i="6" s="1"/>
  <c r="F18" i="6"/>
  <c r="H18" i="6" s="1"/>
  <c r="F19" i="6"/>
  <c r="H19" i="6" s="1"/>
  <c r="F20" i="6"/>
  <c r="H20" i="6" s="1"/>
  <c r="F21" i="6"/>
  <c r="H21" i="6" s="1"/>
  <c r="F22" i="6"/>
  <c r="H22" i="6" s="1"/>
  <c r="F23" i="6"/>
  <c r="H23" i="6" s="1"/>
  <c r="F24" i="6"/>
  <c r="H24" i="6" s="1"/>
  <c r="F3" i="6"/>
  <c r="H3" i="6" s="1"/>
  <c r="H25" i="6" l="1"/>
  <c r="F25" i="6"/>
</calcChain>
</file>

<file path=xl/sharedStrings.xml><?xml version="1.0" encoding="utf-8"?>
<sst xmlns="http://schemas.openxmlformats.org/spreadsheetml/2006/main" count="54" uniqueCount="54">
  <si>
    <t>Wartość 
brutto</t>
  </si>
  <si>
    <t>Wartość
netto</t>
  </si>
  <si>
    <t>Ilość</t>
  </si>
  <si>
    <t xml:space="preserve">Lp. </t>
  </si>
  <si>
    <t>Rękawice ochronne - cienkie</t>
  </si>
  <si>
    <t>VAT 
%</t>
  </si>
  <si>
    <t>Kamizelka ostrzegawcza</t>
  </si>
  <si>
    <t>Hełm ochronny</t>
  </si>
  <si>
    <t>Opis przedmiotu zamówienia</t>
  </si>
  <si>
    <t>Nazwa towaru</t>
  </si>
  <si>
    <t>Dokument należy wypełnić i podpisać kwalifikowanym podpisem elektronicznym lub podpisem zaufanym lub podpisem osobistym.</t>
  </si>
  <si>
    <t>Zamawiający zaleca zapisanie dokumentu w formacie PDF.</t>
  </si>
  <si>
    <t xml:space="preserve">
Bluza damska typu "Polar"</t>
  </si>
  <si>
    <t xml:space="preserve">Bezrękawnik ocieplany męski
</t>
  </si>
  <si>
    <t xml:space="preserve">Bluza robocza męska </t>
  </si>
  <si>
    <t>Męska koszulka polo, krótki rękaw</t>
  </si>
  <si>
    <t>Damska koszulka polo, krótki rękaw</t>
  </si>
  <si>
    <t>Obuwie profilaktyczne -  
robocze damskie</t>
  </si>
  <si>
    <t xml:space="preserve">Kurtka męska typu softshell </t>
  </si>
  <si>
    <t>Męska koszula biznesowa typu oxford</t>
  </si>
  <si>
    <t xml:space="preserve">Bluzka damska z krótkim rękawem 
</t>
  </si>
  <si>
    <t>Fartuch damski (ochronny)</t>
  </si>
  <si>
    <t>Fartuch damski (szatnia)</t>
  </si>
  <si>
    <t>Spodnie robocze męskie - ogrodniczki</t>
  </si>
  <si>
    <t xml:space="preserve">Kalosze damskie </t>
  </si>
  <si>
    <t>Półbuty z podnoskiem 62N S1 robocze męskie</t>
  </si>
  <si>
    <t>Męski dwuwarstwowy softshell bez kaptura, wykonany z wiatroszczelnego i wodoszczelnego materiału, max. 95% Poliester, min. 5% Elastan, zlaminowany ze 100% polarem poliestrowym, zamek błyskawiczny, dwie boczne kieszenie zapinane na zamek błyskawiczny, gramatura min. 280 g/m², kolor granatowy
rozmiar L-XXL.</t>
  </si>
  <si>
    <t>Koszula flanelowa męska</t>
  </si>
  <si>
    <t xml:space="preserve">Kurtka ostrzegawcza ocieplana przeciwdeszczowa męska </t>
  </si>
  <si>
    <t>zestaw asekuracyjny do pracy na płaskim dachu tj. szelki bezpieczeństwa wraz z linką roboczą 20m i amortyzator bezpieczeństwa  wraz z z dwoma zatrzaśnikami AZ 003</t>
  </si>
  <si>
    <t>Męska koszula biznesowa typu oxford, krój prosty, długi rękaw, kołnierzyk z guzikami typu "button-down", kolor szary, system mocowania krawata B&amp;C Tie Fix©, pozioma dziurka na ostatni guzik, mankiety z guzikami, zaokrąglony dół oraz kieszeń na lewej piersi, gramatura: min. 135 g/m², skład: min 70% bawełna / max 30% poliester, rozmiar L(41/42) - XXL (45/46).</t>
  </si>
  <si>
    <t xml:space="preserve">Kurtka damska ciapłochronna 
i wodoodporna </t>
  </si>
  <si>
    <t>Czapka ochronna z daszkiem</t>
  </si>
  <si>
    <t>Zestaw do prac na wysokości składający się z szelek bezpieczeństwa z tylnym punktem zaczepowym oraz z przednim mostkowym punktem mocowania 1/2 A x2, wykonane z taśm poliestrowych o szerokości min. 45mm, z klamrami stalowymi ocynkowanymi, regulacje długości pasów udowych (roz. L-XXL), spełnia wymagania normy: EN 361:2002, amortyzatora bezpieczeństwa z liną rdzeniową w oplocie o średnicy min. 12mm i łącznej długości (z amortyzatorem) min. 185cm, zakończenia amortyzatora dodatkowo zabezpieczone przed przetarciem, spełnia wymagania normy: EN 355:2002, Zatrzaśników zakręcanych 2szt.- wykonane ze stali 35CrMo, spełniają wymagania normy EN 362:2004, Lina robocza dł 20m, poliestrowa w oplocie o średnicy min. 12 mm. Przeznaczona do stosowania z urządzeniem samozaciskowym przesuwnym . Lina obustronnie zakończona pętlą z kauszą.spełniająca normy bezpieczeństwa: PL-EN 353-2</t>
  </si>
  <si>
    <t>Cena jednostkowa netto</t>
  </si>
  <si>
    <t xml:space="preserve">Kamizelka ostrzegawcza wykoanna z siatki poliestrowej, w talii dwa pasy odblaskowe zgodne z normą EN 471, z przodu zapinana na rzep, w kolorze żółty fluorescencyjny, pakowana pojedyńczo, w rozmiarach od XL do XXL </t>
  </si>
  <si>
    <t>Hełm ochronny zapewniajacy ochroną przed elektrycznością, uderzeniem, potnik z gąbki, więźba z regulacją płynną: obwód głowy od 53 do 63 cm, izolacja elektryczna do 1000 VAC lub 1500 VDC, zaczepy do mocowania paska podbródkowego 2 lub 4 punktowego, wykonany z polipropylenu (PP) lub polietylenu wysokiej gęstości (HDPE)</t>
  </si>
  <si>
    <r>
      <t>Polar wykonany z poliestru w 100% o gramaturze min. 300 g/m</t>
    </r>
    <r>
      <rPr>
        <vertAlign val="superscript"/>
        <sz val="12"/>
        <rFont val="Times New Roman"/>
        <family val="1"/>
        <charset val="238"/>
      </rPr>
      <t xml:space="preserve">2 </t>
    </r>
    <r>
      <rPr>
        <sz val="12"/>
        <rFont val="Times New Roman"/>
        <family val="1"/>
        <charset val="238"/>
      </rPr>
      <t>, z długim rękawem, zapinany na suwak, posiadający dwie kieszenie boczne zamykane na suwak, dół polaru regulowany, kolor granatowy, pakowany pojedyńczo, dostępny w rozmiarach od od XS do XXL, niska kurczliwość po praniu.</t>
    </r>
  </si>
  <si>
    <t>Kalosze damskie wykonane w 100% z materiału EVA, krótkie sięgające do połowy łydki, wymienny ocieplacz, posiadające podeszwę urzeźbioną, w kolorze zielonym lub granatowym, pakowane pojedyńczo, dostępne w rozmiarach od 36 do 42, waga pary kaloszy nie wiecej niż 700 g.</t>
  </si>
  <si>
    <t>Kurtka ciepłochronna, przeciwdeszczowa z odpinanym kapturem, posiadająca ocieplany kołnierz typu stójka, z długim rękawem zakończona mankietami wewnetrznymi ze ściągaczami, na wysokości tali 2 kieszenie zamykane na suwak, kurtka zapinana na suwak kryty plisą zapinaną na napy, wykonana z materiału o wododpornego, oddychającego, wiatrochronnego, nici wzmacnianie, kolorze ciemnym szarym lub czarnym, pakowana pojedyńczo, w rozmiarach S-XL.</t>
  </si>
  <si>
    <t>Kurtka ochronna do pracy z pasami odblaskowymi, w pełni wodoodporna i wiatroszczelna kurtka  o zwiększonej widoczności dla bezpieczeństwa, cieplana od wewnątrz, na zewnątrz powłoka nylonowa. Kurtka robocza posiada klejone szwy, odblaskowe pasy szer. 5 cm +/- 0,5cm, lub podobnego materiału, stójkowy kołnierz z ukrytym integralnym kapturem, zamek błyskawiczny z klapa przeciwwiatrową na guziki, szwy w całości stebnowane i zgrzewane, 2 boczne kieszenie z klapką, kieszonkę na piersi, kolor granatowy lub czarny, lub ich połączenie (dwukolorowa) , gramatura min. 180 g/m², rozmiar XL.</t>
  </si>
  <si>
    <t xml:space="preserve">Czapka ochronna z daszkiem z regulacją na rzep, 100% bawełna, gramatura min 290 g/m2, usztywniany daszek i przód czapki, kolor czarny </t>
  </si>
  <si>
    <t xml:space="preserve">Rękawice ochronne cienkie, wykonane z materiału mieszanego, ochronnego ze skóra kozią, rękawice kategorii II - ochrona rąk przeciwko ryzykom mechanicznym, oznaczone piktogramem normy EN 388 i CAT II, kolor dowolny, rozmiar od 8 do 10. </t>
  </si>
  <si>
    <t>Półbuty robocze klasy S1, podeszwa PU/TPU, antypoślizgowa, odporna na substancje ropopochodne, nie rysująca powierzchni, cholewki z naturalnej skóry nubukowej z wstawkami z oddychającego materiału, z metalowym podnoskiem, antyelektrostatyczne, wyjmowana profilowana wyściółka, rozmiar 40-47.</t>
  </si>
  <si>
    <t xml:space="preserve">Fartuch damski  ochronny, kolor granatowy, o składzie min. 50% bawełny oraz max. 50% poliestru o gramturze min. 185  g/m2, zakładany przez głowę, wiązany po bokach na troki, z przodu dwie duże kieszonki, obszywany lamówką. Pakowany pojedyńczo, dostępny w rozmiarze od XS do XXL, niska kurczliwość po praniu. Zamawiający dopuszcza uszycie fartucha na miarę. </t>
  </si>
  <si>
    <t>Klapki damskie z zamkniętymi palcami wykonane z skóry naturalnej, gubość zelówki syntetycznej antypoślizgowej min 1,5 mm w kolorze czarnym, z wkładką profilowaną oraz  cholewką  wykonaną ze skóry naturalnej wyposażone w ruchomy pasek na piętę, pakowane pojedyńczo, dostępne w rozmiarach od 34 do 42.</t>
  </si>
  <si>
    <r>
      <t>Fartuch damski ochronny, wykonany bez rękawów w kolorze szarym o składzie: min. 50 % bawełny i max.50 % poliestru o gramaturze min. 180 g/m</t>
    </r>
    <r>
      <rPr>
        <vertAlign val="superscript"/>
        <sz val="12"/>
        <rFont val="Times New Roman"/>
        <family val="1"/>
        <charset val="238"/>
      </rPr>
      <t>2</t>
    </r>
    <r>
      <rPr>
        <sz val="12"/>
        <rFont val="Times New Roman"/>
        <family val="1"/>
        <charset val="238"/>
      </rPr>
      <t xml:space="preserve">, zapinany na guziki, z dwiema kieszeniami, długości do połowy uda, pakowany pojedyńczo, dostepny w rozmiarze od XS do XXL, niska kurczliwość po praniu. Zamawiający dopuszcza uszycie fartucha na miarę. </t>
    </r>
  </si>
  <si>
    <r>
      <t>Bluzka w kolorze granatowym, wykonana z 100% bawełny o gramaturze min. 190 g/m</t>
    </r>
    <r>
      <rPr>
        <vertAlign val="superscript"/>
        <sz val="12"/>
        <rFont val="Times New Roman"/>
        <family val="1"/>
        <charset val="238"/>
      </rPr>
      <t>2</t>
    </r>
    <r>
      <rPr>
        <sz val="12"/>
        <rFont val="Times New Roman"/>
        <family val="1"/>
        <charset val="238"/>
      </rPr>
      <t>, posiadająca dekolt okrągły wykończony materiałem wierzchnim, pakowana pojedyńczo, dostępna w rozmiarach od od XS do XXL, niska kurczliwość po praniu.</t>
    </r>
  </si>
  <si>
    <t>Męska koszulka polo, krótki rękaw, kolor szary (ciemny), gramatura: min 190 g/m², min 90% bawełny, max 10% poliester, listwa z min. 2 guzikami, pakowana pojedyńczo, dostępna w rozmiarach od od XS do XXL, niska kurczliwość po praniu.</t>
  </si>
  <si>
    <t>Damska koszulka polo, krótki rękaw, kolor szary (ciemny),  min 190 g/m², min 90% bawełny, max 10% poliester, taśma z min. 2 guzikami, dostępna w rozmiarach od od XS do XXL, niska kurczliwość po praniu.</t>
  </si>
  <si>
    <r>
      <t>Koszula flanelowa w kratę, wykonana z 100%  bawełny o gramaturze min. 170 g/m</t>
    </r>
    <r>
      <rPr>
        <vertAlign val="superscript"/>
        <sz val="12"/>
        <rFont val="Times New Roman"/>
        <family val="1"/>
        <charset val="238"/>
      </rPr>
      <t>2</t>
    </r>
    <r>
      <rPr>
        <sz val="12"/>
        <rFont val="Times New Roman"/>
        <family val="1"/>
        <charset val="238"/>
      </rPr>
      <t>, możliwości prania w temperaturze 60 °C, w kolorze granatowym pakowana pojedyńczo, w rozmiarze  (wzrost od-do/kołnierzyk od-do): od 164-170/38-39 do 188-194/46-47</t>
    </r>
  </si>
  <si>
    <t>Bezrękawnik ocieplany, kamizelka, przystosowana do pracy w sezonie jesienno-zimowym, posiadający min. dwie kieszenie boczne zasuwane na suwaki, bez rękawów ze stójką zapinana na suwak, materiał poliester (dotyczy warstwy wierzchniej) max 65% +-10%, bawełna min 35 % +-10%, do zakładania na bluzę roboczą, niska kurczliwość po praniu, w dolnej części ściągacz, kolor granatowy, dostępny w rozmiarach od od L do XXL.</t>
  </si>
  <si>
    <t>Spodnie ogrodniczki robocze, tkanina min. 35% bawełna, max. 65% poliester o gramaturze min 260 g/m2, możliwość regulacji obwodu, dwie podwójne kieszenie boczne, zaczep na klucze, mieszki kieszeni wykończone innym kontrastującym kolorem, na udzie kieszeń na miarówkę, na przodzie dodatkowa kieszeń zapinana na zamek, mocowane na elastycznej gumie szerokie szelki, zapinane na plastikowe klamry, dodatkowe wzmocnienia na kolanach, kolor granatowy, ciemnozielony, stalowoszary, dopuszczamy różnokolorowe wstawki. rozmiar od L do 4XL.</t>
  </si>
  <si>
    <t xml:space="preserve">Bluza robocza, wykonana materiału o składzie max. 65 % poliestru oraz min. 35 % bawełny o gramturze min. 260 g/m², w części piersiowej dwie zapinane kieszenie kryte patkami, 2 kieszenie symetryczne w talii zapinane. Bluza zapinana na zamek z cięgnem z krytą listwą, w rozmiarze od L do 4XL, kolor granatowy, ciemnozielony, stalowoszary, dopuszczamy różnokolorowe wstawki, kolorystyka spójna z poz. 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</si>
</sst>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9" x14ac:knownFonts="1">
    <font>
      <sz val="11"/>
      <color theme="1"/>
      <name val="Calibri"/>
      <family val="2"/>
      <charset val="238"/>
      <scheme val="minor"/>
    </font>
    <font>
      <sz val="12"/>
      <color theme="1"/>
      <name val="Times New Roman"/>
      <family val="1"/>
      <charset val="238"/>
    </font>
    <font>
      <sz val="12"/>
      <name val="Times New Roman"/>
      <family val="1"/>
      <charset val="238"/>
    </font>
    <font>
      <sz val="8"/>
      <name val="Calibri"/>
      <family val="2"/>
      <charset val="238"/>
      <scheme val="minor"/>
    </font>
    <font>
      <sz val="10"/>
      <color rgb="FFFF0000"/>
      <name val="Times New Roman"/>
      <family val="1"/>
      <charset val="238"/>
    </font>
    <font>
      <b/>
      <sz val="12"/>
      <name val="Times New Roman"/>
      <family val="1"/>
      <charset val="238"/>
    </font>
    <font>
      <vertAlign val="superscript"/>
      <sz val="12"/>
      <name val="Times New Roman"/>
      <family val="1"/>
      <charset val="238"/>
    </font>
    <font>
      <sz val="11"/>
      <name val="Calibri"/>
      <family val="2"/>
      <charset val="238"/>
      <scheme val="minor"/>
    </font>
    <font>
      <sz val="11"/>
      <name val="Times New Roman"/>
      <family val="1"/>
      <charset val="23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3">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xf>
    <xf numFmtId="0" fontId="0" fillId="2" borderId="0" xfId="0" applyFill="1"/>
    <xf numFmtId="0" fontId="1" fillId="2" borderId="0" xfId="0" applyFont="1" applyFill="1" applyAlignment="1">
      <alignment horizontal="center" vertical="center"/>
    </xf>
    <xf numFmtId="44" fontId="0" fillId="2" borderId="0" xfId="0" applyNumberFormat="1" applyFill="1"/>
    <xf numFmtId="0" fontId="4" fillId="2" borderId="0" xfId="0" applyFont="1" applyFill="1" applyAlignment="1">
      <alignment vertical="center"/>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44" fontId="2" fillId="3" borderId="1" xfId="0" applyNumberFormat="1" applyFont="1" applyFill="1" applyBorder="1" applyAlignment="1">
      <alignment horizontal="center" vertical="center"/>
    </xf>
    <xf numFmtId="44" fontId="2" fillId="0" borderId="1" xfId="0" applyNumberFormat="1" applyFont="1" applyBorder="1" applyAlignment="1">
      <alignment horizontal="center" vertical="center"/>
    </xf>
    <xf numFmtId="0" fontId="7"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44" fontId="2" fillId="3" borderId="1" xfId="0" applyNumberFormat="1" applyFont="1" applyFill="1" applyBorder="1" applyAlignment="1">
      <alignment horizontal="center" vertical="center" wrapText="1"/>
    </xf>
    <xf numFmtId="44" fontId="8" fillId="0" borderId="1" xfId="0" applyNumberFormat="1" applyFont="1" applyBorder="1"/>
    <xf numFmtId="0" fontId="8" fillId="0" borderId="1" xfId="0" applyFont="1" applyBorder="1"/>
    <xf numFmtId="0" fontId="2" fillId="0" borderId="1" xfId="0" quotePrefix="1"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8"/>
  <sheetViews>
    <sheetView tabSelected="1" topLeftCell="A21" zoomScale="85" zoomScaleNormal="85" workbookViewId="0">
      <selection activeCell="C3" sqref="C3:C24"/>
    </sheetView>
  </sheetViews>
  <sheetFormatPr defaultColWidth="9.109375" defaultRowHeight="14.4" x14ac:dyDescent="0.3"/>
  <cols>
    <col min="1" max="1" width="11.6640625" style="4" customWidth="1"/>
    <col min="2" max="2" width="41.88671875" style="4" customWidth="1"/>
    <col min="3" max="3" width="79.33203125" style="4" customWidth="1"/>
    <col min="4" max="4" width="17.109375" style="4" customWidth="1"/>
    <col min="5" max="5" width="60.88671875" style="4" customWidth="1"/>
    <col min="6" max="6" width="22.44140625" style="4" customWidth="1"/>
    <col min="7" max="7" width="17" style="4" customWidth="1"/>
    <col min="8" max="8" width="17.6640625" style="4" customWidth="1"/>
    <col min="9" max="16384" width="9.109375" style="4"/>
  </cols>
  <sheetData>
    <row r="1" spans="1:8" ht="46.5" customHeight="1" x14ac:dyDescent="0.3">
      <c r="A1" s="8" t="s">
        <v>3</v>
      </c>
      <c r="B1" s="8" t="s">
        <v>9</v>
      </c>
      <c r="C1" s="9" t="s">
        <v>8</v>
      </c>
      <c r="D1" s="8" t="s">
        <v>2</v>
      </c>
      <c r="E1" s="9" t="s">
        <v>34</v>
      </c>
      <c r="F1" s="9" t="s">
        <v>1</v>
      </c>
      <c r="G1" s="9" t="s">
        <v>5</v>
      </c>
      <c r="H1" s="9" t="s">
        <v>0</v>
      </c>
    </row>
    <row r="2" spans="1:8" ht="24.75" customHeight="1" x14ac:dyDescent="0.3">
      <c r="A2" s="8">
        <v>1</v>
      </c>
      <c r="B2" s="8">
        <v>2</v>
      </c>
      <c r="C2" s="9">
        <v>5</v>
      </c>
      <c r="D2" s="8">
        <v>6</v>
      </c>
      <c r="E2" s="9">
        <v>7</v>
      </c>
      <c r="F2" s="9">
        <v>8</v>
      </c>
      <c r="G2" s="9">
        <v>9</v>
      </c>
      <c r="H2" s="9">
        <v>10</v>
      </c>
    </row>
    <row r="3" spans="1:8" ht="90" customHeight="1" x14ac:dyDescent="0.3">
      <c r="A3" s="1">
        <v>1</v>
      </c>
      <c r="B3" s="2" t="s">
        <v>22</v>
      </c>
      <c r="C3" s="18" t="s">
        <v>46</v>
      </c>
      <c r="D3" s="1">
        <v>2</v>
      </c>
      <c r="E3" s="10"/>
      <c r="F3" s="11">
        <f>D3*E3</f>
        <v>0</v>
      </c>
      <c r="G3" s="10"/>
      <c r="H3" s="11">
        <f>F3*G3</f>
        <v>0</v>
      </c>
    </row>
    <row r="4" spans="1:8" ht="88.8" customHeight="1" x14ac:dyDescent="0.3">
      <c r="A4" s="1">
        <v>2</v>
      </c>
      <c r="B4" s="2" t="s">
        <v>21</v>
      </c>
      <c r="C4" s="18" t="s">
        <v>44</v>
      </c>
      <c r="D4" s="1">
        <v>5</v>
      </c>
      <c r="E4" s="10"/>
      <c r="F4" s="11">
        <f t="shared" ref="F4:F24" si="0">D4*E4</f>
        <v>0</v>
      </c>
      <c r="G4" s="10"/>
      <c r="H4" s="11">
        <f t="shared" ref="H4:H24" si="1">F4*G4</f>
        <v>0</v>
      </c>
    </row>
    <row r="5" spans="1:8" ht="80.400000000000006" customHeight="1" x14ac:dyDescent="0.3">
      <c r="A5" s="1">
        <v>3</v>
      </c>
      <c r="B5" s="2" t="s">
        <v>20</v>
      </c>
      <c r="C5" s="18" t="s">
        <v>47</v>
      </c>
      <c r="D5" s="1">
        <v>5</v>
      </c>
      <c r="E5" s="10"/>
      <c r="F5" s="11">
        <f t="shared" si="0"/>
        <v>0</v>
      </c>
      <c r="G5" s="10"/>
      <c r="H5" s="11">
        <f t="shared" si="1"/>
        <v>0</v>
      </c>
    </row>
    <row r="6" spans="1:8" ht="73.2" customHeight="1" x14ac:dyDescent="0.3">
      <c r="A6" s="1">
        <v>4</v>
      </c>
      <c r="B6" s="2" t="s">
        <v>15</v>
      </c>
      <c r="C6" s="18" t="s">
        <v>48</v>
      </c>
      <c r="D6" s="1">
        <v>16</v>
      </c>
      <c r="E6" s="10"/>
      <c r="F6" s="11">
        <f t="shared" si="0"/>
        <v>0</v>
      </c>
      <c r="G6" s="10"/>
      <c r="H6" s="11">
        <f t="shared" si="1"/>
        <v>0</v>
      </c>
    </row>
    <row r="7" spans="1:8" ht="73.8" customHeight="1" x14ac:dyDescent="0.3">
      <c r="A7" s="1">
        <v>5</v>
      </c>
      <c r="B7" s="2" t="s">
        <v>16</v>
      </c>
      <c r="C7" s="18" t="s">
        <v>49</v>
      </c>
      <c r="D7" s="1">
        <v>9</v>
      </c>
      <c r="E7" s="10"/>
      <c r="F7" s="11">
        <f t="shared" si="0"/>
        <v>0</v>
      </c>
      <c r="G7" s="10"/>
      <c r="H7" s="11">
        <f t="shared" si="1"/>
        <v>0</v>
      </c>
    </row>
    <row r="8" spans="1:8" ht="82.2" customHeight="1" x14ac:dyDescent="0.3">
      <c r="A8" s="1">
        <v>6</v>
      </c>
      <c r="B8" s="2" t="s">
        <v>12</v>
      </c>
      <c r="C8" s="19" t="s">
        <v>37</v>
      </c>
      <c r="D8" s="1">
        <v>7</v>
      </c>
      <c r="E8" s="10"/>
      <c r="F8" s="11">
        <f t="shared" si="0"/>
        <v>0</v>
      </c>
      <c r="G8" s="10"/>
      <c r="H8" s="11">
        <f t="shared" si="1"/>
        <v>0</v>
      </c>
    </row>
    <row r="9" spans="1:8" ht="109.2" customHeight="1" x14ac:dyDescent="0.3">
      <c r="A9" s="1">
        <v>7</v>
      </c>
      <c r="B9" s="2" t="s">
        <v>13</v>
      </c>
      <c r="C9" s="19" t="s">
        <v>51</v>
      </c>
      <c r="D9" s="12">
        <v>2</v>
      </c>
      <c r="E9" s="3"/>
      <c r="F9" s="11">
        <f t="shared" ref="F9" si="2">D9*E9</f>
        <v>0</v>
      </c>
      <c r="G9" s="3"/>
      <c r="H9" s="11">
        <f t="shared" ref="H9" si="3">F9*G9</f>
        <v>0</v>
      </c>
    </row>
    <row r="10" spans="1:8" ht="71.400000000000006" customHeight="1" x14ac:dyDescent="0.3">
      <c r="A10" s="1">
        <v>8</v>
      </c>
      <c r="B10" s="2" t="s">
        <v>17</v>
      </c>
      <c r="C10" s="18" t="s">
        <v>45</v>
      </c>
      <c r="D10" s="1">
        <v>7</v>
      </c>
      <c r="E10" s="10"/>
      <c r="F10" s="11">
        <f t="shared" si="0"/>
        <v>0</v>
      </c>
      <c r="G10" s="10"/>
      <c r="H10" s="11">
        <f t="shared" si="1"/>
        <v>0</v>
      </c>
    </row>
    <row r="11" spans="1:8" ht="82.8" customHeight="1" x14ac:dyDescent="0.3">
      <c r="A11" s="1">
        <v>9</v>
      </c>
      <c r="B11" s="13" t="s">
        <v>24</v>
      </c>
      <c r="C11" s="19" t="s">
        <v>38</v>
      </c>
      <c r="D11" s="1">
        <v>5</v>
      </c>
      <c r="E11" s="14"/>
      <c r="F11" s="11">
        <f t="shared" si="0"/>
        <v>0</v>
      </c>
      <c r="G11" s="10"/>
      <c r="H11" s="11">
        <f t="shared" si="1"/>
        <v>0</v>
      </c>
    </row>
    <row r="12" spans="1:8" ht="117.6" customHeight="1" x14ac:dyDescent="0.3">
      <c r="A12" s="1">
        <v>10</v>
      </c>
      <c r="B12" s="2" t="s">
        <v>23</v>
      </c>
      <c r="C12" s="19" t="s">
        <v>52</v>
      </c>
      <c r="D12" s="1">
        <v>3</v>
      </c>
      <c r="E12" s="10"/>
      <c r="F12" s="11">
        <f t="shared" si="0"/>
        <v>0</v>
      </c>
      <c r="G12" s="10"/>
      <c r="H12" s="11">
        <f t="shared" si="1"/>
        <v>0</v>
      </c>
    </row>
    <row r="13" spans="1:8" ht="88.8" customHeight="1" x14ac:dyDescent="0.3">
      <c r="A13" s="1">
        <v>11</v>
      </c>
      <c r="B13" s="2" t="s">
        <v>14</v>
      </c>
      <c r="C13" s="19" t="s">
        <v>53</v>
      </c>
      <c r="D13" s="1">
        <v>3</v>
      </c>
      <c r="E13" s="10"/>
      <c r="F13" s="11">
        <f t="shared" si="0"/>
        <v>0</v>
      </c>
      <c r="G13" s="10"/>
      <c r="H13" s="11">
        <f t="shared" si="1"/>
        <v>0</v>
      </c>
    </row>
    <row r="14" spans="1:8" ht="73.8" customHeight="1" x14ac:dyDescent="0.3">
      <c r="A14" s="1">
        <v>12</v>
      </c>
      <c r="B14" s="2" t="s">
        <v>25</v>
      </c>
      <c r="C14" s="19" t="s">
        <v>43</v>
      </c>
      <c r="D14" s="1">
        <v>3</v>
      </c>
      <c r="E14" s="10"/>
      <c r="F14" s="11">
        <f t="shared" si="0"/>
        <v>0</v>
      </c>
      <c r="G14" s="10"/>
      <c r="H14" s="11">
        <f t="shared" si="1"/>
        <v>0</v>
      </c>
    </row>
    <row r="15" spans="1:8" ht="58.2" customHeight="1" x14ac:dyDescent="0.3">
      <c r="A15" s="1">
        <v>13</v>
      </c>
      <c r="B15" s="13" t="s">
        <v>6</v>
      </c>
      <c r="C15" s="19" t="s">
        <v>35</v>
      </c>
      <c r="D15" s="1">
        <v>2</v>
      </c>
      <c r="E15" s="15"/>
      <c r="F15" s="11">
        <f t="shared" si="0"/>
        <v>0</v>
      </c>
      <c r="G15" s="10"/>
      <c r="H15" s="11">
        <f t="shared" si="1"/>
        <v>0</v>
      </c>
    </row>
    <row r="16" spans="1:8" ht="90" customHeight="1" x14ac:dyDescent="0.3">
      <c r="A16" s="1">
        <v>14</v>
      </c>
      <c r="B16" s="13" t="s">
        <v>18</v>
      </c>
      <c r="C16" s="19" t="s">
        <v>26</v>
      </c>
      <c r="D16" s="1">
        <v>6</v>
      </c>
      <c r="E16" s="10"/>
      <c r="F16" s="11">
        <f t="shared" si="0"/>
        <v>0</v>
      </c>
      <c r="G16" s="10"/>
      <c r="H16" s="11">
        <f t="shared" si="1"/>
        <v>0</v>
      </c>
    </row>
    <row r="17" spans="1:8" ht="79.8" customHeight="1" x14ac:dyDescent="0.3">
      <c r="A17" s="1">
        <v>15</v>
      </c>
      <c r="B17" s="2" t="s">
        <v>27</v>
      </c>
      <c r="C17" s="19" t="s">
        <v>50</v>
      </c>
      <c r="D17" s="1">
        <v>3</v>
      </c>
      <c r="E17" s="10"/>
      <c r="F17" s="11">
        <f t="shared" si="0"/>
        <v>0</v>
      </c>
      <c r="G17" s="10"/>
      <c r="H17" s="11">
        <f t="shared" si="1"/>
        <v>0</v>
      </c>
    </row>
    <row r="18" spans="1:8" ht="108.6" customHeight="1" x14ac:dyDescent="0.3">
      <c r="A18" s="1">
        <v>16</v>
      </c>
      <c r="B18" s="2" t="s">
        <v>31</v>
      </c>
      <c r="C18" s="19" t="s">
        <v>39</v>
      </c>
      <c r="D18" s="1">
        <v>5</v>
      </c>
      <c r="E18" s="3"/>
      <c r="F18" s="11">
        <f t="shared" si="0"/>
        <v>0</v>
      </c>
      <c r="G18" s="3"/>
      <c r="H18" s="11">
        <f t="shared" si="1"/>
        <v>0</v>
      </c>
    </row>
    <row r="19" spans="1:8" ht="94.8" customHeight="1" x14ac:dyDescent="0.3">
      <c r="A19" s="1">
        <v>17</v>
      </c>
      <c r="B19" s="2" t="s">
        <v>19</v>
      </c>
      <c r="C19" s="19" t="s">
        <v>30</v>
      </c>
      <c r="D19" s="1">
        <v>14</v>
      </c>
      <c r="E19" s="3"/>
      <c r="F19" s="11">
        <f t="shared" si="0"/>
        <v>0</v>
      </c>
      <c r="G19" s="3"/>
      <c r="H19" s="11">
        <f t="shared" si="1"/>
        <v>0</v>
      </c>
    </row>
    <row r="20" spans="1:8" ht="132" customHeight="1" x14ac:dyDescent="0.3">
      <c r="A20" s="1">
        <v>18</v>
      </c>
      <c r="B20" s="2" t="s">
        <v>28</v>
      </c>
      <c r="C20" s="19" t="s">
        <v>40</v>
      </c>
      <c r="D20" s="1">
        <v>1</v>
      </c>
      <c r="E20" s="3"/>
      <c r="F20" s="11">
        <f t="shared" si="0"/>
        <v>0</v>
      </c>
      <c r="G20" s="3"/>
      <c r="H20" s="11">
        <f t="shared" si="1"/>
        <v>0</v>
      </c>
    </row>
    <row r="21" spans="1:8" ht="40.799999999999997" customHeight="1" x14ac:dyDescent="0.3">
      <c r="A21" s="1">
        <v>19</v>
      </c>
      <c r="B21" s="2" t="s">
        <v>32</v>
      </c>
      <c r="C21" s="19" t="s">
        <v>41</v>
      </c>
      <c r="D21" s="1">
        <v>3</v>
      </c>
      <c r="E21" s="3"/>
      <c r="F21" s="11">
        <f t="shared" si="0"/>
        <v>0</v>
      </c>
      <c r="G21" s="3"/>
      <c r="H21" s="11">
        <f t="shared" si="1"/>
        <v>0</v>
      </c>
    </row>
    <row r="22" spans="1:8" ht="202.2" customHeight="1" x14ac:dyDescent="0.3">
      <c r="A22" s="1">
        <v>20</v>
      </c>
      <c r="B22" s="2" t="s">
        <v>29</v>
      </c>
      <c r="C22" s="19" t="s">
        <v>33</v>
      </c>
      <c r="D22" s="1">
        <v>1</v>
      </c>
      <c r="E22" s="10"/>
      <c r="F22" s="11">
        <f t="shared" si="0"/>
        <v>0</v>
      </c>
      <c r="G22" s="10"/>
      <c r="H22" s="11">
        <f t="shared" si="1"/>
        <v>0</v>
      </c>
    </row>
    <row r="23" spans="1:8" ht="84.6" customHeight="1" x14ac:dyDescent="0.3">
      <c r="A23" s="1">
        <v>21</v>
      </c>
      <c r="B23" s="2" t="s">
        <v>7</v>
      </c>
      <c r="C23" s="19" t="s">
        <v>36</v>
      </c>
      <c r="D23" s="12">
        <v>1</v>
      </c>
      <c r="E23" s="10"/>
      <c r="F23" s="11">
        <f t="shared" si="0"/>
        <v>0</v>
      </c>
      <c r="G23" s="10"/>
      <c r="H23" s="11">
        <f t="shared" si="1"/>
        <v>0</v>
      </c>
    </row>
    <row r="24" spans="1:8" ht="74.400000000000006" customHeight="1" x14ac:dyDescent="0.3">
      <c r="A24" s="1">
        <v>22</v>
      </c>
      <c r="B24" s="2" t="s">
        <v>4</v>
      </c>
      <c r="C24" s="19" t="s">
        <v>42</v>
      </c>
      <c r="D24" s="12">
        <v>10</v>
      </c>
      <c r="E24" s="10"/>
      <c r="F24" s="11">
        <f t="shared" si="0"/>
        <v>0</v>
      </c>
      <c r="G24" s="10"/>
      <c r="H24" s="11">
        <f t="shared" si="1"/>
        <v>0</v>
      </c>
    </row>
    <row r="25" spans="1:8" ht="15.6" x14ac:dyDescent="0.3">
      <c r="A25" s="20"/>
      <c r="B25" s="21"/>
      <c r="C25" s="21"/>
      <c r="D25" s="21"/>
      <c r="E25" s="22"/>
      <c r="F25" s="16">
        <f>SUM(F3:F24)</f>
        <v>0</v>
      </c>
      <c r="G25" s="17"/>
      <c r="H25" s="11">
        <f>SUM(H3:H24)</f>
        <v>0</v>
      </c>
    </row>
    <row r="26" spans="1:8" ht="15.6" x14ac:dyDescent="0.3">
      <c r="A26" s="5"/>
      <c r="F26" s="6"/>
      <c r="H26" s="6"/>
    </row>
    <row r="27" spans="1:8" x14ac:dyDescent="0.3">
      <c r="B27" s="7" t="s">
        <v>10</v>
      </c>
    </row>
    <row r="28" spans="1:8" x14ac:dyDescent="0.3">
      <c r="B28" s="7" t="s">
        <v>11</v>
      </c>
    </row>
  </sheetData>
  <autoFilter ref="A1:H25" xr:uid="{00000000-0001-0000-0000-000000000000}"/>
  <mergeCells count="1">
    <mergeCell ref="A25:E25"/>
  </mergeCells>
  <phoneticPr fontId="3" type="noConversion"/>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fomularz asortymentowo - cenowy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Pryciński Piotr</cp:lastModifiedBy>
  <cp:lastPrinted>2022-03-29T12:36:28Z</cp:lastPrinted>
  <dcterms:created xsi:type="dcterms:W3CDTF">2022-03-04T07:18:18Z</dcterms:created>
  <dcterms:modified xsi:type="dcterms:W3CDTF">2023-03-27T15:18:39Z</dcterms:modified>
</cp:coreProperties>
</file>