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TA POSTĘPOWANIA\ŻYWNOŚĆ\2023\SP 59\od TA\"/>
    </mc:Choice>
  </mc:AlternateContent>
  <bookViews>
    <workbookView xWindow="0" yWindow="0" windowWidth="28800" windowHeight="11280" tabRatio="790"/>
  </bookViews>
  <sheets>
    <sheet name="część I wyroby piekarskie" sheetId="1" r:id="rId1"/>
    <sheet name="część II- mięso" sheetId="2" r:id="rId2"/>
    <sheet name="część III-drób" sheetId="3" r:id="rId3"/>
    <sheet name="część IV- nabiał" sheetId="7" r:id="rId4"/>
    <sheet name="część V- jaja" sheetId="8" r:id="rId5"/>
    <sheet name="częś VI- ryby" sheetId="11" r:id="rId6"/>
    <sheet name="częś VII- warzywa i owoce" sheetId="4" r:id="rId7"/>
    <sheet name="Częśc VIII- Produkty mroż" sheetId="6" r:id="rId8"/>
    <sheet name="część IX- różne prod spożyw" sheetId="12" r:id="rId9"/>
  </sheets>
  <definedNames>
    <definedName name="_xlnm.Print_Area" localSheetId="7">'Częśc VIII- Produkty mroż'!$A$1:$I$43</definedName>
    <definedName name="_xlnm.Print_Area" localSheetId="8">'część IX- różne prod spożyw'!$A$1:$H$71</definedName>
  </definedNames>
  <calcPr calcId="162913" fullPrecision="0"/>
</workbook>
</file>

<file path=xl/calcChain.xml><?xml version="1.0" encoding="utf-8"?>
<calcChain xmlns="http://schemas.openxmlformats.org/spreadsheetml/2006/main">
  <c r="H61" i="12" l="1"/>
  <c r="G61" i="12"/>
  <c r="H60" i="12"/>
  <c r="G60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H28" i="12"/>
  <c r="G28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H11" i="12"/>
  <c r="G11" i="12"/>
  <c r="G8" i="12"/>
  <c r="H8" i="12"/>
  <c r="G9" i="12"/>
  <c r="H9" i="12"/>
  <c r="H7" i="12"/>
  <c r="G7" i="12"/>
  <c r="H8" i="8"/>
  <c r="G8" i="8"/>
  <c r="H7" i="8"/>
  <c r="G7" i="8"/>
  <c r="H19" i="7"/>
  <c r="G19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H7" i="7"/>
  <c r="G7" i="7"/>
  <c r="H26" i="6"/>
  <c r="I26" i="6"/>
  <c r="H27" i="6"/>
  <c r="I27" i="6"/>
  <c r="H28" i="6"/>
  <c r="I28" i="6"/>
  <c r="H29" i="6"/>
  <c r="I29" i="6"/>
  <c r="H30" i="6"/>
  <c r="I30" i="6"/>
  <c r="H31" i="6"/>
  <c r="I31" i="6"/>
  <c r="I25" i="6"/>
  <c r="H25" i="6"/>
  <c r="H21" i="6"/>
  <c r="I21" i="6"/>
  <c r="H22" i="6"/>
  <c r="I22" i="6"/>
  <c r="H23" i="6"/>
  <c r="I23" i="6"/>
  <c r="I20" i="6"/>
  <c r="H20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I7" i="6"/>
  <c r="H7" i="6"/>
  <c r="H13" i="11"/>
  <c r="G13" i="11"/>
  <c r="G9" i="11"/>
  <c r="H9" i="11"/>
  <c r="G10" i="11"/>
  <c r="H10" i="11"/>
  <c r="G11" i="11"/>
  <c r="H11" i="11"/>
  <c r="G12" i="11"/>
  <c r="H12" i="11"/>
  <c r="H8" i="11"/>
  <c r="G8" i="11"/>
  <c r="G59" i="4"/>
  <c r="G51" i="4"/>
  <c r="H51" i="4"/>
  <c r="G52" i="4"/>
  <c r="H52" i="4"/>
  <c r="G53" i="4"/>
  <c r="H53" i="4"/>
  <c r="G54" i="4"/>
  <c r="H54" i="4"/>
  <c r="G55" i="4"/>
  <c r="H55" i="4"/>
  <c r="G56" i="4"/>
  <c r="H56" i="4"/>
  <c r="H59" i="4" s="1"/>
  <c r="G57" i="4"/>
  <c r="H57" i="4"/>
  <c r="G58" i="4"/>
  <c r="H58" i="4"/>
  <c r="H50" i="4"/>
  <c r="G50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H8" i="4"/>
  <c r="G8" i="4"/>
  <c r="H11" i="3"/>
  <c r="G11" i="3"/>
  <c r="G8" i="3"/>
  <c r="H8" i="3"/>
  <c r="G9" i="3"/>
  <c r="H9" i="3"/>
  <c r="G10" i="3"/>
  <c r="H10" i="3"/>
  <c r="H7" i="3"/>
  <c r="G7" i="3"/>
  <c r="G18" i="2"/>
  <c r="H18" i="2"/>
  <c r="G19" i="2"/>
  <c r="H19" i="2"/>
  <c r="H17" i="2"/>
  <c r="G17" i="2"/>
  <c r="G15" i="2"/>
  <c r="H15" i="2"/>
  <c r="H14" i="2"/>
  <c r="G14" i="2"/>
  <c r="H9" i="2"/>
  <c r="H10" i="2"/>
  <c r="H11" i="2"/>
  <c r="H12" i="2"/>
  <c r="G9" i="2"/>
  <c r="G10" i="2"/>
  <c r="G11" i="2"/>
  <c r="G12" i="2"/>
  <c r="H8" i="2"/>
  <c r="G8" i="2"/>
  <c r="H8" i="1"/>
  <c r="H9" i="1"/>
  <c r="G8" i="1"/>
  <c r="G9" i="1"/>
  <c r="H7" i="1"/>
  <c r="G7" i="1"/>
  <c r="H32" i="6" l="1"/>
  <c r="I32" i="6"/>
  <c r="G20" i="2"/>
  <c r="H20" i="2"/>
  <c r="H10" i="1"/>
  <c r="G10" i="1"/>
</calcChain>
</file>

<file path=xl/sharedStrings.xml><?xml version="1.0" encoding="utf-8"?>
<sst xmlns="http://schemas.openxmlformats.org/spreadsheetml/2006/main" count="478" uniqueCount="228">
  <si>
    <t>ASORTYMENT</t>
  </si>
  <si>
    <t>Cebula</t>
  </si>
  <si>
    <t>Kapusta biała</t>
  </si>
  <si>
    <t>Kapusta czerwona</t>
  </si>
  <si>
    <t>Kapusta kiszona</t>
  </si>
  <si>
    <t>Kapusta pekińska</t>
  </si>
  <si>
    <t>Kapusta włoska</t>
  </si>
  <si>
    <t>Marchew</t>
  </si>
  <si>
    <t>Ogórki kiszone</t>
  </si>
  <si>
    <t>Winogrona</t>
  </si>
  <si>
    <t>kg</t>
  </si>
  <si>
    <t>Seler korzeń</t>
  </si>
  <si>
    <t>J.m</t>
  </si>
  <si>
    <t>Kiwi</t>
  </si>
  <si>
    <t xml:space="preserve">ILOŚĆ </t>
  </si>
  <si>
    <t>minimum</t>
  </si>
  <si>
    <t>maksimum</t>
  </si>
  <si>
    <r>
      <t>cena jednostkowa brutto</t>
    </r>
    <r>
      <rPr>
        <sz val="12"/>
        <color theme="1"/>
        <rFont val="Times New Roman"/>
        <family val="1"/>
        <charset val="238"/>
      </rPr>
      <t xml:space="preserve">    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</si>
  <si>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wartość brutto</t>
    </r>
    <r>
      <rPr>
        <sz val="12"/>
        <color theme="1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</si>
  <si>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2"/>
        <color theme="1"/>
        <rFont val="Times New Roman"/>
        <family val="1"/>
        <charset val="238"/>
      </rPr>
      <t>dla ilości maksymalnych (iloczyn kolumny 5x6)</t>
    </r>
    <r>
      <rPr>
        <b/>
        <sz val="12"/>
        <color theme="1"/>
        <rFont val="Times New Roman"/>
        <family val="1"/>
        <charset val="238"/>
      </rPr>
      <t xml:space="preserve">                  </t>
    </r>
    <r>
      <rPr>
        <sz val="12"/>
        <color theme="1"/>
        <rFont val="Times New Roman"/>
        <family val="1"/>
        <charset val="238"/>
      </rPr>
      <t xml:space="preserve">   </t>
    </r>
  </si>
  <si>
    <t>Lp.</t>
  </si>
  <si>
    <t>RAZEM</t>
  </si>
  <si>
    <t>J.m.</t>
  </si>
  <si>
    <t xml:space="preserve">Miejscowość ……………………………dnia……………………                                                                 </t>
  </si>
  <si>
    <t>Formularz cenowy/opis przedmiotu zamówienia</t>
  </si>
  <si>
    <t>Łopatka wieprzowa bez kości (świeża, niemrożona)</t>
  </si>
  <si>
    <t>Mięso wieprzowe bez kości z szynki - kulki (świeże, niemrożone)</t>
  </si>
  <si>
    <t>Schab wieprzowy b/k (świeży, niemrożony)</t>
  </si>
  <si>
    <t>Polędwiczki wieprzowe (świeże, niemrożone)</t>
  </si>
  <si>
    <t>II</t>
  </si>
  <si>
    <t>III</t>
  </si>
  <si>
    <t>Boczek wędzony gotowany (świeży, niemrożony)</t>
  </si>
  <si>
    <t>Filet z indyka ( świeży, niemrożony,  bez skóry)</t>
  </si>
  <si>
    <t>Filet z kurczaka -  piersi pojedyńcze, świeże, niemrożone</t>
  </si>
  <si>
    <t>Kurczak świeży cały (niemrożony)</t>
  </si>
  <si>
    <t>WARZYWA  ŚWIEŻE</t>
  </si>
  <si>
    <t>szt</t>
  </si>
  <si>
    <t>Botwina świeża</t>
  </si>
  <si>
    <t>Buraki</t>
  </si>
  <si>
    <t>Cebula czerwona</t>
  </si>
  <si>
    <t xml:space="preserve">Cebulka zielona - pęczek nie mniej niż 100g </t>
  </si>
  <si>
    <t>Groch łuskany - połówki</t>
  </si>
  <si>
    <t>Kalafior  świeży bez bocznych liści</t>
  </si>
  <si>
    <t xml:space="preserve">Kalarepka młoda  z liśćmi </t>
  </si>
  <si>
    <t>Kapusta biała, młoda ( sezon)</t>
  </si>
  <si>
    <t>Kapusta kiszona młoda</t>
  </si>
  <si>
    <t>Ogórek zielony szklarniowy</t>
  </si>
  <si>
    <t>Ogórek małosolny</t>
  </si>
  <si>
    <t xml:space="preserve">Papryka czerwona </t>
  </si>
  <si>
    <t xml:space="preserve">Pieczarki </t>
  </si>
  <si>
    <t xml:space="preserve">Pomidory </t>
  </si>
  <si>
    <t xml:space="preserve">Por </t>
  </si>
  <si>
    <t xml:space="preserve">Rzodkiewka - pęczek </t>
  </si>
  <si>
    <t>Sałata lodowa -główka</t>
  </si>
  <si>
    <t>Szczypiorek - pęczek nie mniejszy niż 100 g</t>
  </si>
  <si>
    <t>Ziemniaki jadalne</t>
  </si>
  <si>
    <t>OWOCE ŚWIEŻE</t>
  </si>
  <si>
    <t>Banany</t>
  </si>
  <si>
    <t>Cytryny</t>
  </si>
  <si>
    <t>Gruszki</t>
  </si>
  <si>
    <t xml:space="preserve">Mandarynki </t>
  </si>
  <si>
    <t>Pomarańcze</t>
  </si>
  <si>
    <t>Śliwki</t>
  </si>
  <si>
    <t>Ryby mrożone</t>
  </si>
  <si>
    <t xml:space="preserve">Filet z miruny mrożony ze skórą-SHP </t>
  </si>
  <si>
    <t>Warzywa  i grzyby mrożone</t>
  </si>
  <si>
    <t xml:space="preserve">Owoce mrożone </t>
  </si>
  <si>
    <t xml:space="preserve">Pierogi i pyzy mrożone </t>
  </si>
  <si>
    <t xml:space="preserve">CZĘŚĆ IX - RÓŻNE PRODUKTY SPOŻYWCZE              </t>
  </si>
  <si>
    <t>Owoce i warzywa przetworzone, orzechy</t>
  </si>
  <si>
    <t>Cukier, mąka, kasze, ryż, makarony i dodatki do potraw</t>
  </si>
  <si>
    <t>Bułka tarta zwykła -  opakowanie 500g</t>
  </si>
  <si>
    <t xml:space="preserve">Cukier -  pakowany po 1 kg </t>
  </si>
  <si>
    <t>Cukier waniliowy - 32 g opakowanie</t>
  </si>
  <si>
    <t xml:space="preserve">Kasza gryczana -  pakowana po 1 kg </t>
  </si>
  <si>
    <t xml:space="preserve">Kasza jęczmienna średnia -  pakowana po 1 kg </t>
  </si>
  <si>
    <t xml:space="preserve">Kasza manna -  pakowana po 1 kg </t>
  </si>
  <si>
    <t>Mąka pszenna, poznańska typ 500 opakowanie nie mniejsze niż 1kg</t>
  </si>
  <si>
    <t>Mąka ziemniaczana opakowanie nie mniejsze niż 1kg</t>
  </si>
  <si>
    <t>Ryż długoziarnisty - paraboliczny -  pakowany min 5 kg</t>
  </si>
  <si>
    <t>Przyprawy, sosy, oleje, dodatki  itp</t>
  </si>
  <si>
    <t>Ocet jabłkowy 5% kwasowości,  opakowanie  nie mniejsze niż 500ml</t>
  </si>
  <si>
    <t>Przyprawa  - majeranek suszony</t>
  </si>
  <si>
    <t>Przyprawa  - tymianek suszony</t>
  </si>
  <si>
    <t>Przyprawa - cynamon mielony - 15 g opakowanie</t>
  </si>
  <si>
    <t>Przyprawa - czosnek granulowany</t>
  </si>
  <si>
    <t xml:space="preserve">Rodzynki </t>
  </si>
  <si>
    <t>Ogórki konserwowe pakowane po 920g</t>
  </si>
  <si>
    <t>Żurek śląski w  płynie na mące żytniej - opakowanie nie mniejsze niż  0,5 litra</t>
  </si>
  <si>
    <r>
      <t xml:space="preserve">Cena oferty (brutto) części IX za minimalną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</si>
  <si>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IX za maksymalną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</si>
  <si>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t>I.</t>
  </si>
  <si>
    <t>MIĘSO WIEPRZOWE (CPV - 15113000-3)</t>
  </si>
  <si>
    <t>Żeberka wieprzowe (świeże, niemrożone)</t>
  </si>
  <si>
    <t>MIĘSO WOŁOWE (CPV - 15111000-9)</t>
  </si>
  <si>
    <t>Mięso wołowe pręga (świeża, niemrożona)</t>
  </si>
  <si>
    <t>WĘDLINY, PRODUKTY MIĘSNE (CPV - 15130000-8)</t>
  </si>
  <si>
    <t>Kiełbasa z szynki - zawartość co najmniej 82% mięsa i nie więcej niż 10g tłuszczu na 100g produktu gotowego.</t>
  </si>
  <si>
    <t>Szynka konserwowa w plastrach pakowana  nie mniej niż po 1kg-zawartość co najmniej 76% mięsa,10g tłuszczu na 100g produktu gotowego.</t>
  </si>
  <si>
    <t>Noga z kurczaka - nie ćwiartka! (świeże, niemrożone)</t>
  </si>
  <si>
    <t>Brokuły świeże różyczki</t>
  </si>
  <si>
    <t>Cebula młoda /od 20maja /</t>
  </si>
  <si>
    <t>Czosnek polski</t>
  </si>
  <si>
    <t>Fasola biała - Jaś średni</t>
  </si>
  <si>
    <t>Koperek zielony - natka wg wagi</t>
  </si>
  <si>
    <t>Ogórek zielony gruntowy /sezon/</t>
  </si>
  <si>
    <t xml:space="preserve">Papryka zielona </t>
  </si>
  <si>
    <t xml:space="preserve">Papryka żółta </t>
  </si>
  <si>
    <t>Pietruszka - korzeń</t>
  </si>
  <si>
    <t>Pietruszka zielona - natka ( na wagę)</t>
  </si>
  <si>
    <t>Pomidorki koktailowe czerwone</t>
  </si>
  <si>
    <t>Sałata zielona - główka</t>
  </si>
  <si>
    <t>Ziemniaki młode /od 1 czerwca/</t>
  </si>
  <si>
    <t>Jabłka  deserowe</t>
  </si>
  <si>
    <t>II.</t>
  </si>
  <si>
    <t>III.</t>
  </si>
  <si>
    <t>Maliny mrożone</t>
  </si>
  <si>
    <t>L.p.</t>
  </si>
  <si>
    <t>Nazwa produktu</t>
  </si>
  <si>
    <t>Minimalna ilość
 (I-XII 2023 r.)</t>
  </si>
  <si>
    <t>Maksymalna ilość
 (I-XII 2023 r.)</t>
  </si>
  <si>
    <t xml:space="preserve">Cena jednostkowa brutto w zł </t>
  </si>
  <si>
    <t>RAZEM:</t>
  </si>
  <si>
    <t>Kasza pęczak pakowana po 1 kg</t>
  </si>
  <si>
    <t>Olej z pestek winogron, opakowanie nie mniejsze  niż 1litr</t>
  </si>
  <si>
    <t>Olej roślinny rafinowany o zawartości kwasów jednonienasyconych powyżej 50% i zawartości kwasów wielonienasyconych poniżej 40%, opakowanie nie mniejsze niż 3litry</t>
  </si>
  <si>
    <t>Chrzan biały tarty pasteryzowany ( zawartość chrzanu w  produkcie od 50-80% ) pakowany nie mniej niż 290 gr.</t>
  </si>
  <si>
    <t>Miód naturalny  wielokwiatowy, opakowanie nie mniejsze niż 1kg</t>
  </si>
  <si>
    <t>Przyprawa  - gożdziki całe - opakowanie  10g</t>
  </si>
  <si>
    <t>Przyprawa - bazylia suszona</t>
  </si>
  <si>
    <t>Przyprawa - gałka muszkatałowa mielona - opakowanie 10g</t>
  </si>
  <si>
    <t>Przyprawa kmin rzymski mielony op 15g</t>
  </si>
  <si>
    <t xml:space="preserve">Przyprawa -  lubczyk suszony  </t>
  </si>
  <si>
    <t>Dżem truskawkowy niskosłodzony op nie mniejsze niż 1kg</t>
  </si>
  <si>
    <t>Przyprawa - liść laurowy</t>
  </si>
  <si>
    <t>Przyprawa - ziele angielskie całe</t>
  </si>
  <si>
    <t>Przyprawa - zioła prowansalskie suszone</t>
  </si>
  <si>
    <t>Przyprawa - oregano suszone</t>
  </si>
  <si>
    <t>Przyprawa - curry</t>
  </si>
  <si>
    <t>Przyprawa - papryka wędzona</t>
  </si>
  <si>
    <t>Przyprawa pieprz ziołowy mielony</t>
  </si>
  <si>
    <t>Sól o obniżonej zawartości sodu, jodowana</t>
  </si>
  <si>
    <t>Napoje</t>
  </si>
  <si>
    <t>Woda mineralna gazowana - 1,5 litra opakowanie</t>
  </si>
  <si>
    <t>IV.</t>
  </si>
  <si>
    <t xml:space="preserve">CZĘŚĆ I - Wyroby piekarskie           </t>
  </si>
  <si>
    <t xml:space="preserve">CZĘŚĆ II - Wieprzowina/Wołowina-mięso swieże, wędliny    </t>
  </si>
  <si>
    <t xml:space="preserve">CZĘŚĆ III - DRÓB- mięso swieże, wędliny            </t>
  </si>
  <si>
    <t>CZĘŚĆ IV - Nabiał</t>
  </si>
  <si>
    <t xml:space="preserve">CZĘŚĆ V - JAJA            </t>
  </si>
  <si>
    <t xml:space="preserve">CZĘŚĆ VI - RYBY  </t>
  </si>
  <si>
    <t xml:space="preserve">CZĘŚĆ VII -  WARZYWA I OWOCE             </t>
  </si>
  <si>
    <t xml:space="preserve">CZĘŚĆ VIII - PRODUKTY MROŻONE </t>
  </si>
  <si>
    <t xml:space="preserve">Masło osełka o zawatrości tłuszczu nie mniej niż 82% </t>
  </si>
  <si>
    <t>Masło klarowane op 500g,  99% tłuszczu mlecznego</t>
  </si>
  <si>
    <t>Mleko 2% op litr/kartonik/-produkty mleczne-zawierają nie więcej niż 10g cukrów w 100ml produktu gotowego</t>
  </si>
  <si>
    <t>Maślanka naturalna - / kartonik 1litr/-</t>
  </si>
  <si>
    <t xml:space="preserve">Śmietana 12% UHT kartonik 500ml </t>
  </si>
  <si>
    <t>Drożdże op 100g</t>
  </si>
  <si>
    <t xml:space="preserve">Ser pleśniowy typu  "Camembert"op. nie mniej niż 120g o zawartości  60% tłuszczu </t>
  </si>
  <si>
    <t>Ser gorgonzola  nie mniej niż 28,40% tłuszczu w 100g produktu</t>
  </si>
  <si>
    <t>Ser żółty łagodny w bloku ,nie mniej niż 28% tłuszu w 100g produktu</t>
  </si>
  <si>
    <t>Ser biały krajanka półtłusta - nie mniej niż 4% tłuszczu w 100g produktu</t>
  </si>
  <si>
    <t>Jogurt naturalny typu greckiego gęsty,  opakowanie  wiaderko  nie mniej niż  1kg .Zawartość tłuszczu nie mniej niż 3,5% .</t>
  </si>
  <si>
    <t>litr</t>
  </si>
  <si>
    <t>szt.</t>
  </si>
  <si>
    <t>Filet z  dorsza atlantyckiego mrożony  SHP  (nie czerniak)</t>
  </si>
  <si>
    <t>Filet z miętusa królewskiego SHP</t>
  </si>
  <si>
    <t xml:space="preserve">Polędwica z Miruny ok 100 g z/s </t>
  </si>
  <si>
    <t>Filet z morszczuka autrsalis  (merluccjus australis) SHP</t>
  </si>
  <si>
    <t>Mieszanka kompotowa wieloowocowa bez rabarbaru</t>
  </si>
  <si>
    <t xml:space="preserve">Przyprawa - papryka czerwona mielona, ostra </t>
  </si>
  <si>
    <t xml:space="preserve">Przyprawa - papryka mielona słodka </t>
  </si>
  <si>
    <t xml:space="preserve">Przyprawa - pieprz mielony </t>
  </si>
  <si>
    <t xml:space="preserve">Śmietana jogurtowa 10%  </t>
  </si>
  <si>
    <t>Groszek ptysiowy - ma  zawierać max.  1g soli i 10g cukru w 100g produktu gotowego</t>
  </si>
  <si>
    <t>Chleb razowy żytni,  krojony na naturalnym zakwasie, bez barwników sztucznych -  ma zawierać max.  1g soli i 10g cukru w 100g produktu gotowego (500g)</t>
  </si>
  <si>
    <t>Bułka wrocławska - ma zawierać  max.  1g soli i 10g cukru w 100g produktu gotowego (50g)</t>
  </si>
  <si>
    <t>Pierogi z jagodami mrożone - mają zawierać  max. 1g soli i 10g cukru na 100g produktu gotowego, opakowanie nie mniejsze  niż 2,5kg</t>
  </si>
  <si>
    <t>Pierogi z serem mrożone - mają zawierać max. 1g soli i 10g cukru w 100g produktu gotowego, opakowanie nie mniejsze niż 2,5kg</t>
  </si>
  <si>
    <t>Knedle ze śliwkami - mają zawierać max.1g soli i 10g cukru na 100g produktu gotowego, opakowanie nie mniejsze niż 2,5kg</t>
  </si>
  <si>
    <t>Pierogi z mięsem mrożone-mają zawierać max 1g soli i 10g tłuszczu na 100g produktu gotowego</t>
  </si>
  <si>
    <t>Pyzy z mięsem mrożone- mają zawierać max.  1g soli i 10g tłuszczu na 100g produktu gotowego, opakowanie nie mniejsze niż 2,5kg</t>
  </si>
  <si>
    <t>Pierogi z truskawkami  mrożone- mają zawierać max.1g soli i 10g cukru w 100g produktu gotowego, opakowanie nie mniejsze niż 2,5kg</t>
  </si>
  <si>
    <t>Pierogi ruskie mrożone- mają zawierać max. 1g soli na i 1g cukru na 100g produktu gotowego, opakowanie nie mniejsze niż 2,5kg</t>
  </si>
  <si>
    <t>Makaron kokardki - /z semoliny z pszenicy durum/ na 100g produktu gotowego  ma  zawierać nie mniej niż 1g soli i 10g cukru opakowanie nie mniejsze niż 3kg</t>
  </si>
  <si>
    <t>Makaron nitki 0,250kg  - czterojajeczny ma zawierać w 100g produktu nie mniej niż 1g soli i 10g cukru</t>
  </si>
  <si>
    <t>Makaron penne (rurki cięte) -  z mąki z pszenicy twardej durum- na 100g produktu gotowego ma  zawierać nie mniej niż 1g soli i 10g cukru  opakowanie nie mniejsze niż 3kg.</t>
  </si>
  <si>
    <t>Makaron spaghetti -  z semoliny z pszenicy durum  ma  zawierać nie mniej niż na 100g produktu gotowego 1g soli i 10g cukru, opakowanie nie mniejsze niż 3kg</t>
  </si>
  <si>
    <t>Makaron świderki  -  z semoliny z pszenicy durum na 100g produktu gotowego  ma zawierać  nie mniej niż 1g soli i 10g cukru,  opakowanie nie mniejsze niż 3kg</t>
  </si>
  <si>
    <t>Makaron tagliatele z semoliny z pszenicy durum  na 100g produktu gotowego ma  zawierać  nie mniej niż1g soli i 10g cukru,opakowanie nie mniej niż 1 kg</t>
  </si>
  <si>
    <t>Koncentrat pomidorowy  - 30%, opakowanie nie mniejsze niż 1 kg, produkt gotowy ma zawierać na 100g produktu nie więcej niż 1g soli i 10g cukru.</t>
  </si>
  <si>
    <t>Musztarda -  opakowanie nie mniejsze niż 500g - produkt gotowy  ma zawierać na 100g nie więcej niż  1g soli i 10g cukru.</t>
  </si>
  <si>
    <t>Jaja XXL - duże o wadze powyżej 73g</t>
  </si>
  <si>
    <t>Fasolka czerwona w puszce, ma zawierać na 100g produktu gotowego max. 1g soli i 10g cukru.</t>
  </si>
  <si>
    <t>Pomidory pelati w  całości bez skóry, ma zawierać na 100g produktu gotowego max. 1g soli i 10g cukru.</t>
  </si>
  <si>
    <t xml:space="preserve">Kukurydza konserwowa, ma zawierać na 100g produktu gotowego max. 1g soli i 10g cukru. </t>
  </si>
  <si>
    <t>Brokuły mrożone</t>
  </si>
  <si>
    <t xml:space="preserve">Brukselka mrożona </t>
  </si>
  <si>
    <t>Fasolka szparagowa żółta cięta</t>
  </si>
  <si>
    <t>Groszek zielony mrożony</t>
  </si>
  <si>
    <t>Kalafior mrożony</t>
  </si>
  <si>
    <t>Marchewka kostka mrożona</t>
  </si>
  <si>
    <t>Marchewka mini mrożona</t>
  </si>
  <si>
    <t>Marchewka z groszkiem</t>
  </si>
  <si>
    <t>Mieszanka chińska wieloskładnikowa bez ziemniaków</t>
  </si>
  <si>
    <t>Szpinak mrożony</t>
  </si>
  <si>
    <t>Zupa wiosenna  7 składnikowa</t>
  </si>
  <si>
    <t>Włoszczyzna w paski</t>
  </si>
  <si>
    <t>Truskawki mrożone</t>
  </si>
  <si>
    <t>Wiśnie mrożone bez pestek</t>
  </si>
  <si>
    <t>Mięso wołowe extra bez kości - kulka (świeża, niemrożona)</t>
  </si>
  <si>
    <r>
      <t xml:space="preserve">Cena oferty (brutto) części VII za </t>
    </r>
    <r>
      <rPr>
        <b/>
        <sz val="14"/>
        <color rgb="FFFF0000"/>
        <rFont val="Times New Roman"/>
        <family val="1"/>
        <charset val="238"/>
      </rPr>
      <t>minimalną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</si>
  <si>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VII za </t>
    </r>
    <r>
      <rPr>
        <b/>
        <sz val="14"/>
        <color rgb="FFFF0000"/>
        <rFont val="Times New Roman"/>
        <family val="1"/>
        <charset val="238"/>
      </rPr>
      <t>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</si>
  <si>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>Cena oferty (brutto) części VI za</t>
    </r>
    <r>
      <rPr>
        <b/>
        <sz val="14"/>
        <color rgb="FFFF0000"/>
        <rFont val="Times New Roman"/>
        <family val="1"/>
        <charset val="238"/>
      </rPr>
      <t xml:space="preserve"> minimalną </t>
    </r>
    <r>
      <rPr>
        <b/>
        <sz val="14"/>
        <color theme="1"/>
        <rFont val="Times New Roman"/>
        <family val="1"/>
        <charset val="238"/>
      </rPr>
      <t xml:space="preserve">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</si>
  <si>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VI za </t>
    </r>
    <r>
      <rPr>
        <b/>
        <sz val="14"/>
        <color rgb="FFFF0000"/>
        <rFont val="Times New Roman"/>
        <family val="1"/>
        <charset val="238"/>
      </rPr>
      <t>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</si>
  <si>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VIII za </t>
    </r>
    <r>
      <rPr>
        <b/>
        <sz val="14"/>
        <color rgb="FFFF0000"/>
        <rFont val="Times New Roman"/>
        <family val="1"/>
        <charset val="238"/>
      </rPr>
      <t>minimalną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</si>
  <si>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VIII za </t>
    </r>
    <r>
      <rPr>
        <b/>
        <sz val="14"/>
        <color rgb="FFFF0000"/>
        <rFont val="Times New Roman"/>
        <family val="1"/>
        <charset val="238"/>
      </rPr>
      <t>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</si>
  <si>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IV za </t>
    </r>
    <r>
      <rPr>
        <b/>
        <sz val="14"/>
        <color rgb="FFFF0000"/>
        <rFont val="Times New Roman"/>
        <family val="1"/>
        <charset val="238"/>
      </rPr>
      <t>minimalną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</si>
  <si>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>Cena oferty (brutto) części IV za</t>
    </r>
    <r>
      <rPr>
        <b/>
        <sz val="14"/>
        <color rgb="FFFF0000"/>
        <rFont val="Times New Roman"/>
        <family val="1"/>
        <charset val="238"/>
      </rPr>
      <t xml:space="preserve"> 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</si>
  <si>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 za </t>
    </r>
    <r>
      <rPr>
        <b/>
        <sz val="14"/>
        <color rgb="FFFF0000"/>
        <rFont val="Times New Roman"/>
        <family val="1"/>
        <charset val="238"/>
      </rPr>
      <t>minimalną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</si>
  <si>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V za </t>
    </r>
    <r>
      <rPr>
        <b/>
        <sz val="14"/>
        <color rgb="FFFF0000"/>
        <rFont val="Times New Roman"/>
        <family val="1"/>
        <charset val="238"/>
      </rPr>
      <t>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</si>
  <si>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>Cena oferty (brutto) części I za</t>
    </r>
    <r>
      <rPr>
        <b/>
        <sz val="14"/>
        <color rgb="FFFF0000"/>
        <rFont val="Times New Roman"/>
        <family val="1"/>
        <charset val="238"/>
      </rPr>
      <t xml:space="preserve"> minimalną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</si>
  <si>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 za </t>
    </r>
    <r>
      <rPr>
        <b/>
        <sz val="14"/>
        <color rgb="FFFF0000"/>
        <rFont val="Times New Roman"/>
        <family val="1"/>
        <charset val="238"/>
      </rPr>
      <t>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</si>
  <si>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 za </t>
    </r>
    <r>
      <rPr>
        <b/>
        <sz val="14"/>
        <color rgb="FFFF0000"/>
        <rFont val="Times New Roman"/>
        <family val="1"/>
        <charset val="238"/>
      </rPr>
      <t>minimalną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</si>
  <si>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 za </t>
    </r>
    <r>
      <rPr>
        <b/>
        <sz val="14"/>
        <color rgb="FFFF0000"/>
        <rFont val="Times New Roman"/>
        <family val="1"/>
        <charset val="238"/>
      </rPr>
      <t>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</si>
  <si>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III za </t>
    </r>
    <r>
      <rPr>
        <b/>
        <sz val="14"/>
        <color rgb="FFFF0000"/>
        <rFont val="Times New Roman"/>
        <family val="1"/>
        <charset val="238"/>
      </rPr>
      <t>minimalną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</si>
  <si>
    <r>
      <t xml:space="preserve">Cena oferty (brutto) części III za </t>
    </r>
    <r>
      <rPr>
        <b/>
        <sz val="14"/>
        <color rgb="FFFF0000"/>
        <rFont val="Times New Roman"/>
        <family val="1"/>
        <charset val="238"/>
      </rPr>
      <t>maksymalną</t>
    </r>
    <r>
      <rPr>
        <b/>
        <sz val="14"/>
        <color theme="1"/>
        <rFont val="Times New Roman"/>
        <family val="1"/>
        <charset val="238"/>
      </rPr>
      <t xml:space="preserve"> ilość:  </t>
    </r>
    <r>
      <rPr>
        <sz val="14"/>
        <color indexed="8"/>
        <rFont val="Times New Roman"/>
        <family val="1"/>
        <charset val="238"/>
      </rPr>
      <t xml:space="preserve">______________ </t>
    </r>
    <r>
      <rPr>
        <b/>
        <sz val="14"/>
        <color indexed="8"/>
        <rFont val="Times New Roman"/>
        <family val="1"/>
        <charset val="238"/>
      </rPr>
      <t>zł</t>
    </r>
    <r>
      <rPr>
        <sz val="14"/>
        <color indexed="8"/>
        <rFont val="Times New Roman"/>
        <family val="1"/>
        <charset val="238"/>
      </rPr>
      <t xml:space="preserve"> ____ </t>
    </r>
    <r>
      <rPr>
        <b/>
        <sz val="14"/>
        <color indexed="8"/>
        <rFont val="Times New Roman"/>
        <family val="1"/>
        <charset val="238"/>
      </rPr>
      <t>gr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</si>
</sst>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  <charset val="238"/>
    </font>
    <font>
      <sz val="18"/>
      <name val="Times New Roman"/>
      <family val="1"/>
    </font>
    <font>
      <b/>
      <sz val="11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 applyBorder="1"/>
    <xf numFmtId="0" fontId="2" fillId="0" borderId="0" xfId="0" applyFont="1"/>
    <xf numFmtId="0" fontId="11" fillId="0" borderId="0" xfId="0" applyFont="1"/>
    <xf numFmtId="164" fontId="2" fillId="0" borderId="7" xfId="0" applyNumberFormat="1" applyFont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/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 applyBorder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vertical="center"/>
    </xf>
    <xf numFmtId="2" fontId="4" fillId="3" borderId="11" xfId="1" applyNumberFormat="1" applyFont="1" applyFill="1" applyBorder="1" applyAlignment="1">
      <alignment horizontal="right" vertical="center"/>
    </xf>
    <xf numFmtId="2" fontId="4" fillId="3" borderId="20" xfId="1" applyNumberFormat="1" applyFont="1" applyFill="1" applyBorder="1" applyAlignment="1">
      <alignment horizontal="right" vertical="center"/>
    </xf>
    <xf numFmtId="2" fontId="4" fillId="3" borderId="12" xfId="0" applyNumberFormat="1" applyFont="1" applyFill="1" applyBorder="1" applyAlignment="1">
      <alignment horizontal="right" vertical="center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left"/>
    </xf>
    <xf numFmtId="0" fontId="18" fillId="3" borderId="11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0" fontId="19" fillId="3" borderId="21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44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1" applyNumberFormat="1" applyFont="1" applyAlignment="1">
      <alignment horizontal="right" vertical="center"/>
    </xf>
    <xf numFmtId="2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" fontId="24" fillId="0" borderId="21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9" fillId="3" borderId="21" xfId="0" applyFont="1" applyFill="1" applyBorder="1" applyAlignment="1">
      <alignment horizontal="left" vertical="center"/>
    </xf>
    <xf numFmtId="2" fontId="19" fillId="3" borderId="20" xfId="1" applyNumberFormat="1" applyFont="1" applyFill="1" applyBorder="1" applyAlignment="1">
      <alignment horizontal="right" vertical="center"/>
    </xf>
    <xf numFmtId="2" fontId="19" fillId="3" borderId="23" xfId="0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9" fillId="0" borderId="0" xfId="1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44" fontId="8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2" fontId="19" fillId="3" borderId="20" xfId="0" applyNumberFormat="1" applyFont="1" applyFill="1" applyBorder="1" applyAlignment="1">
      <alignment horizontal="right" vertical="center"/>
    </xf>
    <xf numFmtId="1" fontId="24" fillId="0" borderId="30" xfId="0" applyNumberFormat="1" applyFont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vertical="center"/>
    </xf>
    <xf numFmtId="0" fontId="25" fillId="3" borderId="20" xfId="0" applyFont="1" applyFill="1" applyBorder="1" applyAlignment="1">
      <alignment horizontal="center" vertical="center"/>
    </xf>
    <xf numFmtId="2" fontId="25" fillId="3" borderId="20" xfId="1" applyNumberFormat="1" applyFont="1" applyFill="1" applyBorder="1" applyAlignment="1">
      <alignment horizontal="right" vertical="center"/>
    </xf>
    <xf numFmtId="0" fontId="19" fillId="3" borderId="29" xfId="0" applyFont="1" applyFill="1" applyBorder="1" applyAlignment="1">
      <alignment horizontal="left" vertical="center"/>
    </xf>
    <xf numFmtId="164" fontId="2" fillId="3" borderId="23" xfId="0" applyNumberFormat="1" applyFont="1" applyFill="1" applyBorder="1" applyAlignment="1">
      <alignment horizontal="center" vertical="center"/>
    </xf>
    <xf numFmtId="0" fontId="19" fillId="3" borderId="20" xfId="1" applyNumberFormat="1" applyFont="1" applyFill="1" applyBorder="1" applyAlignment="1">
      <alignment horizontal="center" vertical="center"/>
    </xf>
    <xf numFmtId="2" fontId="18" fillId="2" borderId="27" xfId="0" applyNumberFormat="1" applyFont="1" applyFill="1" applyBorder="1" applyAlignment="1">
      <alignment horizontal="right" vertical="center"/>
    </xf>
    <xf numFmtId="0" fontId="22" fillId="3" borderId="20" xfId="0" applyFont="1" applyFill="1" applyBorder="1" applyAlignment="1">
      <alignment vertical="center"/>
    </xf>
    <xf numFmtId="2" fontId="18" fillId="3" borderId="20" xfId="0" applyNumberFormat="1" applyFont="1" applyFill="1" applyBorder="1" applyAlignment="1">
      <alignment horizontal="right" vertical="center"/>
    </xf>
    <xf numFmtId="2" fontId="18" fillId="2" borderId="26" xfId="0" applyNumberFormat="1" applyFont="1" applyFill="1" applyBorder="1" applyAlignment="1">
      <alignment horizontal="right" vertical="center"/>
    </xf>
    <xf numFmtId="2" fontId="18" fillId="3" borderId="23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left" vertical="center" wrapText="1"/>
    </xf>
    <xf numFmtId="2" fontId="18" fillId="2" borderId="32" xfId="0" applyNumberFormat="1" applyFont="1" applyFill="1" applyBorder="1" applyAlignment="1">
      <alignment horizontal="right" vertical="center"/>
    </xf>
    <xf numFmtId="0" fontId="19" fillId="3" borderId="29" xfId="0" applyFont="1" applyFill="1" applyBorder="1" applyAlignment="1">
      <alignment horizontal="left" vertical="center" wrapText="1"/>
    </xf>
    <xf numFmtId="2" fontId="18" fillId="2" borderId="28" xfId="0" applyNumberFormat="1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horizontal="left" vertical="center"/>
    </xf>
    <xf numFmtId="2" fontId="25" fillId="3" borderId="2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2" fontId="25" fillId="2" borderId="0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2" fontId="18" fillId="2" borderId="34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 applyProtection="1">
      <alignment horizontal="right" vertical="center"/>
      <protection locked="0"/>
    </xf>
    <xf numFmtId="164" fontId="4" fillId="3" borderId="11" xfId="1" applyNumberFormat="1" applyFont="1" applyFill="1" applyBorder="1" applyAlignment="1">
      <alignment horizontal="right" vertical="center"/>
    </xf>
    <xf numFmtId="164" fontId="4" fillId="3" borderId="12" xfId="1" applyNumberFormat="1" applyFont="1" applyFill="1" applyBorder="1" applyAlignment="1" applyProtection="1">
      <alignment horizontal="right" vertical="center"/>
      <protection locked="0"/>
    </xf>
    <xf numFmtId="164" fontId="4" fillId="0" borderId="13" xfId="1" applyNumberFormat="1" applyFont="1" applyFill="1" applyBorder="1" applyAlignment="1" applyProtection="1">
      <alignment horizontal="right" vertical="center"/>
      <protection locked="0"/>
    </xf>
    <xf numFmtId="0" fontId="18" fillId="0" borderId="8" xfId="0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 wrapText="1"/>
    </xf>
    <xf numFmtId="0" fontId="18" fillId="0" borderId="4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18" fillId="2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8" fillId="0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" fontId="18" fillId="0" borderId="7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0" fontId="18" fillId="0" borderId="9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wrapText="1"/>
    </xf>
    <xf numFmtId="0" fontId="18" fillId="2" borderId="7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1" fontId="18" fillId="2" borderId="7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2" borderId="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4" fontId="7" fillId="0" borderId="0" xfId="1" applyFont="1" applyAlignment="1">
      <alignment horizontal="center" vertical="center"/>
    </xf>
    <xf numFmtId="44" fontId="7" fillId="0" borderId="0" xfId="1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164" fontId="2" fillId="2" borderId="33" xfId="0" applyNumberFormat="1" applyFont="1" applyFill="1" applyBorder="1" applyAlignment="1">
      <alignment horizontal="right" vertical="center"/>
    </xf>
    <xf numFmtId="2" fontId="18" fillId="2" borderId="33" xfId="0" applyNumberFormat="1" applyFont="1" applyFill="1" applyBorder="1" applyAlignment="1">
      <alignment horizontal="right" vertical="center"/>
    </xf>
    <xf numFmtId="2" fontId="25" fillId="3" borderId="11" xfId="1" applyNumberFormat="1" applyFont="1" applyFill="1" applyBorder="1" applyAlignment="1">
      <alignment horizontal="right" vertical="center"/>
    </xf>
    <xf numFmtId="2" fontId="25" fillId="3" borderId="12" xfId="1" applyNumberFormat="1" applyFont="1" applyFill="1" applyBorder="1" applyAlignment="1">
      <alignment horizontal="right" vertical="center"/>
    </xf>
    <xf numFmtId="2" fontId="25" fillId="3" borderId="19" xfId="0" applyNumberFormat="1" applyFont="1" applyFill="1" applyBorder="1" applyAlignment="1">
      <alignment horizontal="right" vertical="center"/>
    </xf>
  </cellXfs>
  <cellStyles count="7">
    <cellStyle name="Normalny" xfId="0" builtinId="0"/>
    <cellStyle name="Normalny 2" xfId="2"/>
    <cellStyle name="Normalny 3" xfId="5"/>
    <cellStyle name="Walutowy" xfId="1" builtinId="4"/>
    <cellStyle name="Walutowy 2" xfId="6"/>
    <cellStyle name="Walutowy 3" xf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90" zoomScaleNormal="90" workbookViewId="0">
      <selection activeCell="K12" sqref="K12"/>
    </sheetView>
  </sheetViews>
  <sheetFormatPr defaultRowHeight="15.75" x14ac:dyDescent="0.25"/>
  <cols>
    <col min="1" max="1" width="7.42578125" style="2" customWidth="1"/>
    <col min="2" max="2" width="35.5703125" style="25" customWidth="1"/>
    <col min="3" max="3" width="7.85546875" style="16" customWidth="1"/>
    <col min="4" max="4" width="14.85546875" style="2" customWidth="1"/>
    <col min="5" max="5" width="14" style="2" customWidth="1"/>
    <col min="6" max="6" width="15.5703125" style="2" customWidth="1"/>
    <col min="7" max="7" width="17" style="22" customWidth="1"/>
    <col min="8" max="8" width="15.42578125" style="2" customWidth="1"/>
    <col min="9" max="16384" width="9.140625" style="2"/>
  </cols>
  <sheetData>
    <row r="1" spans="1:9" s="13" customFormat="1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9" ht="29.25" customHeight="1" x14ac:dyDescent="0.25">
      <c r="A2" s="202" t="s">
        <v>145</v>
      </c>
      <c r="B2" s="202"/>
      <c r="C2" s="202"/>
      <c r="D2" s="202"/>
      <c r="E2" s="202"/>
      <c r="F2" s="202"/>
      <c r="G2" s="202"/>
      <c r="H2" s="202"/>
    </row>
    <row r="3" spans="1:9" ht="16.5" customHeight="1" thickBot="1" x14ac:dyDescent="0.3"/>
    <row r="4" spans="1:9" ht="47.25" customHeight="1" x14ac:dyDescent="0.25">
      <c r="A4" s="210" t="s">
        <v>20</v>
      </c>
      <c r="B4" s="204" t="s">
        <v>0</v>
      </c>
      <c r="C4" s="200" t="s">
        <v>22</v>
      </c>
      <c r="D4" s="200" t="s">
        <v>14</v>
      </c>
      <c r="E4" s="200"/>
      <c r="F4" s="200" t="s">
        <v>17</v>
      </c>
      <c r="G4" s="208" t="s">
        <v>18</v>
      </c>
      <c r="H4" s="206" t="s">
        <v>19</v>
      </c>
      <c r="I4" s="23"/>
    </row>
    <row r="5" spans="1:9" ht="48" customHeight="1" thickBot="1" x14ac:dyDescent="0.3">
      <c r="A5" s="211"/>
      <c r="B5" s="205"/>
      <c r="C5" s="201"/>
      <c r="D5" s="29" t="s">
        <v>15</v>
      </c>
      <c r="E5" s="29" t="s">
        <v>16</v>
      </c>
      <c r="F5" s="201"/>
      <c r="G5" s="209"/>
      <c r="H5" s="207"/>
      <c r="I5" s="23"/>
    </row>
    <row r="6" spans="1:9" ht="16.5" thickBot="1" x14ac:dyDescent="0.3">
      <c r="A6" s="5">
        <v>1</v>
      </c>
      <c r="B6" s="55">
        <v>2</v>
      </c>
      <c r="C6" s="7">
        <v>3</v>
      </c>
      <c r="D6" s="55">
        <v>4</v>
      </c>
      <c r="E6" s="7">
        <v>5</v>
      </c>
      <c r="F6" s="55">
        <v>6</v>
      </c>
      <c r="G6" s="7">
        <v>7</v>
      </c>
      <c r="H6" s="56">
        <v>8</v>
      </c>
      <c r="I6" s="23"/>
    </row>
    <row r="7" spans="1:9" ht="47.25" x14ac:dyDescent="0.25">
      <c r="A7" s="9">
        <v>1</v>
      </c>
      <c r="B7" s="168" t="s">
        <v>175</v>
      </c>
      <c r="C7" s="70" t="s">
        <v>10</v>
      </c>
      <c r="D7" s="70">
        <v>21</v>
      </c>
      <c r="E7" s="70">
        <v>30</v>
      </c>
      <c r="F7" s="36"/>
      <c r="G7" s="36">
        <f>ROUND(D7*F7,2)</f>
        <v>0</v>
      </c>
      <c r="H7" s="35">
        <f>ROUND(E7*F7,2)</f>
        <v>0</v>
      </c>
      <c r="I7" s="23"/>
    </row>
    <row r="8" spans="1:9" ht="78.75" x14ac:dyDescent="0.25">
      <c r="A8" s="8">
        <v>2</v>
      </c>
      <c r="B8" s="170" t="s">
        <v>176</v>
      </c>
      <c r="C8" s="70" t="s">
        <v>36</v>
      </c>
      <c r="D8" s="70">
        <v>21</v>
      </c>
      <c r="E8" s="70">
        <v>30</v>
      </c>
      <c r="F8" s="30"/>
      <c r="G8" s="36">
        <f t="shared" ref="G8:G9" si="0">ROUND(D8*F8,2)</f>
        <v>0</v>
      </c>
      <c r="H8" s="35">
        <f t="shared" ref="H8:H9" si="1">ROUND(E8*F8,2)</f>
        <v>0</v>
      </c>
      <c r="I8" s="23"/>
    </row>
    <row r="9" spans="1:9" ht="48" thickBot="1" x14ac:dyDescent="0.3">
      <c r="A9" s="8">
        <v>3</v>
      </c>
      <c r="B9" s="170" t="s">
        <v>177</v>
      </c>
      <c r="C9" s="70" t="s">
        <v>36</v>
      </c>
      <c r="D9" s="70">
        <v>1400</v>
      </c>
      <c r="E9" s="70">
        <v>2000</v>
      </c>
      <c r="F9" s="30"/>
      <c r="G9" s="36">
        <f t="shared" si="0"/>
        <v>0</v>
      </c>
      <c r="H9" s="35">
        <f t="shared" si="1"/>
        <v>0</v>
      </c>
    </row>
    <row r="10" spans="1:9" s="19" customFormat="1" ht="27.75" customHeight="1" thickBot="1" x14ac:dyDescent="0.35">
      <c r="A10" s="198" t="s">
        <v>21</v>
      </c>
      <c r="B10" s="199"/>
      <c r="C10" s="199"/>
      <c r="D10" s="199"/>
      <c r="E10" s="199"/>
      <c r="F10" s="199"/>
      <c r="G10" s="47">
        <f>SUM(G7:G9)</f>
        <v>0</v>
      </c>
      <c r="H10" s="47">
        <f>SUM(H7:H9)</f>
        <v>0</v>
      </c>
    </row>
    <row r="11" spans="1:9" x14ac:dyDescent="0.25">
      <c r="E11" s="1"/>
      <c r="F11" s="1"/>
      <c r="G11" s="24"/>
      <c r="H11" s="1"/>
    </row>
    <row r="12" spans="1:9" ht="18.75" customHeight="1" x14ac:dyDescent="0.25">
      <c r="A12" s="203" t="s">
        <v>222</v>
      </c>
      <c r="B12" s="203"/>
      <c r="C12" s="203"/>
      <c r="D12" s="203"/>
      <c r="E12" s="203"/>
      <c r="F12" s="203"/>
      <c r="G12" s="203"/>
      <c r="H12" s="203"/>
    </row>
    <row r="13" spans="1:9" ht="18.75" customHeight="1" x14ac:dyDescent="0.25">
      <c r="A13" s="203"/>
      <c r="B13" s="203"/>
      <c r="C13" s="203"/>
      <c r="D13" s="203"/>
      <c r="E13" s="203"/>
      <c r="F13" s="203"/>
      <c r="G13" s="203"/>
      <c r="H13" s="203"/>
    </row>
    <row r="14" spans="1:9" ht="18.75" x14ac:dyDescent="0.25">
      <c r="A14" s="57"/>
      <c r="B14" s="57"/>
      <c r="C14" s="57"/>
      <c r="D14" s="57"/>
      <c r="E14" s="57"/>
      <c r="F14" s="57"/>
      <c r="G14" s="57"/>
      <c r="H14" s="57"/>
    </row>
    <row r="15" spans="1:9" ht="18.75" x14ac:dyDescent="0.25">
      <c r="A15" s="214" t="s">
        <v>223</v>
      </c>
      <c r="B15" s="214"/>
      <c r="C15" s="214"/>
      <c r="D15" s="214"/>
      <c r="E15" s="214"/>
      <c r="F15" s="214"/>
      <c r="G15" s="214"/>
      <c r="H15" s="214"/>
    </row>
    <row r="16" spans="1:9" ht="18.75" x14ac:dyDescent="0.25">
      <c r="A16" s="203"/>
      <c r="B16" s="203"/>
      <c r="C16" s="203"/>
      <c r="D16" s="203"/>
      <c r="E16" s="203"/>
      <c r="F16" s="203"/>
      <c r="G16" s="203"/>
      <c r="H16" s="203"/>
    </row>
    <row r="17" spans="1:8" ht="18.75" x14ac:dyDescent="0.25">
      <c r="A17" s="57"/>
      <c r="B17" s="57"/>
      <c r="C17" s="57"/>
      <c r="D17" s="57"/>
      <c r="E17" s="57"/>
      <c r="F17" s="57"/>
      <c r="G17" s="57"/>
      <c r="H17" s="57"/>
    </row>
    <row r="18" spans="1:8" ht="18.75" x14ac:dyDescent="0.25">
      <c r="A18" s="169" t="s">
        <v>23</v>
      </c>
      <c r="B18" s="169"/>
      <c r="C18" s="169"/>
      <c r="D18" s="26"/>
      <c r="E18" s="26"/>
      <c r="F18" s="26"/>
      <c r="G18" s="26"/>
      <c r="H18" s="26"/>
    </row>
    <row r="19" spans="1:8" ht="18.75" x14ac:dyDescent="0.25">
      <c r="A19" s="26"/>
      <c r="B19" s="26"/>
      <c r="C19" s="26"/>
      <c r="D19" s="26"/>
      <c r="E19" s="26"/>
      <c r="F19" s="26"/>
      <c r="G19" s="26"/>
      <c r="H19" s="26"/>
    </row>
    <row r="20" spans="1:8" x14ac:dyDescent="0.25">
      <c r="A20" s="11"/>
      <c r="B20" s="12"/>
      <c r="C20" s="12"/>
      <c r="D20" s="12"/>
      <c r="E20" s="12"/>
      <c r="F20" s="12"/>
      <c r="G20" s="12"/>
      <c r="H20" s="12"/>
    </row>
    <row r="21" spans="1:8" x14ac:dyDescent="0.25">
      <c r="A21" s="13"/>
      <c r="B21" s="13"/>
      <c r="C21" s="13"/>
      <c r="D21" s="212"/>
      <c r="E21" s="212"/>
      <c r="F21" s="212"/>
      <c r="G21" s="212"/>
      <c r="H21" s="212"/>
    </row>
    <row r="22" spans="1:8" x14ac:dyDescent="0.25">
      <c r="A22" s="14"/>
      <c r="B22" s="15"/>
      <c r="C22" s="27"/>
      <c r="D22" s="213"/>
      <c r="E22" s="213"/>
      <c r="F22" s="213"/>
      <c r="G22" s="213"/>
      <c r="H22" s="213"/>
    </row>
  </sheetData>
  <mergeCells count="16">
    <mergeCell ref="A16:H16"/>
    <mergeCell ref="D21:H21"/>
    <mergeCell ref="D22:H22"/>
    <mergeCell ref="A13:H13"/>
    <mergeCell ref="A15:H15"/>
    <mergeCell ref="A12:H12"/>
    <mergeCell ref="B4:B5"/>
    <mergeCell ref="F4:F5"/>
    <mergeCell ref="H4:H5"/>
    <mergeCell ref="G4:G5"/>
    <mergeCell ref="A4:A5"/>
    <mergeCell ref="A1:H1"/>
    <mergeCell ref="A10:F10"/>
    <mergeCell ref="D4:E4"/>
    <mergeCell ref="C4:C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&amp;R&amp;"Times New Roman,Normalny"Załącznik nr 2.1</oddHeader>
    <oddFooter>&amp;R&amp;"Times New Roman,Normalny"&amp;P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zoomScaleNormal="100" workbookViewId="0">
      <selection activeCell="C29" sqref="C29"/>
    </sheetView>
  </sheetViews>
  <sheetFormatPr defaultRowHeight="23.25" customHeight="1" x14ac:dyDescent="0.25"/>
  <cols>
    <col min="1" max="1" width="7.28515625" style="13" customWidth="1"/>
    <col min="2" max="2" width="46" style="13" customWidth="1"/>
    <col min="3" max="3" width="10.5703125" style="13" customWidth="1"/>
    <col min="4" max="4" width="14.85546875" style="13" customWidth="1"/>
    <col min="5" max="5" width="13.85546875" style="13" customWidth="1"/>
    <col min="6" max="6" width="16.85546875" style="13" customWidth="1"/>
    <col min="7" max="7" width="17.28515625" style="13" customWidth="1"/>
    <col min="8" max="8" width="17.140625" style="13" customWidth="1"/>
    <col min="9" max="16384" width="9.140625" style="13"/>
  </cols>
  <sheetData>
    <row r="1" spans="1:8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ht="29.25" customHeight="1" x14ac:dyDescent="0.25">
      <c r="A2" s="217" t="s">
        <v>146</v>
      </c>
      <c r="B2" s="217"/>
      <c r="C2" s="217"/>
      <c r="D2" s="217"/>
      <c r="E2" s="217"/>
      <c r="F2" s="217"/>
      <c r="G2" s="217"/>
      <c r="H2" s="217"/>
    </row>
    <row r="3" spans="1:8" ht="16.5" customHeight="1" thickBot="1" x14ac:dyDescent="0.3"/>
    <row r="4" spans="1:8" ht="38.25" customHeight="1" x14ac:dyDescent="0.25">
      <c r="A4" s="210" t="s">
        <v>20</v>
      </c>
      <c r="B4" s="200" t="s">
        <v>0</v>
      </c>
      <c r="C4" s="218" t="s">
        <v>22</v>
      </c>
      <c r="D4" s="200" t="s">
        <v>14</v>
      </c>
      <c r="E4" s="200"/>
      <c r="F4" s="200" t="s">
        <v>17</v>
      </c>
      <c r="G4" s="208" t="s">
        <v>18</v>
      </c>
      <c r="H4" s="206" t="s">
        <v>19</v>
      </c>
    </row>
    <row r="5" spans="1:8" ht="38.25" customHeight="1" thickBot="1" x14ac:dyDescent="0.3">
      <c r="A5" s="211"/>
      <c r="B5" s="201"/>
      <c r="C5" s="219"/>
      <c r="D5" s="148" t="s">
        <v>15</v>
      </c>
      <c r="E5" s="148" t="s">
        <v>16</v>
      </c>
      <c r="F5" s="201"/>
      <c r="G5" s="209"/>
      <c r="H5" s="207"/>
    </row>
    <row r="6" spans="1:8" ht="12.75" customHeight="1" thickBot="1" x14ac:dyDescent="0.3">
      <c r="A6" s="5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  <c r="H6" s="10">
        <v>8</v>
      </c>
    </row>
    <row r="7" spans="1:8" ht="31.5" customHeight="1" thickBot="1" x14ac:dyDescent="0.3">
      <c r="A7" s="156" t="s">
        <v>91</v>
      </c>
      <c r="B7" s="157" t="s">
        <v>92</v>
      </c>
      <c r="C7" s="158"/>
      <c r="D7" s="158"/>
      <c r="E7" s="158"/>
      <c r="F7" s="52"/>
      <c r="G7" s="53"/>
      <c r="H7" s="54"/>
    </row>
    <row r="8" spans="1:8" ht="31.5" customHeight="1" x14ac:dyDescent="0.25">
      <c r="A8" s="69">
        <v>1</v>
      </c>
      <c r="B8" s="172" t="s">
        <v>25</v>
      </c>
      <c r="C8" s="70" t="s">
        <v>10</v>
      </c>
      <c r="D8" s="171">
        <v>105</v>
      </c>
      <c r="E8" s="171">
        <v>150</v>
      </c>
      <c r="F8" s="31"/>
      <c r="G8" s="36">
        <f>ROUND(D8*F8,2)</f>
        <v>0</v>
      </c>
      <c r="H8" s="35">
        <f>ROUND(E8*F8,2)</f>
        <v>0</v>
      </c>
    </row>
    <row r="9" spans="1:8" ht="31.5" customHeight="1" x14ac:dyDescent="0.25">
      <c r="A9" s="69">
        <v>2</v>
      </c>
      <c r="B9" s="170" t="s">
        <v>26</v>
      </c>
      <c r="C9" s="70" t="s">
        <v>10</v>
      </c>
      <c r="D9" s="171">
        <v>490</v>
      </c>
      <c r="E9" s="171">
        <v>700</v>
      </c>
      <c r="F9" s="32"/>
      <c r="G9" s="36">
        <f t="shared" ref="G9:G14" si="0">ROUND(D9*F9,2)</f>
        <v>0</v>
      </c>
      <c r="H9" s="35">
        <f t="shared" ref="H9:H14" si="1">ROUND(E9*F9,2)</f>
        <v>0</v>
      </c>
    </row>
    <row r="10" spans="1:8" ht="31.5" customHeight="1" x14ac:dyDescent="0.25">
      <c r="A10" s="69">
        <v>3</v>
      </c>
      <c r="B10" s="170" t="s">
        <v>93</v>
      </c>
      <c r="C10" s="70" t="s">
        <v>10</v>
      </c>
      <c r="D10" s="171">
        <v>35</v>
      </c>
      <c r="E10" s="171">
        <v>50</v>
      </c>
      <c r="F10" s="32"/>
      <c r="G10" s="36">
        <f t="shared" si="0"/>
        <v>0</v>
      </c>
      <c r="H10" s="35">
        <f t="shared" si="1"/>
        <v>0</v>
      </c>
    </row>
    <row r="11" spans="1:8" ht="31.5" customHeight="1" x14ac:dyDescent="0.25">
      <c r="A11" s="69">
        <v>4</v>
      </c>
      <c r="B11" s="170" t="s">
        <v>27</v>
      </c>
      <c r="C11" s="70" t="s">
        <v>10</v>
      </c>
      <c r="D11" s="171">
        <v>420</v>
      </c>
      <c r="E11" s="171">
        <v>600</v>
      </c>
      <c r="F11" s="32"/>
      <c r="G11" s="36">
        <f t="shared" si="0"/>
        <v>0</v>
      </c>
      <c r="H11" s="35">
        <f t="shared" si="1"/>
        <v>0</v>
      </c>
    </row>
    <row r="12" spans="1:8" ht="31.5" customHeight="1" thickBot="1" x14ac:dyDescent="0.3">
      <c r="A12" s="69">
        <v>5</v>
      </c>
      <c r="B12" s="170" t="s">
        <v>28</v>
      </c>
      <c r="C12" s="70" t="s">
        <v>10</v>
      </c>
      <c r="D12" s="171">
        <v>154</v>
      </c>
      <c r="E12" s="171">
        <v>220</v>
      </c>
      <c r="F12" s="33"/>
      <c r="G12" s="36">
        <f t="shared" si="0"/>
        <v>0</v>
      </c>
      <c r="H12" s="35">
        <f t="shared" si="1"/>
        <v>0</v>
      </c>
    </row>
    <row r="13" spans="1:8" ht="31.5" customHeight="1" thickBot="1" x14ac:dyDescent="0.3">
      <c r="A13" s="156" t="s">
        <v>29</v>
      </c>
      <c r="B13" s="157" t="s">
        <v>94</v>
      </c>
      <c r="C13" s="158"/>
      <c r="D13" s="158"/>
      <c r="E13" s="158"/>
      <c r="F13" s="159"/>
      <c r="G13" s="160"/>
      <c r="H13" s="161"/>
    </row>
    <row r="14" spans="1:8" ht="31.5" customHeight="1" x14ac:dyDescent="0.25">
      <c r="A14" s="163">
        <v>1</v>
      </c>
      <c r="B14" s="172" t="s">
        <v>211</v>
      </c>
      <c r="C14" s="72" t="s">
        <v>10</v>
      </c>
      <c r="D14" s="171">
        <v>210</v>
      </c>
      <c r="E14" s="171">
        <v>300</v>
      </c>
      <c r="F14" s="164"/>
      <c r="G14" s="36">
        <f t="shared" si="0"/>
        <v>0</v>
      </c>
      <c r="H14" s="35">
        <f t="shared" si="1"/>
        <v>0</v>
      </c>
    </row>
    <row r="15" spans="1:8" ht="31.5" customHeight="1" thickBot="1" x14ac:dyDescent="0.3">
      <c r="A15" s="166">
        <v>2</v>
      </c>
      <c r="B15" s="172" t="s">
        <v>95</v>
      </c>
      <c r="C15" s="155" t="s">
        <v>10</v>
      </c>
      <c r="D15" s="171">
        <v>35</v>
      </c>
      <c r="E15" s="171">
        <v>50</v>
      </c>
      <c r="F15" s="167"/>
      <c r="G15" s="36">
        <f t="shared" ref="G15:G17" si="2">ROUND(D15*F15,2)</f>
        <v>0</v>
      </c>
      <c r="H15" s="35">
        <f t="shared" ref="H15:H17" si="3">ROUND(E15*F15,2)</f>
        <v>0</v>
      </c>
    </row>
    <row r="16" spans="1:8" ht="31.5" customHeight="1" thickBot="1" x14ac:dyDescent="0.3">
      <c r="A16" s="156" t="s">
        <v>30</v>
      </c>
      <c r="B16" s="157" t="s">
        <v>96</v>
      </c>
      <c r="C16" s="158"/>
      <c r="D16" s="158"/>
      <c r="E16" s="158"/>
      <c r="F16" s="45"/>
      <c r="G16" s="45"/>
      <c r="H16" s="46"/>
    </row>
    <row r="17" spans="1:8" ht="31.5" customHeight="1" x14ac:dyDescent="0.25">
      <c r="A17" s="69">
        <v>1</v>
      </c>
      <c r="B17" s="172" t="s">
        <v>31</v>
      </c>
      <c r="C17" s="70" t="s">
        <v>10</v>
      </c>
      <c r="D17" s="171">
        <v>140</v>
      </c>
      <c r="E17" s="171">
        <v>200</v>
      </c>
      <c r="F17" s="162"/>
      <c r="G17" s="36">
        <f t="shared" si="2"/>
        <v>0</v>
      </c>
      <c r="H17" s="35">
        <f t="shared" si="3"/>
        <v>0</v>
      </c>
    </row>
    <row r="18" spans="1:8" ht="47.25" x14ac:dyDescent="0.25">
      <c r="A18" s="69">
        <v>2</v>
      </c>
      <c r="B18" s="172" t="s">
        <v>97</v>
      </c>
      <c r="C18" s="70" t="s">
        <v>10</v>
      </c>
      <c r="D18" s="171">
        <v>105</v>
      </c>
      <c r="E18" s="171">
        <v>150</v>
      </c>
      <c r="F18" s="34"/>
      <c r="G18" s="36">
        <f t="shared" ref="G18:G19" si="4">ROUND(D18*F18,2)</f>
        <v>0</v>
      </c>
      <c r="H18" s="35">
        <f t="shared" ref="H18:H19" si="5">ROUND(E18*F18,2)</f>
        <v>0</v>
      </c>
    </row>
    <row r="19" spans="1:8" ht="48.75" customHeight="1" thickBot="1" x14ac:dyDescent="0.3">
      <c r="A19" s="69">
        <v>3</v>
      </c>
      <c r="B19" s="172" t="s">
        <v>98</v>
      </c>
      <c r="C19" s="70" t="s">
        <v>10</v>
      </c>
      <c r="D19" s="171">
        <v>35</v>
      </c>
      <c r="E19" s="171">
        <v>50</v>
      </c>
      <c r="F19" s="32"/>
      <c r="G19" s="36">
        <f t="shared" si="4"/>
        <v>0</v>
      </c>
      <c r="H19" s="35">
        <f t="shared" si="5"/>
        <v>0</v>
      </c>
    </row>
    <row r="20" spans="1:8" s="57" customFormat="1" ht="30.2" customHeight="1" thickBot="1" x14ac:dyDescent="0.3">
      <c r="A20" s="215" t="s">
        <v>21</v>
      </c>
      <c r="B20" s="216"/>
      <c r="C20" s="216"/>
      <c r="D20" s="216"/>
      <c r="E20" s="216"/>
      <c r="F20" s="216"/>
      <c r="G20" s="47">
        <f>SUM(G8:G19)</f>
        <v>0</v>
      </c>
      <c r="H20" s="47">
        <f>SUM(H8:H19)</f>
        <v>0</v>
      </c>
    </row>
    <row r="21" spans="1:8" ht="15.75" customHeight="1" x14ac:dyDescent="0.25">
      <c r="E21" s="86"/>
      <c r="F21" s="86"/>
      <c r="G21" s="86"/>
      <c r="H21" s="86"/>
    </row>
    <row r="22" spans="1:8" ht="23.25" customHeight="1" x14ac:dyDescent="0.25">
      <c r="A22" s="203" t="s">
        <v>224</v>
      </c>
      <c r="B22" s="203"/>
      <c r="C22" s="203"/>
      <c r="D22" s="203"/>
      <c r="E22" s="203"/>
      <c r="F22" s="203"/>
      <c r="G22" s="203"/>
      <c r="H22" s="203"/>
    </row>
    <row r="23" spans="1:8" ht="23.25" customHeight="1" x14ac:dyDescent="0.25">
      <c r="A23" s="203"/>
      <c r="B23" s="203"/>
      <c r="C23" s="203"/>
      <c r="D23" s="203"/>
      <c r="E23" s="203"/>
      <c r="F23" s="203"/>
      <c r="G23" s="203"/>
      <c r="H23" s="203"/>
    </row>
    <row r="24" spans="1:8" ht="15.75" customHeight="1" x14ac:dyDescent="0.25">
      <c r="A24" s="147"/>
      <c r="B24" s="147"/>
      <c r="C24" s="147"/>
      <c r="D24" s="147"/>
      <c r="E24" s="147"/>
      <c r="F24" s="147"/>
      <c r="G24" s="147"/>
      <c r="H24" s="147"/>
    </row>
    <row r="25" spans="1:8" ht="23.25" customHeight="1" x14ac:dyDescent="0.25">
      <c r="A25" s="214" t="s">
        <v>225</v>
      </c>
      <c r="B25" s="214"/>
      <c r="C25" s="214"/>
      <c r="D25" s="214"/>
      <c r="E25" s="214"/>
      <c r="F25" s="214"/>
      <c r="G25" s="214"/>
      <c r="H25" s="214"/>
    </row>
    <row r="26" spans="1:8" ht="23.25" customHeight="1" x14ac:dyDescent="0.25">
      <c r="A26" s="203"/>
      <c r="B26" s="203"/>
      <c r="C26" s="203"/>
      <c r="D26" s="203"/>
      <c r="E26" s="203"/>
      <c r="F26" s="203"/>
      <c r="G26" s="203"/>
      <c r="H26" s="203"/>
    </row>
    <row r="27" spans="1:8" ht="15.75" customHeight="1" x14ac:dyDescent="0.25">
      <c r="A27" s="147"/>
      <c r="B27" s="147"/>
      <c r="C27" s="147"/>
      <c r="D27" s="147"/>
      <c r="E27" s="147"/>
      <c r="F27" s="147"/>
      <c r="G27" s="147"/>
      <c r="H27" s="147"/>
    </row>
    <row r="28" spans="1:8" ht="23.25" customHeight="1" x14ac:dyDescent="0.25">
      <c r="A28" s="13" t="s">
        <v>23</v>
      </c>
      <c r="D28" s="212"/>
      <c r="E28" s="212"/>
      <c r="F28" s="212"/>
      <c r="G28" s="212"/>
      <c r="H28" s="212"/>
    </row>
    <row r="29" spans="1:8" ht="23.25" customHeight="1" x14ac:dyDescent="0.25">
      <c r="A29" s="87"/>
      <c r="B29" s="15"/>
      <c r="C29" s="149"/>
      <c r="D29" s="220"/>
      <c r="E29" s="220"/>
      <c r="F29" s="220"/>
      <c r="G29" s="220"/>
      <c r="H29" s="220"/>
    </row>
  </sheetData>
  <mergeCells count="16">
    <mergeCell ref="D28:H28"/>
    <mergeCell ref="D29:H29"/>
    <mergeCell ref="A25:H25"/>
    <mergeCell ref="A26:H26"/>
    <mergeCell ref="A23:H23"/>
    <mergeCell ref="A22:H22"/>
    <mergeCell ref="A20:F20"/>
    <mergeCell ref="A4:A5"/>
    <mergeCell ref="A1:H1"/>
    <mergeCell ref="A2:H2"/>
    <mergeCell ref="C4:C5"/>
    <mergeCell ref="B4:B5"/>
    <mergeCell ref="F4:F5"/>
    <mergeCell ref="H4:H5"/>
    <mergeCell ref="G4:G5"/>
    <mergeCell ref="D4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&amp;R&amp;"Times New Roman,Normalny"Załącznik nr 2.2</oddHeader>
    <oddFooter>&amp;R&amp;"Times New Roman,Normalny"&amp;P</oddFooter>
  </headerFooter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A14" sqref="A14:H14"/>
    </sheetView>
  </sheetViews>
  <sheetFormatPr defaultRowHeight="15.75" x14ac:dyDescent="0.25"/>
  <cols>
    <col min="1" max="1" width="6.7109375" style="2" customWidth="1"/>
    <col min="2" max="2" width="47" style="13" customWidth="1"/>
    <col min="3" max="3" width="12.7109375" style="2" customWidth="1"/>
    <col min="4" max="4" width="14" style="2" customWidth="1"/>
    <col min="5" max="5" width="14.140625" style="2" customWidth="1"/>
    <col min="6" max="6" width="16.42578125" style="2" customWidth="1"/>
    <col min="7" max="7" width="17.42578125" style="2" customWidth="1"/>
    <col min="8" max="8" width="15.7109375" style="2" customWidth="1"/>
    <col min="9" max="16384" width="9.140625" style="2"/>
  </cols>
  <sheetData>
    <row r="1" spans="1:8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ht="29.25" customHeight="1" x14ac:dyDescent="0.25">
      <c r="A2" s="217" t="s">
        <v>147</v>
      </c>
      <c r="B2" s="217"/>
      <c r="C2" s="217"/>
      <c r="D2" s="217"/>
      <c r="E2" s="217"/>
      <c r="F2" s="217"/>
      <c r="G2" s="217"/>
      <c r="H2" s="217"/>
    </row>
    <row r="3" spans="1:8" ht="20.25" customHeight="1" thickBot="1" x14ac:dyDescent="0.3"/>
    <row r="4" spans="1:8" ht="31.5" customHeight="1" x14ac:dyDescent="0.25">
      <c r="A4" s="210" t="s">
        <v>20</v>
      </c>
      <c r="B4" s="200" t="s">
        <v>0</v>
      </c>
      <c r="C4" s="28"/>
      <c r="D4" s="200" t="s">
        <v>14</v>
      </c>
      <c r="E4" s="200"/>
      <c r="F4" s="200" t="s">
        <v>17</v>
      </c>
      <c r="G4" s="208" t="s">
        <v>18</v>
      </c>
      <c r="H4" s="206" t="s">
        <v>19</v>
      </c>
    </row>
    <row r="5" spans="1:8" ht="47.25" customHeight="1" thickBot="1" x14ac:dyDescent="0.3">
      <c r="A5" s="211"/>
      <c r="B5" s="201"/>
      <c r="C5" s="29" t="s">
        <v>12</v>
      </c>
      <c r="D5" s="29" t="s">
        <v>15</v>
      </c>
      <c r="E5" s="29" t="s">
        <v>16</v>
      </c>
      <c r="F5" s="201"/>
      <c r="G5" s="209"/>
      <c r="H5" s="207"/>
    </row>
    <row r="6" spans="1:8" ht="16.5" customHeight="1" thickBot="1" x14ac:dyDescent="0.3">
      <c r="A6" s="5">
        <v>1</v>
      </c>
      <c r="B6" s="20">
        <v>2</v>
      </c>
      <c r="C6" s="7">
        <v>3</v>
      </c>
      <c r="D6" s="20">
        <v>4</v>
      </c>
      <c r="E6" s="7">
        <v>5</v>
      </c>
      <c r="F6" s="20">
        <v>6</v>
      </c>
      <c r="G6" s="7">
        <v>7</v>
      </c>
      <c r="H6" s="21">
        <v>8</v>
      </c>
    </row>
    <row r="7" spans="1:8" ht="38.25" customHeight="1" x14ac:dyDescent="0.25">
      <c r="A7" s="58">
        <v>1</v>
      </c>
      <c r="B7" s="170" t="s">
        <v>32</v>
      </c>
      <c r="C7" s="59" t="s">
        <v>10</v>
      </c>
      <c r="D7" s="173">
        <v>175</v>
      </c>
      <c r="E7" s="173">
        <v>250</v>
      </c>
      <c r="F7" s="34"/>
      <c r="G7" s="36">
        <f>ROUND(D7*F7,2)</f>
        <v>0</v>
      </c>
      <c r="H7" s="35">
        <f>ROUND(E7*F7,2)</f>
        <v>0</v>
      </c>
    </row>
    <row r="8" spans="1:8" ht="38.25" customHeight="1" x14ac:dyDescent="0.25">
      <c r="A8" s="58">
        <v>2</v>
      </c>
      <c r="B8" s="170" t="s">
        <v>33</v>
      </c>
      <c r="C8" s="59" t="s">
        <v>10</v>
      </c>
      <c r="D8" s="173">
        <v>280</v>
      </c>
      <c r="E8" s="173">
        <v>400</v>
      </c>
      <c r="F8" s="32"/>
      <c r="G8" s="36">
        <f t="shared" ref="G8:G10" si="0">ROUND(D8*F8,2)</f>
        <v>0</v>
      </c>
      <c r="H8" s="35">
        <f t="shared" ref="H8:H10" si="1">ROUND(E8*F8,2)</f>
        <v>0</v>
      </c>
    </row>
    <row r="9" spans="1:8" ht="38.25" customHeight="1" x14ac:dyDescent="0.25">
      <c r="A9" s="58">
        <v>3</v>
      </c>
      <c r="B9" s="170" t="s">
        <v>34</v>
      </c>
      <c r="C9" s="59" t="s">
        <v>10</v>
      </c>
      <c r="D9" s="173">
        <v>280</v>
      </c>
      <c r="E9" s="173">
        <v>400</v>
      </c>
      <c r="F9" s="32"/>
      <c r="G9" s="36">
        <f t="shared" si="0"/>
        <v>0</v>
      </c>
      <c r="H9" s="35">
        <f t="shared" si="1"/>
        <v>0</v>
      </c>
    </row>
    <row r="10" spans="1:8" ht="38.25" customHeight="1" thickBot="1" x14ac:dyDescent="0.3">
      <c r="A10" s="58">
        <v>4</v>
      </c>
      <c r="B10" s="170" t="s">
        <v>99</v>
      </c>
      <c r="C10" s="59" t="s">
        <v>10</v>
      </c>
      <c r="D10" s="173">
        <v>70</v>
      </c>
      <c r="E10" s="173">
        <v>100</v>
      </c>
      <c r="F10" s="32"/>
      <c r="G10" s="36">
        <f t="shared" si="0"/>
        <v>0</v>
      </c>
      <c r="H10" s="35">
        <f t="shared" si="1"/>
        <v>0</v>
      </c>
    </row>
    <row r="11" spans="1:8" s="19" customFormat="1" ht="30.2" customHeight="1" thickBot="1" x14ac:dyDescent="0.35">
      <c r="A11" s="215" t="s">
        <v>21</v>
      </c>
      <c r="B11" s="216"/>
      <c r="C11" s="216"/>
      <c r="D11" s="216"/>
      <c r="E11" s="216"/>
      <c r="F11" s="216"/>
      <c r="G11" s="47">
        <f>SUM(G7:G10)</f>
        <v>0</v>
      </c>
      <c r="H11" s="47">
        <f>SUM(H7:H10)</f>
        <v>0</v>
      </c>
    </row>
    <row r="12" spans="1:8" x14ac:dyDescent="0.25">
      <c r="E12" s="1"/>
      <c r="F12" s="1"/>
      <c r="G12" s="1"/>
      <c r="H12" s="1"/>
    </row>
    <row r="13" spans="1:8" ht="18.75" x14ac:dyDescent="0.25">
      <c r="A13" s="203" t="s">
        <v>226</v>
      </c>
      <c r="B13" s="203"/>
      <c r="C13" s="203"/>
      <c r="D13" s="203"/>
      <c r="E13" s="203"/>
      <c r="F13" s="203"/>
      <c r="G13" s="203"/>
      <c r="H13" s="203"/>
    </row>
    <row r="14" spans="1:8" ht="18.75" customHeight="1" x14ac:dyDescent="0.25">
      <c r="A14" s="203"/>
      <c r="B14" s="203"/>
      <c r="C14" s="203"/>
      <c r="D14" s="203"/>
      <c r="E14" s="203"/>
      <c r="F14" s="203"/>
      <c r="G14" s="203"/>
      <c r="H14" s="203"/>
    </row>
    <row r="15" spans="1:8" ht="18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8.75" x14ac:dyDescent="0.25">
      <c r="A16" s="214" t="s">
        <v>227</v>
      </c>
      <c r="B16" s="214"/>
      <c r="C16" s="214"/>
      <c r="D16" s="214"/>
      <c r="E16" s="214"/>
      <c r="F16" s="214"/>
      <c r="G16" s="214"/>
      <c r="H16" s="214"/>
    </row>
    <row r="17" spans="1:8" ht="18.75" customHeight="1" x14ac:dyDescent="0.25">
      <c r="A17" s="203"/>
      <c r="B17" s="203"/>
      <c r="C17" s="203"/>
      <c r="D17" s="203"/>
      <c r="E17" s="203"/>
      <c r="F17" s="203"/>
      <c r="G17" s="203"/>
      <c r="H17" s="203"/>
    </row>
    <row r="18" spans="1:8" ht="18.75" x14ac:dyDescent="0.25">
      <c r="A18" s="26"/>
      <c r="B18" s="26"/>
      <c r="C18" s="26"/>
      <c r="D18" s="26"/>
      <c r="E18" s="26"/>
      <c r="F18" s="26"/>
      <c r="G18" s="26"/>
      <c r="H18" s="26"/>
    </row>
    <row r="19" spans="1:8" x14ac:dyDescent="0.25">
      <c r="A19" s="13" t="s">
        <v>23</v>
      </c>
      <c r="C19" s="13"/>
      <c r="D19" s="212"/>
      <c r="E19" s="212"/>
      <c r="F19" s="212"/>
      <c r="G19" s="212"/>
      <c r="H19" s="212"/>
    </row>
    <row r="20" spans="1:8" x14ac:dyDescent="0.25">
      <c r="A20" s="14"/>
      <c r="B20" s="15"/>
      <c r="C20" s="27"/>
      <c r="D20" s="213"/>
      <c r="E20" s="213"/>
      <c r="F20" s="213"/>
      <c r="G20" s="213"/>
      <c r="H20" s="213"/>
    </row>
  </sheetData>
  <mergeCells count="15">
    <mergeCell ref="A1:H1"/>
    <mergeCell ref="A2:H2"/>
    <mergeCell ref="A4:A5"/>
    <mergeCell ref="D19:H19"/>
    <mergeCell ref="D20:H20"/>
    <mergeCell ref="A16:H16"/>
    <mergeCell ref="A17:H17"/>
    <mergeCell ref="A11:F11"/>
    <mergeCell ref="A13:H13"/>
    <mergeCell ref="A14:H14"/>
    <mergeCell ref="B4:B5"/>
    <mergeCell ref="F4:F5"/>
    <mergeCell ref="H4:H5"/>
    <mergeCell ref="G4:G5"/>
    <mergeCell ref="D4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Header>&amp;R&amp;"Times New Roman,Normalny"Załącznik nr 2.3</oddHeader>
    <oddFooter>&amp;R&amp;"Times New Roman,Normalny"&amp;P</oddFooter>
  </headerFooter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5" sqref="A25:H25"/>
    </sheetView>
  </sheetViews>
  <sheetFormatPr defaultRowHeight="15.75" x14ac:dyDescent="0.25"/>
  <cols>
    <col min="1" max="1" width="9.140625" style="13"/>
    <col min="2" max="2" width="48" style="25" customWidth="1"/>
    <col min="3" max="3" width="13.42578125" style="25" customWidth="1"/>
    <col min="4" max="4" width="14.5703125" style="13" customWidth="1"/>
    <col min="5" max="5" width="14.28515625" style="13" customWidth="1"/>
    <col min="6" max="6" width="18" style="13" customWidth="1"/>
    <col min="7" max="7" width="17.42578125" style="13" customWidth="1"/>
    <col min="8" max="8" width="15.85546875" style="13" customWidth="1"/>
    <col min="9" max="16384" width="9.140625" style="13"/>
  </cols>
  <sheetData>
    <row r="1" spans="1:8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s="73" customFormat="1" ht="29.25" customHeight="1" x14ac:dyDescent="0.25">
      <c r="A2" s="202" t="s">
        <v>148</v>
      </c>
      <c r="B2" s="202"/>
      <c r="C2" s="202"/>
      <c r="D2" s="202"/>
      <c r="E2" s="202"/>
      <c r="F2" s="202"/>
      <c r="G2" s="202"/>
      <c r="H2" s="202"/>
    </row>
    <row r="3" spans="1:8" ht="16.5" customHeight="1" thickBot="1" x14ac:dyDescent="0.3"/>
    <row r="4" spans="1:8" ht="38.25" customHeight="1" x14ac:dyDescent="0.25">
      <c r="A4" s="210" t="s">
        <v>20</v>
      </c>
      <c r="B4" s="204" t="s">
        <v>0</v>
      </c>
      <c r="C4" s="75"/>
      <c r="D4" s="200" t="s">
        <v>14</v>
      </c>
      <c r="E4" s="200"/>
      <c r="F4" s="200" t="s">
        <v>17</v>
      </c>
      <c r="G4" s="208" t="s">
        <v>18</v>
      </c>
      <c r="H4" s="206" t="s">
        <v>19</v>
      </c>
    </row>
    <row r="5" spans="1:8" ht="38.25" customHeight="1" thickBot="1" x14ac:dyDescent="0.3">
      <c r="A5" s="211"/>
      <c r="B5" s="205"/>
      <c r="C5" s="77" t="s">
        <v>22</v>
      </c>
      <c r="D5" s="77" t="s">
        <v>15</v>
      </c>
      <c r="E5" s="77" t="s">
        <v>16</v>
      </c>
      <c r="F5" s="201"/>
      <c r="G5" s="209"/>
      <c r="H5" s="207"/>
    </row>
    <row r="6" spans="1:8" ht="17.25" customHeight="1" thickBot="1" x14ac:dyDescent="0.3">
      <c r="A6" s="5">
        <v>1</v>
      </c>
      <c r="B6" s="17">
        <v>2</v>
      </c>
      <c r="C6" s="7">
        <v>3</v>
      </c>
      <c r="D6" s="17">
        <v>4</v>
      </c>
      <c r="E6" s="7">
        <v>5</v>
      </c>
      <c r="F6" s="17">
        <v>6</v>
      </c>
      <c r="G6" s="7">
        <v>7</v>
      </c>
      <c r="H6" s="18">
        <v>8</v>
      </c>
    </row>
    <row r="7" spans="1:8" ht="31.5" customHeight="1" x14ac:dyDescent="0.25">
      <c r="A7" s="69">
        <v>1</v>
      </c>
      <c r="B7" s="174" t="s">
        <v>153</v>
      </c>
      <c r="C7" s="173" t="s">
        <v>10</v>
      </c>
      <c r="D7" s="176">
        <v>105</v>
      </c>
      <c r="E7" s="176">
        <v>150</v>
      </c>
      <c r="F7" s="50"/>
      <c r="G7" s="36">
        <f>ROUND(D7*F7,2)</f>
        <v>0</v>
      </c>
      <c r="H7" s="35">
        <f>ROUND(E7*F7,2)</f>
        <v>0</v>
      </c>
    </row>
    <row r="8" spans="1:8" s="169" customFormat="1" ht="30.95" customHeight="1" x14ac:dyDescent="0.25">
      <c r="A8" s="69">
        <v>2</v>
      </c>
      <c r="B8" s="175" t="s">
        <v>154</v>
      </c>
      <c r="C8" s="185" t="s">
        <v>10</v>
      </c>
      <c r="D8" s="188">
        <v>56</v>
      </c>
      <c r="E8" s="189">
        <v>80</v>
      </c>
      <c r="F8" s="50"/>
      <c r="G8" s="36">
        <f t="shared" ref="G8:G18" si="0">ROUND(D8*F8,2)</f>
        <v>0</v>
      </c>
      <c r="H8" s="35">
        <f t="shared" ref="H8:H18" si="1">ROUND(E8*F8,2)</f>
        <v>0</v>
      </c>
    </row>
    <row r="9" spans="1:8" s="169" customFormat="1" ht="47.25" x14ac:dyDescent="0.25">
      <c r="A9" s="69">
        <v>3</v>
      </c>
      <c r="B9" s="175" t="s">
        <v>155</v>
      </c>
      <c r="C9" s="171" t="s">
        <v>164</v>
      </c>
      <c r="D9" s="176">
        <v>49</v>
      </c>
      <c r="E9" s="177">
        <v>70</v>
      </c>
      <c r="F9" s="50"/>
      <c r="G9" s="36">
        <f t="shared" si="0"/>
        <v>0</v>
      </c>
      <c r="H9" s="35">
        <f t="shared" si="1"/>
        <v>0</v>
      </c>
    </row>
    <row r="10" spans="1:8" s="169" customFormat="1" ht="30.95" customHeight="1" x14ac:dyDescent="0.25">
      <c r="A10" s="69">
        <v>4</v>
      </c>
      <c r="B10" s="175" t="s">
        <v>156</v>
      </c>
      <c r="C10" s="171" t="s">
        <v>164</v>
      </c>
      <c r="D10" s="176">
        <v>126</v>
      </c>
      <c r="E10" s="177">
        <v>180</v>
      </c>
      <c r="F10" s="50"/>
      <c r="G10" s="36">
        <f t="shared" si="0"/>
        <v>0</v>
      </c>
      <c r="H10" s="35">
        <f t="shared" si="1"/>
        <v>0</v>
      </c>
    </row>
    <row r="11" spans="1:8" s="169" customFormat="1" ht="30.95" customHeight="1" x14ac:dyDescent="0.25">
      <c r="A11" s="69">
        <v>5</v>
      </c>
      <c r="B11" s="175" t="s">
        <v>174</v>
      </c>
      <c r="C11" s="171" t="s">
        <v>164</v>
      </c>
      <c r="D11" s="176">
        <v>21</v>
      </c>
      <c r="E11" s="177">
        <v>30</v>
      </c>
      <c r="F11" s="50"/>
      <c r="G11" s="36">
        <f t="shared" si="0"/>
        <v>0</v>
      </c>
      <c r="H11" s="35">
        <f t="shared" si="1"/>
        <v>0</v>
      </c>
    </row>
    <row r="12" spans="1:8" s="169" customFormat="1" ht="30.95" customHeight="1" x14ac:dyDescent="0.25">
      <c r="A12" s="69">
        <v>6</v>
      </c>
      <c r="B12" s="175" t="s">
        <v>157</v>
      </c>
      <c r="C12" s="171" t="s">
        <v>164</v>
      </c>
      <c r="D12" s="176">
        <v>105</v>
      </c>
      <c r="E12" s="177">
        <v>150</v>
      </c>
      <c r="F12" s="50"/>
      <c r="G12" s="36">
        <f t="shared" si="0"/>
        <v>0</v>
      </c>
      <c r="H12" s="35">
        <f t="shared" si="1"/>
        <v>0</v>
      </c>
    </row>
    <row r="13" spans="1:8" s="169" customFormat="1" ht="30.95" customHeight="1" x14ac:dyDescent="0.25">
      <c r="A13" s="69">
        <v>7</v>
      </c>
      <c r="B13" s="175" t="s">
        <v>158</v>
      </c>
      <c r="C13" s="171" t="s">
        <v>165</v>
      </c>
      <c r="D13" s="176">
        <v>35</v>
      </c>
      <c r="E13" s="177">
        <v>50</v>
      </c>
      <c r="F13" s="50"/>
      <c r="G13" s="36">
        <f t="shared" si="0"/>
        <v>0</v>
      </c>
      <c r="H13" s="35">
        <f t="shared" si="1"/>
        <v>0</v>
      </c>
    </row>
    <row r="14" spans="1:8" s="169" customFormat="1" ht="31.5" x14ac:dyDescent="0.25">
      <c r="A14" s="69">
        <v>8</v>
      </c>
      <c r="B14" s="175" t="s">
        <v>159</v>
      </c>
      <c r="C14" s="171" t="s">
        <v>165</v>
      </c>
      <c r="D14" s="176">
        <v>490</v>
      </c>
      <c r="E14" s="177">
        <v>700</v>
      </c>
      <c r="F14" s="50"/>
      <c r="G14" s="36">
        <f t="shared" si="0"/>
        <v>0</v>
      </c>
      <c r="H14" s="35">
        <f t="shared" si="1"/>
        <v>0</v>
      </c>
    </row>
    <row r="15" spans="1:8" s="169" customFormat="1" ht="31.5" x14ac:dyDescent="0.25">
      <c r="A15" s="69">
        <v>9</v>
      </c>
      <c r="B15" s="175" t="s">
        <v>160</v>
      </c>
      <c r="C15" s="171" t="s">
        <v>10</v>
      </c>
      <c r="D15" s="176">
        <v>21</v>
      </c>
      <c r="E15" s="177">
        <v>30</v>
      </c>
      <c r="F15" s="50"/>
      <c r="G15" s="36">
        <f t="shared" si="0"/>
        <v>0</v>
      </c>
      <c r="H15" s="35">
        <f t="shared" si="1"/>
        <v>0</v>
      </c>
    </row>
    <row r="16" spans="1:8" s="169" customFormat="1" ht="31.5" x14ac:dyDescent="0.25">
      <c r="A16" s="69">
        <v>10</v>
      </c>
      <c r="B16" s="175" t="s">
        <v>161</v>
      </c>
      <c r="C16" s="171" t="s">
        <v>10</v>
      </c>
      <c r="D16" s="176">
        <v>35</v>
      </c>
      <c r="E16" s="177">
        <v>50</v>
      </c>
      <c r="F16" s="50"/>
      <c r="G16" s="36">
        <f t="shared" si="0"/>
        <v>0</v>
      </c>
      <c r="H16" s="35">
        <f t="shared" si="1"/>
        <v>0</v>
      </c>
    </row>
    <row r="17" spans="1:8" ht="31.5" x14ac:dyDescent="0.25">
      <c r="A17" s="69">
        <v>11</v>
      </c>
      <c r="B17" s="175" t="s">
        <v>162</v>
      </c>
      <c r="C17" s="171" t="s">
        <v>10</v>
      </c>
      <c r="D17" s="176">
        <v>210</v>
      </c>
      <c r="E17" s="177">
        <v>300</v>
      </c>
      <c r="F17" s="32"/>
      <c r="G17" s="36">
        <f t="shared" si="0"/>
        <v>0</v>
      </c>
      <c r="H17" s="35">
        <f t="shared" si="1"/>
        <v>0</v>
      </c>
    </row>
    <row r="18" spans="1:8" ht="48" thickBot="1" x14ac:dyDescent="0.3">
      <c r="A18" s="69">
        <v>12</v>
      </c>
      <c r="B18" s="175" t="s">
        <v>163</v>
      </c>
      <c r="C18" s="171" t="s">
        <v>10</v>
      </c>
      <c r="D18" s="176">
        <v>56</v>
      </c>
      <c r="E18" s="177">
        <v>80</v>
      </c>
      <c r="F18" s="32"/>
      <c r="G18" s="36">
        <f t="shared" si="0"/>
        <v>0</v>
      </c>
      <c r="H18" s="35">
        <f t="shared" si="1"/>
        <v>0</v>
      </c>
    </row>
    <row r="19" spans="1:8" ht="23.25" customHeight="1" thickBot="1" x14ac:dyDescent="0.3">
      <c r="A19" s="215" t="s">
        <v>21</v>
      </c>
      <c r="B19" s="216"/>
      <c r="C19" s="216"/>
      <c r="D19" s="216"/>
      <c r="E19" s="216"/>
      <c r="F19" s="216"/>
      <c r="G19" s="47">
        <f>SUM(G7:G18)</f>
        <v>0</v>
      </c>
      <c r="H19" s="47">
        <f>SUM(H7:H18)</f>
        <v>0</v>
      </c>
    </row>
    <row r="20" spans="1:8" x14ac:dyDescent="0.25">
      <c r="E20" s="86"/>
      <c r="F20" s="86"/>
      <c r="G20" s="86"/>
      <c r="H20" s="86"/>
    </row>
    <row r="21" spans="1:8" ht="18.75" x14ac:dyDescent="0.25">
      <c r="A21" s="203" t="s">
        <v>218</v>
      </c>
      <c r="B21" s="203"/>
      <c r="C21" s="203"/>
      <c r="D21" s="203"/>
      <c r="E21" s="203"/>
      <c r="F21" s="203"/>
      <c r="G21" s="203"/>
      <c r="H21" s="203"/>
    </row>
    <row r="22" spans="1:8" ht="18.75" customHeight="1" x14ac:dyDescent="0.25">
      <c r="A22" s="203"/>
      <c r="B22" s="203"/>
      <c r="C22" s="203"/>
      <c r="D22" s="203"/>
      <c r="E22" s="203"/>
      <c r="F22" s="203"/>
      <c r="G22" s="203"/>
      <c r="H22" s="203"/>
    </row>
    <row r="23" spans="1:8" ht="18.75" x14ac:dyDescent="0.25">
      <c r="A23" s="74"/>
      <c r="B23" s="74"/>
      <c r="C23" s="74"/>
      <c r="D23" s="74"/>
      <c r="E23" s="74"/>
      <c r="F23" s="74"/>
      <c r="G23" s="74"/>
      <c r="H23" s="74"/>
    </row>
    <row r="24" spans="1:8" ht="18.75" x14ac:dyDescent="0.25">
      <c r="A24" s="214" t="s">
        <v>219</v>
      </c>
      <c r="B24" s="214"/>
      <c r="C24" s="214"/>
      <c r="D24" s="214"/>
      <c r="E24" s="214"/>
      <c r="F24" s="214"/>
      <c r="G24" s="214"/>
      <c r="H24" s="214"/>
    </row>
    <row r="25" spans="1:8" ht="18.75" x14ac:dyDescent="0.25">
      <c r="A25" s="203"/>
      <c r="B25" s="203"/>
      <c r="C25" s="203"/>
      <c r="D25" s="203"/>
      <c r="E25" s="203"/>
      <c r="F25" s="203"/>
      <c r="G25" s="203"/>
      <c r="H25" s="203"/>
    </row>
    <row r="26" spans="1:8" ht="18.75" x14ac:dyDescent="0.25">
      <c r="A26" s="74"/>
      <c r="B26" s="74"/>
      <c r="C26" s="74"/>
      <c r="D26" s="74"/>
      <c r="E26" s="74"/>
      <c r="F26" s="74"/>
      <c r="G26" s="74"/>
      <c r="H26" s="74"/>
    </row>
    <row r="27" spans="1:8" x14ac:dyDescent="0.25">
      <c r="A27" s="13" t="s">
        <v>23</v>
      </c>
      <c r="B27" s="13"/>
      <c r="C27" s="13"/>
      <c r="D27" s="212"/>
      <c r="E27" s="212"/>
      <c r="F27" s="212"/>
      <c r="G27" s="212"/>
      <c r="H27" s="212"/>
    </row>
    <row r="28" spans="1:8" x14ac:dyDescent="0.25">
      <c r="A28" s="87"/>
      <c r="B28" s="15"/>
      <c r="C28" s="88"/>
      <c r="D28" s="220"/>
      <c r="E28" s="220"/>
      <c r="F28" s="220"/>
      <c r="G28" s="220"/>
      <c r="H28" s="220"/>
    </row>
  </sheetData>
  <mergeCells count="15">
    <mergeCell ref="A1:H1"/>
    <mergeCell ref="A2:H2"/>
    <mergeCell ref="D28:H28"/>
    <mergeCell ref="A24:H24"/>
    <mergeCell ref="A25:H25"/>
    <mergeCell ref="D27:H27"/>
    <mergeCell ref="G4:G5"/>
    <mergeCell ref="A4:A5"/>
    <mergeCell ref="D4:E4"/>
    <mergeCell ref="A19:F19"/>
    <mergeCell ref="A21:H21"/>
    <mergeCell ref="A22:H22"/>
    <mergeCell ref="B4:B5"/>
    <mergeCell ref="F4:F5"/>
    <mergeCell ref="H4:H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&amp;R&amp;"Times New Roman,Normalny"Załącznik nr 2.4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A15" sqref="A15:H15"/>
    </sheetView>
  </sheetViews>
  <sheetFormatPr defaultRowHeight="15.75" x14ac:dyDescent="0.25"/>
  <cols>
    <col min="1" max="1" width="6" style="2" customWidth="1"/>
    <col min="2" max="2" width="65.85546875" style="2" customWidth="1"/>
    <col min="3" max="3" width="9.42578125" style="2" customWidth="1"/>
    <col min="4" max="4" width="12.28515625" style="2" customWidth="1"/>
    <col min="5" max="5" width="13.7109375" style="2" customWidth="1"/>
    <col min="6" max="6" width="14.140625" style="2" customWidth="1"/>
    <col min="7" max="7" width="17.28515625" style="2" customWidth="1"/>
    <col min="8" max="8" width="16.28515625" style="2" customWidth="1"/>
    <col min="9" max="16384" width="9.140625" style="2"/>
  </cols>
  <sheetData>
    <row r="1" spans="1:8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ht="29.25" customHeight="1" x14ac:dyDescent="0.25">
      <c r="A2" s="217" t="s">
        <v>149</v>
      </c>
      <c r="B2" s="217"/>
      <c r="C2" s="217"/>
      <c r="D2" s="217"/>
      <c r="E2" s="217"/>
      <c r="F2" s="217"/>
      <c r="G2" s="217"/>
      <c r="H2" s="217"/>
    </row>
    <row r="3" spans="1:8" ht="16.5" customHeight="1" thickBot="1" x14ac:dyDescent="0.3"/>
    <row r="4" spans="1:8" ht="38.25" customHeight="1" x14ac:dyDescent="0.25">
      <c r="A4" s="210" t="s">
        <v>20</v>
      </c>
      <c r="B4" s="200" t="s">
        <v>0</v>
      </c>
      <c r="C4" s="218" t="s">
        <v>22</v>
      </c>
      <c r="D4" s="200" t="s">
        <v>14</v>
      </c>
      <c r="E4" s="200"/>
      <c r="F4" s="200" t="s">
        <v>17</v>
      </c>
      <c r="G4" s="208" t="s">
        <v>18</v>
      </c>
      <c r="H4" s="206" t="s">
        <v>19</v>
      </c>
    </row>
    <row r="5" spans="1:8" ht="38.25" customHeight="1" thickBot="1" x14ac:dyDescent="0.3">
      <c r="A5" s="211"/>
      <c r="B5" s="201"/>
      <c r="C5" s="219"/>
      <c r="D5" s="29" t="s">
        <v>15</v>
      </c>
      <c r="E5" s="29" t="s">
        <v>16</v>
      </c>
      <c r="F5" s="201"/>
      <c r="G5" s="209"/>
      <c r="H5" s="207"/>
    </row>
    <row r="6" spans="1:8" ht="16.5" customHeight="1" thickBot="1" x14ac:dyDescent="0.3">
      <c r="A6" s="5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  <c r="H6" s="10">
        <v>8</v>
      </c>
    </row>
    <row r="7" spans="1:8" ht="38.25" customHeight="1" x14ac:dyDescent="0.25">
      <c r="A7" s="67">
        <v>1</v>
      </c>
      <c r="B7" s="37" t="s">
        <v>193</v>
      </c>
      <c r="C7" s="68" t="s">
        <v>36</v>
      </c>
      <c r="D7" s="176">
        <v>7000</v>
      </c>
      <c r="E7" s="176">
        <v>10000</v>
      </c>
      <c r="F7" s="4"/>
      <c r="G7" s="36">
        <f>ROUND(D7*F7,2)</f>
        <v>0</v>
      </c>
      <c r="H7" s="35">
        <f>ROUND(E7*F7,2)</f>
        <v>0</v>
      </c>
    </row>
    <row r="8" spans="1:8" s="3" customFormat="1" ht="30.75" customHeight="1" thickBot="1" x14ac:dyDescent="0.35">
      <c r="A8" s="228" t="s">
        <v>21</v>
      </c>
      <c r="B8" s="229"/>
      <c r="C8" s="229"/>
      <c r="D8" s="229"/>
      <c r="E8" s="229"/>
      <c r="F8" s="229"/>
      <c r="G8" s="51">
        <f>G7</f>
        <v>0</v>
      </c>
      <c r="H8" s="51">
        <f>H7</f>
        <v>0</v>
      </c>
    </row>
    <row r="9" spans="1:8" x14ac:dyDescent="0.25">
      <c r="E9" s="1"/>
      <c r="F9" s="1"/>
      <c r="G9" s="1"/>
      <c r="H9" s="1"/>
    </row>
    <row r="10" spans="1:8" x14ac:dyDescent="0.25">
      <c r="E10" s="1"/>
      <c r="F10" s="1"/>
      <c r="G10" s="1"/>
      <c r="H10" s="1"/>
    </row>
    <row r="11" spans="1:8" ht="18.75" x14ac:dyDescent="0.25">
      <c r="A11" s="203" t="s">
        <v>220</v>
      </c>
      <c r="B11" s="203"/>
      <c r="C11" s="203"/>
      <c r="D11" s="203"/>
      <c r="E11" s="203"/>
      <c r="F11" s="203"/>
      <c r="G11" s="203"/>
      <c r="H11" s="203"/>
    </row>
    <row r="12" spans="1:8" ht="18.75" customHeight="1" x14ac:dyDescent="0.25">
      <c r="A12" s="203"/>
      <c r="B12" s="203"/>
      <c r="C12" s="203"/>
      <c r="D12" s="203"/>
      <c r="E12" s="203"/>
      <c r="F12" s="203"/>
      <c r="G12" s="203"/>
      <c r="H12" s="203"/>
    </row>
    <row r="13" spans="1:8" ht="18.75" x14ac:dyDescent="0.25">
      <c r="A13" s="26"/>
      <c r="B13" s="26"/>
      <c r="C13" s="26"/>
      <c r="D13" s="26"/>
      <c r="E13" s="26"/>
      <c r="F13" s="26"/>
      <c r="G13" s="26"/>
      <c r="H13" s="26"/>
    </row>
    <row r="14" spans="1:8" ht="18.75" x14ac:dyDescent="0.25">
      <c r="A14" s="214" t="s">
        <v>221</v>
      </c>
      <c r="B14" s="214"/>
      <c r="C14" s="214"/>
      <c r="D14" s="214"/>
      <c r="E14" s="214"/>
      <c r="F14" s="214"/>
      <c r="G14" s="214"/>
      <c r="H14" s="214"/>
    </row>
    <row r="15" spans="1:8" ht="18.75" x14ac:dyDescent="0.25">
      <c r="A15" s="203"/>
      <c r="B15" s="203"/>
      <c r="C15" s="203"/>
      <c r="D15" s="203"/>
      <c r="E15" s="203"/>
      <c r="F15" s="203"/>
      <c r="G15" s="203"/>
      <c r="H15" s="203"/>
    </row>
    <row r="16" spans="1:8" ht="18.75" x14ac:dyDescent="0.25">
      <c r="A16" s="26"/>
      <c r="B16" s="26"/>
      <c r="C16" s="26"/>
      <c r="D16" s="26"/>
      <c r="E16" s="26"/>
      <c r="F16" s="26"/>
      <c r="G16" s="26"/>
      <c r="H16" s="26"/>
    </row>
    <row r="17" spans="1:8" x14ac:dyDescent="0.25">
      <c r="A17" s="13" t="s">
        <v>23</v>
      </c>
      <c r="B17" s="13"/>
      <c r="C17" s="13"/>
      <c r="D17" s="212"/>
      <c r="E17" s="212"/>
      <c r="F17" s="212"/>
      <c r="G17" s="212"/>
      <c r="H17" s="212"/>
    </row>
    <row r="18" spans="1:8" x14ac:dyDescent="0.25">
      <c r="A18" s="14"/>
      <c r="B18" s="15"/>
      <c r="C18" s="27"/>
      <c r="D18" s="213"/>
      <c r="E18" s="213"/>
      <c r="F18" s="213"/>
      <c r="G18" s="213"/>
      <c r="H18" s="213"/>
    </row>
  </sheetData>
  <mergeCells count="16">
    <mergeCell ref="A1:H1"/>
    <mergeCell ref="A2:H2"/>
    <mergeCell ref="C4:C5"/>
    <mergeCell ref="D17:H17"/>
    <mergeCell ref="D18:H18"/>
    <mergeCell ref="A14:H14"/>
    <mergeCell ref="A15:H15"/>
    <mergeCell ref="A11:H11"/>
    <mergeCell ref="A12:H12"/>
    <mergeCell ref="B4:B5"/>
    <mergeCell ref="F4:F5"/>
    <mergeCell ref="G4:G5"/>
    <mergeCell ref="H4:H5"/>
    <mergeCell ref="D4:E4"/>
    <mergeCell ref="A4:A5"/>
    <mergeCell ref="A8:F8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&amp;R&amp;"Times New Roman,Normalny"Załącznik nr 2.5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E11" sqref="E11"/>
    </sheetView>
  </sheetViews>
  <sheetFormatPr defaultRowHeight="15.75" x14ac:dyDescent="0.25"/>
  <cols>
    <col min="1" max="1" width="6.28515625" style="2" customWidth="1"/>
    <col min="2" max="2" width="49.140625" style="2" customWidth="1"/>
    <col min="3" max="3" width="10.85546875" style="2" customWidth="1"/>
    <col min="4" max="4" width="11.85546875" style="2" customWidth="1"/>
    <col min="5" max="5" width="13.28515625" style="2" customWidth="1"/>
    <col min="6" max="6" width="12.85546875" style="2" customWidth="1"/>
    <col min="7" max="7" width="17" style="2" customWidth="1"/>
    <col min="8" max="8" width="15.85546875" style="2" customWidth="1"/>
    <col min="9" max="16384" width="9.140625" style="2"/>
  </cols>
  <sheetData>
    <row r="1" spans="1:8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s="13" customFormat="1" ht="29.25" customHeight="1" x14ac:dyDescent="0.25">
      <c r="A2" s="217" t="s">
        <v>150</v>
      </c>
      <c r="B2" s="217"/>
      <c r="C2" s="217"/>
      <c r="D2" s="217"/>
      <c r="E2" s="217"/>
      <c r="F2" s="217"/>
      <c r="G2" s="217"/>
      <c r="H2" s="217"/>
    </row>
    <row r="3" spans="1:8" ht="16.5" customHeight="1" thickBot="1" x14ac:dyDescent="0.3"/>
    <row r="4" spans="1:8" ht="38.25" customHeight="1" x14ac:dyDescent="0.25">
      <c r="A4" s="210" t="s">
        <v>20</v>
      </c>
      <c r="B4" s="221" t="s">
        <v>0</v>
      </c>
      <c r="C4" s="223" t="s">
        <v>22</v>
      </c>
      <c r="D4" s="200" t="s">
        <v>14</v>
      </c>
      <c r="E4" s="200"/>
      <c r="F4" s="200" t="s">
        <v>17</v>
      </c>
      <c r="G4" s="208" t="s">
        <v>18</v>
      </c>
      <c r="H4" s="206" t="s">
        <v>19</v>
      </c>
    </row>
    <row r="5" spans="1:8" ht="38.25" customHeight="1" thickBot="1" x14ac:dyDescent="0.3">
      <c r="A5" s="211"/>
      <c r="B5" s="222"/>
      <c r="C5" s="224"/>
      <c r="D5" s="29" t="s">
        <v>15</v>
      </c>
      <c r="E5" s="29" t="s">
        <v>16</v>
      </c>
      <c r="F5" s="201"/>
      <c r="G5" s="209"/>
      <c r="H5" s="207"/>
    </row>
    <row r="6" spans="1:8" ht="16.5" thickBot="1" x14ac:dyDescent="0.3">
      <c r="A6" s="5">
        <v>1</v>
      </c>
      <c r="B6" s="17">
        <v>2</v>
      </c>
      <c r="C6" s="7">
        <v>3</v>
      </c>
      <c r="D6" s="17">
        <v>4</v>
      </c>
      <c r="E6" s="7">
        <v>5</v>
      </c>
      <c r="F6" s="17">
        <v>6</v>
      </c>
      <c r="G6" s="7">
        <v>7</v>
      </c>
      <c r="H6" s="18">
        <v>8</v>
      </c>
    </row>
    <row r="7" spans="1:8" ht="38.25" customHeight="1" thickBot="1" x14ac:dyDescent="0.3">
      <c r="A7" s="62" t="s">
        <v>91</v>
      </c>
      <c r="B7" s="60" t="s">
        <v>63</v>
      </c>
      <c r="C7" s="61"/>
      <c r="D7" s="61"/>
      <c r="E7" s="61"/>
      <c r="F7" s="48"/>
      <c r="G7" s="48"/>
      <c r="H7" s="49"/>
    </row>
    <row r="8" spans="1:8" ht="38.25" customHeight="1" x14ac:dyDescent="0.25">
      <c r="A8" s="58">
        <v>1</v>
      </c>
      <c r="B8" s="190" t="s">
        <v>166</v>
      </c>
      <c r="C8" s="59" t="s">
        <v>10</v>
      </c>
      <c r="D8" s="185">
        <v>112</v>
      </c>
      <c r="E8" s="185">
        <v>160</v>
      </c>
      <c r="F8" s="36"/>
      <c r="G8" s="36">
        <f>ROUND(D8*F8,2)</f>
        <v>0</v>
      </c>
      <c r="H8" s="35">
        <f>ROUND(E8*F8,2)</f>
        <v>0</v>
      </c>
    </row>
    <row r="9" spans="1:8" ht="38.25" customHeight="1" x14ac:dyDescent="0.25">
      <c r="A9" s="58">
        <v>2</v>
      </c>
      <c r="B9" s="190" t="s">
        <v>64</v>
      </c>
      <c r="C9" s="59" t="s">
        <v>10</v>
      </c>
      <c r="D9" s="185">
        <v>140</v>
      </c>
      <c r="E9" s="185">
        <v>200</v>
      </c>
      <c r="F9" s="30"/>
      <c r="G9" s="36">
        <f t="shared" ref="G9:G12" si="0">ROUND(D9*F9,2)</f>
        <v>0</v>
      </c>
      <c r="H9" s="35">
        <f t="shared" ref="H9:H12" si="1">ROUND(E9*F9,2)</f>
        <v>0</v>
      </c>
    </row>
    <row r="10" spans="1:8" ht="38.25" customHeight="1" x14ac:dyDescent="0.25">
      <c r="A10" s="58">
        <v>3</v>
      </c>
      <c r="B10" s="190" t="s">
        <v>167</v>
      </c>
      <c r="C10" s="59" t="s">
        <v>10</v>
      </c>
      <c r="D10" s="185">
        <v>126</v>
      </c>
      <c r="E10" s="185">
        <v>180</v>
      </c>
      <c r="F10" s="30"/>
      <c r="G10" s="36">
        <f t="shared" si="0"/>
        <v>0</v>
      </c>
      <c r="H10" s="35">
        <f t="shared" si="1"/>
        <v>0</v>
      </c>
    </row>
    <row r="11" spans="1:8" ht="38.25" customHeight="1" x14ac:dyDescent="0.25">
      <c r="A11" s="58">
        <v>4</v>
      </c>
      <c r="B11" s="190" t="s">
        <v>168</v>
      </c>
      <c r="C11" s="59" t="s">
        <v>10</v>
      </c>
      <c r="D11" s="185">
        <v>140</v>
      </c>
      <c r="E11" s="185">
        <v>200</v>
      </c>
      <c r="F11" s="30"/>
      <c r="G11" s="36">
        <f t="shared" si="0"/>
        <v>0</v>
      </c>
      <c r="H11" s="35">
        <f t="shared" si="1"/>
        <v>0</v>
      </c>
    </row>
    <row r="12" spans="1:8" ht="38.25" customHeight="1" thickBot="1" x14ac:dyDescent="0.3">
      <c r="A12" s="58">
        <v>5</v>
      </c>
      <c r="B12" s="190" t="s">
        <v>169</v>
      </c>
      <c r="C12" s="59" t="s">
        <v>10</v>
      </c>
      <c r="D12" s="185">
        <v>70</v>
      </c>
      <c r="E12" s="185">
        <v>100</v>
      </c>
      <c r="F12" s="38"/>
      <c r="G12" s="36">
        <f t="shared" si="0"/>
        <v>0</v>
      </c>
      <c r="H12" s="35">
        <f t="shared" si="1"/>
        <v>0</v>
      </c>
    </row>
    <row r="13" spans="1:8" s="3" customFormat="1" ht="30.75" customHeight="1" thickBot="1" x14ac:dyDescent="0.35">
      <c r="A13" s="215" t="s">
        <v>21</v>
      </c>
      <c r="B13" s="216"/>
      <c r="C13" s="216"/>
      <c r="D13" s="216"/>
      <c r="E13" s="216"/>
      <c r="F13" s="216"/>
      <c r="G13" s="47">
        <f>SUM(G8:G12)</f>
        <v>0</v>
      </c>
      <c r="H13" s="47">
        <f>SUM(H8:H12)</f>
        <v>0</v>
      </c>
    </row>
    <row r="16" spans="1:8" ht="18.75" x14ac:dyDescent="0.25">
      <c r="A16" s="203" t="s">
        <v>214</v>
      </c>
      <c r="B16" s="203"/>
      <c r="C16" s="203"/>
      <c r="D16" s="203"/>
      <c r="E16" s="203"/>
      <c r="F16" s="203"/>
      <c r="G16" s="203"/>
      <c r="H16" s="203"/>
    </row>
    <row r="17" spans="1:8" ht="18.75" customHeight="1" x14ac:dyDescent="0.25">
      <c r="A17" s="203"/>
      <c r="B17" s="203"/>
      <c r="C17" s="203"/>
      <c r="D17" s="203"/>
      <c r="E17" s="203"/>
      <c r="F17" s="203"/>
      <c r="G17" s="203"/>
      <c r="H17" s="203"/>
    </row>
    <row r="18" spans="1:8" ht="18.75" x14ac:dyDescent="0.25">
      <c r="A18" s="26"/>
      <c r="B18" s="26"/>
      <c r="C18" s="26"/>
      <c r="D18" s="26"/>
      <c r="E18" s="26"/>
      <c r="F18" s="26"/>
      <c r="G18" s="26"/>
      <c r="H18" s="26"/>
    </row>
    <row r="19" spans="1:8" ht="18.75" x14ac:dyDescent="0.25">
      <c r="A19" s="214" t="s">
        <v>215</v>
      </c>
      <c r="B19" s="214"/>
      <c r="C19" s="214"/>
      <c r="D19" s="214"/>
      <c r="E19" s="214"/>
      <c r="F19" s="214"/>
      <c r="G19" s="214"/>
      <c r="H19" s="214"/>
    </row>
    <row r="20" spans="1:8" ht="18.75" customHeight="1" x14ac:dyDescent="0.25">
      <c r="A20" s="203"/>
      <c r="B20" s="203"/>
      <c r="C20" s="203"/>
      <c r="D20" s="203"/>
      <c r="E20" s="203"/>
      <c r="F20" s="203"/>
      <c r="G20" s="203"/>
      <c r="H20" s="203"/>
    </row>
    <row r="21" spans="1:8" ht="18.75" x14ac:dyDescent="0.25">
      <c r="A21" s="26"/>
      <c r="B21" s="26"/>
      <c r="C21" s="26"/>
      <c r="D21" s="26"/>
      <c r="E21" s="26"/>
      <c r="F21" s="26"/>
      <c r="G21" s="26"/>
      <c r="H21" s="26"/>
    </row>
    <row r="22" spans="1:8" x14ac:dyDescent="0.25">
      <c r="A22" s="13" t="s">
        <v>23</v>
      </c>
      <c r="B22" s="13"/>
      <c r="C22" s="13"/>
      <c r="D22" s="212"/>
      <c r="E22" s="212"/>
      <c r="F22" s="212"/>
      <c r="G22" s="212"/>
      <c r="H22" s="212"/>
    </row>
    <row r="23" spans="1:8" x14ac:dyDescent="0.25">
      <c r="A23" s="14"/>
      <c r="B23" s="15"/>
      <c r="C23" s="27"/>
      <c r="D23" s="213"/>
      <c r="E23" s="213"/>
      <c r="F23" s="213"/>
      <c r="G23" s="213"/>
      <c r="H23" s="213"/>
    </row>
  </sheetData>
  <mergeCells count="16">
    <mergeCell ref="A19:H19"/>
    <mergeCell ref="A20:H20"/>
    <mergeCell ref="D22:H22"/>
    <mergeCell ref="A1:H1"/>
    <mergeCell ref="D23:H23"/>
    <mergeCell ref="A2:H2"/>
    <mergeCell ref="A13:F13"/>
    <mergeCell ref="A16:H16"/>
    <mergeCell ref="A17:H17"/>
    <mergeCell ref="B4:B5"/>
    <mergeCell ref="F4:F5"/>
    <mergeCell ref="G4:G5"/>
    <mergeCell ref="H4:H5"/>
    <mergeCell ref="A4:A5"/>
    <mergeCell ref="D4:E4"/>
    <mergeCell ref="C4:C5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Header>&amp;R&amp;"Times New Roman,Normalny"Załącznik nr 2.6</oddHeader>
    <oddFooter>&amp;R&amp;"Times New Roman,Normalny"&amp;P</oddFooter>
  </headerFooter>
  <rowBreaks count="1" manualBreakCount="1">
    <brk id="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19" zoomScaleNormal="100" workbookViewId="0">
      <selection activeCell="M7" sqref="M7"/>
    </sheetView>
  </sheetViews>
  <sheetFormatPr defaultRowHeight="15.75" x14ac:dyDescent="0.25"/>
  <cols>
    <col min="1" max="1" width="7" style="13" customWidth="1"/>
    <col min="2" max="2" width="44" style="13" customWidth="1"/>
    <col min="3" max="3" width="8" style="13" customWidth="1"/>
    <col min="4" max="4" width="14.5703125" style="13" customWidth="1"/>
    <col min="5" max="5" width="15.85546875" style="13" customWidth="1"/>
    <col min="6" max="6" width="16.7109375" style="13" customWidth="1"/>
    <col min="7" max="7" width="17.140625" style="13" customWidth="1"/>
    <col min="8" max="8" width="16.42578125" style="13" customWidth="1"/>
    <col min="9" max="16384" width="9.140625" style="13"/>
  </cols>
  <sheetData>
    <row r="1" spans="1:8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ht="29.25" customHeight="1" x14ac:dyDescent="0.25">
      <c r="A2" s="217" t="s">
        <v>151</v>
      </c>
      <c r="B2" s="217"/>
      <c r="C2" s="217"/>
      <c r="D2" s="217"/>
      <c r="E2" s="217"/>
      <c r="F2" s="217"/>
      <c r="G2" s="217"/>
      <c r="H2" s="217"/>
    </row>
    <row r="3" spans="1:8" ht="16.5" customHeight="1" thickBot="1" x14ac:dyDescent="0.3"/>
    <row r="4" spans="1:8" ht="18" customHeight="1" x14ac:dyDescent="0.25">
      <c r="A4" s="210" t="s">
        <v>20</v>
      </c>
      <c r="B4" s="200" t="s">
        <v>0</v>
      </c>
      <c r="C4" s="76"/>
      <c r="D4" s="200" t="s">
        <v>14</v>
      </c>
      <c r="E4" s="200"/>
      <c r="F4" s="200" t="s">
        <v>17</v>
      </c>
      <c r="G4" s="208" t="s">
        <v>18</v>
      </c>
      <c r="H4" s="206" t="s">
        <v>19</v>
      </c>
    </row>
    <row r="5" spans="1:8" ht="63" customHeight="1" thickBot="1" x14ac:dyDescent="0.3">
      <c r="A5" s="211"/>
      <c r="B5" s="201"/>
      <c r="C5" s="77" t="s">
        <v>22</v>
      </c>
      <c r="D5" s="77" t="s">
        <v>15</v>
      </c>
      <c r="E5" s="77" t="s">
        <v>16</v>
      </c>
      <c r="F5" s="201"/>
      <c r="G5" s="209"/>
      <c r="H5" s="207"/>
    </row>
    <row r="6" spans="1:8" ht="15" customHeight="1" thickBot="1" x14ac:dyDescent="0.3">
      <c r="A6" s="5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  <c r="H6" s="10">
        <v>8</v>
      </c>
    </row>
    <row r="7" spans="1:8" ht="24" customHeight="1" thickBot="1" x14ac:dyDescent="0.3">
      <c r="A7" s="81" t="s">
        <v>91</v>
      </c>
      <c r="B7" s="82" t="s">
        <v>35</v>
      </c>
      <c r="C7" s="83"/>
      <c r="D7" s="83"/>
      <c r="E7" s="83"/>
      <c r="F7" s="39"/>
      <c r="G7" s="40"/>
      <c r="H7" s="41"/>
    </row>
    <row r="8" spans="1:8" ht="21.95" customHeight="1" x14ac:dyDescent="0.25">
      <c r="A8" s="153">
        <v>1</v>
      </c>
      <c r="B8" s="195" t="s">
        <v>37</v>
      </c>
      <c r="C8" s="196" t="s">
        <v>10</v>
      </c>
      <c r="D8" s="193">
        <v>35</v>
      </c>
      <c r="E8" s="193">
        <v>50</v>
      </c>
      <c r="F8" s="42"/>
      <c r="G8" s="36">
        <f>ROUND(D8*F8,2)</f>
        <v>0</v>
      </c>
      <c r="H8" s="35">
        <f>ROUND(E8*F8,2)</f>
        <v>0</v>
      </c>
    </row>
    <row r="9" spans="1:8" ht="21.95" customHeight="1" x14ac:dyDescent="0.25">
      <c r="A9" s="69">
        <v>2</v>
      </c>
      <c r="B9" s="170" t="s">
        <v>100</v>
      </c>
      <c r="C9" s="70" t="s">
        <v>10</v>
      </c>
      <c r="D9" s="171">
        <v>35</v>
      </c>
      <c r="E9" s="171">
        <v>50</v>
      </c>
      <c r="F9" s="43"/>
      <c r="G9" s="36">
        <f t="shared" ref="G9:G50" si="0">ROUND(D9*F9,2)</f>
        <v>0</v>
      </c>
      <c r="H9" s="35">
        <f t="shared" ref="H9:H50" si="1">ROUND(E9*F9,2)</f>
        <v>0</v>
      </c>
    </row>
    <row r="10" spans="1:8" ht="21.95" customHeight="1" x14ac:dyDescent="0.25">
      <c r="A10" s="69">
        <v>3</v>
      </c>
      <c r="B10" s="172" t="s">
        <v>38</v>
      </c>
      <c r="C10" s="70" t="s">
        <v>10</v>
      </c>
      <c r="D10" s="171">
        <v>245</v>
      </c>
      <c r="E10" s="171">
        <v>350</v>
      </c>
      <c r="F10" s="43"/>
      <c r="G10" s="36">
        <f t="shared" si="0"/>
        <v>0</v>
      </c>
      <c r="H10" s="35">
        <f t="shared" si="1"/>
        <v>0</v>
      </c>
    </row>
    <row r="11" spans="1:8" ht="21.95" customHeight="1" x14ac:dyDescent="0.25">
      <c r="A11" s="69">
        <v>4</v>
      </c>
      <c r="B11" s="172" t="s">
        <v>39</v>
      </c>
      <c r="C11" s="70" t="s">
        <v>10</v>
      </c>
      <c r="D11" s="171">
        <v>10.5</v>
      </c>
      <c r="E11" s="171">
        <v>15</v>
      </c>
      <c r="F11" s="43"/>
      <c r="G11" s="36">
        <f t="shared" si="0"/>
        <v>0</v>
      </c>
      <c r="H11" s="35">
        <f t="shared" si="1"/>
        <v>0</v>
      </c>
    </row>
    <row r="12" spans="1:8" ht="21.95" customHeight="1" x14ac:dyDescent="0.25">
      <c r="A12" s="69">
        <v>5</v>
      </c>
      <c r="B12" s="172" t="s">
        <v>1</v>
      </c>
      <c r="C12" s="70" t="s">
        <v>10</v>
      </c>
      <c r="D12" s="171">
        <v>224</v>
      </c>
      <c r="E12" s="171">
        <v>320</v>
      </c>
      <c r="F12" s="43"/>
      <c r="G12" s="36">
        <f t="shared" si="0"/>
        <v>0</v>
      </c>
      <c r="H12" s="35">
        <f t="shared" si="1"/>
        <v>0</v>
      </c>
    </row>
    <row r="13" spans="1:8" ht="21.95" customHeight="1" x14ac:dyDescent="0.25">
      <c r="A13" s="69">
        <v>6</v>
      </c>
      <c r="B13" s="172" t="s">
        <v>101</v>
      </c>
      <c r="C13" s="70" t="s">
        <v>10</v>
      </c>
      <c r="D13" s="171">
        <v>21</v>
      </c>
      <c r="E13" s="171">
        <v>30</v>
      </c>
      <c r="F13" s="43"/>
      <c r="G13" s="36">
        <f t="shared" si="0"/>
        <v>0</v>
      </c>
      <c r="H13" s="35">
        <f t="shared" si="1"/>
        <v>0</v>
      </c>
    </row>
    <row r="14" spans="1:8" ht="21.95" customHeight="1" x14ac:dyDescent="0.25">
      <c r="A14" s="69">
        <v>7</v>
      </c>
      <c r="B14" s="172" t="s">
        <v>40</v>
      </c>
      <c r="C14" s="70" t="s">
        <v>36</v>
      </c>
      <c r="D14" s="171">
        <v>28</v>
      </c>
      <c r="E14" s="171">
        <v>40</v>
      </c>
      <c r="F14" s="43"/>
      <c r="G14" s="36">
        <f t="shared" si="0"/>
        <v>0</v>
      </c>
      <c r="H14" s="35">
        <f t="shared" si="1"/>
        <v>0</v>
      </c>
    </row>
    <row r="15" spans="1:8" ht="21.95" customHeight="1" x14ac:dyDescent="0.25">
      <c r="A15" s="69">
        <v>8</v>
      </c>
      <c r="B15" s="172" t="s">
        <v>102</v>
      </c>
      <c r="C15" s="70" t="s">
        <v>36</v>
      </c>
      <c r="D15" s="171">
        <v>182</v>
      </c>
      <c r="E15" s="171">
        <v>260</v>
      </c>
      <c r="F15" s="43"/>
      <c r="G15" s="36">
        <f t="shared" si="0"/>
        <v>0</v>
      </c>
      <c r="H15" s="35">
        <f t="shared" si="1"/>
        <v>0</v>
      </c>
    </row>
    <row r="16" spans="1:8" ht="21.95" customHeight="1" x14ac:dyDescent="0.25">
      <c r="A16" s="69">
        <v>9</v>
      </c>
      <c r="B16" s="172" t="s">
        <v>103</v>
      </c>
      <c r="C16" s="70" t="s">
        <v>10</v>
      </c>
      <c r="D16" s="171">
        <v>56</v>
      </c>
      <c r="E16" s="171">
        <v>80</v>
      </c>
      <c r="F16" s="43"/>
      <c r="G16" s="36">
        <f t="shared" si="0"/>
        <v>0</v>
      </c>
      <c r="H16" s="35">
        <f t="shared" si="1"/>
        <v>0</v>
      </c>
    </row>
    <row r="17" spans="1:8" ht="21.95" customHeight="1" x14ac:dyDescent="0.25">
      <c r="A17" s="69">
        <v>10</v>
      </c>
      <c r="B17" s="172" t="s">
        <v>41</v>
      </c>
      <c r="C17" s="70" t="s">
        <v>10</v>
      </c>
      <c r="D17" s="171">
        <v>70</v>
      </c>
      <c r="E17" s="171">
        <v>100</v>
      </c>
      <c r="F17" s="43"/>
      <c r="G17" s="36">
        <f t="shared" si="0"/>
        <v>0</v>
      </c>
      <c r="H17" s="35">
        <f t="shared" si="1"/>
        <v>0</v>
      </c>
    </row>
    <row r="18" spans="1:8" ht="21.95" customHeight="1" x14ac:dyDescent="0.25">
      <c r="A18" s="69">
        <v>11</v>
      </c>
      <c r="B18" s="170" t="s">
        <v>42</v>
      </c>
      <c r="C18" s="70" t="s">
        <v>10</v>
      </c>
      <c r="D18" s="171">
        <v>56</v>
      </c>
      <c r="E18" s="171">
        <v>80</v>
      </c>
      <c r="F18" s="43"/>
      <c r="G18" s="36">
        <f t="shared" si="0"/>
        <v>0</v>
      </c>
      <c r="H18" s="35">
        <f t="shared" si="1"/>
        <v>0</v>
      </c>
    </row>
    <row r="19" spans="1:8" ht="21.95" customHeight="1" x14ac:dyDescent="0.25">
      <c r="A19" s="69">
        <v>12</v>
      </c>
      <c r="B19" s="172" t="s">
        <v>43</v>
      </c>
      <c r="C19" s="70" t="s">
        <v>10</v>
      </c>
      <c r="D19" s="171">
        <v>18</v>
      </c>
      <c r="E19" s="171">
        <v>25</v>
      </c>
      <c r="F19" s="43"/>
      <c r="G19" s="36">
        <f t="shared" si="0"/>
        <v>0</v>
      </c>
      <c r="H19" s="35">
        <f t="shared" si="1"/>
        <v>0</v>
      </c>
    </row>
    <row r="20" spans="1:8" ht="21.95" customHeight="1" x14ac:dyDescent="0.25">
      <c r="A20" s="69">
        <v>13</v>
      </c>
      <c r="B20" s="172" t="s">
        <v>2</v>
      </c>
      <c r="C20" s="70" t="s">
        <v>10</v>
      </c>
      <c r="D20" s="171">
        <v>133</v>
      </c>
      <c r="E20" s="171">
        <v>190</v>
      </c>
      <c r="F20" s="43"/>
      <c r="G20" s="36">
        <f t="shared" si="0"/>
        <v>0</v>
      </c>
      <c r="H20" s="35">
        <f t="shared" si="1"/>
        <v>0</v>
      </c>
    </row>
    <row r="21" spans="1:8" ht="21.95" customHeight="1" x14ac:dyDescent="0.25">
      <c r="A21" s="69">
        <v>14</v>
      </c>
      <c r="B21" s="172" t="s">
        <v>44</v>
      </c>
      <c r="C21" s="70" t="s">
        <v>10</v>
      </c>
      <c r="D21" s="171">
        <v>70</v>
      </c>
      <c r="E21" s="171">
        <v>100</v>
      </c>
      <c r="F21" s="43"/>
      <c r="G21" s="36">
        <f t="shared" si="0"/>
        <v>0</v>
      </c>
      <c r="H21" s="35">
        <f t="shared" si="1"/>
        <v>0</v>
      </c>
    </row>
    <row r="22" spans="1:8" ht="21.95" customHeight="1" x14ac:dyDescent="0.25">
      <c r="A22" s="69">
        <v>15</v>
      </c>
      <c r="B22" s="172" t="s">
        <v>3</v>
      </c>
      <c r="C22" s="70" t="s">
        <v>10</v>
      </c>
      <c r="D22" s="171">
        <v>175</v>
      </c>
      <c r="E22" s="171">
        <v>250</v>
      </c>
      <c r="F22" s="43"/>
      <c r="G22" s="36">
        <f t="shared" si="0"/>
        <v>0</v>
      </c>
      <c r="H22" s="35">
        <f t="shared" si="1"/>
        <v>0</v>
      </c>
    </row>
    <row r="23" spans="1:8" ht="21.95" customHeight="1" x14ac:dyDescent="0.25">
      <c r="A23" s="69">
        <v>16</v>
      </c>
      <c r="B23" s="172" t="s">
        <v>4</v>
      </c>
      <c r="C23" s="70" t="s">
        <v>10</v>
      </c>
      <c r="D23" s="171">
        <v>280</v>
      </c>
      <c r="E23" s="171">
        <v>400</v>
      </c>
      <c r="F23" s="43"/>
      <c r="G23" s="36">
        <f t="shared" si="0"/>
        <v>0</v>
      </c>
      <c r="H23" s="35">
        <f t="shared" si="1"/>
        <v>0</v>
      </c>
    </row>
    <row r="24" spans="1:8" ht="21.95" customHeight="1" x14ac:dyDescent="0.25">
      <c r="A24" s="69">
        <v>17</v>
      </c>
      <c r="B24" s="172" t="s">
        <v>45</v>
      </c>
      <c r="C24" s="70" t="s">
        <v>10</v>
      </c>
      <c r="D24" s="171">
        <v>21</v>
      </c>
      <c r="E24" s="171">
        <v>30</v>
      </c>
      <c r="F24" s="43"/>
      <c r="G24" s="36">
        <f t="shared" si="0"/>
        <v>0</v>
      </c>
      <c r="H24" s="35">
        <f t="shared" si="1"/>
        <v>0</v>
      </c>
    </row>
    <row r="25" spans="1:8" ht="21.95" customHeight="1" x14ac:dyDescent="0.25">
      <c r="A25" s="69">
        <v>18</v>
      </c>
      <c r="B25" s="172" t="s">
        <v>5</v>
      </c>
      <c r="C25" s="70" t="s">
        <v>10</v>
      </c>
      <c r="D25" s="171">
        <v>84</v>
      </c>
      <c r="E25" s="171">
        <v>120</v>
      </c>
      <c r="F25" s="43"/>
      <c r="G25" s="36">
        <f t="shared" si="0"/>
        <v>0</v>
      </c>
      <c r="H25" s="35">
        <f t="shared" si="1"/>
        <v>0</v>
      </c>
    </row>
    <row r="26" spans="1:8" ht="21.95" customHeight="1" x14ac:dyDescent="0.25">
      <c r="A26" s="69">
        <v>19</v>
      </c>
      <c r="B26" s="172" t="s">
        <v>6</v>
      </c>
      <c r="C26" s="70" t="s">
        <v>10</v>
      </c>
      <c r="D26" s="171">
        <v>175</v>
      </c>
      <c r="E26" s="171">
        <v>250</v>
      </c>
      <c r="F26" s="43"/>
      <c r="G26" s="36">
        <f t="shared" si="0"/>
        <v>0</v>
      </c>
      <c r="H26" s="35">
        <f t="shared" si="1"/>
        <v>0</v>
      </c>
    </row>
    <row r="27" spans="1:8" ht="21.95" customHeight="1" x14ac:dyDescent="0.25">
      <c r="A27" s="69">
        <v>20</v>
      </c>
      <c r="B27" s="172" t="s">
        <v>104</v>
      </c>
      <c r="C27" s="70" t="s">
        <v>10</v>
      </c>
      <c r="D27" s="171">
        <v>21</v>
      </c>
      <c r="E27" s="171">
        <v>30</v>
      </c>
      <c r="F27" s="43"/>
      <c r="G27" s="36">
        <f t="shared" si="0"/>
        <v>0</v>
      </c>
      <c r="H27" s="35">
        <f t="shared" si="1"/>
        <v>0</v>
      </c>
    </row>
    <row r="28" spans="1:8" ht="21.95" customHeight="1" x14ac:dyDescent="0.25">
      <c r="A28" s="69">
        <v>21</v>
      </c>
      <c r="B28" s="172" t="s">
        <v>7</v>
      </c>
      <c r="C28" s="70" t="s">
        <v>10</v>
      </c>
      <c r="D28" s="171">
        <v>490</v>
      </c>
      <c r="E28" s="171">
        <v>700</v>
      </c>
      <c r="F28" s="43"/>
      <c r="G28" s="36">
        <f t="shared" si="0"/>
        <v>0</v>
      </c>
      <c r="H28" s="35">
        <f t="shared" si="1"/>
        <v>0</v>
      </c>
    </row>
    <row r="29" spans="1:8" ht="21.95" customHeight="1" x14ac:dyDescent="0.25">
      <c r="A29" s="69">
        <v>22</v>
      </c>
      <c r="B29" s="172" t="s">
        <v>105</v>
      </c>
      <c r="C29" s="70" t="s">
        <v>10</v>
      </c>
      <c r="D29" s="171">
        <v>14</v>
      </c>
      <c r="E29" s="171">
        <v>20</v>
      </c>
      <c r="F29" s="43"/>
      <c r="G29" s="36">
        <f t="shared" si="0"/>
        <v>0</v>
      </c>
      <c r="H29" s="35">
        <f t="shared" si="1"/>
        <v>0</v>
      </c>
    </row>
    <row r="30" spans="1:8" ht="21.95" customHeight="1" x14ac:dyDescent="0.25">
      <c r="A30" s="69">
        <v>23</v>
      </c>
      <c r="B30" s="172" t="s">
        <v>46</v>
      </c>
      <c r="C30" s="70" t="s">
        <v>10</v>
      </c>
      <c r="D30" s="171">
        <v>119</v>
      </c>
      <c r="E30" s="171">
        <v>170</v>
      </c>
      <c r="F30" s="43"/>
      <c r="G30" s="36">
        <f t="shared" si="0"/>
        <v>0</v>
      </c>
      <c r="H30" s="35">
        <f t="shared" si="1"/>
        <v>0</v>
      </c>
    </row>
    <row r="31" spans="1:8" ht="21.95" customHeight="1" x14ac:dyDescent="0.25">
      <c r="A31" s="69">
        <v>24</v>
      </c>
      <c r="B31" s="172" t="s">
        <v>47</v>
      </c>
      <c r="C31" s="70" t="s">
        <v>10</v>
      </c>
      <c r="D31" s="171">
        <v>35</v>
      </c>
      <c r="E31" s="171">
        <v>50</v>
      </c>
      <c r="F31" s="43"/>
      <c r="G31" s="36">
        <f t="shared" si="0"/>
        <v>0</v>
      </c>
      <c r="H31" s="35">
        <f t="shared" si="1"/>
        <v>0</v>
      </c>
    </row>
    <row r="32" spans="1:8" ht="21.95" customHeight="1" x14ac:dyDescent="0.25">
      <c r="A32" s="69">
        <v>25</v>
      </c>
      <c r="B32" s="172" t="s">
        <v>8</v>
      </c>
      <c r="C32" s="70" t="s">
        <v>10</v>
      </c>
      <c r="D32" s="171">
        <v>210</v>
      </c>
      <c r="E32" s="171">
        <v>300</v>
      </c>
      <c r="F32" s="43"/>
      <c r="G32" s="36">
        <f t="shared" si="0"/>
        <v>0</v>
      </c>
      <c r="H32" s="35">
        <f t="shared" si="1"/>
        <v>0</v>
      </c>
    </row>
    <row r="33" spans="1:8" ht="21.95" customHeight="1" x14ac:dyDescent="0.25">
      <c r="A33" s="69">
        <v>26</v>
      </c>
      <c r="B33" s="172" t="s">
        <v>48</v>
      </c>
      <c r="C33" s="70" t="s">
        <v>10</v>
      </c>
      <c r="D33" s="171">
        <v>42</v>
      </c>
      <c r="E33" s="171">
        <v>60</v>
      </c>
      <c r="F33" s="43"/>
      <c r="G33" s="36">
        <f t="shared" si="0"/>
        <v>0</v>
      </c>
      <c r="H33" s="35">
        <f t="shared" si="1"/>
        <v>0</v>
      </c>
    </row>
    <row r="34" spans="1:8" ht="21.95" customHeight="1" x14ac:dyDescent="0.25">
      <c r="A34" s="69">
        <v>27</v>
      </c>
      <c r="B34" s="172" t="s">
        <v>106</v>
      </c>
      <c r="C34" s="70" t="s">
        <v>10</v>
      </c>
      <c r="D34" s="171">
        <v>21</v>
      </c>
      <c r="E34" s="171">
        <v>30</v>
      </c>
      <c r="F34" s="43"/>
      <c r="G34" s="36">
        <f t="shared" si="0"/>
        <v>0</v>
      </c>
      <c r="H34" s="35">
        <f t="shared" si="1"/>
        <v>0</v>
      </c>
    </row>
    <row r="35" spans="1:8" ht="21.95" customHeight="1" x14ac:dyDescent="0.25">
      <c r="A35" s="69">
        <v>28</v>
      </c>
      <c r="B35" s="172" t="s">
        <v>107</v>
      </c>
      <c r="C35" s="70" t="s">
        <v>10</v>
      </c>
      <c r="D35" s="171">
        <v>14</v>
      </c>
      <c r="E35" s="171">
        <v>20</v>
      </c>
      <c r="F35" s="43"/>
      <c r="G35" s="36">
        <f t="shared" si="0"/>
        <v>0</v>
      </c>
      <c r="H35" s="35">
        <f t="shared" si="1"/>
        <v>0</v>
      </c>
    </row>
    <row r="36" spans="1:8" ht="21.95" customHeight="1" x14ac:dyDescent="0.25">
      <c r="A36" s="69">
        <v>29</v>
      </c>
      <c r="B36" s="172" t="s">
        <v>49</v>
      </c>
      <c r="C36" s="70" t="s">
        <v>10</v>
      </c>
      <c r="D36" s="171">
        <v>175</v>
      </c>
      <c r="E36" s="171">
        <v>250</v>
      </c>
      <c r="F36" s="43"/>
      <c r="G36" s="36">
        <f t="shared" si="0"/>
        <v>0</v>
      </c>
      <c r="H36" s="35">
        <f t="shared" si="1"/>
        <v>0</v>
      </c>
    </row>
    <row r="37" spans="1:8" ht="21.95" customHeight="1" x14ac:dyDescent="0.25">
      <c r="A37" s="69">
        <v>30</v>
      </c>
      <c r="B37" s="172" t="s">
        <v>108</v>
      </c>
      <c r="C37" s="70" t="s">
        <v>10</v>
      </c>
      <c r="D37" s="171">
        <v>182</v>
      </c>
      <c r="E37" s="171">
        <v>260</v>
      </c>
      <c r="F37" s="43"/>
      <c r="G37" s="36">
        <f t="shared" si="0"/>
        <v>0</v>
      </c>
      <c r="H37" s="35">
        <f t="shared" si="1"/>
        <v>0</v>
      </c>
    </row>
    <row r="38" spans="1:8" ht="21.95" customHeight="1" x14ac:dyDescent="0.25">
      <c r="A38" s="69">
        <v>31</v>
      </c>
      <c r="B38" s="172" t="s">
        <v>109</v>
      </c>
      <c r="C38" s="70" t="s">
        <v>10</v>
      </c>
      <c r="D38" s="171">
        <v>21</v>
      </c>
      <c r="E38" s="171">
        <v>30</v>
      </c>
      <c r="F38" s="43"/>
      <c r="G38" s="36">
        <f t="shared" si="0"/>
        <v>0</v>
      </c>
      <c r="H38" s="35">
        <f t="shared" si="1"/>
        <v>0</v>
      </c>
    </row>
    <row r="39" spans="1:8" ht="21.95" customHeight="1" x14ac:dyDescent="0.25">
      <c r="A39" s="69">
        <v>32</v>
      </c>
      <c r="B39" s="172" t="s">
        <v>50</v>
      </c>
      <c r="C39" s="70" t="s">
        <v>10</v>
      </c>
      <c r="D39" s="171">
        <v>21</v>
      </c>
      <c r="E39" s="171">
        <v>30</v>
      </c>
      <c r="F39" s="43"/>
      <c r="G39" s="36">
        <f t="shared" si="0"/>
        <v>0</v>
      </c>
      <c r="H39" s="35">
        <f t="shared" si="1"/>
        <v>0</v>
      </c>
    </row>
    <row r="40" spans="1:8" ht="21.95" customHeight="1" x14ac:dyDescent="0.25">
      <c r="A40" s="69">
        <v>33</v>
      </c>
      <c r="B40" s="172" t="s">
        <v>110</v>
      </c>
      <c r="C40" s="70" t="s">
        <v>10</v>
      </c>
      <c r="D40" s="171">
        <v>28</v>
      </c>
      <c r="E40" s="171">
        <v>40</v>
      </c>
      <c r="F40" s="43"/>
      <c r="G40" s="36">
        <f t="shared" si="0"/>
        <v>0</v>
      </c>
      <c r="H40" s="35">
        <f t="shared" si="1"/>
        <v>0</v>
      </c>
    </row>
    <row r="41" spans="1:8" ht="21.95" customHeight="1" x14ac:dyDescent="0.25">
      <c r="A41" s="69">
        <v>34</v>
      </c>
      <c r="B41" s="172" t="s">
        <v>51</v>
      </c>
      <c r="C41" s="70" t="s">
        <v>10</v>
      </c>
      <c r="D41" s="171">
        <v>140</v>
      </c>
      <c r="E41" s="171">
        <v>200</v>
      </c>
      <c r="F41" s="43"/>
      <c r="G41" s="36">
        <f t="shared" si="0"/>
        <v>0</v>
      </c>
      <c r="H41" s="35">
        <f t="shared" si="1"/>
        <v>0</v>
      </c>
    </row>
    <row r="42" spans="1:8" ht="21.95" customHeight="1" x14ac:dyDescent="0.25">
      <c r="A42" s="69">
        <v>35</v>
      </c>
      <c r="B42" s="172" t="s">
        <v>52</v>
      </c>
      <c r="C42" s="70" t="s">
        <v>36</v>
      </c>
      <c r="D42" s="171">
        <v>56</v>
      </c>
      <c r="E42" s="171">
        <v>80</v>
      </c>
      <c r="F42" s="43"/>
      <c r="G42" s="36">
        <f t="shared" si="0"/>
        <v>0</v>
      </c>
      <c r="H42" s="35">
        <f t="shared" si="1"/>
        <v>0</v>
      </c>
    </row>
    <row r="43" spans="1:8" ht="21.95" customHeight="1" x14ac:dyDescent="0.25">
      <c r="A43" s="69">
        <v>36</v>
      </c>
      <c r="B43" s="172" t="s">
        <v>53</v>
      </c>
      <c r="C43" s="70" t="s">
        <v>36</v>
      </c>
      <c r="D43" s="171">
        <v>42</v>
      </c>
      <c r="E43" s="171">
        <v>60</v>
      </c>
      <c r="F43" s="43"/>
      <c r="G43" s="36">
        <f t="shared" si="0"/>
        <v>0</v>
      </c>
      <c r="H43" s="35">
        <f t="shared" si="1"/>
        <v>0</v>
      </c>
    </row>
    <row r="44" spans="1:8" ht="21.95" customHeight="1" x14ac:dyDescent="0.25">
      <c r="A44" s="69">
        <v>37</v>
      </c>
      <c r="B44" s="172" t="s">
        <v>111</v>
      </c>
      <c r="C44" s="70" t="s">
        <v>36</v>
      </c>
      <c r="D44" s="171">
        <v>42</v>
      </c>
      <c r="E44" s="171">
        <v>60</v>
      </c>
      <c r="F44" s="43"/>
      <c r="G44" s="36">
        <f t="shared" si="0"/>
        <v>0</v>
      </c>
      <c r="H44" s="35">
        <f t="shared" si="1"/>
        <v>0</v>
      </c>
    </row>
    <row r="45" spans="1:8" ht="21.95" customHeight="1" x14ac:dyDescent="0.25">
      <c r="A45" s="69">
        <v>38</v>
      </c>
      <c r="B45" s="172" t="s">
        <v>11</v>
      </c>
      <c r="C45" s="171" t="s">
        <v>10</v>
      </c>
      <c r="D45" s="171">
        <v>196</v>
      </c>
      <c r="E45" s="171">
        <v>280</v>
      </c>
      <c r="F45" s="43"/>
      <c r="G45" s="36">
        <f t="shared" si="0"/>
        <v>0</v>
      </c>
      <c r="H45" s="35">
        <f t="shared" si="1"/>
        <v>0</v>
      </c>
    </row>
    <row r="46" spans="1:8" ht="21.95" customHeight="1" x14ac:dyDescent="0.25">
      <c r="A46" s="69">
        <v>39</v>
      </c>
      <c r="B46" s="172" t="s">
        <v>54</v>
      </c>
      <c r="C46" s="171" t="s">
        <v>36</v>
      </c>
      <c r="D46" s="171">
        <v>35</v>
      </c>
      <c r="E46" s="171">
        <v>50</v>
      </c>
      <c r="F46" s="43"/>
      <c r="G46" s="36">
        <f t="shared" si="0"/>
        <v>0</v>
      </c>
      <c r="H46" s="35">
        <f t="shared" si="1"/>
        <v>0</v>
      </c>
    </row>
    <row r="47" spans="1:8" ht="21.95" customHeight="1" x14ac:dyDescent="0.25">
      <c r="A47" s="69">
        <v>40</v>
      </c>
      <c r="B47" s="172" t="s">
        <v>55</v>
      </c>
      <c r="C47" s="171" t="s">
        <v>10</v>
      </c>
      <c r="D47" s="171">
        <v>4200</v>
      </c>
      <c r="E47" s="171">
        <v>6000</v>
      </c>
      <c r="F47" s="43"/>
      <c r="G47" s="36">
        <f t="shared" si="0"/>
        <v>0</v>
      </c>
      <c r="H47" s="35">
        <f t="shared" si="1"/>
        <v>0</v>
      </c>
    </row>
    <row r="48" spans="1:8" ht="21.95" customHeight="1" thickBot="1" x14ac:dyDescent="0.3">
      <c r="A48" s="69">
        <v>41</v>
      </c>
      <c r="B48" s="172" t="s">
        <v>112</v>
      </c>
      <c r="C48" s="171" t="s">
        <v>10</v>
      </c>
      <c r="D48" s="171">
        <v>420</v>
      </c>
      <c r="E48" s="171">
        <v>600</v>
      </c>
      <c r="F48" s="43"/>
      <c r="G48" s="36">
        <f t="shared" si="0"/>
        <v>0</v>
      </c>
      <c r="H48" s="35">
        <f t="shared" si="1"/>
        <v>0</v>
      </c>
    </row>
    <row r="49" spans="1:8" ht="25.5" customHeight="1" thickBot="1" x14ac:dyDescent="0.3">
      <c r="A49" s="84" t="s">
        <v>114</v>
      </c>
      <c r="B49" s="82" t="s">
        <v>56</v>
      </c>
      <c r="C49" s="85"/>
      <c r="D49" s="85"/>
      <c r="E49" s="85"/>
      <c r="F49" s="44"/>
      <c r="G49" s="45"/>
      <c r="H49" s="46"/>
    </row>
    <row r="50" spans="1:8" ht="21.95" customHeight="1" x14ac:dyDescent="0.25">
      <c r="A50" s="69">
        <v>1</v>
      </c>
      <c r="B50" s="172" t="s">
        <v>57</v>
      </c>
      <c r="C50" s="70" t="s">
        <v>10</v>
      </c>
      <c r="D50" s="171">
        <v>210</v>
      </c>
      <c r="E50" s="171">
        <v>300</v>
      </c>
      <c r="F50" s="80"/>
      <c r="G50" s="36">
        <f t="shared" si="0"/>
        <v>0</v>
      </c>
      <c r="H50" s="35">
        <f t="shared" si="1"/>
        <v>0</v>
      </c>
    </row>
    <row r="51" spans="1:8" ht="21.95" customHeight="1" x14ac:dyDescent="0.25">
      <c r="A51" s="69">
        <v>2</v>
      </c>
      <c r="B51" s="172" t="s">
        <v>58</v>
      </c>
      <c r="C51" s="70" t="s">
        <v>10</v>
      </c>
      <c r="D51" s="171">
        <v>14</v>
      </c>
      <c r="E51" s="171">
        <v>20</v>
      </c>
      <c r="F51" s="50"/>
      <c r="G51" s="36">
        <f t="shared" ref="G51:G58" si="2">ROUND(D51*F51,2)</f>
        <v>0</v>
      </c>
      <c r="H51" s="35">
        <f t="shared" ref="H51:H58" si="3">ROUND(E51*F51,2)</f>
        <v>0</v>
      </c>
    </row>
    <row r="52" spans="1:8" ht="21.95" customHeight="1" x14ac:dyDescent="0.25">
      <c r="A52" s="69">
        <v>3</v>
      </c>
      <c r="B52" s="172" t="s">
        <v>59</v>
      </c>
      <c r="C52" s="70" t="s">
        <v>10</v>
      </c>
      <c r="D52" s="171">
        <v>210</v>
      </c>
      <c r="E52" s="171">
        <v>300</v>
      </c>
      <c r="F52" s="43"/>
      <c r="G52" s="36">
        <f t="shared" si="2"/>
        <v>0</v>
      </c>
      <c r="H52" s="35">
        <f t="shared" si="3"/>
        <v>0</v>
      </c>
    </row>
    <row r="53" spans="1:8" ht="21.95" customHeight="1" x14ac:dyDescent="0.25">
      <c r="A53" s="69">
        <v>4</v>
      </c>
      <c r="B53" s="172" t="s">
        <v>113</v>
      </c>
      <c r="C53" s="70" t="s">
        <v>10</v>
      </c>
      <c r="D53" s="171">
        <v>420</v>
      </c>
      <c r="E53" s="171">
        <v>600</v>
      </c>
      <c r="F53" s="43"/>
      <c r="G53" s="36">
        <f t="shared" si="2"/>
        <v>0</v>
      </c>
      <c r="H53" s="35">
        <f t="shared" si="3"/>
        <v>0</v>
      </c>
    </row>
    <row r="54" spans="1:8" ht="21.95" customHeight="1" x14ac:dyDescent="0.25">
      <c r="A54" s="69">
        <v>5</v>
      </c>
      <c r="B54" s="172" t="s">
        <v>13</v>
      </c>
      <c r="C54" s="70" t="s">
        <v>10</v>
      </c>
      <c r="D54" s="171">
        <v>140</v>
      </c>
      <c r="E54" s="171">
        <v>200</v>
      </c>
      <c r="F54" s="43"/>
      <c r="G54" s="36">
        <f t="shared" si="2"/>
        <v>0</v>
      </c>
      <c r="H54" s="35">
        <f t="shared" si="3"/>
        <v>0</v>
      </c>
    </row>
    <row r="55" spans="1:8" ht="21.95" customHeight="1" x14ac:dyDescent="0.25">
      <c r="A55" s="69">
        <v>6</v>
      </c>
      <c r="B55" s="172" t="s">
        <v>60</v>
      </c>
      <c r="C55" s="70" t="s">
        <v>10</v>
      </c>
      <c r="D55" s="171">
        <v>112</v>
      </c>
      <c r="E55" s="171">
        <v>160</v>
      </c>
      <c r="F55" s="43"/>
      <c r="G55" s="36">
        <f t="shared" si="2"/>
        <v>0</v>
      </c>
      <c r="H55" s="35">
        <f t="shared" si="3"/>
        <v>0</v>
      </c>
    </row>
    <row r="56" spans="1:8" ht="21.95" customHeight="1" x14ac:dyDescent="0.25">
      <c r="A56" s="69">
        <v>7</v>
      </c>
      <c r="B56" s="172" t="s">
        <v>61</v>
      </c>
      <c r="C56" s="70" t="s">
        <v>10</v>
      </c>
      <c r="D56" s="171">
        <v>280</v>
      </c>
      <c r="E56" s="171">
        <v>400</v>
      </c>
      <c r="F56" s="43"/>
      <c r="G56" s="36">
        <f t="shared" si="2"/>
        <v>0</v>
      </c>
      <c r="H56" s="35">
        <f t="shared" si="3"/>
        <v>0</v>
      </c>
    </row>
    <row r="57" spans="1:8" ht="21.95" customHeight="1" x14ac:dyDescent="0.25">
      <c r="A57" s="69">
        <v>8</v>
      </c>
      <c r="B57" s="172" t="s">
        <v>62</v>
      </c>
      <c r="C57" s="70" t="s">
        <v>10</v>
      </c>
      <c r="D57" s="171">
        <v>119</v>
      </c>
      <c r="E57" s="171">
        <v>170</v>
      </c>
      <c r="F57" s="43"/>
      <c r="G57" s="36">
        <f t="shared" si="2"/>
        <v>0</v>
      </c>
      <c r="H57" s="35">
        <f t="shared" si="3"/>
        <v>0</v>
      </c>
    </row>
    <row r="58" spans="1:8" ht="21.95" customHeight="1" thickBot="1" x14ac:dyDescent="0.3">
      <c r="A58" s="69">
        <v>9</v>
      </c>
      <c r="B58" s="172" t="s">
        <v>9</v>
      </c>
      <c r="C58" s="70" t="s">
        <v>10</v>
      </c>
      <c r="D58" s="171">
        <v>72.099999999999994</v>
      </c>
      <c r="E58" s="171">
        <v>103</v>
      </c>
      <c r="F58" s="43"/>
      <c r="G58" s="36">
        <f t="shared" si="2"/>
        <v>0</v>
      </c>
      <c r="H58" s="35">
        <f t="shared" si="3"/>
        <v>0</v>
      </c>
    </row>
    <row r="59" spans="1:8" ht="30.2" customHeight="1" thickBot="1" x14ac:dyDescent="0.3">
      <c r="A59" s="215" t="s">
        <v>21</v>
      </c>
      <c r="B59" s="216"/>
      <c r="C59" s="216"/>
      <c r="D59" s="216"/>
      <c r="E59" s="216"/>
      <c r="F59" s="216"/>
      <c r="G59" s="47">
        <f>SUM(G8:G58)</f>
        <v>0</v>
      </c>
      <c r="H59" s="47">
        <f>SUM(H8:H58)</f>
        <v>0</v>
      </c>
    </row>
    <row r="60" spans="1:8" x14ac:dyDescent="0.25">
      <c r="E60" s="86"/>
      <c r="F60" s="86"/>
      <c r="G60" s="86"/>
      <c r="H60" s="86"/>
    </row>
    <row r="61" spans="1:8" ht="18.75" x14ac:dyDescent="0.25">
      <c r="A61" s="203" t="s">
        <v>212</v>
      </c>
      <c r="B61" s="203"/>
      <c r="C61" s="203"/>
      <c r="D61" s="203"/>
      <c r="E61" s="203"/>
      <c r="F61" s="203"/>
      <c r="G61" s="203"/>
      <c r="H61" s="203"/>
    </row>
    <row r="62" spans="1:8" ht="18.75" customHeight="1" x14ac:dyDescent="0.25">
      <c r="A62" s="203"/>
      <c r="B62" s="203"/>
      <c r="C62" s="203"/>
      <c r="D62" s="203"/>
      <c r="E62" s="203"/>
      <c r="F62" s="203"/>
      <c r="G62" s="203"/>
      <c r="H62" s="203"/>
    </row>
    <row r="63" spans="1:8" ht="18.75" x14ac:dyDescent="0.25">
      <c r="A63" s="74"/>
      <c r="B63" s="74"/>
      <c r="C63" s="74"/>
      <c r="D63" s="74"/>
      <c r="E63" s="74"/>
      <c r="F63" s="74"/>
      <c r="G63" s="74"/>
      <c r="H63" s="74"/>
    </row>
    <row r="64" spans="1:8" ht="18.75" x14ac:dyDescent="0.25">
      <c r="A64" s="214" t="s">
        <v>213</v>
      </c>
      <c r="B64" s="214"/>
      <c r="C64" s="214"/>
      <c r="D64" s="214"/>
      <c r="E64" s="214"/>
      <c r="F64" s="214"/>
      <c r="G64" s="214"/>
      <c r="H64" s="214"/>
    </row>
    <row r="65" spans="1:8" ht="18.75" x14ac:dyDescent="0.25">
      <c r="A65" s="203"/>
      <c r="B65" s="203"/>
      <c r="C65" s="203"/>
      <c r="D65" s="203"/>
      <c r="E65" s="203"/>
      <c r="F65" s="203"/>
      <c r="G65" s="203"/>
      <c r="H65" s="203"/>
    </row>
    <row r="66" spans="1:8" ht="18.75" x14ac:dyDescent="0.25">
      <c r="A66" s="74"/>
      <c r="B66" s="74"/>
      <c r="C66" s="74"/>
      <c r="D66" s="74"/>
      <c r="E66" s="74"/>
      <c r="F66" s="74"/>
      <c r="G66" s="74"/>
      <c r="H66" s="74"/>
    </row>
    <row r="67" spans="1:8" x14ac:dyDescent="0.25">
      <c r="A67" s="13" t="s">
        <v>23</v>
      </c>
      <c r="D67" s="212"/>
      <c r="E67" s="212"/>
      <c r="F67" s="212"/>
      <c r="G67" s="212"/>
      <c r="H67" s="212"/>
    </row>
    <row r="68" spans="1:8" x14ac:dyDescent="0.25">
      <c r="A68" s="87"/>
      <c r="B68" s="15"/>
      <c r="C68" s="88"/>
      <c r="D68" s="220"/>
      <c r="E68" s="220"/>
      <c r="F68" s="220"/>
      <c r="G68" s="220"/>
      <c r="H68" s="220"/>
    </row>
  </sheetData>
  <mergeCells count="15">
    <mergeCell ref="A1:H1"/>
    <mergeCell ref="A2:H2"/>
    <mergeCell ref="D68:H68"/>
    <mergeCell ref="A64:H64"/>
    <mergeCell ref="A65:H65"/>
    <mergeCell ref="D67:H67"/>
    <mergeCell ref="G4:G5"/>
    <mergeCell ref="A4:A5"/>
    <mergeCell ref="D4:E4"/>
    <mergeCell ref="A59:F59"/>
    <mergeCell ref="A61:H61"/>
    <mergeCell ref="A62:H62"/>
    <mergeCell ref="B4:B5"/>
    <mergeCell ref="F4:F5"/>
    <mergeCell ref="H4:H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Header>&amp;R&amp;"Times New Roman,Normalny"Załącznik nr 2.7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zoomScale="90" zoomScaleNormal="90" workbookViewId="0">
      <selection activeCell="G8" sqref="G8:G12"/>
    </sheetView>
  </sheetViews>
  <sheetFormatPr defaultColWidth="9.28515625" defaultRowHeight="15" x14ac:dyDescent="0.25"/>
  <cols>
    <col min="1" max="1" width="1.42578125" style="99" customWidth="1"/>
    <col min="2" max="2" width="4.28515625" style="93" customWidth="1"/>
    <col min="3" max="3" width="45.7109375" style="99" customWidth="1"/>
    <col min="4" max="4" width="6.28515625" style="95" customWidth="1"/>
    <col min="5" max="6" width="13.7109375" style="95" customWidth="1"/>
    <col min="7" max="7" width="14.28515625" style="97" customWidth="1"/>
    <col min="8" max="8" width="17" style="98" customWidth="1"/>
    <col min="9" max="9" width="16.5703125" style="99" customWidth="1"/>
    <col min="10" max="10" width="16.42578125" style="99" customWidth="1"/>
    <col min="11" max="256" width="9.28515625" style="99"/>
    <col min="257" max="257" width="1.42578125" style="99" customWidth="1"/>
    <col min="258" max="258" width="4.28515625" style="99" customWidth="1"/>
    <col min="259" max="259" width="45.7109375" style="99" customWidth="1"/>
    <col min="260" max="260" width="6.28515625" style="99" customWidth="1"/>
    <col min="261" max="262" width="13.7109375" style="99" customWidth="1"/>
    <col min="263" max="263" width="14.28515625" style="99" customWidth="1"/>
    <col min="264" max="264" width="17" style="99" customWidth="1"/>
    <col min="265" max="265" width="9.28515625" style="99"/>
    <col min="266" max="266" width="16.42578125" style="99" customWidth="1"/>
    <col min="267" max="512" width="9.28515625" style="99"/>
    <col min="513" max="513" width="1.42578125" style="99" customWidth="1"/>
    <col min="514" max="514" width="4.28515625" style="99" customWidth="1"/>
    <col min="515" max="515" width="45.7109375" style="99" customWidth="1"/>
    <col min="516" max="516" width="6.28515625" style="99" customWidth="1"/>
    <col min="517" max="518" width="13.7109375" style="99" customWidth="1"/>
    <col min="519" max="519" width="14.28515625" style="99" customWidth="1"/>
    <col min="520" max="520" width="17" style="99" customWidth="1"/>
    <col min="521" max="521" width="9.28515625" style="99"/>
    <col min="522" max="522" width="16.42578125" style="99" customWidth="1"/>
    <col min="523" max="768" width="9.28515625" style="99"/>
    <col min="769" max="769" width="1.42578125" style="99" customWidth="1"/>
    <col min="770" max="770" width="4.28515625" style="99" customWidth="1"/>
    <col min="771" max="771" width="45.7109375" style="99" customWidth="1"/>
    <col min="772" max="772" width="6.28515625" style="99" customWidth="1"/>
    <col min="773" max="774" width="13.7109375" style="99" customWidth="1"/>
    <col min="775" max="775" width="14.28515625" style="99" customWidth="1"/>
    <col min="776" max="776" width="17" style="99" customWidth="1"/>
    <col min="777" max="777" width="9.28515625" style="99"/>
    <col min="778" max="778" width="16.42578125" style="99" customWidth="1"/>
    <col min="779" max="1024" width="9.28515625" style="99"/>
    <col min="1025" max="1025" width="1.42578125" style="99" customWidth="1"/>
    <col min="1026" max="1026" width="4.28515625" style="99" customWidth="1"/>
    <col min="1027" max="1027" width="45.7109375" style="99" customWidth="1"/>
    <col min="1028" max="1028" width="6.28515625" style="99" customWidth="1"/>
    <col min="1029" max="1030" width="13.7109375" style="99" customWidth="1"/>
    <col min="1031" max="1031" width="14.28515625" style="99" customWidth="1"/>
    <col min="1032" max="1032" width="17" style="99" customWidth="1"/>
    <col min="1033" max="1033" width="9.28515625" style="99"/>
    <col min="1034" max="1034" width="16.42578125" style="99" customWidth="1"/>
    <col min="1035" max="1280" width="9.28515625" style="99"/>
    <col min="1281" max="1281" width="1.42578125" style="99" customWidth="1"/>
    <col min="1282" max="1282" width="4.28515625" style="99" customWidth="1"/>
    <col min="1283" max="1283" width="45.7109375" style="99" customWidth="1"/>
    <col min="1284" max="1284" width="6.28515625" style="99" customWidth="1"/>
    <col min="1285" max="1286" width="13.7109375" style="99" customWidth="1"/>
    <col min="1287" max="1287" width="14.28515625" style="99" customWidth="1"/>
    <col min="1288" max="1288" width="17" style="99" customWidth="1"/>
    <col min="1289" max="1289" width="9.28515625" style="99"/>
    <col min="1290" max="1290" width="16.42578125" style="99" customWidth="1"/>
    <col min="1291" max="1536" width="9.28515625" style="99"/>
    <col min="1537" max="1537" width="1.42578125" style="99" customWidth="1"/>
    <col min="1538" max="1538" width="4.28515625" style="99" customWidth="1"/>
    <col min="1539" max="1539" width="45.7109375" style="99" customWidth="1"/>
    <col min="1540" max="1540" width="6.28515625" style="99" customWidth="1"/>
    <col min="1541" max="1542" width="13.7109375" style="99" customWidth="1"/>
    <col min="1543" max="1543" width="14.28515625" style="99" customWidth="1"/>
    <col min="1544" max="1544" width="17" style="99" customWidth="1"/>
    <col min="1545" max="1545" width="9.28515625" style="99"/>
    <col min="1546" max="1546" width="16.42578125" style="99" customWidth="1"/>
    <col min="1547" max="1792" width="9.28515625" style="99"/>
    <col min="1793" max="1793" width="1.42578125" style="99" customWidth="1"/>
    <col min="1794" max="1794" width="4.28515625" style="99" customWidth="1"/>
    <col min="1795" max="1795" width="45.7109375" style="99" customWidth="1"/>
    <col min="1796" max="1796" width="6.28515625" style="99" customWidth="1"/>
    <col min="1797" max="1798" width="13.7109375" style="99" customWidth="1"/>
    <col min="1799" max="1799" width="14.28515625" style="99" customWidth="1"/>
    <col min="1800" max="1800" width="17" style="99" customWidth="1"/>
    <col min="1801" max="1801" width="9.28515625" style="99"/>
    <col min="1802" max="1802" width="16.42578125" style="99" customWidth="1"/>
    <col min="1803" max="2048" width="9.28515625" style="99"/>
    <col min="2049" max="2049" width="1.42578125" style="99" customWidth="1"/>
    <col min="2050" max="2050" width="4.28515625" style="99" customWidth="1"/>
    <col min="2051" max="2051" width="45.7109375" style="99" customWidth="1"/>
    <col min="2052" max="2052" width="6.28515625" style="99" customWidth="1"/>
    <col min="2053" max="2054" width="13.7109375" style="99" customWidth="1"/>
    <col min="2055" max="2055" width="14.28515625" style="99" customWidth="1"/>
    <col min="2056" max="2056" width="17" style="99" customWidth="1"/>
    <col min="2057" max="2057" width="9.28515625" style="99"/>
    <col min="2058" max="2058" width="16.42578125" style="99" customWidth="1"/>
    <col min="2059" max="2304" width="9.28515625" style="99"/>
    <col min="2305" max="2305" width="1.42578125" style="99" customWidth="1"/>
    <col min="2306" max="2306" width="4.28515625" style="99" customWidth="1"/>
    <col min="2307" max="2307" width="45.7109375" style="99" customWidth="1"/>
    <col min="2308" max="2308" width="6.28515625" style="99" customWidth="1"/>
    <col min="2309" max="2310" width="13.7109375" style="99" customWidth="1"/>
    <col min="2311" max="2311" width="14.28515625" style="99" customWidth="1"/>
    <col min="2312" max="2312" width="17" style="99" customWidth="1"/>
    <col min="2313" max="2313" width="9.28515625" style="99"/>
    <col min="2314" max="2314" width="16.42578125" style="99" customWidth="1"/>
    <col min="2315" max="2560" width="9.28515625" style="99"/>
    <col min="2561" max="2561" width="1.42578125" style="99" customWidth="1"/>
    <col min="2562" max="2562" width="4.28515625" style="99" customWidth="1"/>
    <col min="2563" max="2563" width="45.7109375" style="99" customWidth="1"/>
    <col min="2564" max="2564" width="6.28515625" style="99" customWidth="1"/>
    <col min="2565" max="2566" width="13.7109375" style="99" customWidth="1"/>
    <col min="2567" max="2567" width="14.28515625" style="99" customWidth="1"/>
    <col min="2568" max="2568" width="17" style="99" customWidth="1"/>
    <col min="2569" max="2569" width="9.28515625" style="99"/>
    <col min="2570" max="2570" width="16.42578125" style="99" customWidth="1"/>
    <col min="2571" max="2816" width="9.28515625" style="99"/>
    <col min="2817" max="2817" width="1.42578125" style="99" customWidth="1"/>
    <col min="2818" max="2818" width="4.28515625" style="99" customWidth="1"/>
    <col min="2819" max="2819" width="45.7109375" style="99" customWidth="1"/>
    <col min="2820" max="2820" width="6.28515625" style="99" customWidth="1"/>
    <col min="2821" max="2822" width="13.7109375" style="99" customWidth="1"/>
    <col min="2823" max="2823" width="14.28515625" style="99" customWidth="1"/>
    <col min="2824" max="2824" width="17" style="99" customWidth="1"/>
    <col min="2825" max="2825" width="9.28515625" style="99"/>
    <col min="2826" max="2826" width="16.42578125" style="99" customWidth="1"/>
    <col min="2827" max="3072" width="9.28515625" style="99"/>
    <col min="3073" max="3073" width="1.42578125" style="99" customWidth="1"/>
    <col min="3074" max="3074" width="4.28515625" style="99" customWidth="1"/>
    <col min="3075" max="3075" width="45.7109375" style="99" customWidth="1"/>
    <col min="3076" max="3076" width="6.28515625" style="99" customWidth="1"/>
    <col min="3077" max="3078" width="13.7109375" style="99" customWidth="1"/>
    <col min="3079" max="3079" width="14.28515625" style="99" customWidth="1"/>
    <col min="3080" max="3080" width="17" style="99" customWidth="1"/>
    <col min="3081" max="3081" width="9.28515625" style="99"/>
    <col min="3082" max="3082" width="16.42578125" style="99" customWidth="1"/>
    <col min="3083" max="3328" width="9.28515625" style="99"/>
    <col min="3329" max="3329" width="1.42578125" style="99" customWidth="1"/>
    <col min="3330" max="3330" width="4.28515625" style="99" customWidth="1"/>
    <col min="3331" max="3331" width="45.7109375" style="99" customWidth="1"/>
    <col min="3332" max="3332" width="6.28515625" style="99" customWidth="1"/>
    <col min="3333" max="3334" width="13.7109375" style="99" customWidth="1"/>
    <col min="3335" max="3335" width="14.28515625" style="99" customWidth="1"/>
    <col min="3336" max="3336" width="17" style="99" customWidth="1"/>
    <col min="3337" max="3337" width="9.28515625" style="99"/>
    <col min="3338" max="3338" width="16.42578125" style="99" customWidth="1"/>
    <col min="3339" max="3584" width="9.28515625" style="99"/>
    <col min="3585" max="3585" width="1.42578125" style="99" customWidth="1"/>
    <col min="3586" max="3586" width="4.28515625" style="99" customWidth="1"/>
    <col min="3587" max="3587" width="45.7109375" style="99" customWidth="1"/>
    <col min="3588" max="3588" width="6.28515625" style="99" customWidth="1"/>
    <col min="3589" max="3590" width="13.7109375" style="99" customWidth="1"/>
    <col min="3591" max="3591" width="14.28515625" style="99" customWidth="1"/>
    <col min="3592" max="3592" width="17" style="99" customWidth="1"/>
    <col min="3593" max="3593" width="9.28515625" style="99"/>
    <col min="3594" max="3594" width="16.42578125" style="99" customWidth="1"/>
    <col min="3595" max="3840" width="9.28515625" style="99"/>
    <col min="3841" max="3841" width="1.42578125" style="99" customWidth="1"/>
    <col min="3842" max="3842" width="4.28515625" style="99" customWidth="1"/>
    <col min="3843" max="3843" width="45.7109375" style="99" customWidth="1"/>
    <col min="3844" max="3844" width="6.28515625" style="99" customWidth="1"/>
    <col min="3845" max="3846" width="13.7109375" style="99" customWidth="1"/>
    <col min="3847" max="3847" width="14.28515625" style="99" customWidth="1"/>
    <col min="3848" max="3848" width="17" style="99" customWidth="1"/>
    <col min="3849" max="3849" width="9.28515625" style="99"/>
    <col min="3850" max="3850" width="16.42578125" style="99" customWidth="1"/>
    <col min="3851" max="4096" width="9.28515625" style="99"/>
    <col min="4097" max="4097" width="1.42578125" style="99" customWidth="1"/>
    <col min="4098" max="4098" width="4.28515625" style="99" customWidth="1"/>
    <col min="4099" max="4099" width="45.7109375" style="99" customWidth="1"/>
    <col min="4100" max="4100" width="6.28515625" style="99" customWidth="1"/>
    <col min="4101" max="4102" width="13.7109375" style="99" customWidth="1"/>
    <col min="4103" max="4103" width="14.28515625" style="99" customWidth="1"/>
    <col min="4104" max="4104" width="17" style="99" customWidth="1"/>
    <col min="4105" max="4105" width="9.28515625" style="99"/>
    <col min="4106" max="4106" width="16.42578125" style="99" customWidth="1"/>
    <col min="4107" max="4352" width="9.28515625" style="99"/>
    <col min="4353" max="4353" width="1.42578125" style="99" customWidth="1"/>
    <col min="4354" max="4354" width="4.28515625" style="99" customWidth="1"/>
    <col min="4355" max="4355" width="45.7109375" style="99" customWidth="1"/>
    <col min="4356" max="4356" width="6.28515625" style="99" customWidth="1"/>
    <col min="4357" max="4358" width="13.7109375" style="99" customWidth="1"/>
    <col min="4359" max="4359" width="14.28515625" style="99" customWidth="1"/>
    <col min="4360" max="4360" width="17" style="99" customWidth="1"/>
    <col min="4361" max="4361" width="9.28515625" style="99"/>
    <col min="4362" max="4362" width="16.42578125" style="99" customWidth="1"/>
    <col min="4363" max="4608" width="9.28515625" style="99"/>
    <col min="4609" max="4609" width="1.42578125" style="99" customWidth="1"/>
    <col min="4610" max="4610" width="4.28515625" style="99" customWidth="1"/>
    <col min="4611" max="4611" width="45.7109375" style="99" customWidth="1"/>
    <col min="4612" max="4612" width="6.28515625" style="99" customWidth="1"/>
    <col min="4613" max="4614" width="13.7109375" style="99" customWidth="1"/>
    <col min="4615" max="4615" width="14.28515625" style="99" customWidth="1"/>
    <col min="4616" max="4616" width="17" style="99" customWidth="1"/>
    <col min="4617" max="4617" width="9.28515625" style="99"/>
    <col min="4618" max="4618" width="16.42578125" style="99" customWidth="1"/>
    <col min="4619" max="4864" width="9.28515625" style="99"/>
    <col min="4865" max="4865" width="1.42578125" style="99" customWidth="1"/>
    <col min="4866" max="4866" width="4.28515625" style="99" customWidth="1"/>
    <col min="4867" max="4867" width="45.7109375" style="99" customWidth="1"/>
    <col min="4868" max="4868" width="6.28515625" style="99" customWidth="1"/>
    <col min="4869" max="4870" width="13.7109375" style="99" customWidth="1"/>
    <col min="4871" max="4871" width="14.28515625" style="99" customWidth="1"/>
    <col min="4872" max="4872" width="17" style="99" customWidth="1"/>
    <col min="4873" max="4873" width="9.28515625" style="99"/>
    <col min="4874" max="4874" width="16.42578125" style="99" customWidth="1"/>
    <col min="4875" max="5120" width="9.28515625" style="99"/>
    <col min="5121" max="5121" width="1.42578125" style="99" customWidth="1"/>
    <col min="5122" max="5122" width="4.28515625" style="99" customWidth="1"/>
    <col min="5123" max="5123" width="45.7109375" style="99" customWidth="1"/>
    <col min="5124" max="5124" width="6.28515625" style="99" customWidth="1"/>
    <col min="5125" max="5126" width="13.7109375" style="99" customWidth="1"/>
    <col min="5127" max="5127" width="14.28515625" style="99" customWidth="1"/>
    <col min="5128" max="5128" width="17" style="99" customWidth="1"/>
    <col min="5129" max="5129" width="9.28515625" style="99"/>
    <col min="5130" max="5130" width="16.42578125" style="99" customWidth="1"/>
    <col min="5131" max="5376" width="9.28515625" style="99"/>
    <col min="5377" max="5377" width="1.42578125" style="99" customWidth="1"/>
    <col min="5378" max="5378" width="4.28515625" style="99" customWidth="1"/>
    <col min="5379" max="5379" width="45.7109375" style="99" customWidth="1"/>
    <col min="5380" max="5380" width="6.28515625" style="99" customWidth="1"/>
    <col min="5381" max="5382" width="13.7109375" style="99" customWidth="1"/>
    <col min="5383" max="5383" width="14.28515625" style="99" customWidth="1"/>
    <col min="5384" max="5384" width="17" style="99" customWidth="1"/>
    <col min="5385" max="5385" width="9.28515625" style="99"/>
    <col min="5386" max="5386" width="16.42578125" style="99" customWidth="1"/>
    <col min="5387" max="5632" width="9.28515625" style="99"/>
    <col min="5633" max="5633" width="1.42578125" style="99" customWidth="1"/>
    <col min="5634" max="5634" width="4.28515625" style="99" customWidth="1"/>
    <col min="5635" max="5635" width="45.7109375" style="99" customWidth="1"/>
    <col min="5636" max="5636" width="6.28515625" style="99" customWidth="1"/>
    <col min="5637" max="5638" width="13.7109375" style="99" customWidth="1"/>
    <col min="5639" max="5639" width="14.28515625" style="99" customWidth="1"/>
    <col min="5640" max="5640" width="17" style="99" customWidth="1"/>
    <col min="5641" max="5641" width="9.28515625" style="99"/>
    <col min="5642" max="5642" width="16.42578125" style="99" customWidth="1"/>
    <col min="5643" max="5888" width="9.28515625" style="99"/>
    <col min="5889" max="5889" width="1.42578125" style="99" customWidth="1"/>
    <col min="5890" max="5890" width="4.28515625" style="99" customWidth="1"/>
    <col min="5891" max="5891" width="45.7109375" style="99" customWidth="1"/>
    <col min="5892" max="5892" width="6.28515625" style="99" customWidth="1"/>
    <col min="5893" max="5894" width="13.7109375" style="99" customWidth="1"/>
    <col min="5895" max="5895" width="14.28515625" style="99" customWidth="1"/>
    <col min="5896" max="5896" width="17" style="99" customWidth="1"/>
    <col min="5897" max="5897" width="9.28515625" style="99"/>
    <col min="5898" max="5898" width="16.42578125" style="99" customWidth="1"/>
    <col min="5899" max="6144" width="9.28515625" style="99"/>
    <col min="6145" max="6145" width="1.42578125" style="99" customWidth="1"/>
    <col min="6146" max="6146" width="4.28515625" style="99" customWidth="1"/>
    <col min="6147" max="6147" width="45.7109375" style="99" customWidth="1"/>
    <col min="6148" max="6148" width="6.28515625" style="99" customWidth="1"/>
    <col min="6149" max="6150" width="13.7109375" style="99" customWidth="1"/>
    <col min="6151" max="6151" width="14.28515625" style="99" customWidth="1"/>
    <col min="6152" max="6152" width="17" style="99" customWidth="1"/>
    <col min="6153" max="6153" width="9.28515625" style="99"/>
    <col min="6154" max="6154" width="16.42578125" style="99" customWidth="1"/>
    <col min="6155" max="6400" width="9.28515625" style="99"/>
    <col min="6401" max="6401" width="1.42578125" style="99" customWidth="1"/>
    <col min="6402" max="6402" width="4.28515625" style="99" customWidth="1"/>
    <col min="6403" max="6403" width="45.7109375" style="99" customWidth="1"/>
    <col min="6404" max="6404" width="6.28515625" style="99" customWidth="1"/>
    <col min="6405" max="6406" width="13.7109375" style="99" customWidth="1"/>
    <col min="6407" max="6407" width="14.28515625" style="99" customWidth="1"/>
    <col min="6408" max="6408" width="17" style="99" customWidth="1"/>
    <col min="6409" max="6409" width="9.28515625" style="99"/>
    <col min="6410" max="6410" width="16.42578125" style="99" customWidth="1"/>
    <col min="6411" max="6656" width="9.28515625" style="99"/>
    <col min="6657" max="6657" width="1.42578125" style="99" customWidth="1"/>
    <col min="6658" max="6658" width="4.28515625" style="99" customWidth="1"/>
    <col min="6659" max="6659" width="45.7109375" style="99" customWidth="1"/>
    <col min="6660" max="6660" width="6.28515625" style="99" customWidth="1"/>
    <col min="6661" max="6662" width="13.7109375" style="99" customWidth="1"/>
    <col min="6663" max="6663" width="14.28515625" style="99" customWidth="1"/>
    <col min="6664" max="6664" width="17" style="99" customWidth="1"/>
    <col min="6665" max="6665" width="9.28515625" style="99"/>
    <col min="6666" max="6666" width="16.42578125" style="99" customWidth="1"/>
    <col min="6667" max="6912" width="9.28515625" style="99"/>
    <col min="6913" max="6913" width="1.42578125" style="99" customWidth="1"/>
    <col min="6914" max="6914" width="4.28515625" style="99" customWidth="1"/>
    <col min="6915" max="6915" width="45.7109375" style="99" customWidth="1"/>
    <col min="6916" max="6916" width="6.28515625" style="99" customWidth="1"/>
    <col min="6917" max="6918" width="13.7109375" style="99" customWidth="1"/>
    <col min="6919" max="6919" width="14.28515625" style="99" customWidth="1"/>
    <col min="6920" max="6920" width="17" style="99" customWidth="1"/>
    <col min="6921" max="6921" width="9.28515625" style="99"/>
    <col min="6922" max="6922" width="16.42578125" style="99" customWidth="1"/>
    <col min="6923" max="7168" width="9.28515625" style="99"/>
    <col min="7169" max="7169" width="1.42578125" style="99" customWidth="1"/>
    <col min="7170" max="7170" width="4.28515625" style="99" customWidth="1"/>
    <col min="7171" max="7171" width="45.7109375" style="99" customWidth="1"/>
    <col min="7172" max="7172" width="6.28515625" style="99" customWidth="1"/>
    <col min="7173" max="7174" width="13.7109375" style="99" customWidth="1"/>
    <col min="7175" max="7175" width="14.28515625" style="99" customWidth="1"/>
    <col min="7176" max="7176" width="17" style="99" customWidth="1"/>
    <col min="7177" max="7177" width="9.28515625" style="99"/>
    <col min="7178" max="7178" width="16.42578125" style="99" customWidth="1"/>
    <col min="7179" max="7424" width="9.28515625" style="99"/>
    <col min="7425" max="7425" width="1.42578125" style="99" customWidth="1"/>
    <col min="7426" max="7426" width="4.28515625" style="99" customWidth="1"/>
    <col min="7427" max="7427" width="45.7109375" style="99" customWidth="1"/>
    <col min="7428" max="7428" width="6.28515625" style="99" customWidth="1"/>
    <col min="7429" max="7430" width="13.7109375" style="99" customWidth="1"/>
    <col min="7431" max="7431" width="14.28515625" style="99" customWidth="1"/>
    <col min="7432" max="7432" width="17" style="99" customWidth="1"/>
    <col min="7433" max="7433" width="9.28515625" style="99"/>
    <col min="7434" max="7434" width="16.42578125" style="99" customWidth="1"/>
    <col min="7435" max="7680" width="9.28515625" style="99"/>
    <col min="7681" max="7681" width="1.42578125" style="99" customWidth="1"/>
    <col min="7682" max="7682" width="4.28515625" style="99" customWidth="1"/>
    <col min="7683" max="7683" width="45.7109375" style="99" customWidth="1"/>
    <col min="7684" max="7684" width="6.28515625" style="99" customWidth="1"/>
    <col min="7685" max="7686" width="13.7109375" style="99" customWidth="1"/>
    <col min="7687" max="7687" width="14.28515625" style="99" customWidth="1"/>
    <col min="7688" max="7688" width="17" style="99" customWidth="1"/>
    <col min="7689" max="7689" width="9.28515625" style="99"/>
    <col min="7690" max="7690" width="16.42578125" style="99" customWidth="1"/>
    <col min="7691" max="7936" width="9.28515625" style="99"/>
    <col min="7937" max="7937" width="1.42578125" style="99" customWidth="1"/>
    <col min="7938" max="7938" width="4.28515625" style="99" customWidth="1"/>
    <col min="7939" max="7939" width="45.7109375" style="99" customWidth="1"/>
    <col min="7940" max="7940" width="6.28515625" style="99" customWidth="1"/>
    <col min="7941" max="7942" width="13.7109375" style="99" customWidth="1"/>
    <col min="7943" max="7943" width="14.28515625" style="99" customWidth="1"/>
    <col min="7944" max="7944" width="17" style="99" customWidth="1"/>
    <col min="7945" max="7945" width="9.28515625" style="99"/>
    <col min="7946" max="7946" width="16.42578125" style="99" customWidth="1"/>
    <col min="7947" max="8192" width="9.28515625" style="99"/>
    <col min="8193" max="8193" width="1.42578125" style="99" customWidth="1"/>
    <col min="8194" max="8194" width="4.28515625" style="99" customWidth="1"/>
    <col min="8195" max="8195" width="45.7109375" style="99" customWidth="1"/>
    <col min="8196" max="8196" width="6.28515625" style="99" customWidth="1"/>
    <col min="8197" max="8198" width="13.7109375" style="99" customWidth="1"/>
    <col min="8199" max="8199" width="14.28515625" style="99" customWidth="1"/>
    <col min="8200" max="8200" width="17" style="99" customWidth="1"/>
    <col min="8201" max="8201" width="9.28515625" style="99"/>
    <col min="8202" max="8202" width="16.42578125" style="99" customWidth="1"/>
    <col min="8203" max="8448" width="9.28515625" style="99"/>
    <col min="8449" max="8449" width="1.42578125" style="99" customWidth="1"/>
    <col min="8450" max="8450" width="4.28515625" style="99" customWidth="1"/>
    <col min="8451" max="8451" width="45.7109375" style="99" customWidth="1"/>
    <col min="8452" max="8452" width="6.28515625" style="99" customWidth="1"/>
    <col min="8453" max="8454" width="13.7109375" style="99" customWidth="1"/>
    <col min="8455" max="8455" width="14.28515625" style="99" customWidth="1"/>
    <col min="8456" max="8456" width="17" style="99" customWidth="1"/>
    <col min="8457" max="8457" width="9.28515625" style="99"/>
    <col min="8458" max="8458" width="16.42578125" style="99" customWidth="1"/>
    <col min="8459" max="8704" width="9.28515625" style="99"/>
    <col min="8705" max="8705" width="1.42578125" style="99" customWidth="1"/>
    <col min="8706" max="8706" width="4.28515625" style="99" customWidth="1"/>
    <col min="8707" max="8707" width="45.7109375" style="99" customWidth="1"/>
    <col min="8708" max="8708" width="6.28515625" style="99" customWidth="1"/>
    <col min="8709" max="8710" width="13.7109375" style="99" customWidth="1"/>
    <col min="8711" max="8711" width="14.28515625" style="99" customWidth="1"/>
    <col min="8712" max="8712" width="17" style="99" customWidth="1"/>
    <col min="8713" max="8713" width="9.28515625" style="99"/>
    <col min="8714" max="8714" width="16.42578125" style="99" customWidth="1"/>
    <col min="8715" max="8960" width="9.28515625" style="99"/>
    <col min="8961" max="8961" width="1.42578125" style="99" customWidth="1"/>
    <col min="8962" max="8962" width="4.28515625" style="99" customWidth="1"/>
    <col min="8963" max="8963" width="45.7109375" style="99" customWidth="1"/>
    <col min="8964" max="8964" width="6.28515625" style="99" customWidth="1"/>
    <col min="8965" max="8966" width="13.7109375" style="99" customWidth="1"/>
    <col min="8967" max="8967" width="14.28515625" style="99" customWidth="1"/>
    <col min="8968" max="8968" width="17" style="99" customWidth="1"/>
    <col min="8969" max="8969" width="9.28515625" style="99"/>
    <col min="8970" max="8970" width="16.42578125" style="99" customWidth="1"/>
    <col min="8971" max="9216" width="9.28515625" style="99"/>
    <col min="9217" max="9217" width="1.42578125" style="99" customWidth="1"/>
    <col min="9218" max="9218" width="4.28515625" style="99" customWidth="1"/>
    <col min="9219" max="9219" width="45.7109375" style="99" customWidth="1"/>
    <col min="9220" max="9220" width="6.28515625" style="99" customWidth="1"/>
    <col min="9221" max="9222" width="13.7109375" style="99" customWidth="1"/>
    <col min="9223" max="9223" width="14.28515625" style="99" customWidth="1"/>
    <col min="9224" max="9224" width="17" style="99" customWidth="1"/>
    <col min="9225" max="9225" width="9.28515625" style="99"/>
    <col min="9226" max="9226" width="16.42578125" style="99" customWidth="1"/>
    <col min="9227" max="9472" width="9.28515625" style="99"/>
    <col min="9473" max="9473" width="1.42578125" style="99" customWidth="1"/>
    <col min="9474" max="9474" width="4.28515625" style="99" customWidth="1"/>
    <col min="9475" max="9475" width="45.7109375" style="99" customWidth="1"/>
    <col min="9476" max="9476" width="6.28515625" style="99" customWidth="1"/>
    <col min="9477" max="9478" width="13.7109375" style="99" customWidth="1"/>
    <col min="9479" max="9479" width="14.28515625" style="99" customWidth="1"/>
    <col min="9480" max="9480" width="17" style="99" customWidth="1"/>
    <col min="9481" max="9481" width="9.28515625" style="99"/>
    <col min="9482" max="9482" width="16.42578125" style="99" customWidth="1"/>
    <col min="9483" max="9728" width="9.28515625" style="99"/>
    <col min="9729" max="9729" width="1.42578125" style="99" customWidth="1"/>
    <col min="9730" max="9730" width="4.28515625" style="99" customWidth="1"/>
    <col min="9731" max="9731" width="45.7109375" style="99" customWidth="1"/>
    <col min="9732" max="9732" width="6.28515625" style="99" customWidth="1"/>
    <col min="9733" max="9734" width="13.7109375" style="99" customWidth="1"/>
    <col min="9735" max="9735" width="14.28515625" style="99" customWidth="1"/>
    <col min="9736" max="9736" width="17" style="99" customWidth="1"/>
    <col min="9737" max="9737" width="9.28515625" style="99"/>
    <col min="9738" max="9738" width="16.42578125" style="99" customWidth="1"/>
    <col min="9739" max="9984" width="9.28515625" style="99"/>
    <col min="9985" max="9985" width="1.42578125" style="99" customWidth="1"/>
    <col min="9986" max="9986" width="4.28515625" style="99" customWidth="1"/>
    <col min="9987" max="9987" width="45.7109375" style="99" customWidth="1"/>
    <col min="9988" max="9988" width="6.28515625" style="99" customWidth="1"/>
    <col min="9989" max="9990" width="13.7109375" style="99" customWidth="1"/>
    <col min="9991" max="9991" width="14.28515625" style="99" customWidth="1"/>
    <col min="9992" max="9992" width="17" style="99" customWidth="1"/>
    <col min="9993" max="9993" width="9.28515625" style="99"/>
    <col min="9994" max="9994" width="16.42578125" style="99" customWidth="1"/>
    <col min="9995" max="10240" width="9.28515625" style="99"/>
    <col min="10241" max="10241" width="1.42578125" style="99" customWidth="1"/>
    <col min="10242" max="10242" width="4.28515625" style="99" customWidth="1"/>
    <col min="10243" max="10243" width="45.7109375" style="99" customWidth="1"/>
    <col min="10244" max="10244" width="6.28515625" style="99" customWidth="1"/>
    <col min="10245" max="10246" width="13.7109375" style="99" customWidth="1"/>
    <col min="10247" max="10247" width="14.28515625" style="99" customWidth="1"/>
    <col min="10248" max="10248" width="17" style="99" customWidth="1"/>
    <col min="10249" max="10249" width="9.28515625" style="99"/>
    <col min="10250" max="10250" width="16.42578125" style="99" customWidth="1"/>
    <col min="10251" max="10496" width="9.28515625" style="99"/>
    <col min="10497" max="10497" width="1.42578125" style="99" customWidth="1"/>
    <col min="10498" max="10498" width="4.28515625" style="99" customWidth="1"/>
    <col min="10499" max="10499" width="45.7109375" style="99" customWidth="1"/>
    <col min="10500" max="10500" width="6.28515625" style="99" customWidth="1"/>
    <col min="10501" max="10502" width="13.7109375" style="99" customWidth="1"/>
    <col min="10503" max="10503" width="14.28515625" style="99" customWidth="1"/>
    <col min="10504" max="10504" width="17" style="99" customWidth="1"/>
    <col min="10505" max="10505" width="9.28515625" style="99"/>
    <col min="10506" max="10506" width="16.42578125" style="99" customWidth="1"/>
    <col min="10507" max="10752" width="9.28515625" style="99"/>
    <col min="10753" max="10753" width="1.42578125" style="99" customWidth="1"/>
    <col min="10754" max="10754" width="4.28515625" style="99" customWidth="1"/>
    <col min="10755" max="10755" width="45.7109375" style="99" customWidth="1"/>
    <col min="10756" max="10756" width="6.28515625" style="99" customWidth="1"/>
    <col min="10757" max="10758" width="13.7109375" style="99" customWidth="1"/>
    <col min="10759" max="10759" width="14.28515625" style="99" customWidth="1"/>
    <col min="10760" max="10760" width="17" style="99" customWidth="1"/>
    <col min="10761" max="10761" width="9.28515625" style="99"/>
    <col min="10762" max="10762" width="16.42578125" style="99" customWidth="1"/>
    <col min="10763" max="11008" width="9.28515625" style="99"/>
    <col min="11009" max="11009" width="1.42578125" style="99" customWidth="1"/>
    <col min="11010" max="11010" width="4.28515625" style="99" customWidth="1"/>
    <col min="11011" max="11011" width="45.7109375" style="99" customWidth="1"/>
    <col min="11012" max="11012" width="6.28515625" style="99" customWidth="1"/>
    <col min="11013" max="11014" width="13.7109375" style="99" customWidth="1"/>
    <col min="11015" max="11015" width="14.28515625" style="99" customWidth="1"/>
    <col min="11016" max="11016" width="17" style="99" customWidth="1"/>
    <col min="11017" max="11017" width="9.28515625" style="99"/>
    <col min="11018" max="11018" width="16.42578125" style="99" customWidth="1"/>
    <col min="11019" max="11264" width="9.28515625" style="99"/>
    <col min="11265" max="11265" width="1.42578125" style="99" customWidth="1"/>
    <col min="11266" max="11266" width="4.28515625" style="99" customWidth="1"/>
    <col min="11267" max="11267" width="45.7109375" style="99" customWidth="1"/>
    <col min="11268" max="11268" width="6.28515625" style="99" customWidth="1"/>
    <col min="11269" max="11270" width="13.7109375" style="99" customWidth="1"/>
    <col min="11271" max="11271" width="14.28515625" style="99" customWidth="1"/>
    <col min="11272" max="11272" width="17" style="99" customWidth="1"/>
    <col min="11273" max="11273" width="9.28515625" style="99"/>
    <col min="11274" max="11274" width="16.42578125" style="99" customWidth="1"/>
    <col min="11275" max="11520" width="9.28515625" style="99"/>
    <col min="11521" max="11521" width="1.42578125" style="99" customWidth="1"/>
    <col min="11522" max="11522" width="4.28515625" style="99" customWidth="1"/>
    <col min="11523" max="11523" width="45.7109375" style="99" customWidth="1"/>
    <col min="11524" max="11524" width="6.28515625" style="99" customWidth="1"/>
    <col min="11525" max="11526" width="13.7109375" style="99" customWidth="1"/>
    <col min="11527" max="11527" width="14.28515625" style="99" customWidth="1"/>
    <col min="11528" max="11528" width="17" style="99" customWidth="1"/>
    <col min="11529" max="11529" width="9.28515625" style="99"/>
    <col min="11530" max="11530" width="16.42578125" style="99" customWidth="1"/>
    <col min="11531" max="11776" width="9.28515625" style="99"/>
    <col min="11777" max="11777" width="1.42578125" style="99" customWidth="1"/>
    <col min="11778" max="11778" width="4.28515625" style="99" customWidth="1"/>
    <col min="11779" max="11779" width="45.7109375" style="99" customWidth="1"/>
    <col min="11780" max="11780" width="6.28515625" style="99" customWidth="1"/>
    <col min="11781" max="11782" width="13.7109375" style="99" customWidth="1"/>
    <col min="11783" max="11783" width="14.28515625" style="99" customWidth="1"/>
    <col min="11784" max="11784" width="17" style="99" customWidth="1"/>
    <col min="11785" max="11785" width="9.28515625" style="99"/>
    <col min="11786" max="11786" width="16.42578125" style="99" customWidth="1"/>
    <col min="11787" max="12032" width="9.28515625" style="99"/>
    <col min="12033" max="12033" width="1.42578125" style="99" customWidth="1"/>
    <col min="12034" max="12034" width="4.28515625" style="99" customWidth="1"/>
    <col min="12035" max="12035" width="45.7109375" style="99" customWidth="1"/>
    <col min="12036" max="12036" width="6.28515625" style="99" customWidth="1"/>
    <col min="12037" max="12038" width="13.7109375" style="99" customWidth="1"/>
    <col min="12039" max="12039" width="14.28515625" style="99" customWidth="1"/>
    <col min="12040" max="12040" width="17" style="99" customWidth="1"/>
    <col min="12041" max="12041" width="9.28515625" style="99"/>
    <col min="12042" max="12042" width="16.42578125" style="99" customWidth="1"/>
    <col min="12043" max="12288" width="9.28515625" style="99"/>
    <col min="12289" max="12289" width="1.42578125" style="99" customWidth="1"/>
    <col min="12290" max="12290" width="4.28515625" style="99" customWidth="1"/>
    <col min="12291" max="12291" width="45.7109375" style="99" customWidth="1"/>
    <col min="12292" max="12292" width="6.28515625" style="99" customWidth="1"/>
    <col min="12293" max="12294" width="13.7109375" style="99" customWidth="1"/>
    <col min="12295" max="12295" width="14.28515625" style="99" customWidth="1"/>
    <col min="12296" max="12296" width="17" style="99" customWidth="1"/>
    <col min="12297" max="12297" width="9.28515625" style="99"/>
    <col min="12298" max="12298" width="16.42578125" style="99" customWidth="1"/>
    <col min="12299" max="12544" width="9.28515625" style="99"/>
    <col min="12545" max="12545" width="1.42578125" style="99" customWidth="1"/>
    <col min="12546" max="12546" width="4.28515625" style="99" customWidth="1"/>
    <col min="12547" max="12547" width="45.7109375" style="99" customWidth="1"/>
    <col min="12548" max="12548" width="6.28515625" style="99" customWidth="1"/>
    <col min="12549" max="12550" width="13.7109375" style="99" customWidth="1"/>
    <col min="12551" max="12551" width="14.28515625" style="99" customWidth="1"/>
    <col min="12552" max="12552" width="17" style="99" customWidth="1"/>
    <col min="12553" max="12553" width="9.28515625" style="99"/>
    <col min="12554" max="12554" width="16.42578125" style="99" customWidth="1"/>
    <col min="12555" max="12800" width="9.28515625" style="99"/>
    <col min="12801" max="12801" width="1.42578125" style="99" customWidth="1"/>
    <col min="12802" max="12802" width="4.28515625" style="99" customWidth="1"/>
    <col min="12803" max="12803" width="45.7109375" style="99" customWidth="1"/>
    <col min="12804" max="12804" width="6.28515625" style="99" customWidth="1"/>
    <col min="12805" max="12806" width="13.7109375" style="99" customWidth="1"/>
    <col min="12807" max="12807" width="14.28515625" style="99" customWidth="1"/>
    <col min="12808" max="12808" width="17" style="99" customWidth="1"/>
    <col min="12809" max="12809" width="9.28515625" style="99"/>
    <col min="12810" max="12810" width="16.42578125" style="99" customWidth="1"/>
    <col min="12811" max="13056" width="9.28515625" style="99"/>
    <col min="13057" max="13057" width="1.42578125" style="99" customWidth="1"/>
    <col min="13058" max="13058" width="4.28515625" style="99" customWidth="1"/>
    <col min="13059" max="13059" width="45.7109375" style="99" customWidth="1"/>
    <col min="13060" max="13060" width="6.28515625" style="99" customWidth="1"/>
    <col min="13061" max="13062" width="13.7109375" style="99" customWidth="1"/>
    <col min="13063" max="13063" width="14.28515625" style="99" customWidth="1"/>
    <col min="13064" max="13064" width="17" style="99" customWidth="1"/>
    <col min="13065" max="13065" width="9.28515625" style="99"/>
    <col min="13066" max="13066" width="16.42578125" style="99" customWidth="1"/>
    <col min="13067" max="13312" width="9.28515625" style="99"/>
    <col min="13313" max="13313" width="1.42578125" style="99" customWidth="1"/>
    <col min="13314" max="13314" width="4.28515625" style="99" customWidth="1"/>
    <col min="13315" max="13315" width="45.7109375" style="99" customWidth="1"/>
    <col min="13316" max="13316" width="6.28515625" style="99" customWidth="1"/>
    <col min="13317" max="13318" width="13.7109375" style="99" customWidth="1"/>
    <col min="13319" max="13319" width="14.28515625" style="99" customWidth="1"/>
    <col min="13320" max="13320" width="17" style="99" customWidth="1"/>
    <col min="13321" max="13321" width="9.28515625" style="99"/>
    <col min="13322" max="13322" width="16.42578125" style="99" customWidth="1"/>
    <col min="13323" max="13568" width="9.28515625" style="99"/>
    <col min="13569" max="13569" width="1.42578125" style="99" customWidth="1"/>
    <col min="13570" max="13570" width="4.28515625" style="99" customWidth="1"/>
    <col min="13571" max="13571" width="45.7109375" style="99" customWidth="1"/>
    <col min="13572" max="13572" width="6.28515625" style="99" customWidth="1"/>
    <col min="13573" max="13574" width="13.7109375" style="99" customWidth="1"/>
    <col min="13575" max="13575" width="14.28515625" style="99" customWidth="1"/>
    <col min="13576" max="13576" width="17" style="99" customWidth="1"/>
    <col min="13577" max="13577" width="9.28515625" style="99"/>
    <col min="13578" max="13578" width="16.42578125" style="99" customWidth="1"/>
    <col min="13579" max="13824" width="9.28515625" style="99"/>
    <col min="13825" max="13825" width="1.42578125" style="99" customWidth="1"/>
    <col min="13826" max="13826" width="4.28515625" style="99" customWidth="1"/>
    <col min="13827" max="13827" width="45.7109375" style="99" customWidth="1"/>
    <col min="13828" max="13828" width="6.28515625" style="99" customWidth="1"/>
    <col min="13829" max="13830" width="13.7109375" style="99" customWidth="1"/>
    <col min="13831" max="13831" width="14.28515625" style="99" customWidth="1"/>
    <col min="13832" max="13832" width="17" style="99" customWidth="1"/>
    <col min="13833" max="13833" width="9.28515625" style="99"/>
    <col min="13834" max="13834" width="16.42578125" style="99" customWidth="1"/>
    <col min="13835" max="14080" width="9.28515625" style="99"/>
    <col min="14081" max="14081" width="1.42578125" style="99" customWidth="1"/>
    <col min="14082" max="14082" width="4.28515625" style="99" customWidth="1"/>
    <col min="14083" max="14083" width="45.7109375" style="99" customWidth="1"/>
    <col min="14084" max="14084" width="6.28515625" style="99" customWidth="1"/>
    <col min="14085" max="14086" width="13.7109375" style="99" customWidth="1"/>
    <col min="14087" max="14087" width="14.28515625" style="99" customWidth="1"/>
    <col min="14088" max="14088" width="17" style="99" customWidth="1"/>
    <col min="14089" max="14089" width="9.28515625" style="99"/>
    <col min="14090" max="14090" width="16.42578125" style="99" customWidth="1"/>
    <col min="14091" max="14336" width="9.28515625" style="99"/>
    <col min="14337" max="14337" width="1.42578125" style="99" customWidth="1"/>
    <col min="14338" max="14338" width="4.28515625" style="99" customWidth="1"/>
    <col min="14339" max="14339" width="45.7109375" style="99" customWidth="1"/>
    <col min="14340" max="14340" width="6.28515625" style="99" customWidth="1"/>
    <col min="14341" max="14342" width="13.7109375" style="99" customWidth="1"/>
    <col min="14343" max="14343" width="14.28515625" style="99" customWidth="1"/>
    <col min="14344" max="14344" width="17" style="99" customWidth="1"/>
    <col min="14345" max="14345" width="9.28515625" style="99"/>
    <col min="14346" max="14346" width="16.42578125" style="99" customWidth="1"/>
    <col min="14347" max="14592" width="9.28515625" style="99"/>
    <col min="14593" max="14593" width="1.42578125" style="99" customWidth="1"/>
    <col min="14594" max="14594" width="4.28515625" style="99" customWidth="1"/>
    <col min="14595" max="14595" width="45.7109375" style="99" customWidth="1"/>
    <col min="14596" max="14596" width="6.28515625" style="99" customWidth="1"/>
    <col min="14597" max="14598" width="13.7109375" style="99" customWidth="1"/>
    <col min="14599" max="14599" width="14.28515625" style="99" customWidth="1"/>
    <col min="14600" max="14600" width="17" style="99" customWidth="1"/>
    <col min="14601" max="14601" width="9.28515625" style="99"/>
    <col min="14602" max="14602" width="16.42578125" style="99" customWidth="1"/>
    <col min="14603" max="14848" width="9.28515625" style="99"/>
    <col min="14849" max="14849" width="1.42578125" style="99" customWidth="1"/>
    <col min="14850" max="14850" width="4.28515625" style="99" customWidth="1"/>
    <col min="14851" max="14851" width="45.7109375" style="99" customWidth="1"/>
    <col min="14852" max="14852" width="6.28515625" style="99" customWidth="1"/>
    <col min="14853" max="14854" width="13.7109375" style="99" customWidth="1"/>
    <col min="14855" max="14855" width="14.28515625" style="99" customWidth="1"/>
    <col min="14856" max="14856" width="17" style="99" customWidth="1"/>
    <col min="14857" max="14857" width="9.28515625" style="99"/>
    <col min="14858" max="14858" width="16.42578125" style="99" customWidth="1"/>
    <col min="14859" max="15104" width="9.28515625" style="99"/>
    <col min="15105" max="15105" width="1.42578125" style="99" customWidth="1"/>
    <col min="15106" max="15106" width="4.28515625" style="99" customWidth="1"/>
    <col min="15107" max="15107" width="45.7109375" style="99" customWidth="1"/>
    <col min="15108" max="15108" width="6.28515625" style="99" customWidth="1"/>
    <col min="15109" max="15110" width="13.7109375" style="99" customWidth="1"/>
    <col min="15111" max="15111" width="14.28515625" style="99" customWidth="1"/>
    <col min="15112" max="15112" width="17" style="99" customWidth="1"/>
    <col min="15113" max="15113" width="9.28515625" style="99"/>
    <col min="15114" max="15114" width="16.42578125" style="99" customWidth="1"/>
    <col min="15115" max="15360" width="9.28515625" style="99"/>
    <col min="15361" max="15361" width="1.42578125" style="99" customWidth="1"/>
    <col min="15362" max="15362" width="4.28515625" style="99" customWidth="1"/>
    <col min="15363" max="15363" width="45.7109375" style="99" customWidth="1"/>
    <col min="15364" max="15364" width="6.28515625" style="99" customWidth="1"/>
    <col min="15365" max="15366" width="13.7109375" style="99" customWidth="1"/>
    <col min="15367" max="15367" width="14.28515625" style="99" customWidth="1"/>
    <col min="15368" max="15368" width="17" style="99" customWidth="1"/>
    <col min="15369" max="15369" width="9.28515625" style="99"/>
    <col min="15370" max="15370" width="16.42578125" style="99" customWidth="1"/>
    <col min="15371" max="15616" width="9.28515625" style="99"/>
    <col min="15617" max="15617" width="1.42578125" style="99" customWidth="1"/>
    <col min="15618" max="15618" width="4.28515625" style="99" customWidth="1"/>
    <col min="15619" max="15619" width="45.7109375" style="99" customWidth="1"/>
    <col min="15620" max="15620" width="6.28515625" style="99" customWidth="1"/>
    <col min="15621" max="15622" width="13.7109375" style="99" customWidth="1"/>
    <col min="15623" max="15623" width="14.28515625" style="99" customWidth="1"/>
    <col min="15624" max="15624" width="17" style="99" customWidth="1"/>
    <col min="15625" max="15625" width="9.28515625" style="99"/>
    <col min="15626" max="15626" width="16.42578125" style="99" customWidth="1"/>
    <col min="15627" max="15872" width="9.28515625" style="99"/>
    <col min="15873" max="15873" width="1.42578125" style="99" customWidth="1"/>
    <col min="15874" max="15874" width="4.28515625" style="99" customWidth="1"/>
    <col min="15875" max="15875" width="45.7109375" style="99" customWidth="1"/>
    <col min="15876" max="15876" width="6.28515625" style="99" customWidth="1"/>
    <col min="15877" max="15878" width="13.7109375" style="99" customWidth="1"/>
    <col min="15879" max="15879" width="14.28515625" style="99" customWidth="1"/>
    <col min="15880" max="15880" width="17" style="99" customWidth="1"/>
    <col min="15881" max="15881" width="9.28515625" style="99"/>
    <col min="15882" max="15882" width="16.42578125" style="99" customWidth="1"/>
    <col min="15883" max="16128" width="9.28515625" style="99"/>
    <col min="16129" max="16129" width="1.42578125" style="99" customWidth="1"/>
    <col min="16130" max="16130" width="4.28515625" style="99" customWidth="1"/>
    <col min="16131" max="16131" width="45.7109375" style="99" customWidth="1"/>
    <col min="16132" max="16132" width="6.28515625" style="99" customWidth="1"/>
    <col min="16133" max="16134" width="13.7109375" style="99" customWidth="1"/>
    <col min="16135" max="16135" width="14.28515625" style="99" customWidth="1"/>
    <col min="16136" max="16136" width="17" style="99" customWidth="1"/>
    <col min="16137" max="16137" width="9.28515625" style="99"/>
    <col min="16138" max="16138" width="16.42578125" style="99" customWidth="1"/>
    <col min="16139" max="16384" width="9.28515625" style="99"/>
  </cols>
  <sheetData>
    <row r="1" spans="2:14" s="91" customFormat="1" ht="31.5" customHeight="1" x14ac:dyDescent="0.25">
      <c r="B1" s="89"/>
      <c r="C1" s="227" t="s">
        <v>24</v>
      </c>
      <c r="D1" s="227"/>
      <c r="E1" s="227"/>
      <c r="F1" s="227"/>
      <c r="G1" s="227"/>
      <c r="H1" s="227"/>
      <c r="I1" s="90"/>
      <c r="J1" s="90"/>
      <c r="K1" s="90"/>
      <c r="L1" s="90"/>
      <c r="M1" s="90"/>
      <c r="N1" s="90"/>
    </row>
    <row r="2" spans="2:14" s="92" customFormat="1" ht="24.75" customHeight="1" x14ac:dyDescent="0.25">
      <c r="C2" s="225" t="s">
        <v>152</v>
      </c>
      <c r="D2" s="226"/>
      <c r="E2" s="226"/>
      <c r="F2" s="225"/>
      <c r="G2" s="226"/>
      <c r="H2" s="226"/>
    </row>
    <row r="3" spans="2:14" ht="15.75" thickBot="1" x14ac:dyDescent="0.3">
      <c r="C3" s="94"/>
      <c r="E3" s="96"/>
      <c r="F3" s="96"/>
    </row>
    <row r="4" spans="2:14" s="63" customFormat="1" ht="82.5" customHeight="1" thickBot="1" x14ac:dyDescent="0.3">
      <c r="B4" s="64" t="s">
        <v>117</v>
      </c>
      <c r="C4" s="65" t="s">
        <v>118</v>
      </c>
      <c r="D4" s="64" t="s">
        <v>22</v>
      </c>
      <c r="E4" s="66" t="s">
        <v>119</v>
      </c>
      <c r="F4" s="66" t="s">
        <v>120</v>
      </c>
      <c r="G4" s="66" t="s">
        <v>121</v>
      </c>
      <c r="H4" s="79" t="s">
        <v>18</v>
      </c>
      <c r="I4" s="78" t="s">
        <v>19</v>
      </c>
    </row>
    <row r="5" spans="2:14" s="102" customFormat="1" ht="19.5" customHeight="1" thickBot="1" x14ac:dyDescent="0.3">
      <c r="B5" s="100">
        <v>1</v>
      </c>
      <c r="C5" s="100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26">
        <v>8</v>
      </c>
    </row>
    <row r="6" spans="2:14" ht="18" customHeight="1" thickBot="1" x14ac:dyDescent="0.3">
      <c r="B6" s="81" t="s">
        <v>91</v>
      </c>
      <c r="C6" s="103" t="s">
        <v>65</v>
      </c>
      <c r="D6" s="83"/>
      <c r="E6" s="83"/>
      <c r="F6" s="83"/>
      <c r="G6" s="104"/>
      <c r="H6" s="125"/>
      <c r="I6" s="105"/>
    </row>
    <row r="7" spans="2:14" s="108" customFormat="1" ht="32.25" customHeight="1" x14ac:dyDescent="0.25">
      <c r="B7" s="106">
        <v>1</v>
      </c>
      <c r="C7" s="178" t="s">
        <v>197</v>
      </c>
      <c r="D7" s="72" t="s">
        <v>10</v>
      </c>
      <c r="E7" s="180">
        <v>56</v>
      </c>
      <c r="F7" s="180">
        <v>80</v>
      </c>
      <c r="G7" s="107"/>
      <c r="H7" s="36">
        <f>ROUND(E7*G7,2)</f>
        <v>0</v>
      </c>
      <c r="I7" s="35">
        <f>ROUND(F7*G7,2)</f>
        <v>0</v>
      </c>
    </row>
    <row r="8" spans="2:14" s="108" customFormat="1" ht="33" customHeight="1" x14ac:dyDescent="0.25">
      <c r="B8" s="106">
        <v>2</v>
      </c>
      <c r="C8" s="178" t="s">
        <v>198</v>
      </c>
      <c r="D8" s="72" t="s">
        <v>10</v>
      </c>
      <c r="E8" s="180">
        <v>42</v>
      </c>
      <c r="F8" s="180">
        <v>60</v>
      </c>
      <c r="G8" s="107"/>
      <c r="H8" s="36">
        <f t="shared" ref="H8:H20" si="0">ROUND(E8*G8,2)</f>
        <v>0</v>
      </c>
      <c r="I8" s="35">
        <f t="shared" ref="I8:I20" si="1">ROUND(F8*G8,2)</f>
        <v>0</v>
      </c>
    </row>
    <row r="9" spans="2:14" s="108" customFormat="1" ht="38.65" customHeight="1" x14ac:dyDescent="0.25">
      <c r="B9" s="106">
        <v>3</v>
      </c>
      <c r="C9" s="178" t="s">
        <v>199</v>
      </c>
      <c r="D9" s="72" t="s">
        <v>10</v>
      </c>
      <c r="E9" s="180">
        <v>126</v>
      </c>
      <c r="F9" s="180">
        <v>180</v>
      </c>
      <c r="G9" s="107"/>
      <c r="H9" s="36">
        <f t="shared" si="0"/>
        <v>0</v>
      </c>
      <c r="I9" s="35">
        <f t="shared" si="1"/>
        <v>0</v>
      </c>
    </row>
    <row r="10" spans="2:14" s="108" customFormat="1" ht="33" customHeight="1" x14ac:dyDescent="0.25">
      <c r="B10" s="106">
        <v>4</v>
      </c>
      <c r="C10" s="178" t="s">
        <v>200</v>
      </c>
      <c r="D10" s="72" t="s">
        <v>10</v>
      </c>
      <c r="E10" s="180">
        <v>21</v>
      </c>
      <c r="F10" s="180">
        <v>30</v>
      </c>
      <c r="G10" s="107"/>
      <c r="H10" s="36">
        <f t="shared" si="0"/>
        <v>0</v>
      </c>
      <c r="I10" s="35">
        <f t="shared" si="1"/>
        <v>0</v>
      </c>
    </row>
    <row r="11" spans="2:14" s="108" customFormat="1" ht="29.65" customHeight="1" x14ac:dyDescent="0.25">
      <c r="B11" s="106">
        <v>5</v>
      </c>
      <c r="C11" s="178" t="s">
        <v>201</v>
      </c>
      <c r="D11" s="72" t="s">
        <v>10</v>
      </c>
      <c r="E11" s="180">
        <v>84</v>
      </c>
      <c r="F11" s="180">
        <v>120</v>
      </c>
      <c r="G11" s="107"/>
      <c r="H11" s="36">
        <f t="shared" si="0"/>
        <v>0</v>
      </c>
      <c r="I11" s="35">
        <f t="shared" si="1"/>
        <v>0</v>
      </c>
    </row>
    <row r="12" spans="2:14" s="108" customFormat="1" ht="37.9" customHeight="1" x14ac:dyDescent="0.25">
      <c r="B12" s="106">
        <v>6</v>
      </c>
      <c r="C12" s="178" t="s">
        <v>202</v>
      </c>
      <c r="D12" s="72" t="s">
        <v>10</v>
      </c>
      <c r="E12" s="180">
        <v>56</v>
      </c>
      <c r="F12" s="180">
        <v>80</v>
      </c>
      <c r="G12" s="107"/>
      <c r="H12" s="36">
        <f t="shared" si="0"/>
        <v>0</v>
      </c>
      <c r="I12" s="35">
        <f t="shared" si="1"/>
        <v>0</v>
      </c>
    </row>
    <row r="13" spans="2:14" s="108" customFormat="1" ht="36.6" customHeight="1" x14ac:dyDescent="0.25">
      <c r="B13" s="106">
        <v>7</v>
      </c>
      <c r="C13" s="178" t="s">
        <v>203</v>
      </c>
      <c r="D13" s="72" t="s">
        <v>10</v>
      </c>
      <c r="E13" s="180">
        <v>56</v>
      </c>
      <c r="F13" s="180">
        <v>80</v>
      </c>
      <c r="G13" s="107"/>
      <c r="H13" s="36">
        <f t="shared" si="0"/>
        <v>0</v>
      </c>
      <c r="I13" s="35">
        <f t="shared" si="1"/>
        <v>0</v>
      </c>
    </row>
    <row r="14" spans="2:14" s="108" customFormat="1" ht="33.4" customHeight="1" x14ac:dyDescent="0.25">
      <c r="B14" s="106">
        <v>8</v>
      </c>
      <c r="C14" s="178" t="s">
        <v>204</v>
      </c>
      <c r="D14" s="72" t="s">
        <v>10</v>
      </c>
      <c r="E14" s="180">
        <v>84</v>
      </c>
      <c r="F14" s="180">
        <v>120</v>
      </c>
      <c r="G14" s="107"/>
      <c r="H14" s="36">
        <f t="shared" si="0"/>
        <v>0</v>
      </c>
      <c r="I14" s="35">
        <f t="shared" si="1"/>
        <v>0</v>
      </c>
    </row>
    <row r="15" spans="2:14" s="108" customFormat="1" ht="43.5" customHeight="1" x14ac:dyDescent="0.25">
      <c r="B15" s="191">
        <v>9</v>
      </c>
      <c r="C15" s="179" t="s">
        <v>205</v>
      </c>
      <c r="D15" s="70" t="s">
        <v>10</v>
      </c>
      <c r="E15" s="171">
        <v>42</v>
      </c>
      <c r="F15" s="171">
        <v>60</v>
      </c>
      <c r="G15" s="121"/>
      <c r="H15" s="36">
        <f t="shared" si="0"/>
        <v>0</v>
      </c>
      <c r="I15" s="35">
        <f t="shared" si="1"/>
        <v>0</v>
      </c>
    </row>
    <row r="16" spans="2:14" s="108" customFormat="1" ht="29.1" customHeight="1" x14ac:dyDescent="0.25">
      <c r="B16" s="120">
        <v>10</v>
      </c>
      <c r="C16" s="179" t="s">
        <v>206</v>
      </c>
      <c r="D16" s="70" t="s">
        <v>10</v>
      </c>
      <c r="E16" s="171">
        <v>70</v>
      </c>
      <c r="F16" s="171">
        <v>100</v>
      </c>
      <c r="G16" s="121"/>
      <c r="H16" s="36">
        <f t="shared" si="0"/>
        <v>0</v>
      </c>
      <c r="I16" s="35">
        <f t="shared" si="1"/>
        <v>0</v>
      </c>
    </row>
    <row r="17" spans="2:10" s="108" customFormat="1" ht="35.65" customHeight="1" x14ac:dyDescent="0.25">
      <c r="B17" s="106">
        <v>11</v>
      </c>
      <c r="C17" s="178" t="s">
        <v>207</v>
      </c>
      <c r="D17" s="72" t="s">
        <v>10</v>
      </c>
      <c r="E17" s="180">
        <v>56</v>
      </c>
      <c r="F17" s="180">
        <v>80</v>
      </c>
      <c r="G17" s="107"/>
      <c r="H17" s="36">
        <f t="shared" si="0"/>
        <v>0</v>
      </c>
      <c r="I17" s="35">
        <f t="shared" si="1"/>
        <v>0</v>
      </c>
    </row>
    <row r="18" spans="2:10" s="108" customFormat="1" ht="33" customHeight="1" thickBot="1" x14ac:dyDescent="0.3">
      <c r="B18" s="106">
        <v>12</v>
      </c>
      <c r="C18" s="178" t="s">
        <v>208</v>
      </c>
      <c r="D18" s="72" t="s">
        <v>10</v>
      </c>
      <c r="E18" s="180">
        <v>28</v>
      </c>
      <c r="F18" s="180">
        <v>40</v>
      </c>
      <c r="G18" s="107"/>
      <c r="H18" s="36">
        <f t="shared" si="0"/>
        <v>0</v>
      </c>
      <c r="I18" s="35">
        <f t="shared" si="1"/>
        <v>0</v>
      </c>
    </row>
    <row r="19" spans="2:10" ht="20.25" customHeight="1" thickBot="1" x14ac:dyDescent="0.3">
      <c r="B19" s="81" t="s">
        <v>114</v>
      </c>
      <c r="C19" s="103" t="s">
        <v>66</v>
      </c>
      <c r="D19" s="128"/>
      <c r="E19" s="128"/>
      <c r="F19" s="128"/>
      <c r="G19" s="128"/>
      <c r="H19" s="127"/>
      <c r="I19" s="110"/>
      <c r="J19" s="108"/>
    </row>
    <row r="20" spans="2:10" ht="30.4" customHeight="1" x14ac:dyDescent="0.25">
      <c r="B20" s="109">
        <v>1</v>
      </c>
      <c r="C20" s="179" t="s">
        <v>170</v>
      </c>
      <c r="D20" s="70" t="s">
        <v>10</v>
      </c>
      <c r="E20" s="185">
        <v>370</v>
      </c>
      <c r="F20" s="171">
        <v>530</v>
      </c>
      <c r="G20" s="107"/>
      <c r="H20" s="36">
        <f t="shared" si="0"/>
        <v>0</v>
      </c>
      <c r="I20" s="35">
        <f t="shared" si="1"/>
        <v>0</v>
      </c>
      <c r="J20" s="108"/>
    </row>
    <row r="21" spans="2:10" ht="40.9" customHeight="1" x14ac:dyDescent="0.25">
      <c r="B21" s="109">
        <v>2</v>
      </c>
      <c r="C21" s="179" t="s">
        <v>209</v>
      </c>
      <c r="D21" s="70" t="s">
        <v>10</v>
      </c>
      <c r="E21" s="171">
        <v>84</v>
      </c>
      <c r="F21" s="171">
        <v>120</v>
      </c>
      <c r="G21" s="107"/>
      <c r="H21" s="36">
        <f t="shared" ref="H21:H23" si="2">ROUND(E21*G21,2)</f>
        <v>0</v>
      </c>
      <c r="I21" s="35">
        <f t="shared" ref="I21:I23" si="3">ROUND(F21*G21,2)</f>
        <v>0</v>
      </c>
      <c r="J21" s="108"/>
    </row>
    <row r="22" spans="2:10" ht="41.1" customHeight="1" x14ac:dyDescent="0.25">
      <c r="B22" s="109">
        <v>3</v>
      </c>
      <c r="C22" s="179" t="s">
        <v>116</v>
      </c>
      <c r="D22" s="70" t="s">
        <v>10</v>
      </c>
      <c r="E22" s="171">
        <v>63</v>
      </c>
      <c r="F22" s="171">
        <v>90</v>
      </c>
      <c r="G22" s="107"/>
      <c r="H22" s="36">
        <f t="shared" si="2"/>
        <v>0</v>
      </c>
      <c r="I22" s="35">
        <f t="shared" si="3"/>
        <v>0</v>
      </c>
      <c r="J22" s="108"/>
    </row>
    <row r="23" spans="2:10" ht="30" customHeight="1" thickBot="1" x14ac:dyDescent="0.3">
      <c r="B23" s="109">
        <v>4</v>
      </c>
      <c r="C23" s="179" t="s">
        <v>210</v>
      </c>
      <c r="D23" s="70" t="s">
        <v>10</v>
      </c>
      <c r="E23" s="171">
        <v>49</v>
      </c>
      <c r="F23" s="171">
        <v>70</v>
      </c>
      <c r="G23" s="107"/>
      <c r="H23" s="36">
        <f t="shared" si="2"/>
        <v>0</v>
      </c>
      <c r="I23" s="35">
        <f t="shared" si="3"/>
        <v>0</v>
      </c>
      <c r="J23" s="108"/>
    </row>
    <row r="24" spans="2:10" ht="24" customHeight="1" thickBot="1" x14ac:dyDescent="0.3">
      <c r="B24" s="81" t="s">
        <v>115</v>
      </c>
      <c r="C24" s="103" t="s">
        <v>67</v>
      </c>
      <c r="D24" s="128"/>
      <c r="E24" s="128"/>
      <c r="F24" s="128"/>
      <c r="G24" s="128"/>
      <c r="H24" s="128"/>
      <c r="I24" s="129"/>
      <c r="J24" s="108"/>
    </row>
    <row r="25" spans="2:10" ht="70.150000000000006" customHeight="1" x14ac:dyDescent="0.25">
      <c r="B25" s="109">
        <v>1</v>
      </c>
      <c r="C25" s="179" t="s">
        <v>178</v>
      </c>
      <c r="D25" s="70" t="s">
        <v>10</v>
      </c>
      <c r="E25" s="171">
        <v>35</v>
      </c>
      <c r="F25" s="171">
        <v>50</v>
      </c>
      <c r="G25" s="107"/>
      <c r="H25" s="36">
        <f t="shared" ref="H25" si="4">ROUND(E25*G25,2)</f>
        <v>0</v>
      </c>
      <c r="I25" s="35">
        <f t="shared" ref="I25" si="5">ROUND(F25*G25,2)</f>
        <v>0</v>
      </c>
      <c r="J25" s="108"/>
    </row>
    <row r="26" spans="2:10" ht="51" customHeight="1" x14ac:dyDescent="0.25">
      <c r="B26" s="109">
        <v>2</v>
      </c>
      <c r="C26" s="179" t="s">
        <v>184</v>
      </c>
      <c r="D26" s="70" t="s">
        <v>10</v>
      </c>
      <c r="E26" s="171">
        <v>70</v>
      </c>
      <c r="F26" s="171">
        <v>100</v>
      </c>
      <c r="G26" s="107"/>
      <c r="H26" s="36">
        <f t="shared" ref="H26:H31" si="6">ROUND(E26*G26,2)</f>
        <v>0</v>
      </c>
      <c r="I26" s="35">
        <f t="shared" ref="I26:I31" si="7">ROUND(F26*G26,2)</f>
        <v>0</v>
      </c>
      <c r="J26" s="108"/>
    </row>
    <row r="27" spans="2:10" ht="48.4" customHeight="1" x14ac:dyDescent="0.25">
      <c r="B27" s="109">
        <v>3</v>
      </c>
      <c r="C27" s="179" t="s">
        <v>179</v>
      </c>
      <c r="D27" s="70" t="s">
        <v>10</v>
      </c>
      <c r="E27" s="171">
        <v>91</v>
      </c>
      <c r="F27" s="171">
        <v>130</v>
      </c>
      <c r="G27" s="107"/>
      <c r="H27" s="36">
        <f t="shared" si="6"/>
        <v>0</v>
      </c>
      <c r="I27" s="35">
        <f t="shared" si="7"/>
        <v>0</v>
      </c>
      <c r="J27" s="108"/>
    </row>
    <row r="28" spans="2:10" ht="55.9" customHeight="1" x14ac:dyDescent="0.25">
      <c r="B28" s="122">
        <v>4</v>
      </c>
      <c r="C28" s="179" t="s">
        <v>180</v>
      </c>
      <c r="D28" s="70" t="s">
        <v>10</v>
      </c>
      <c r="E28" s="171">
        <v>105</v>
      </c>
      <c r="F28" s="171">
        <v>150</v>
      </c>
      <c r="G28" s="121"/>
      <c r="H28" s="36">
        <f t="shared" si="6"/>
        <v>0</v>
      </c>
      <c r="I28" s="35">
        <f t="shared" si="7"/>
        <v>0</v>
      </c>
      <c r="J28" s="108"/>
    </row>
    <row r="29" spans="2:10" ht="55.9" customHeight="1" x14ac:dyDescent="0.25">
      <c r="B29" s="192">
        <v>5</v>
      </c>
      <c r="C29" s="194" t="s">
        <v>181</v>
      </c>
      <c r="D29" s="70" t="s">
        <v>10</v>
      </c>
      <c r="E29" s="171">
        <v>126</v>
      </c>
      <c r="F29" s="171">
        <v>180</v>
      </c>
      <c r="G29" s="121"/>
      <c r="H29" s="36">
        <f t="shared" si="6"/>
        <v>0</v>
      </c>
      <c r="I29" s="35">
        <f t="shared" si="7"/>
        <v>0</v>
      </c>
      <c r="J29" s="108"/>
    </row>
    <row r="30" spans="2:10" ht="51" customHeight="1" x14ac:dyDescent="0.25">
      <c r="B30" s="109">
        <v>6</v>
      </c>
      <c r="C30" s="179" t="s">
        <v>182</v>
      </c>
      <c r="D30" s="70" t="s">
        <v>10</v>
      </c>
      <c r="E30" s="171">
        <v>126</v>
      </c>
      <c r="F30" s="171">
        <v>180</v>
      </c>
      <c r="G30" s="107"/>
      <c r="H30" s="36">
        <f t="shared" si="6"/>
        <v>0</v>
      </c>
      <c r="I30" s="35">
        <f t="shared" si="7"/>
        <v>0</v>
      </c>
      <c r="J30" s="108"/>
    </row>
    <row r="31" spans="2:10" ht="54.75" customHeight="1" thickBot="1" x14ac:dyDescent="0.3">
      <c r="B31" s="109">
        <v>7</v>
      </c>
      <c r="C31" s="178" t="s">
        <v>183</v>
      </c>
      <c r="D31" s="72" t="s">
        <v>10</v>
      </c>
      <c r="E31" s="180">
        <v>70</v>
      </c>
      <c r="F31" s="180">
        <v>100</v>
      </c>
      <c r="G31" s="231"/>
      <c r="H31" s="230">
        <f t="shared" si="6"/>
        <v>0</v>
      </c>
      <c r="I31" s="165">
        <f t="shared" si="7"/>
        <v>0</v>
      </c>
      <c r="J31" s="108"/>
    </row>
    <row r="32" spans="2:10" s="112" customFormat="1" ht="26.85" customHeight="1" thickBot="1" x14ac:dyDescent="0.3">
      <c r="B32" s="111"/>
      <c r="C32" s="130" t="s">
        <v>122</v>
      </c>
      <c r="D32" s="131"/>
      <c r="E32" s="131"/>
      <c r="F32" s="131"/>
      <c r="G32" s="132"/>
      <c r="H32" s="232">
        <f>SUM(H7:H31)</f>
        <v>0</v>
      </c>
      <c r="I32" s="233">
        <f>SUM(I7:I31)</f>
        <v>0</v>
      </c>
    </row>
    <row r="33" spans="2:9" s="112" customFormat="1" ht="15.75" x14ac:dyDescent="0.25">
      <c r="B33" s="113"/>
      <c r="C33" s="114"/>
      <c r="D33" s="113"/>
      <c r="E33" s="113"/>
      <c r="F33" s="113"/>
      <c r="G33" s="115"/>
      <c r="H33" s="116"/>
    </row>
    <row r="34" spans="2:9" s="112" customFormat="1" ht="15.75" x14ac:dyDescent="0.25">
      <c r="B34" s="113"/>
      <c r="C34" s="114"/>
      <c r="D34" s="113"/>
      <c r="E34" s="113"/>
      <c r="F34" s="113"/>
      <c r="G34" s="115"/>
      <c r="H34" s="116"/>
    </row>
    <row r="35" spans="2:9" s="112" customFormat="1" ht="12.75" x14ac:dyDescent="0.25">
      <c r="B35" s="117"/>
      <c r="C35" s="117"/>
      <c r="D35" s="117"/>
      <c r="E35" s="117"/>
      <c r="F35" s="117"/>
      <c r="G35" s="117"/>
      <c r="H35" s="117"/>
    </row>
    <row r="36" spans="2:9" s="112" customFormat="1" ht="18.75" customHeight="1" x14ac:dyDescent="0.25">
      <c r="B36" s="203" t="s">
        <v>216</v>
      </c>
      <c r="C36" s="203"/>
      <c r="D36" s="203"/>
      <c r="E36" s="203"/>
      <c r="F36" s="203"/>
      <c r="G36" s="203"/>
      <c r="H36" s="203"/>
      <c r="I36" s="203"/>
    </row>
    <row r="37" spans="2:9" s="112" customFormat="1" ht="18.75" customHeight="1" x14ac:dyDescent="0.25">
      <c r="B37" s="203"/>
      <c r="C37" s="203"/>
      <c r="D37" s="203"/>
      <c r="E37" s="203"/>
      <c r="F37" s="203"/>
      <c r="G37" s="203"/>
      <c r="H37" s="203"/>
      <c r="I37" s="203"/>
    </row>
    <row r="38" spans="2:9" s="112" customFormat="1" ht="18.75" x14ac:dyDescent="0.25">
      <c r="B38" s="74"/>
      <c r="C38" s="74"/>
      <c r="D38" s="74"/>
      <c r="E38" s="74"/>
      <c r="F38" s="74"/>
      <c r="G38" s="74"/>
      <c r="H38" s="74"/>
      <c r="I38" s="74"/>
    </row>
    <row r="39" spans="2:9" s="112" customFormat="1" ht="18.75" x14ac:dyDescent="0.25">
      <c r="B39" s="214" t="s">
        <v>217</v>
      </c>
      <c r="C39" s="214"/>
      <c r="D39" s="214"/>
      <c r="E39" s="214"/>
      <c r="F39" s="214"/>
      <c r="G39" s="214"/>
      <c r="H39" s="214"/>
      <c r="I39" s="214"/>
    </row>
    <row r="40" spans="2:9" s="118" customFormat="1" ht="18.75" customHeight="1" x14ac:dyDescent="0.25">
      <c r="B40" s="203"/>
      <c r="C40" s="203"/>
      <c r="D40" s="203"/>
      <c r="E40" s="203"/>
      <c r="F40" s="203"/>
      <c r="G40" s="203"/>
      <c r="H40" s="203"/>
      <c r="I40" s="203"/>
    </row>
    <row r="41" spans="2:9" s="118" customFormat="1" ht="18.75" x14ac:dyDescent="0.25">
      <c r="B41" s="74"/>
      <c r="C41" s="74"/>
      <c r="D41" s="74"/>
      <c r="E41" s="74"/>
      <c r="F41" s="74"/>
      <c r="G41" s="74"/>
      <c r="H41" s="74"/>
      <c r="I41" s="74"/>
    </row>
    <row r="42" spans="2:9" s="119" customFormat="1" ht="15.75" x14ac:dyDescent="0.25">
      <c r="B42" s="13" t="s">
        <v>23</v>
      </c>
      <c r="C42" s="13"/>
      <c r="D42" s="13"/>
      <c r="E42" s="212"/>
      <c r="F42" s="212"/>
      <c r="G42" s="212"/>
      <c r="H42" s="212"/>
      <c r="I42" s="212"/>
    </row>
    <row r="43" spans="2:9" ht="14.25" x14ac:dyDescent="0.25">
      <c r="B43" s="87"/>
      <c r="C43" s="15"/>
      <c r="D43" s="88"/>
      <c r="E43" s="220"/>
      <c r="F43" s="220"/>
      <c r="G43" s="220"/>
      <c r="H43" s="220"/>
      <c r="I43" s="220"/>
    </row>
    <row r="45" spans="2:9" x14ac:dyDescent="0.25">
      <c r="G45" s="98"/>
    </row>
    <row r="46" spans="2:9" x14ac:dyDescent="0.25">
      <c r="D46" s="99"/>
      <c r="E46" s="99"/>
      <c r="F46" s="99"/>
      <c r="G46" s="98"/>
    </row>
    <row r="47" spans="2:9" x14ac:dyDescent="0.25">
      <c r="D47" s="99"/>
      <c r="E47" s="99"/>
      <c r="F47" s="99"/>
      <c r="G47" s="98"/>
    </row>
    <row r="48" spans="2:9" x14ac:dyDescent="0.25">
      <c r="D48" s="99"/>
      <c r="E48" s="99"/>
      <c r="F48" s="99"/>
      <c r="G48" s="98"/>
    </row>
    <row r="49" spans="4:7" x14ac:dyDescent="0.25">
      <c r="D49" s="99"/>
      <c r="E49" s="99"/>
      <c r="F49" s="99"/>
      <c r="G49" s="98"/>
    </row>
  </sheetData>
  <mergeCells count="8">
    <mergeCell ref="E42:I42"/>
    <mergeCell ref="E43:I43"/>
    <mergeCell ref="C2:H2"/>
    <mergeCell ref="C1:H1"/>
    <mergeCell ref="B36:I36"/>
    <mergeCell ref="B37:I37"/>
    <mergeCell ref="B39:I39"/>
    <mergeCell ref="B40:I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Header>&amp;R&amp;"Times New Roman,Normalny"Załącznik nr 2.8</oddHeader>
    <oddFooter>&amp;R&amp;"Times New Roman,Normalny"&amp;P</oddFooter>
  </headerFooter>
  <rowBreaks count="1" manualBreakCount="1">
    <brk id="1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workbookViewId="0">
      <selection activeCell="D65" sqref="D65"/>
    </sheetView>
  </sheetViews>
  <sheetFormatPr defaultRowHeight="15.75" x14ac:dyDescent="0.25"/>
  <cols>
    <col min="1" max="1" width="6" style="13" customWidth="1"/>
    <col min="2" max="2" width="48.7109375" style="25" customWidth="1"/>
    <col min="3" max="3" width="13.42578125" style="25" customWidth="1"/>
    <col min="4" max="4" width="14.5703125" style="13" customWidth="1"/>
    <col min="5" max="5" width="14.28515625" style="13" customWidth="1"/>
    <col min="6" max="6" width="18" style="13" customWidth="1"/>
    <col min="7" max="7" width="17.42578125" style="13" customWidth="1"/>
    <col min="8" max="8" width="15.85546875" style="13" customWidth="1"/>
    <col min="9" max="16384" width="9.140625" style="13"/>
  </cols>
  <sheetData>
    <row r="1" spans="1:8" ht="29.25" customHeight="1" x14ac:dyDescent="0.25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s="73" customFormat="1" ht="29.25" customHeight="1" thickBot="1" x14ac:dyDescent="0.3">
      <c r="A2" s="202" t="s">
        <v>68</v>
      </c>
      <c r="B2" s="202"/>
      <c r="C2" s="202"/>
      <c r="D2" s="202"/>
      <c r="E2" s="202"/>
      <c r="F2" s="202"/>
      <c r="G2" s="202"/>
      <c r="H2" s="202"/>
    </row>
    <row r="3" spans="1:8" ht="41.25" customHeight="1" x14ac:dyDescent="0.25">
      <c r="A3" s="210" t="s">
        <v>20</v>
      </c>
      <c r="B3" s="204" t="s">
        <v>0</v>
      </c>
      <c r="C3" s="75"/>
      <c r="D3" s="200" t="s">
        <v>14</v>
      </c>
      <c r="E3" s="200"/>
      <c r="F3" s="200" t="s">
        <v>17</v>
      </c>
      <c r="G3" s="208" t="s">
        <v>18</v>
      </c>
      <c r="H3" s="206" t="s">
        <v>19</v>
      </c>
    </row>
    <row r="4" spans="1:8" ht="45" customHeight="1" thickBot="1" x14ac:dyDescent="0.3">
      <c r="A4" s="211"/>
      <c r="B4" s="205"/>
      <c r="C4" s="77" t="s">
        <v>22</v>
      </c>
      <c r="D4" s="77" t="s">
        <v>15</v>
      </c>
      <c r="E4" s="77" t="s">
        <v>16</v>
      </c>
      <c r="F4" s="201"/>
      <c r="G4" s="209"/>
      <c r="H4" s="207"/>
    </row>
    <row r="5" spans="1:8" ht="17.25" customHeight="1" thickBot="1" x14ac:dyDescent="0.3">
      <c r="A5" s="5">
        <v>1</v>
      </c>
      <c r="B5" s="17">
        <v>2</v>
      </c>
      <c r="C5" s="7">
        <v>3</v>
      </c>
      <c r="D5" s="17">
        <v>4</v>
      </c>
      <c r="E5" s="7">
        <v>5</v>
      </c>
      <c r="F5" s="17">
        <v>6</v>
      </c>
      <c r="G5" s="7">
        <v>7</v>
      </c>
      <c r="H5" s="18">
        <v>8</v>
      </c>
    </row>
    <row r="6" spans="1:8" ht="24" customHeight="1" thickBot="1" x14ac:dyDescent="0.3">
      <c r="A6" s="84" t="s">
        <v>91</v>
      </c>
      <c r="B6" s="133" t="s">
        <v>69</v>
      </c>
      <c r="C6" s="83"/>
      <c r="D6" s="83"/>
      <c r="E6" s="83"/>
      <c r="F6" s="135"/>
      <c r="G6" s="131"/>
      <c r="H6" s="134"/>
    </row>
    <row r="7" spans="1:8" ht="51" customHeight="1" x14ac:dyDescent="0.25">
      <c r="A7" s="153">
        <v>1</v>
      </c>
      <c r="B7" s="181" t="s">
        <v>196</v>
      </c>
      <c r="C7" s="171" t="s">
        <v>10</v>
      </c>
      <c r="D7" s="186">
        <v>31.5</v>
      </c>
      <c r="E7" s="186">
        <v>45</v>
      </c>
      <c r="F7" s="154"/>
      <c r="G7" s="36">
        <f>ROUND(D7*F7,2)</f>
        <v>0</v>
      </c>
      <c r="H7" s="35">
        <f>ROUND(E7*F7,2)</f>
        <v>0</v>
      </c>
    </row>
    <row r="8" spans="1:8" ht="58.5" customHeight="1" x14ac:dyDescent="0.25">
      <c r="A8" s="69">
        <v>2</v>
      </c>
      <c r="B8" s="181" t="s">
        <v>194</v>
      </c>
      <c r="C8" s="171" t="s">
        <v>10</v>
      </c>
      <c r="D8" s="171">
        <v>15</v>
      </c>
      <c r="E8" s="171">
        <v>21</v>
      </c>
      <c r="F8" s="136"/>
      <c r="G8" s="36">
        <f t="shared" ref="G8:G11" si="0">ROUND(D8*F8,2)</f>
        <v>0</v>
      </c>
      <c r="H8" s="35">
        <f t="shared" ref="H8:H11" si="1">ROUND(E8*F8,2)</f>
        <v>0</v>
      </c>
    </row>
    <row r="9" spans="1:8" ht="69" customHeight="1" thickBot="1" x14ac:dyDescent="0.3">
      <c r="A9" s="69">
        <v>3</v>
      </c>
      <c r="B9" s="181" t="s">
        <v>195</v>
      </c>
      <c r="C9" s="171" t="s">
        <v>36</v>
      </c>
      <c r="D9" s="173">
        <v>10</v>
      </c>
      <c r="E9" s="173">
        <v>15</v>
      </c>
      <c r="F9" s="136"/>
      <c r="G9" s="36">
        <f t="shared" si="0"/>
        <v>0</v>
      </c>
      <c r="H9" s="35">
        <f t="shared" si="1"/>
        <v>0</v>
      </c>
    </row>
    <row r="10" spans="1:8" ht="24" customHeight="1" thickBot="1" x14ac:dyDescent="0.3">
      <c r="A10" s="123" t="s">
        <v>114</v>
      </c>
      <c r="B10" s="133" t="s">
        <v>70</v>
      </c>
      <c r="C10" s="137"/>
      <c r="D10" s="137"/>
      <c r="E10" s="137"/>
      <c r="F10" s="138"/>
      <c r="G10" s="138"/>
      <c r="H10" s="140"/>
    </row>
    <row r="11" spans="1:8" ht="24" customHeight="1" x14ac:dyDescent="0.25">
      <c r="A11" s="71">
        <v>1</v>
      </c>
      <c r="B11" s="182" t="s">
        <v>71</v>
      </c>
      <c r="C11" s="173" t="s">
        <v>165</v>
      </c>
      <c r="D11" s="173">
        <v>196</v>
      </c>
      <c r="E11" s="173">
        <v>280</v>
      </c>
      <c r="F11" s="139"/>
      <c r="G11" s="36">
        <f t="shared" si="0"/>
        <v>0</v>
      </c>
      <c r="H11" s="35">
        <f t="shared" si="1"/>
        <v>0</v>
      </c>
    </row>
    <row r="12" spans="1:8" ht="24" customHeight="1" x14ac:dyDescent="0.25">
      <c r="A12" s="69">
        <v>2</v>
      </c>
      <c r="B12" s="183" t="s">
        <v>72</v>
      </c>
      <c r="C12" s="171" t="s">
        <v>10</v>
      </c>
      <c r="D12" s="171">
        <v>91</v>
      </c>
      <c r="E12" s="171">
        <v>130</v>
      </c>
      <c r="F12" s="136"/>
      <c r="G12" s="36">
        <f t="shared" ref="G12:G28" si="2">ROUND(D12*F12,2)</f>
        <v>0</v>
      </c>
      <c r="H12" s="35">
        <f t="shared" ref="H12:H28" si="3">ROUND(E12*F12,2)</f>
        <v>0</v>
      </c>
    </row>
    <row r="13" spans="1:8" ht="24" customHeight="1" x14ac:dyDescent="0.25">
      <c r="A13" s="71">
        <v>3</v>
      </c>
      <c r="B13" s="182" t="s">
        <v>73</v>
      </c>
      <c r="C13" s="173" t="s">
        <v>165</v>
      </c>
      <c r="D13" s="173">
        <v>36</v>
      </c>
      <c r="E13" s="173">
        <v>51</v>
      </c>
      <c r="F13" s="136"/>
      <c r="G13" s="36">
        <f t="shared" si="2"/>
        <v>0</v>
      </c>
      <c r="H13" s="35">
        <f t="shared" si="3"/>
        <v>0</v>
      </c>
    </row>
    <row r="14" spans="1:8" ht="24" customHeight="1" x14ac:dyDescent="0.25">
      <c r="A14" s="69">
        <v>4</v>
      </c>
      <c r="B14" s="183" t="s">
        <v>74</v>
      </c>
      <c r="C14" s="171" t="s">
        <v>10</v>
      </c>
      <c r="D14" s="171">
        <v>35</v>
      </c>
      <c r="E14" s="171">
        <v>50</v>
      </c>
      <c r="F14" s="136"/>
      <c r="G14" s="36">
        <f t="shared" si="2"/>
        <v>0</v>
      </c>
      <c r="H14" s="35">
        <f t="shared" si="3"/>
        <v>0</v>
      </c>
    </row>
    <row r="15" spans="1:8" ht="24" customHeight="1" x14ac:dyDescent="0.25">
      <c r="A15" s="71">
        <v>5</v>
      </c>
      <c r="B15" s="183" t="s">
        <v>123</v>
      </c>
      <c r="C15" s="171" t="s">
        <v>10</v>
      </c>
      <c r="D15" s="171">
        <v>70</v>
      </c>
      <c r="E15" s="171">
        <v>100</v>
      </c>
      <c r="F15" s="136"/>
      <c r="G15" s="36">
        <f t="shared" si="2"/>
        <v>0</v>
      </c>
      <c r="H15" s="35">
        <f t="shared" si="3"/>
        <v>0</v>
      </c>
    </row>
    <row r="16" spans="1:8" ht="24" customHeight="1" x14ac:dyDescent="0.25">
      <c r="A16" s="69">
        <v>6</v>
      </c>
      <c r="B16" s="183" t="s">
        <v>75</v>
      </c>
      <c r="C16" s="171" t="s">
        <v>10</v>
      </c>
      <c r="D16" s="171">
        <v>70</v>
      </c>
      <c r="E16" s="171">
        <v>100</v>
      </c>
      <c r="F16" s="136"/>
      <c r="G16" s="36">
        <f t="shared" si="2"/>
        <v>0</v>
      </c>
      <c r="H16" s="35">
        <f t="shared" si="3"/>
        <v>0</v>
      </c>
    </row>
    <row r="17" spans="1:8" ht="24" customHeight="1" x14ac:dyDescent="0.25">
      <c r="A17" s="69">
        <v>7</v>
      </c>
      <c r="B17" s="183" t="s">
        <v>76</v>
      </c>
      <c r="C17" s="171" t="s">
        <v>10</v>
      </c>
      <c r="D17" s="171">
        <v>28</v>
      </c>
      <c r="E17" s="171">
        <v>40</v>
      </c>
      <c r="F17" s="136"/>
      <c r="G17" s="36">
        <f t="shared" si="2"/>
        <v>0</v>
      </c>
      <c r="H17" s="35">
        <f t="shared" si="3"/>
        <v>0</v>
      </c>
    </row>
    <row r="18" spans="1:8" ht="73.5" customHeight="1" x14ac:dyDescent="0.25">
      <c r="A18" s="69">
        <v>8</v>
      </c>
      <c r="B18" s="181" t="s">
        <v>185</v>
      </c>
      <c r="C18" s="171" t="s">
        <v>10</v>
      </c>
      <c r="D18" s="171">
        <v>63</v>
      </c>
      <c r="E18" s="171">
        <v>90</v>
      </c>
      <c r="F18" s="136"/>
      <c r="G18" s="36">
        <f t="shared" si="2"/>
        <v>0</v>
      </c>
      <c r="H18" s="35">
        <f t="shared" si="3"/>
        <v>0</v>
      </c>
    </row>
    <row r="19" spans="1:8" ht="57.75" customHeight="1" x14ac:dyDescent="0.25">
      <c r="A19" s="71">
        <v>9</v>
      </c>
      <c r="B19" s="181" t="s">
        <v>186</v>
      </c>
      <c r="C19" s="171" t="s">
        <v>165</v>
      </c>
      <c r="D19" s="171">
        <v>105</v>
      </c>
      <c r="E19" s="171">
        <v>150</v>
      </c>
      <c r="F19" s="136"/>
      <c r="G19" s="36">
        <f t="shared" si="2"/>
        <v>0</v>
      </c>
      <c r="H19" s="35">
        <f t="shared" si="3"/>
        <v>0</v>
      </c>
    </row>
    <row r="20" spans="1:8" ht="76.5" customHeight="1" x14ac:dyDescent="0.25">
      <c r="A20" s="69">
        <v>10</v>
      </c>
      <c r="B20" s="181" t="s">
        <v>187</v>
      </c>
      <c r="C20" s="171" t="s">
        <v>10</v>
      </c>
      <c r="D20" s="171">
        <v>56</v>
      </c>
      <c r="E20" s="171">
        <v>80</v>
      </c>
      <c r="F20" s="136"/>
      <c r="G20" s="36">
        <f t="shared" si="2"/>
        <v>0</v>
      </c>
      <c r="H20" s="35">
        <f t="shared" si="3"/>
        <v>0</v>
      </c>
    </row>
    <row r="21" spans="1:8" ht="68.25" customHeight="1" x14ac:dyDescent="0.25">
      <c r="A21" s="71">
        <v>11</v>
      </c>
      <c r="B21" s="181" t="s">
        <v>188</v>
      </c>
      <c r="C21" s="171" t="s">
        <v>10</v>
      </c>
      <c r="D21" s="171">
        <v>70</v>
      </c>
      <c r="E21" s="171">
        <v>100</v>
      </c>
      <c r="F21" s="136"/>
      <c r="G21" s="36">
        <f t="shared" si="2"/>
        <v>0</v>
      </c>
      <c r="H21" s="35">
        <f t="shared" si="3"/>
        <v>0</v>
      </c>
    </row>
    <row r="22" spans="1:8" ht="66" customHeight="1" x14ac:dyDescent="0.25">
      <c r="A22" s="69">
        <v>12</v>
      </c>
      <c r="B22" s="181" t="s">
        <v>189</v>
      </c>
      <c r="C22" s="171" t="s">
        <v>10</v>
      </c>
      <c r="D22" s="171">
        <v>70</v>
      </c>
      <c r="E22" s="171">
        <v>100</v>
      </c>
      <c r="F22" s="136"/>
      <c r="G22" s="36">
        <f t="shared" si="2"/>
        <v>0</v>
      </c>
      <c r="H22" s="35">
        <f t="shared" si="3"/>
        <v>0</v>
      </c>
    </row>
    <row r="23" spans="1:8" ht="75.75" customHeight="1" x14ac:dyDescent="0.25">
      <c r="A23" s="71">
        <v>13</v>
      </c>
      <c r="B23" s="181" t="s">
        <v>190</v>
      </c>
      <c r="C23" s="171" t="s">
        <v>10</v>
      </c>
      <c r="D23" s="171">
        <v>42</v>
      </c>
      <c r="E23" s="171">
        <v>60</v>
      </c>
      <c r="F23" s="136"/>
      <c r="G23" s="36">
        <f t="shared" si="2"/>
        <v>0</v>
      </c>
      <c r="H23" s="35">
        <f t="shared" si="3"/>
        <v>0</v>
      </c>
    </row>
    <row r="24" spans="1:8" ht="41.25" customHeight="1" x14ac:dyDescent="0.25">
      <c r="A24" s="69">
        <v>14</v>
      </c>
      <c r="B24" s="181" t="s">
        <v>77</v>
      </c>
      <c r="C24" s="171" t="s">
        <v>10</v>
      </c>
      <c r="D24" s="171">
        <v>182</v>
      </c>
      <c r="E24" s="171">
        <v>260</v>
      </c>
      <c r="F24" s="121"/>
      <c r="G24" s="36">
        <f t="shared" si="2"/>
        <v>0</v>
      </c>
      <c r="H24" s="35">
        <f t="shared" si="3"/>
        <v>0</v>
      </c>
    </row>
    <row r="25" spans="1:8" ht="37.5" customHeight="1" x14ac:dyDescent="0.25">
      <c r="A25" s="69">
        <v>15</v>
      </c>
      <c r="B25" s="181" t="s">
        <v>78</v>
      </c>
      <c r="C25" s="171" t="s">
        <v>10</v>
      </c>
      <c r="D25" s="171">
        <v>42</v>
      </c>
      <c r="E25" s="171">
        <v>60</v>
      </c>
      <c r="F25" s="121"/>
      <c r="G25" s="36">
        <f t="shared" si="2"/>
        <v>0</v>
      </c>
      <c r="H25" s="35">
        <f t="shared" si="3"/>
        <v>0</v>
      </c>
    </row>
    <row r="26" spans="1:8" ht="42.75" customHeight="1" thickBot="1" x14ac:dyDescent="0.3">
      <c r="A26" s="69">
        <v>16</v>
      </c>
      <c r="B26" s="184" t="s">
        <v>79</v>
      </c>
      <c r="C26" s="180" t="s">
        <v>10</v>
      </c>
      <c r="D26" s="180">
        <v>140</v>
      </c>
      <c r="E26" s="180">
        <v>200</v>
      </c>
      <c r="F26" s="142"/>
      <c r="G26" s="36">
        <f t="shared" si="2"/>
        <v>0</v>
      </c>
      <c r="H26" s="35">
        <f t="shared" si="3"/>
        <v>0</v>
      </c>
    </row>
    <row r="27" spans="1:8" ht="24" customHeight="1" thickBot="1" x14ac:dyDescent="0.3">
      <c r="A27" s="84" t="s">
        <v>115</v>
      </c>
      <c r="B27" s="141" t="s">
        <v>80</v>
      </c>
      <c r="C27" s="83"/>
      <c r="D27" s="83"/>
      <c r="E27" s="83"/>
      <c r="F27" s="138"/>
      <c r="G27" s="138"/>
      <c r="H27" s="140"/>
    </row>
    <row r="28" spans="1:8" ht="45" customHeight="1" x14ac:dyDescent="0.25">
      <c r="A28" s="71">
        <v>1</v>
      </c>
      <c r="B28" s="181" t="s">
        <v>81</v>
      </c>
      <c r="C28" s="193" t="s">
        <v>164</v>
      </c>
      <c r="D28" s="173">
        <v>14</v>
      </c>
      <c r="E28" s="173">
        <v>20</v>
      </c>
      <c r="F28" s="139"/>
      <c r="G28" s="36">
        <f t="shared" si="2"/>
        <v>0</v>
      </c>
      <c r="H28" s="35">
        <f t="shared" si="3"/>
        <v>0</v>
      </c>
    </row>
    <row r="29" spans="1:8" ht="69" customHeight="1" x14ac:dyDescent="0.25">
      <c r="A29" s="69">
        <v>2</v>
      </c>
      <c r="B29" s="181" t="s">
        <v>191</v>
      </c>
      <c r="C29" s="171" t="s">
        <v>10</v>
      </c>
      <c r="D29" s="173">
        <v>70</v>
      </c>
      <c r="E29" s="173">
        <v>100</v>
      </c>
      <c r="F29" s="136"/>
      <c r="G29" s="36">
        <f t="shared" ref="G29:G58" si="4">ROUND(D29*F29,2)</f>
        <v>0</v>
      </c>
      <c r="H29" s="35">
        <f t="shared" ref="H29:H58" si="5">ROUND(E29*F29,2)</f>
        <v>0</v>
      </c>
    </row>
    <row r="30" spans="1:8" ht="45" customHeight="1" x14ac:dyDescent="0.25">
      <c r="A30" s="69">
        <v>3</v>
      </c>
      <c r="B30" s="181" t="s">
        <v>124</v>
      </c>
      <c r="C30" s="185" t="s">
        <v>164</v>
      </c>
      <c r="D30" s="187">
        <v>24</v>
      </c>
      <c r="E30" s="187">
        <v>35</v>
      </c>
      <c r="F30" s="136"/>
      <c r="G30" s="36">
        <f t="shared" si="4"/>
        <v>0</v>
      </c>
      <c r="H30" s="35">
        <f t="shared" si="5"/>
        <v>0</v>
      </c>
    </row>
    <row r="31" spans="1:8" ht="60.75" customHeight="1" x14ac:dyDescent="0.25">
      <c r="A31" s="71">
        <v>4</v>
      </c>
      <c r="B31" s="181" t="s">
        <v>192</v>
      </c>
      <c r="C31" s="171" t="s">
        <v>36</v>
      </c>
      <c r="D31" s="173">
        <v>7</v>
      </c>
      <c r="E31" s="173">
        <v>10</v>
      </c>
      <c r="F31" s="136"/>
      <c r="G31" s="36">
        <f t="shared" si="4"/>
        <v>0</v>
      </c>
      <c r="H31" s="35">
        <f t="shared" si="5"/>
        <v>0</v>
      </c>
    </row>
    <row r="32" spans="1:8" ht="72" customHeight="1" x14ac:dyDescent="0.25">
      <c r="A32" s="71">
        <v>5</v>
      </c>
      <c r="B32" s="181" t="s">
        <v>125</v>
      </c>
      <c r="C32" s="171" t="s">
        <v>164</v>
      </c>
      <c r="D32" s="173">
        <v>245</v>
      </c>
      <c r="E32" s="173">
        <v>350</v>
      </c>
      <c r="F32" s="136"/>
      <c r="G32" s="36">
        <f t="shared" si="4"/>
        <v>0</v>
      </c>
      <c r="H32" s="35">
        <f t="shared" si="5"/>
        <v>0</v>
      </c>
    </row>
    <row r="33" spans="1:8" ht="57" customHeight="1" x14ac:dyDescent="0.25">
      <c r="A33" s="71">
        <v>6</v>
      </c>
      <c r="B33" s="181" t="s">
        <v>126</v>
      </c>
      <c r="C33" s="171" t="s">
        <v>10</v>
      </c>
      <c r="D33" s="173">
        <v>10.5</v>
      </c>
      <c r="E33" s="173">
        <v>15</v>
      </c>
      <c r="F33" s="136"/>
      <c r="G33" s="36">
        <f t="shared" si="4"/>
        <v>0</v>
      </c>
      <c r="H33" s="35">
        <f t="shared" si="5"/>
        <v>0</v>
      </c>
    </row>
    <row r="34" spans="1:8" ht="41.25" customHeight="1" x14ac:dyDescent="0.25">
      <c r="A34" s="71">
        <v>7</v>
      </c>
      <c r="B34" s="181" t="s">
        <v>127</v>
      </c>
      <c r="C34" s="171" t="s">
        <v>10</v>
      </c>
      <c r="D34" s="173">
        <v>175</v>
      </c>
      <c r="E34" s="173">
        <v>250</v>
      </c>
      <c r="F34" s="136"/>
      <c r="G34" s="36">
        <f t="shared" si="4"/>
        <v>0</v>
      </c>
      <c r="H34" s="35">
        <f t="shared" si="5"/>
        <v>0</v>
      </c>
    </row>
    <row r="35" spans="1:8" ht="24" customHeight="1" x14ac:dyDescent="0.25">
      <c r="A35" s="71">
        <v>8</v>
      </c>
      <c r="B35" s="181" t="s">
        <v>128</v>
      </c>
      <c r="C35" s="171" t="s">
        <v>36</v>
      </c>
      <c r="D35" s="173">
        <v>10</v>
      </c>
      <c r="E35" s="173">
        <v>15</v>
      </c>
      <c r="F35" s="136"/>
      <c r="G35" s="36">
        <f t="shared" si="4"/>
        <v>0</v>
      </c>
      <c r="H35" s="35">
        <f t="shared" si="5"/>
        <v>0</v>
      </c>
    </row>
    <row r="36" spans="1:8" ht="24" customHeight="1" x14ac:dyDescent="0.25">
      <c r="A36" s="69">
        <v>9</v>
      </c>
      <c r="B36" s="181" t="s">
        <v>82</v>
      </c>
      <c r="C36" s="171" t="s">
        <v>10</v>
      </c>
      <c r="D36" s="171">
        <v>2.1</v>
      </c>
      <c r="E36" s="171">
        <v>3</v>
      </c>
      <c r="F36" s="121"/>
      <c r="G36" s="36">
        <f t="shared" si="4"/>
        <v>0</v>
      </c>
      <c r="H36" s="35">
        <f t="shared" si="5"/>
        <v>0</v>
      </c>
    </row>
    <row r="37" spans="1:8" ht="24" customHeight="1" x14ac:dyDescent="0.25">
      <c r="A37" s="71">
        <v>10</v>
      </c>
      <c r="B37" s="181" t="s">
        <v>83</v>
      </c>
      <c r="C37" s="171" t="s">
        <v>10</v>
      </c>
      <c r="D37" s="173">
        <v>1.05</v>
      </c>
      <c r="E37" s="173">
        <v>1.5</v>
      </c>
      <c r="F37" s="136"/>
      <c r="G37" s="36">
        <f t="shared" si="4"/>
        <v>0</v>
      </c>
      <c r="H37" s="35">
        <f t="shared" si="5"/>
        <v>0</v>
      </c>
    </row>
    <row r="38" spans="1:8" ht="24" customHeight="1" x14ac:dyDescent="0.25">
      <c r="A38" s="71">
        <v>11</v>
      </c>
      <c r="B38" s="181" t="s">
        <v>129</v>
      </c>
      <c r="C38" s="171" t="s">
        <v>10</v>
      </c>
      <c r="D38" s="173">
        <v>0.7</v>
      </c>
      <c r="E38" s="173">
        <v>1</v>
      </c>
      <c r="F38" s="136"/>
      <c r="G38" s="36">
        <f t="shared" si="4"/>
        <v>0</v>
      </c>
      <c r="H38" s="35">
        <f t="shared" si="5"/>
        <v>0</v>
      </c>
    </row>
    <row r="39" spans="1:8" ht="24" customHeight="1" x14ac:dyDescent="0.25">
      <c r="A39" s="71">
        <v>12</v>
      </c>
      <c r="B39" s="181" t="s">
        <v>84</v>
      </c>
      <c r="C39" s="171" t="s">
        <v>36</v>
      </c>
      <c r="D39" s="173">
        <v>17</v>
      </c>
      <c r="E39" s="173">
        <v>25</v>
      </c>
      <c r="F39" s="136"/>
      <c r="G39" s="36">
        <f t="shared" si="4"/>
        <v>0</v>
      </c>
      <c r="H39" s="35">
        <f t="shared" si="5"/>
        <v>0</v>
      </c>
    </row>
    <row r="40" spans="1:8" ht="24" customHeight="1" x14ac:dyDescent="0.25">
      <c r="A40" s="71">
        <v>13</v>
      </c>
      <c r="B40" s="181" t="s">
        <v>85</v>
      </c>
      <c r="C40" s="171" t="s">
        <v>10</v>
      </c>
      <c r="D40" s="173">
        <v>3.5</v>
      </c>
      <c r="E40" s="173">
        <v>5</v>
      </c>
      <c r="F40" s="136"/>
      <c r="G40" s="36">
        <f t="shared" si="4"/>
        <v>0</v>
      </c>
      <c r="H40" s="35">
        <f t="shared" si="5"/>
        <v>0</v>
      </c>
    </row>
    <row r="41" spans="1:8" ht="37.5" customHeight="1" x14ac:dyDescent="0.25">
      <c r="A41" s="71">
        <v>14</v>
      </c>
      <c r="B41" s="181" t="s">
        <v>130</v>
      </c>
      <c r="C41" s="171" t="s">
        <v>36</v>
      </c>
      <c r="D41" s="173">
        <v>10</v>
      </c>
      <c r="E41" s="173">
        <v>15</v>
      </c>
      <c r="F41" s="136"/>
      <c r="G41" s="36">
        <f t="shared" si="4"/>
        <v>0</v>
      </c>
      <c r="H41" s="35">
        <f t="shared" si="5"/>
        <v>0</v>
      </c>
    </row>
    <row r="42" spans="1:8" ht="24" customHeight="1" x14ac:dyDescent="0.25">
      <c r="A42" s="71">
        <v>15</v>
      </c>
      <c r="B42" s="181" t="s">
        <v>131</v>
      </c>
      <c r="C42" s="171" t="s">
        <v>36</v>
      </c>
      <c r="D42" s="173">
        <v>17</v>
      </c>
      <c r="E42" s="173">
        <v>25</v>
      </c>
      <c r="F42" s="136"/>
      <c r="G42" s="36">
        <f t="shared" si="4"/>
        <v>0</v>
      </c>
      <c r="H42" s="35">
        <f t="shared" si="5"/>
        <v>0</v>
      </c>
    </row>
    <row r="43" spans="1:8" ht="24" customHeight="1" x14ac:dyDescent="0.25">
      <c r="A43" s="71">
        <v>16</v>
      </c>
      <c r="B43" s="181" t="s">
        <v>86</v>
      </c>
      <c r="C43" s="171" t="s">
        <v>10</v>
      </c>
      <c r="D43" s="173">
        <v>4.9000000000000004</v>
      </c>
      <c r="E43" s="173">
        <v>7</v>
      </c>
      <c r="F43" s="136"/>
      <c r="G43" s="36">
        <f t="shared" si="4"/>
        <v>0</v>
      </c>
      <c r="H43" s="35">
        <f t="shared" si="5"/>
        <v>0</v>
      </c>
    </row>
    <row r="44" spans="1:8" ht="21.75" customHeight="1" x14ac:dyDescent="0.25">
      <c r="A44" s="71">
        <v>17</v>
      </c>
      <c r="B44" s="181" t="s">
        <v>132</v>
      </c>
      <c r="C44" s="171" t="s">
        <v>10</v>
      </c>
      <c r="D44" s="173">
        <v>1.4</v>
      </c>
      <c r="E44" s="173">
        <v>2</v>
      </c>
      <c r="F44" s="136"/>
      <c r="G44" s="36">
        <f t="shared" si="4"/>
        <v>0</v>
      </c>
      <c r="H44" s="35">
        <f t="shared" si="5"/>
        <v>0</v>
      </c>
    </row>
    <row r="45" spans="1:8" ht="31.5" customHeight="1" x14ac:dyDescent="0.25">
      <c r="A45" s="71">
        <v>18</v>
      </c>
      <c r="B45" s="181" t="s">
        <v>133</v>
      </c>
      <c r="C45" s="171" t="s">
        <v>10</v>
      </c>
      <c r="D45" s="173">
        <v>21</v>
      </c>
      <c r="E45" s="173">
        <v>30</v>
      </c>
      <c r="F45" s="136"/>
      <c r="G45" s="36">
        <f t="shared" si="4"/>
        <v>0</v>
      </c>
      <c r="H45" s="35">
        <f t="shared" si="5"/>
        <v>0</v>
      </c>
    </row>
    <row r="46" spans="1:8" ht="33.75" customHeight="1" x14ac:dyDescent="0.25">
      <c r="A46" s="71">
        <v>19</v>
      </c>
      <c r="B46" s="181" t="s">
        <v>87</v>
      </c>
      <c r="C46" s="171" t="s">
        <v>36</v>
      </c>
      <c r="D46" s="173">
        <v>70</v>
      </c>
      <c r="E46" s="173">
        <v>100</v>
      </c>
      <c r="F46" s="136"/>
      <c r="G46" s="36">
        <f t="shared" si="4"/>
        <v>0</v>
      </c>
      <c r="H46" s="35">
        <f t="shared" si="5"/>
        <v>0</v>
      </c>
    </row>
    <row r="47" spans="1:8" ht="24" customHeight="1" x14ac:dyDescent="0.25">
      <c r="A47" s="71">
        <v>20</v>
      </c>
      <c r="B47" s="181" t="s">
        <v>134</v>
      </c>
      <c r="C47" s="171" t="s">
        <v>10</v>
      </c>
      <c r="D47" s="173">
        <v>1.4</v>
      </c>
      <c r="E47" s="173">
        <v>2</v>
      </c>
      <c r="F47" s="136"/>
      <c r="G47" s="36">
        <f t="shared" si="4"/>
        <v>0</v>
      </c>
      <c r="H47" s="35">
        <f t="shared" si="5"/>
        <v>0</v>
      </c>
    </row>
    <row r="48" spans="1:8" ht="24" customHeight="1" x14ac:dyDescent="0.25">
      <c r="A48" s="71">
        <v>21</v>
      </c>
      <c r="B48" s="181" t="s">
        <v>171</v>
      </c>
      <c r="C48" s="171" t="s">
        <v>10</v>
      </c>
      <c r="D48" s="173">
        <v>3.5</v>
      </c>
      <c r="E48" s="173">
        <v>5</v>
      </c>
      <c r="F48" s="136"/>
      <c r="G48" s="36">
        <f t="shared" si="4"/>
        <v>0</v>
      </c>
      <c r="H48" s="35">
        <f t="shared" si="5"/>
        <v>0</v>
      </c>
    </row>
    <row r="49" spans="1:8" ht="33.75" customHeight="1" x14ac:dyDescent="0.25">
      <c r="A49" s="69">
        <v>22</v>
      </c>
      <c r="B49" s="181" t="s">
        <v>172</v>
      </c>
      <c r="C49" s="171" t="s">
        <v>10</v>
      </c>
      <c r="D49" s="173">
        <v>3.5</v>
      </c>
      <c r="E49" s="173">
        <v>5</v>
      </c>
      <c r="F49" s="136"/>
      <c r="G49" s="36">
        <f t="shared" si="4"/>
        <v>0</v>
      </c>
      <c r="H49" s="35">
        <f t="shared" si="5"/>
        <v>0</v>
      </c>
    </row>
    <row r="50" spans="1:8" ht="24" customHeight="1" x14ac:dyDescent="0.25">
      <c r="A50" s="71">
        <v>23</v>
      </c>
      <c r="B50" s="181" t="s">
        <v>173</v>
      </c>
      <c r="C50" s="171" t="s">
        <v>10</v>
      </c>
      <c r="D50" s="173">
        <v>3.5</v>
      </c>
      <c r="E50" s="173">
        <v>5</v>
      </c>
      <c r="F50" s="136"/>
      <c r="G50" s="36">
        <f t="shared" si="4"/>
        <v>0</v>
      </c>
      <c r="H50" s="35">
        <f t="shared" si="5"/>
        <v>0</v>
      </c>
    </row>
    <row r="51" spans="1:8" ht="24" customHeight="1" x14ac:dyDescent="0.25">
      <c r="A51" s="71">
        <v>24</v>
      </c>
      <c r="B51" s="181" t="s">
        <v>135</v>
      </c>
      <c r="C51" s="171" t="s">
        <v>10</v>
      </c>
      <c r="D51" s="173">
        <v>2.1</v>
      </c>
      <c r="E51" s="173">
        <v>3</v>
      </c>
      <c r="F51" s="136"/>
      <c r="G51" s="36">
        <f t="shared" si="4"/>
        <v>0</v>
      </c>
      <c r="H51" s="35">
        <f t="shared" si="5"/>
        <v>0</v>
      </c>
    </row>
    <row r="52" spans="1:8" ht="24" customHeight="1" x14ac:dyDescent="0.25">
      <c r="A52" s="71">
        <v>25</v>
      </c>
      <c r="B52" s="181" t="s">
        <v>136</v>
      </c>
      <c r="C52" s="171" t="s">
        <v>10</v>
      </c>
      <c r="D52" s="173">
        <v>1.4</v>
      </c>
      <c r="E52" s="173">
        <v>2</v>
      </c>
      <c r="F52" s="136"/>
      <c r="G52" s="36">
        <f t="shared" si="4"/>
        <v>0</v>
      </c>
      <c r="H52" s="35">
        <f t="shared" si="5"/>
        <v>0</v>
      </c>
    </row>
    <row r="53" spans="1:8" ht="24" customHeight="1" x14ac:dyDescent="0.25">
      <c r="A53" s="71">
        <v>26</v>
      </c>
      <c r="B53" s="181" t="s">
        <v>137</v>
      </c>
      <c r="C53" s="171" t="s">
        <v>10</v>
      </c>
      <c r="D53" s="173">
        <v>1.4</v>
      </c>
      <c r="E53" s="173">
        <v>2</v>
      </c>
      <c r="F53" s="136"/>
      <c r="G53" s="36">
        <f t="shared" si="4"/>
        <v>0</v>
      </c>
      <c r="H53" s="35">
        <f t="shared" si="5"/>
        <v>0</v>
      </c>
    </row>
    <row r="54" spans="1:8" ht="24" customHeight="1" x14ac:dyDescent="0.25">
      <c r="A54" s="71">
        <v>27</v>
      </c>
      <c r="B54" s="181" t="s">
        <v>138</v>
      </c>
      <c r="C54" s="171" t="s">
        <v>10</v>
      </c>
      <c r="D54" s="173">
        <v>1.4</v>
      </c>
      <c r="E54" s="173">
        <v>2</v>
      </c>
      <c r="F54" s="136"/>
      <c r="G54" s="36">
        <f t="shared" si="4"/>
        <v>0</v>
      </c>
      <c r="H54" s="35">
        <f t="shared" si="5"/>
        <v>0</v>
      </c>
    </row>
    <row r="55" spans="1:8" ht="24" customHeight="1" x14ac:dyDescent="0.25">
      <c r="A55" s="71">
        <v>28</v>
      </c>
      <c r="B55" s="181" t="s">
        <v>139</v>
      </c>
      <c r="C55" s="171" t="s">
        <v>10</v>
      </c>
      <c r="D55" s="173">
        <v>1.4</v>
      </c>
      <c r="E55" s="173">
        <v>2</v>
      </c>
      <c r="F55" s="136"/>
      <c r="G55" s="36">
        <f t="shared" si="4"/>
        <v>0</v>
      </c>
      <c r="H55" s="35">
        <f t="shared" si="5"/>
        <v>0</v>
      </c>
    </row>
    <row r="56" spans="1:8" ht="24" customHeight="1" x14ac:dyDescent="0.25">
      <c r="A56" s="69">
        <v>29</v>
      </c>
      <c r="B56" s="181" t="s">
        <v>140</v>
      </c>
      <c r="C56" s="171" t="s">
        <v>10</v>
      </c>
      <c r="D56" s="171">
        <v>3.5</v>
      </c>
      <c r="E56" s="171">
        <v>5</v>
      </c>
      <c r="F56" s="121"/>
      <c r="G56" s="36">
        <f t="shared" si="4"/>
        <v>0</v>
      </c>
      <c r="H56" s="35">
        <f t="shared" si="5"/>
        <v>0</v>
      </c>
    </row>
    <row r="57" spans="1:8" ht="24" customHeight="1" x14ac:dyDescent="0.25">
      <c r="A57" s="71">
        <v>30</v>
      </c>
      <c r="B57" s="181" t="s">
        <v>141</v>
      </c>
      <c r="C57" s="171" t="s">
        <v>10</v>
      </c>
      <c r="D57" s="173">
        <v>126</v>
      </c>
      <c r="E57" s="173">
        <v>180</v>
      </c>
      <c r="F57" s="136"/>
      <c r="G57" s="36">
        <f t="shared" si="4"/>
        <v>0</v>
      </c>
      <c r="H57" s="35">
        <f t="shared" si="5"/>
        <v>0</v>
      </c>
    </row>
    <row r="58" spans="1:8" ht="42.75" customHeight="1" thickBot="1" x14ac:dyDescent="0.3">
      <c r="A58" s="71">
        <v>31</v>
      </c>
      <c r="B58" s="181" t="s">
        <v>88</v>
      </c>
      <c r="C58" s="171" t="s">
        <v>164</v>
      </c>
      <c r="D58" s="173">
        <v>84</v>
      </c>
      <c r="E58" s="173">
        <v>120</v>
      </c>
      <c r="F58" s="136"/>
      <c r="G58" s="36">
        <f t="shared" si="4"/>
        <v>0</v>
      </c>
      <c r="H58" s="35">
        <f t="shared" si="5"/>
        <v>0</v>
      </c>
    </row>
    <row r="59" spans="1:8" ht="24" customHeight="1" thickBot="1" x14ac:dyDescent="0.3">
      <c r="A59" s="84" t="s">
        <v>144</v>
      </c>
      <c r="B59" s="143" t="s">
        <v>142</v>
      </c>
      <c r="C59" s="83"/>
      <c r="D59" s="83"/>
      <c r="E59" s="83"/>
      <c r="F59" s="138"/>
      <c r="G59" s="138"/>
      <c r="H59" s="140"/>
    </row>
    <row r="60" spans="1:8" ht="26.25" customHeight="1" thickBot="1" x14ac:dyDescent="0.3">
      <c r="A60" s="71">
        <v>1</v>
      </c>
      <c r="B60" s="181" t="s">
        <v>143</v>
      </c>
      <c r="C60" s="72" t="s">
        <v>36</v>
      </c>
      <c r="D60" s="173">
        <v>28</v>
      </c>
      <c r="E60" s="173">
        <v>40</v>
      </c>
      <c r="F60" s="144"/>
      <c r="G60" s="36">
        <f t="shared" ref="G60" si="6">ROUND(D60*F60,2)</f>
        <v>0</v>
      </c>
      <c r="H60" s="35">
        <f t="shared" ref="H60" si="7">ROUND(E60*F60,2)</f>
        <v>0</v>
      </c>
    </row>
    <row r="61" spans="1:8" ht="24" customHeight="1" thickBot="1" x14ac:dyDescent="0.3">
      <c r="A61" s="124"/>
      <c r="B61" s="145" t="s">
        <v>122</v>
      </c>
      <c r="C61" s="131"/>
      <c r="D61" s="131"/>
      <c r="E61" s="131"/>
      <c r="F61" s="146"/>
      <c r="G61" s="234">
        <f>SUM(G7:G60)</f>
        <v>0</v>
      </c>
      <c r="H61" s="234">
        <f>SUM(H7:H60)</f>
        <v>0</v>
      </c>
    </row>
    <row r="62" spans="1:8" ht="24" customHeight="1" x14ac:dyDescent="0.25">
      <c r="A62" s="150"/>
      <c r="B62" s="151"/>
      <c r="C62" s="150"/>
      <c r="D62" s="150"/>
      <c r="E62" s="150"/>
      <c r="F62" s="152"/>
      <c r="G62" s="152"/>
      <c r="H62" s="152"/>
    </row>
    <row r="63" spans="1:8" ht="18.75" x14ac:dyDescent="0.25">
      <c r="A63" s="203" t="s">
        <v>89</v>
      </c>
      <c r="B63" s="203"/>
      <c r="C63" s="203"/>
      <c r="D63" s="203"/>
      <c r="E63" s="203"/>
      <c r="F63" s="203"/>
      <c r="G63" s="203"/>
      <c r="H63" s="203"/>
    </row>
    <row r="64" spans="1:8" ht="18.75" customHeight="1" x14ac:dyDescent="0.25">
      <c r="A64" s="203"/>
      <c r="B64" s="203"/>
      <c r="C64" s="203"/>
      <c r="D64" s="203"/>
      <c r="E64" s="203"/>
      <c r="F64" s="203"/>
      <c r="G64" s="203"/>
      <c r="H64" s="203"/>
    </row>
    <row r="65" spans="1:8" ht="18.75" x14ac:dyDescent="0.25">
      <c r="A65" s="74"/>
      <c r="B65" s="74"/>
      <c r="C65" s="74"/>
      <c r="D65" s="74"/>
      <c r="E65" s="74"/>
      <c r="F65" s="74"/>
      <c r="G65" s="74"/>
      <c r="H65" s="74"/>
    </row>
    <row r="66" spans="1:8" ht="18.75" x14ac:dyDescent="0.25">
      <c r="A66" s="214" t="s">
        <v>90</v>
      </c>
      <c r="B66" s="214"/>
      <c r="C66" s="214"/>
      <c r="D66" s="214"/>
      <c r="E66" s="214"/>
      <c r="F66" s="214"/>
      <c r="G66" s="214"/>
      <c r="H66" s="214"/>
    </row>
    <row r="67" spans="1:8" ht="18.75" x14ac:dyDescent="0.25">
      <c r="A67" s="203"/>
      <c r="B67" s="203"/>
      <c r="C67" s="203"/>
      <c r="D67" s="203"/>
      <c r="E67" s="203"/>
      <c r="F67" s="203"/>
      <c r="G67" s="203"/>
      <c r="H67" s="203"/>
    </row>
    <row r="68" spans="1:8" ht="18.75" x14ac:dyDescent="0.25">
      <c r="A68" s="74"/>
      <c r="B68" s="74"/>
      <c r="C68" s="74"/>
      <c r="D68" s="74"/>
      <c r="E68" s="74"/>
      <c r="F68" s="74"/>
      <c r="G68" s="74"/>
      <c r="H68" s="74"/>
    </row>
    <row r="69" spans="1:8" x14ac:dyDescent="0.25">
      <c r="A69" s="13" t="s">
        <v>23</v>
      </c>
      <c r="B69" s="13"/>
      <c r="C69" s="13"/>
      <c r="D69" s="212"/>
      <c r="E69" s="212"/>
      <c r="F69" s="212"/>
      <c r="G69" s="212"/>
      <c r="H69" s="212"/>
    </row>
    <row r="70" spans="1:8" x14ac:dyDescent="0.25">
      <c r="A70" s="87"/>
      <c r="B70" s="15"/>
      <c r="C70" s="88"/>
      <c r="D70" s="220"/>
      <c r="E70" s="220"/>
      <c r="F70" s="220"/>
      <c r="G70" s="220"/>
      <c r="H70" s="220"/>
    </row>
  </sheetData>
  <mergeCells count="14">
    <mergeCell ref="A67:H67"/>
    <mergeCell ref="D69:H69"/>
    <mergeCell ref="D70:H70"/>
    <mergeCell ref="A66:H66"/>
    <mergeCell ref="A1:H1"/>
    <mergeCell ref="A2:H2"/>
    <mergeCell ref="A3:A4"/>
    <mergeCell ref="B3:B4"/>
    <mergeCell ref="D3:E3"/>
    <mergeCell ref="F3:F4"/>
    <mergeCell ref="G3:G4"/>
    <mergeCell ref="H3:H4"/>
    <mergeCell ref="A63:H63"/>
    <mergeCell ref="A64:H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Header>&amp;RZałącznik nr 2.9</oddHeader>
  </headerFooter>
  <rowBreaks count="6" manualBreakCount="6">
    <brk id="15" max="7" man="1"/>
    <brk id="24" max="7" man="1"/>
    <brk id="35" max="7" man="1"/>
    <brk id="55" max="7" man="1"/>
    <brk id="71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część I wyroby piekarskie</vt:lpstr>
      <vt:lpstr>część II- mięso</vt:lpstr>
      <vt:lpstr>część III-drób</vt:lpstr>
      <vt:lpstr>część IV- nabiał</vt:lpstr>
      <vt:lpstr>część V- jaja</vt:lpstr>
      <vt:lpstr>częś VI- ryby</vt:lpstr>
      <vt:lpstr>częś VII- warzywa i owoce</vt:lpstr>
      <vt:lpstr>Częśc VIII- Produkty mroż</vt:lpstr>
      <vt:lpstr>część IX- różne prod spożyw</vt:lpstr>
      <vt:lpstr>'Częśc VIII- Produkty mroż'!Obszar_wydruku</vt:lpstr>
      <vt:lpstr>'część IX- różne prod spożyw'!Obszar_wydruku</vt:lpstr>
    </vt:vector>
  </TitlesOfParts>
  <Company>ZSO Nr 7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Adelajda BELLA</cp:lastModifiedBy>
  <cp:lastPrinted>2023-11-08T06:36:35Z</cp:lastPrinted>
  <dcterms:created xsi:type="dcterms:W3CDTF">2011-12-14T09:51:02Z</dcterms:created>
  <dcterms:modified xsi:type="dcterms:W3CDTF">2023-11-14T12:27:44Z</dcterms:modified>
</cp:coreProperties>
</file>