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A TA POSTĘPOWANIA\ŻYWNOŚĆ\2023\ZSP 3\od ZA\"/>
    </mc:Choice>
  </mc:AlternateContent>
  <bookViews>
    <workbookView xWindow="0" yWindow="0" windowWidth="28800" windowHeight="11280"/>
  </bookViews>
  <sheets>
    <sheet name="I - wyroby piekarskie" sheetId="1" r:id="rId1"/>
    <sheet name="II - wieprzowina-wołowina" sheetId="2" r:id="rId2"/>
    <sheet name="III - drób" sheetId="10" r:id="rId3"/>
    <sheet name="IV - nabiał" sheetId="4" r:id="rId4"/>
    <sheet name="V - jajka" sheetId="5" r:id="rId5"/>
    <sheet name="VI - ryby" sheetId="3" r:id="rId6"/>
    <sheet name="VII - warzywa i owoce" sheetId="11" r:id="rId7"/>
    <sheet name="VIII - produkty mrożone" sheetId="8" r:id="rId8"/>
    <sheet name="IX - różne produkty spożywcze" sheetId="6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1" i="6" l="1"/>
  <c r="H81" i="6"/>
  <c r="G82" i="6"/>
  <c r="H82" i="6"/>
  <c r="G83" i="6"/>
  <c r="H83" i="6"/>
  <c r="G84" i="6"/>
  <c r="H84" i="6"/>
  <c r="G85" i="6"/>
  <c r="H85" i="6"/>
  <c r="H80" i="6"/>
  <c r="G80" i="6"/>
  <c r="G45" i="6"/>
  <c r="H45" i="6"/>
  <c r="G46" i="6"/>
  <c r="H46" i="6"/>
  <c r="G47" i="6"/>
  <c r="H47" i="6"/>
  <c r="G48" i="6"/>
  <c r="H48" i="6"/>
  <c r="G49" i="6"/>
  <c r="H49" i="6"/>
  <c r="G50" i="6"/>
  <c r="H50" i="6"/>
  <c r="G51" i="6"/>
  <c r="H51" i="6"/>
  <c r="G52" i="6"/>
  <c r="H52" i="6"/>
  <c r="G53" i="6"/>
  <c r="H53" i="6"/>
  <c r="G54" i="6"/>
  <c r="H54" i="6"/>
  <c r="G55" i="6"/>
  <c r="H55" i="6"/>
  <c r="G56" i="6"/>
  <c r="H56" i="6"/>
  <c r="G57" i="6"/>
  <c r="H57" i="6"/>
  <c r="G58" i="6"/>
  <c r="H58" i="6"/>
  <c r="G59" i="6"/>
  <c r="H59" i="6"/>
  <c r="G60" i="6"/>
  <c r="H60" i="6"/>
  <c r="G61" i="6"/>
  <c r="H61" i="6"/>
  <c r="G62" i="6"/>
  <c r="H62" i="6"/>
  <c r="G63" i="6"/>
  <c r="H63" i="6"/>
  <c r="G64" i="6"/>
  <c r="H64" i="6"/>
  <c r="G65" i="6"/>
  <c r="H65" i="6"/>
  <c r="G66" i="6"/>
  <c r="H66" i="6"/>
  <c r="G67" i="6"/>
  <c r="H67" i="6"/>
  <c r="G68" i="6"/>
  <c r="H68" i="6"/>
  <c r="G69" i="6"/>
  <c r="H69" i="6"/>
  <c r="G70" i="6"/>
  <c r="H70" i="6"/>
  <c r="G71" i="6"/>
  <c r="H71" i="6"/>
  <c r="G72" i="6"/>
  <c r="H72" i="6"/>
  <c r="G73" i="6"/>
  <c r="H73" i="6"/>
  <c r="G74" i="6"/>
  <c r="H74" i="6"/>
  <c r="G75" i="6"/>
  <c r="H75" i="6"/>
  <c r="G76" i="6"/>
  <c r="H76" i="6"/>
  <c r="G77" i="6"/>
  <c r="H77" i="6"/>
  <c r="G78" i="6"/>
  <c r="H78" i="6"/>
  <c r="H44" i="6"/>
  <c r="G44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G39" i="6"/>
  <c r="H39" i="6"/>
  <c r="G40" i="6"/>
  <c r="H40" i="6"/>
  <c r="G41" i="6"/>
  <c r="H41" i="6"/>
  <c r="G42" i="6"/>
  <c r="H42" i="6"/>
  <c r="H19" i="6"/>
  <c r="G19" i="6"/>
  <c r="G10" i="6"/>
  <c r="H10" i="6"/>
  <c r="G11" i="6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H9" i="6"/>
  <c r="G9" i="6"/>
  <c r="G31" i="8"/>
  <c r="H31" i="8"/>
  <c r="G32" i="8"/>
  <c r="H32" i="8"/>
  <c r="G33" i="8"/>
  <c r="H33" i="8"/>
  <c r="H30" i="8"/>
  <c r="G30" i="8"/>
  <c r="G27" i="8"/>
  <c r="H27" i="8"/>
  <c r="G28" i="8"/>
  <c r="H28" i="8"/>
  <c r="H26" i="8"/>
  <c r="G26" i="8"/>
  <c r="G10" i="8"/>
  <c r="H10" i="8"/>
  <c r="G11" i="8"/>
  <c r="H11" i="8"/>
  <c r="G12" i="8"/>
  <c r="H12" i="8"/>
  <c r="G13" i="8"/>
  <c r="H13" i="8"/>
  <c r="G14" i="8"/>
  <c r="H14" i="8"/>
  <c r="G15" i="8"/>
  <c r="H15" i="8"/>
  <c r="G16" i="8"/>
  <c r="H16" i="8"/>
  <c r="G17" i="8"/>
  <c r="H17" i="8"/>
  <c r="G18" i="8"/>
  <c r="H18" i="8"/>
  <c r="G19" i="8"/>
  <c r="H19" i="8"/>
  <c r="G20" i="8"/>
  <c r="H20" i="8"/>
  <c r="G21" i="8"/>
  <c r="H21" i="8"/>
  <c r="G22" i="8"/>
  <c r="H22" i="8"/>
  <c r="G23" i="8"/>
  <c r="H23" i="8"/>
  <c r="G24" i="8"/>
  <c r="H24" i="8"/>
  <c r="H9" i="8"/>
  <c r="G9" i="8"/>
  <c r="G58" i="11"/>
  <c r="H58" i="11"/>
  <c r="G59" i="11"/>
  <c r="H59" i="11"/>
  <c r="G60" i="11"/>
  <c r="H60" i="11"/>
  <c r="G61" i="11"/>
  <c r="H61" i="11"/>
  <c r="G62" i="11"/>
  <c r="H62" i="11"/>
  <c r="G63" i="11"/>
  <c r="H63" i="11"/>
  <c r="G64" i="11"/>
  <c r="H64" i="11"/>
  <c r="G65" i="11"/>
  <c r="H65" i="11"/>
  <c r="G66" i="11"/>
  <c r="H66" i="11"/>
  <c r="G67" i="11"/>
  <c r="H67" i="11"/>
  <c r="G68" i="11"/>
  <c r="H68" i="11"/>
  <c r="G69" i="11"/>
  <c r="H69" i="11"/>
  <c r="G70" i="11"/>
  <c r="H70" i="11"/>
  <c r="G71" i="11"/>
  <c r="H71" i="11"/>
  <c r="G72" i="11"/>
  <c r="H72" i="11"/>
  <c r="G73" i="11"/>
  <c r="H73" i="11"/>
  <c r="G74" i="11"/>
  <c r="H74" i="11"/>
  <c r="G75" i="11"/>
  <c r="H75" i="11"/>
  <c r="H57" i="11"/>
  <c r="G57" i="11"/>
  <c r="G10" i="11"/>
  <c r="H10" i="11"/>
  <c r="G11" i="11"/>
  <c r="H11" i="11"/>
  <c r="G12" i="11"/>
  <c r="H12" i="11"/>
  <c r="G13" i="11"/>
  <c r="H13" i="11"/>
  <c r="G14" i="11"/>
  <c r="H14" i="11"/>
  <c r="G15" i="11"/>
  <c r="H15" i="11"/>
  <c r="G16" i="11"/>
  <c r="H16" i="11"/>
  <c r="G17" i="11"/>
  <c r="H17" i="11"/>
  <c r="G18" i="11"/>
  <c r="H18" i="11"/>
  <c r="G19" i="11"/>
  <c r="H19" i="11"/>
  <c r="G20" i="11"/>
  <c r="H20" i="11"/>
  <c r="G21" i="11"/>
  <c r="H21" i="11"/>
  <c r="G22" i="11"/>
  <c r="H22" i="11"/>
  <c r="G23" i="11"/>
  <c r="H23" i="11"/>
  <c r="G24" i="11"/>
  <c r="H24" i="11"/>
  <c r="G25" i="11"/>
  <c r="H25" i="11"/>
  <c r="G26" i="11"/>
  <c r="H26" i="11"/>
  <c r="G27" i="11"/>
  <c r="H27" i="11"/>
  <c r="G28" i="11"/>
  <c r="H28" i="11"/>
  <c r="G29" i="11"/>
  <c r="H29" i="11"/>
  <c r="G30" i="11"/>
  <c r="H30" i="11"/>
  <c r="G31" i="11"/>
  <c r="H31" i="11"/>
  <c r="G32" i="11"/>
  <c r="H32" i="11"/>
  <c r="G33" i="11"/>
  <c r="H33" i="11"/>
  <c r="G34" i="11"/>
  <c r="H34" i="11"/>
  <c r="G35" i="11"/>
  <c r="H35" i="11"/>
  <c r="G36" i="11"/>
  <c r="H36" i="11"/>
  <c r="G37" i="11"/>
  <c r="H37" i="11"/>
  <c r="G38" i="11"/>
  <c r="H38" i="11"/>
  <c r="G39" i="11"/>
  <c r="H39" i="11"/>
  <c r="G40" i="11"/>
  <c r="H40" i="11"/>
  <c r="G41" i="11"/>
  <c r="H41" i="11"/>
  <c r="G42" i="11"/>
  <c r="H42" i="11"/>
  <c r="G43" i="11"/>
  <c r="H43" i="11"/>
  <c r="G44" i="11"/>
  <c r="H44" i="11"/>
  <c r="G45" i="11"/>
  <c r="H45" i="11"/>
  <c r="G46" i="11"/>
  <c r="H46" i="11"/>
  <c r="G47" i="11"/>
  <c r="H47" i="11"/>
  <c r="G48" i="11"/>
  <c r="H48" i="11"/>
  <c r="G49" i="11"/>
  <c r="H49" i="11"/>
  <c r="G50" i="11"/>
  <c r="H50" i="11"/>
  <c r="G51" i="11"/>
  <c r="H51" i="11"/>
  <c r="G52" i="11"/>
  <c r="H52" i="11"/>
  <c r="G53" i="11"/>
  <c r="H53" i="11"/>
  <c r="G54" i="11"/>
  <c r="H54" i="11"/>
  <c r="G55" i="11"/>
  <c r="H55" i="11"/>
  <c r="H9" i="11"/>
  <c r="G9" i="11"/>
  <c r="I14" i="3"/>
  <c r="H14" i="3"/>
  <c r="H10" i="3"/>
  <c r="I10" i="3"/>
  <c r="H11" i="3"/>
  <c r="I11" i="3"/>
  <c r="H12" i="3"/>
  <c r="I12" i="3"/>
  <c r="I9" i="3"/>
  <c r="H9" i="3"/>
  <c r="H8" i="5"/>
  <c r="G8" i="5"/>
  <c r="G9" i="4"/>
  <c r="H9" i="4"/>
  <c r="G10" i="4"/>
  <c r="H10" i="4"/>
  <c r="G11" i="4"/>
  <c r="H11" i="4"/>
  <c r="G12" i="4"/>
  <c r="H12" i="4"/>
  <c r="G13" i="4"/>
  <c r="H13" i="4"/>
  <c r="G14" i="4"/>
  <c r="H14" i="4"/>
  <c r="G15" i="4"/>
  <c r="H15" i="4"/>
  <c r="G16" i="4"/>
  <c r="H16" i="4"/>
  <c r="G17" i="4"/>
  <c r="H17" i="4"/>
  <c r="G18" i="4"/>
  <c r="H18" i="4"/>
  <c r="H8" i="4"/>
  <c r="G8" i="4"/>
  <c r="G9" i="10"/>
  <c r="H9" i="10"/>
  <c r="G10" i="10"/>
  <c r="H10" i="10"/>
  <c r="G11" i="10"/>
  <c r="H11" i="10"/>
  <c r="G12" i="10"/>
  <c r="H12" i="10"/>
  <c r="G13" i="10"/>
  <c r="H13" i="10"/>
  <c r="G14" i="10"/>
  <c r="H14" i="10"/>
  <c r="G15" i="10"/>
  <c r="H15" i="10"/>
  <c r="H8" i="10"/>
  <c r="G8" i="10"/>
  <c r="H18" i="2"/>
  <c r="G18" i="2"/>
  <c r="G10" i="2"/>
  <c r="H10" i="2"/>
  <c r="G11" i="2"/>
  <c r="H11" i="2"/>
  <c r="G12" i="2"/>
  <c r="H12" i="2"/>
  <c r="G13" i="2"/>
  <c r="H13" i="2"/>
  <c r="G14" i="2"/>
  <c r="H14" i="2"/>
  <c r="G15" i="2"/>
  <c r="H15" i="2"/>
  <c r="G16" i="2"/>
  <c r="H16" i="2"/>
  <c r="H9" i="2"/>
  <c r="G9" i="2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G17" i="1" s="1"/>
  <c r="H15" i="1"/>
  <c r="H17" i="1" s="1"/>
  <c r="G16" i="1"/>
  <c r="H16" i="1"/>
  <c r="H8" i="1"/>
  <c r="G8" i="1"/>
  <c r="G19" i="2" l="1"/>
  <c r="H19" i="2"/>
  <c r="H86" i="6" l="1"/>
  <c r="D91" i="6" s="1"/>
  <c r="G86" i="6"/>
  <c r="D88" i="6" s="1"/>
  <c r="I15" i="3"/>
  <c r="H15" i="3"/>
  <c r="D17" i="3" s="1"/>
  <c r="D20" i="3"/>
  <c r="C21" i="2" l="1"/>
  <c r="G76" i="11" l="1"/>
  <c r="D78" i="11" s="1"/>
  <c r="H76" i="11"/>
  <c r="D81" i="11" s="1"/>
  <c r="G16" i="10" l="1"/>
  <c r="C18" i="10" s="1"/>
  <c r="H16" i="10"/>
  <c r="C21" i="10" s="1"/>
  <c r="C24" i="2" l="1"/>
  <c r="H34" i="8" l="1"/>
  <c r="C38" i="8" s="1"/>
  <c r="G34" i="8"/>
  <c r="C36" i="8" s="1"/>
  <c r="H9" i="5" l="1"/>
  <c r="C14" i="5" s="1"/>
  <c r="G9" i="5"/>
  <c r="C11" i="5" s="1"/>
  <c r="H19" i="4" l="1"/>
  <c r="C24" i="4" s="1"/>
  <c r="G19" i="4"/>
  <c r="C21" i="4" s="1"/>
  <c r="D22" i="1" l="1"/>
  <c r="D19" i="1"/>
</calcChain>
</file>

<file path=xl/sharedStrings.xml><?xml version="1.0" encoding="utf-8"?>
<sst xmlns="http://schemas.openxmlformats.org/spreadsheetml/2006/main" count="577" uniqueCount="282">
  <si>
    <t>Formularz cenowy/opis przedmiotu zamówienia</t>
  </si>
  <si>
    <t>Lp.</t>
  </si>
  <si>
    <t>ASORTYMENT</t>
  </si>
  <si>
    <t>J.m.</t>
  </si>
  <si>
    <t xml:space="preserve">ILOŚĆ </t>
  </si>
  <si>
    <r>
      <t>cena jednostkowa brutto</t>
    </r>
    <r>
      <rPr>
        <sz val="10"/>
        <color indexed="8"/>
        <rFont val="Times New Roman"/>
        <family val="1"/>
        <charset val="238"/>
      </rPr>
      <t xml:space="preserve">       </t>
    </r>
    <r>
      <rPr>
        <b/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</si>
  <si>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wartość brutto</t>
    </r>
    <r>
      <rPr>
        <sz val="10"/>
        <color indexed="8"/>
        <rFont val="Times New Roman"/>
        <family val="1"/>
        <charset val="238"/>
      </rPr>
      <t xml:space="preserve"> dla ilości minimalnych (iloczyn kolumny 4x6)                  </t>
    </r>
  </si>
  <si>
    <r>
      <t xml:space="preserve">wartość brutto </t>
    </r>
    <r>
      <rPr>
        <sz val="10"/>
        <color indexed="8"/>
        <rFont val="Times New Roman"/>
        <family val="1"/>
        <charset val="238"/>
      </rPr>
      <t>dla ilości maksymalnych (iloczyn kolumny 5x6)</t>
    </r>
    <r>
      <rPr>
        <b/>
        <sz val="10"/>
        <color indexed="8"/>
        <rFont val="Times New Roman"/>
        <family val="1"/>
        <charset val="238"/>
      </rPr>
      <t xml:space="preserve">                  </t>
    </r>
    <r>
      <rPr>
        <sz val="10"/>
        <color indexed="8"/>
        <rFont val="Times New Roman"/>
        <family val="1"/>
        <charset val="238"/>
      </rPr>
      <t xml:space="preserve">   </t>
    </r>
  </si>
  <si>
    <t>minimum</t>
  </si>
  <si>
    <t>maksimum</t>
  </si>
  <si>
    <t>RAZEM</t>
  </si>
  <si>
    <t>kg</t>
  </si>
  <si>
    <t>litr</t>
  </si>
  <si>
    <t>I.</t>
  </si>
  <si>
    <t>RYBY MROŻONE</t>
  </si>
  <si>
    <t>II.</t>
  </si>
  <si>
    <t>szt</t>
  </si>
  <si>
    <t>szt.</t>
  </si>
  <si>
    <t>Cukier, mąka, kasze, ryż, makarony i dodatki do potraw</t>
  </si>
  <si>
    <t>Przyprawy, sosy, oleje, dodatki  itp</t>
  </si>
  <si>
    <t>IV.</t>
  </si>
  <si>
    <t>Napoje</t>
  </si>
  <si>
    <t>Owoce, warzywa  przetworzone</t>
  </si>
  <si>
    <t>L.p.</t>
  </si>
  <si>
    <t>Nazwa produktu</t>
  </si>
  <si>
    <t>Ilość</t>
  </si>
  <si>
    <t xml:space="preserve">Cena jednostkowa brutto w zł </t>
  </si>
  <si>
    <t>min.</t>
  </si>
  <si>
    <t>max.</t>
  </si>
  <si>
    <t>RAZEM:</t>
  </si>
  <si>
    <t xml:space="preserve">Owoce mrożone </t>
  </si>
  <si>
    <t>III.</t>
  </si>
  <si>
    <t xml:space="preserve">Wyroby mączne </t>
  </si>
  <si>
    <t>Mięso wieprzowe bez kości z szynki (kulki), klasa I</t>
  </si>
  <si>
    <t>Filet z miruny bez skóry, mrożony 0% glazury</t>
  </si>
  <si>
    <t>Jajka L - duże o wadze powyżej 60g</t>
  </si>
  <si>
    <t>Filet z kurczaka - świeży, klasa I</t>
  </si>
  <si>
    <t>Filet z indyka - świeży, klasa I</t>
  </si>
  <si>
    <t>Wątróbka drobiowa - świeża wysokogatunkowa</t>
  </si>
  <si>
    <t>Karczek wieprzowy bez kości - świeży, klasa I</t>
  </si>
  <si>
    <t>Łopatka wieprzowa bez kości - świeża, klasa I</t>
  </si>
  <si>
    <t>Schab wieprzowy bez kości - świeży, klasa I</t>
  </si>
  <si>
    <t>Wołowe bez kości  - udziec, pieczeniowe, klasa I</t>
  </si>
  <si>
    <t>Filet z mintaja, bez skóry, 
mrożony (od 25% - 30% glazury)</t>
  </si>
  <si>
    <t>Mus z owoców 100%, przecierowy, pasteryzowany, bez dodatku cukru, opakowanie 120g tubka z zakrętką</t>
  </si>
  <si>
    <t>Krążki ryżowe, opakowanie 130g - 150g</t>
  </si>
  <si>
    <t>op.</t>
  </si>
  <si>
    <t>Herbata czarna ekspresowa - (100 torebek)</t>
  </si>
  <si>
    <t>Herbata miętowa ekspresowa - (20 torebek)</t>
  </si>
  <si>
    <t>Podudzie z kurczaka  bez kości- świeże, klasa I</t>
  </si>
  <si>
    <t>Filet z "soli" (Limanda żółtopłetwa), bez skóry, 
mrożony (od 25% - 30% glazury)</t>
  </si>
  <si>
    <t>Ananas w puszce</t>
  </si>
  <si>
    <t>Brzoskwinia w puszce</t>
  </si>
  <si>
    <t>Kukurydza konserwowa w puszce</t>
  </si>
  <si>
    <t>Groszek konserwowy w puszce</t>
  </si>
  <si>
    <t>Czerwona fasolka konserwowa w puszce</t>
  </si>
  <si>
    <t>Suszone pomidory w zalewie, bez octu spirytusowego</t>
  </si>
  <si>
    <t>Bułka tarta, bez sztuczych dodatków</t>
  </si>
  <si>
    <t xml:space="preserve">Ryż biały </t>
  </si>
  <si>
    <t xml:space="preserve">Ryż paraboliczny </t>
  </si>
  <si>
    <t>Płatki owsiane błyskawiczne</t>
  </si>
  <si>
    <t>Cukier  biały</t>
  </si>
  <si>
    <t xml:space="preserve">Cukier puder </t>
  </si>
  <si>
    <t xml:space="preserve">Płatki kukurydziane, bez sztucznych barwników </t>
  </si>
  <si>
    <t xml:space="preserve">Kasza jaglana </t>
  </si>
  <si>
    <t xml:space="preserve">Kaszka kukurydziana </t>
  </si>
  <si>
    <t xml:space="preserve">Kasza manna </t>
  </si>
  <si>
    <t xml:space="preserve">Kasza jęczmienna </t>
  </si>
  <si>
    <t xml:space="preserve">Kasza pęczak </t>
  </si>
  <si>
    <t>Makaron gwiazdki, bez sztucznych barwników</t>
  </si>
  <si>
    <t>Makaron zacierka, bez sztucznych barwników</t>
  </si>
  <si>
    <t>Makaron świderki, bez sztucznych barwników</t>
  </si>
  <si>
    <t>Mąka pszenna typ 500</t>
  </si>
  <si>
    <t>Żurek śląski w płynie na mące żytniej, bez konserwantów, naturalne składniki</t>
  </si>
  <si>
    <t xml:space="preserve">Przyprawa  - majeranek suszony </t>
  </si>
  <si>
    <t xml:space="preserve">Przyprawa - cynamon mielony </t>
  </si>
  <si>
    <t xml:space="preserve">Przyprawa - czosnek granulowany </t>
  </si>
  <si>
    <t>Przyprawa - curry</t>
  </si>
  <si>
    <t>Przyprawa - oregano</t>
  </si>
  <si>
    <t>Musztarda stołowa łagodna, bez sztucznych konserwantów, naturalne składniki</t>
  </si>
  <si>
    <t>Sałatka z ogórków szwedzka</t>
  </si>
  <si>
    <t xml:space="preserve">Mąka ziemniaczana </t>
  </si>
  <si>
    <t xml:space="preserve">Przyprawa - liść laurowy </t>
  </si>
  <si>
    <t xml:space="preserve">Przyprawa - papryka mielona słodka </t>
  </si>
  <si>
    <t xml:space="preserve">Przyprawa - pieprz mielony czarny </t>
  </si>
  <si>
    <t xml:space="preserve">Przyprawa - pieprz mielony biały </t>
  </si>
  <si>
    <t xml:space="preserve">Przyprawa - pieprz mielony cytrynowy </t>
  </si>
  <si>
    <t xml:space="preserve">Przyprawa - tymianek </t>
  </si>
  <si>
    <t xml:space="preserve">Przyprawa - bazylia suszona </t>
  </si>
  <si>
    <t>Przyprawy - lubczyk suszony</t>
  </si>
  <si>
    <t>Przyprawa - imbir mielony</t>
  </si>
  <si>
    <t>Przyprawy - gałka muszkatałowa mielona</t>
  </si>
  <si>
    <t xml:space="preserve">Przyprawa - ziele angielskie całe kulki </t>
  </si>
  <si>
    <t>Sól morska o obniżonej zawartości sodu, jodowana</t>
  </si>
  <si>
    <t xml:space="preserve">Biszkopty bezcukrowe </t>
  </si>
  <si>
    <t>Proszek do pieczenia</t>
  </si>
  <si>
    <t xml:space="preserve">Budyń w proszku, bez cukru, bez dodatku konserwantów z naturalnych składników </t>
  </si>
  <si>
    <t xml:space="preserve">Galaretka owocowa w proszku z naturalnych składników, </t>
  </si>
  <si>
    <t>Żelatyna spożywcza</t>
  </si>
  <si>
    <t>Słonecznik łuskany, bez konserwantów</t>
  </si>
  <si>
    <t>Kakao naturalne</t>
  </si>
  <si>
    <t>Kluski na parze, bez konserwantów, nie mrożone</t>
  </si>
  <si>
    <t>Masło o zawartości tłuszczu nie mniej niż 82%</t>
  </si>
  <si>
    <t>Makaron nitki (krajanka - 5 jajeczny), 
- bez sztucznych barwników</t>
  </si>
  <si>
    <t>Koncentrat pomidorowy - 30%, bez sztucznych barwników, konserwantów</t>
  </si>
  <si>
    <t xml:space="preserve">Majonez, bez sztucznych konserwantów, sztucznych barwników, zagęszczaczy </t>
  </si>
  <si>
    <t>Olej roślinny rafinowany o zawartości kwasów jednonienasyconych powyżej 50% i zawartości kwasów wielonienasyconych poniżej 40%</t>
  </si>
  <si>
    <t>Miód naturalny wielokwiatowy</t>
  </si>
  <si>
    <t>Dżem owocowy gładki, zawartość owoców 100%, 
bez syropu glukozowo-fruktozowego, sztucznych konserwantów, zagęszczaczy</t>
  </si>
  <si>
    <t xml:space="preserve">Przyprawa - pieprz ziołowy mielony </t>
  </si>
  <si>
    <t>Kisiel owocowy w proszku z kawałkami owoców, 
bez syropu glukozowo-fruktozowego, sztucznych barwników</t>
  </si>
  <si>
    <t xml:space="preserve">Herbatniki mini (pakowane po 4szt.) </t>
  </si>
  <si>
    <t>Soczek owocowy (różne smaki) w kartoniku 0,2l 
ze słomką, 100% soku, bez cukru, naturalne składniki</t>
  </si>
  <si>
    <t>Herbata owocowa ekspresowa  - różne smaki 
(20 torebek)</t>
  </si>
  <si>
    <t>Zielona pietruszka mrożona, rozdrobniona, 
pakowana maksymalnie po 200g</t>
  </si>
  <si>
    <t>Zupa jarzynowa 7 składnikowa mrożona, 
pakowana maksymalnie po 2,5kg</t>
  </si>
  <si>
    <t>MIESO WIEPRZOWE</t>
  </si>
  <si>
    <t>MIĘSO WOŁOWE</t>
  </si>
  <si>
    <t>Część I – Wyroby piekarskie</t>
  </si>
  <si>
    <t xml:space="preserve">Część V – Jaja              </t>
  </si>
  <si>
    <t xml:space="preserve">Część II  - Wieprzowina/Wołowina -  mięso świeże, wędliny </t>
  </si>
  <si>
    <t>Część III  - Drób - mięso świeże, wędliny</t>
  </si>
  <si>
    <t>Część IV – Nabiał</t>
  </si>
  <si>
    <t xml:space="preserve">Część VI – Ryby           </t>
  </si>
  <si>
    <t>Część VII - Warzywa i owoce</t>
  </si>
  <si>
    <t>Bułka cynamonowa, min. 60g, 
naturalne składniki, bez konserwantów</t>
  </si>
  <si>
    <t>Bułka grahamka, min. 60g, 
naturalne składniki, bez konserwantów</t>
  </si>
  <si>
    <t>Bułka kajzerka, min. 50g, 
naturalne składniki, bez konserwantów</t>
  </si>
  <si>
    <t>Drożdżówka, min. 100g, 
naturalne sładniki, bez konserwantów</t>
  </si>
  <si>
    <t>Rogal maślany, min. 80g, 
naturalne składniki, bez konserwantów</t>
  </si>
  <si>
    <t>Jogurt owocowy, bez sztuczych barwików, 
bez syropu glukozowofruktozowego, 
nie więcej niż 13,5g cukru w 100g produktu, opakowanie 140g - 150g</t>
  </si>
  <si>
    <t>Maślanka owocowa, bez sztuczych barwików, bez syropu glukozowofruktozowega, nie więcej niż 13,5g cukru w 100g produktu, opakowanie 1l</t>
  </si>
  <si>
    <t>Mleko 2% UHT w kartonie 1l</t>
  </si>
  <si>
    <t>Ser biały półtłusty naturalne składniki
nie mniej niż 4% tłuszczu w 100g produktu</t>
  </si>
  <si>
    <t>Serek homogenizowany o smaku waniliowym, 
bez sztucznych barwików, bez syropu glukozowofruktozowego, nie więcej niż 13,5g cukru w 100g produktu, opakowanie 140g - 150g</t>
  </si>
  <si>
    <t>Twaróg śmietankowy mielony, 
opakowanie max.do 450g, naturalne składniki</t>
  </si>
  <si>
    <t>RYBY POZOSTAŁE</t>
  </si>
  <si>
    <r>
      <t>cena jednostkowa brutto</t>
    </r>
    <r>
      <rPr>
        <sz val="11"/>
        <color indexed="8"/>
        <rFont val="Times New Roman"/>
        <family val="1"/>
        <charset val="238"/>
      </rPr>
      <t xml:space="preserve">       </t>
    </r>
    <r>
      <rPr>
        <b/>
        <sz val="11"/>
        <color indexed="8"/>
        <rFont val="Times New Roman"/>
        <family val="1"/>
        <charset val="238"/>
      </rPr>
      <t xml:space="preserve"> </t>
    </r>
  </si>
  <si>
    <r>
      <rPr>
        <b/>
        <sz val="11"/>
        <color indexed="8"/>
        <rFont val="Times New Roman"/>
        <family val="1"/>
        <charset val="238"/>
      </rPr>
      <t>wartość brutto</t>
    </r>
    <r>
      <rPr>
        <sz val="11"/>
        <color indexed="8"/>
        <rFont val="Times New Roman"/>
        <family val="1"/>
        <charset val="238"/>
      </rPr>
      <t xml:space="preserve"> dla ilości minimalnych (iloczyn kolumny 4x6)                  </t>
    </r>
  </si>
  <si>
    <r>
      <t xml:space="preserve">wartość brutto </t>
    </r>
    <r>
      <rPr>
        <sz val="11"/>
        <color indexed="8"/>
        <rFont val="Times New Roman"/>
        <family val="1"/>
        <charset val="238"/>
      </rPr>
      <t>dla ilości maksymalnych (iloczyn kolumny 5x6)</t>
    </r>
    <r>
      <rPr>
        <b/>
        <sz val="11"/>
        <color indexed="8"/>
        <rFont val="Times New Roman"/>
        <family val="1"/>
        <charset val="238"/>
      </rPr>
      <t xml:space="preserve">                  </t>
    </r>
    <r>
      <rPr>
        <sz val="11"/>
        <color indexed="8"/>
        <rFont val="Times New Roman"/>
        <family val="1"/>
        <charset val="238"/>
      </rPr>
      <t xml:space="preserve">   </t>
    </r>
  </si>
  <si>
    <t>Część IX – Różne produkty spożywcze</t>
  </si>
  <si>
    <t>Brokuły mrożone, 
pakowane maksymalnie po 2,5kg</t>
  </si>
  <si>
    <t>Brukselka mrożona, 
pakowana maksymalnie po 2,5kg</t>
  </si>
  <si>
    <t>Dynia kostka mrożona, 
pakowana maksymalnie po 2,5kg</t>
  </si>
  <si>
    <t>Fasolka szparagowa zielona cięta, 
pakowana maksymalnie po 2,5kg</t>
  </si>
  <si>
    <t>Fasolka szparagowa żółta cięta, 
pakowana maksymalnie po 2,5kg</t>
  </si>
  <si>
    <t>Groszek zielony mrożony, 
pakowany maksymalnie po 2,5 kg</t>
  </si>
  <si>
    <t>Kalafior mrożony, 
pakowany maksymalnie po 2,5kg</t>
  </si>
  <si>
    <t>Kukurydza ziarno mrożona, 
pakowana maksymalnie po 2,5kg</t>
  </si>
  <si>
    <t>Marchewka kostka mrożona, 
pakowana maksymalnie po 2,5kg</t>
  </si>
  <si>
    <t>Marchewka mini mrożona, 
pakowana maksymalnie po 2,5kg</t>
  </si>
  <si>
    <t>Marchewka z groszkiem mrożona, 
pakowana maksymalnie po 2,5kg</t>
  </si>
  <si>
    <t>Mieszanka meksykańska wieloskładnikowa 
bez ziemniaków, 
pakowana maksymalnie po 2,5kg</t>
  </si>
  <si>
    <t>Szpinak rozdrobniony, mrożony, 
pakowany maksymalnie po 2,5kg</t>
  </si>
  <si>
    <t>Włoszczyzna w paski, 
pakowana maksymalnie po 2,5kg</t>
  </si>
  <si>
    <t>Maliny mrożone, 
pakowane maksymalnie po 2,5kg</t>
  </si>
  <si>
    <t>Mieszanka kompotowa wieloowocowa
bez rabarbaru, 
pakowana maksymalnie po 2,5kg</t>
  </si>
  <si>
    <t>Truskawki mrożone, 
pakowane maksymalnie po 2,5kg</t>
  </si>
  <si>
    <t>Kluski leniwe - mają zawierać nie więcej niż 0,4 g sodu/1g soli w 100g i 10g cukru na 100g produktu gotowego, naturalne składniki, 
pakowane maksymalnie po 2,5kg</t>
  </si>
  <si>
    <t>Kluski z mięsem - mają zawierać nie więcej niż 10g cukru na 100g produktu gotowego, 
pakowane maksymalnie po 2,5kg</t>
  </si>
  <si>
    <t>Naleśniki z serem - mają zawierać nie więcej niż 0,4 g sodu/1 g soli w 100 g produktu, naturalne składniki, pakowane maksymalnie po 2kg</t>
  </si>
  <si>
    <t>Część VIII - Produkty mrożone</t>
  </si>
  <si>
    <t>Warzywa mrożone</t>
  </si>
  <si>
    <r>
      <t xml:space="preserve">wartość brutto </t>
    </r>
    <r>
      <rPr>
        <sz val="11"/>
        <color indexed="8"/>
        <rFont val="Times New Roman"/>
        <family val="1"/>
        <charset val="238"/>
      </rPr>
      <t>dla
 ilości maksymalnych (iloczyn kolumny 5x6)</t>
    </r>
    <r>
      <rPr>
        <b/>
        <sz val="11"/>
        <color indexed="8"/>
        <rFont val="Times New Roman"/>
        <family val="1"/>
        <charset val="238"/>
      </rPr>
      <t xml:space="preserve">                  </t>
    </r>
    <r>
      <rPr>
        <sz val="11"/>
        <color indexed="8"/>
        <rFont val="Times New Roman"/>
        <family val="1"/>
        <charset val="238"/>
      </rPr>
      <t xml:space="preserve">   </t>
    </r>
  </si>
  <si>
    <r>
      <rPr>
        <b/>
        <sz val="11"/>
        <color indexed="8"/>
        <rFont val="Times New Roman"/>
        <family val="1"/>
        <charset val="238"/>
      </rPr>
      <t>wartość brutto</t>
    </r>
    <r>
      <rPr>
        <sz val="11"/>
        <color indexed="8"/>
        <rFont val="Times New Roman"/>
        <family val="1"/>
        <charset val="238"/>
      </rPr>
      <t xml:space="preserve">
dla ilości minimalnych (iloczyn kolumny 4x6)                  </t>
    </r>
  </si>
  <si>
    <t>Warzywa</t>
  </si>
  <si>
    <t>Owoce</t>
  </si>
  <si>
    <t>Baton krojony, min. 500g, 
naturalne składniki, bez konserwantów</t>
  </si>
  <si>
    <t>Chałka mleczna, min. 400g, 
naturalne składniki, bez konserwantów</t>
  </si>
  <si>
    <t>Chleb pszenno-razowy krojony min. 800g, naturalne składniki, bez konserwantów</t>
  </si>
  <si>
    <t>Chleb pszenno-żytni krojony min. 800g, naturalne składniki, bez konserwantów</t>
  </si>
  <si>
    <t>Kiełbasa podwawelska 
min. zawartość mięsa 80% w 100g produktu, bez glutaminianu sodu, pakowana próżniowo</t>
  </si>
  <si>
    <t xml:space="preserve">Kiełbasa szynkowa krojona w plastry
min. zawartość 80% mięsa w 100g produktu, bez glutaminianu sodu, pakowana próżniowo </t>
  </si>
  <si>
    <t>Pasztet drobiowy - min. 79% mięsa, bez MOMu, glutaminianu sodu, pakowany hermetycznie w opakowaniu max. do 300g</t>
  </si>
  <si>
    <t>Polędwica drobiowa krojona w plastry
min. 80% mięsa z kurczaka/indyka w 100g produktu, bez glutaminianu sodu ,pakowana opróżniowo</t>
  </si>
  <si>
    <t>Jogurt naturalny typu greckiego gęsty, 
opakowanie nie mniejsze niż 400ml</t>
  </si>
  <si>
    <t>Biała rzepa, gat.I</t>
  </si>
  <si>
    <t>Botwina świeża, pęczki, gat.I</t>
  </si>
  <si>
    <t>Buraki czerwone, gat.I</t>
  </si>
  <si>
    <t>Cebula, gat.I</t>
  </si>
  <si>
    <t>Cebula czerwona, gat.I</t>
  </si>
  <si>
    <t>Cebula młoda (sezon), gat.I</t>
  </si>
  <si>
    <t xml:space="preserve">Cebulka zielona - pęczek nie mniej niż 100g, gat.I </t>
  </si>
  <si>
    <t>Cukinia, gat.I</t>
  </si>
  <si>
    <t>Czosnek polski, główki, gat.I</t>
  </si>
  <si>
    <t>Fasola biała - Jaś średni, gat.I</t>
  </si>
  <si>
    <t>Groch łuskany - połówki, gat.I</t>
  </si>
  <si>
    <t>Kalafior świeży bez bocznych liści, gat.I</t>
  </si>
  <si>
    <t xml:space="preserve">Kalarepa młoda z liśćmi, gat.I </t>
  </si>
  <si>
    <t>Kapusta biała, gat.I</t>
  </si>
  <si>
    <t>Kapusta biała, młoda (sezon), gat.I</t>
  </si>
  <si>
    <t>Kapusta czerwona, gat.I</t>
  </si>
  <si>
    <t>Kapusta kiszona, nie zakwaszana chemicznie, gat.I</t>
  </si>
  <si>
    <t>Kapusta kiszona młoda, nie zakwaszana chemicznie, gat.I</t>
  </si>
  <si>
    <t>Kapusta pekińska, gat.I</t>
  </si>
  <si>
    <t>Kapusta włoska, gat.I</t>
  </si>
  <si>
    <t>Kiełki rzodkiewki, opakowanie 250g - 300g, gat.I</t>
  </si>
  <si>
    <t>Koperek zielony, pęczek nie mniej niż 100g, gat.I</t>
  </si>
  <si>
    <t>Lubczyk, pęczek nie mniej niż 100g, gat.I</t>
  </si>
  <si>
    <t>Marchew, gat.I</t>
  </si>
  <si>
    <t>Ogórek zielony szklarniowy, gat.I</t>
  </si>
  <si>
    <t>Ogórki kiszone, nie zakwaszany chemicznie, gat.I</t>
  </si>
  <si>
    <t xml:space="preserve">Papryka czerwona, gat.I </t>
  </si>
  <si>
    <t xml:space="preserve">Papryka żółta, gat.I </t>
  </si>
  <si>
    <t>Pieczarki duże, gat.I</t>
  </si>
  <si>
    <t>Pietruszka - korzeń, gat.I</t>
  </si>
  <si>
    <t xml:space="preserve">Pietruszka zielona - natka, 
pęczek nie mniej niż 100g, gat.I </t>
  </si>
  <si>
    <t>Pomidorki koktajlowe czerwone typu cherry, gat.I</t>
  </si>
  <si>
    <t>Ogórek małosolny,twardy,średniej wielkości, nie zakwaszany chemicznie, gat.I</t>
  </si>
  <si>
    <t xml:space="preserve">Por, gat.I </t>
  </si>
  <si>
    <t xml:space="preserve">Roszponka, opakowanie próżniowe 100g - 150g </t>
  </si>
  <si>
    <t>Rukola, opakowanie próżniowe 100g - 150g</t>
  </si>
  <si>
    <t xml:space="preserve">Rzodkiewka -duże pęczki, gat.I </t>
  </si>
  <si>
    <t>Sałata lodowa - duże  główki, gat.I</t>
  </si>
  <si>
    <t>Sałata masłowa -duże główki, gat.I</t>
  </si>
  <si>
    <t>Seler korzeń, gat.I</t>
  </si>
  <si>
    <t>Soczewica czerwona - połówki, gat.I</t>
  </si>
  <si>
    <t>Szczypiorek - pęczek nie mniejszy niż 100 g, gat.I</t>
  </si>
  <si>
    <t>Ziemniaki jadalne, gat.I</t>
  </si>
  <si>
    <t xml:space="preserve">Ziemniaki młode, gat.I </t>
  </si>
  <si>
    <t>Arbuz czerwony bezpestkowy, gat.I</t>
  </si>
  <si>
    <t>Awokado, gat.I</t>
  </si>
  <si>
    <t>Borówka amerykańska, gat.I</t>
  </si>
  <si>
    <t>Cytryny, cienka skórka, gat.I</t>
  </si>
  <si>
    <t>Gruszki, jednakowej wielkości, gat.I</t>
  </si>
  <si>
    <t>Jabłka  deserowe słodkie, jednakowej wielkości, gat.I</t>
  </si>
  <si>
    <t>Kaki, gat.I</t>
  </si>
  <si>
    <t>Kiwi, jednakowej wielkości, gat.I</t>
  </si>
  <si>
    <t>Malina, pakowana maksymalnie po 500g, gat.I</t>
  </si>
  <si>
    <t>Melon, dojrzały, średniej wielkości, gat.I</t>
  </si>
  <si>
    <t>Morela, jednakowej wielkości, gat.I</t>
  </si>
  <si>
    <t>Śliwki, słodkie, jednakowej wielkości, gat.I</t>
  </si>
  <si>
    <t>Truskawki, słodkie, jednakowej wielkości, gat.I</t>
  </si>
  <si>
    <t>Winogrona bezpestkowe, słodkie, gat.I</t>
  </si>
  <si>
    <t>Kluski śląskie- mają zawierać nie więcej niż 0,4g sodu/1g soli w 100g produktu gotowego, naturalny skład,pakowane maksymalnie po 2,5kg</t>
  </si>
  <si>
    <t>Płatki ryżowe 100% produkt naturalny</t>
  </si>
  <si>
    <t xml:space="preserve">Paluszki rybne w 100% z fileta bez ości, 
o zawartości min. 65%  fileta z białych ryb, bez oleju palmowego, stabilizatorów, sztucznych aromatów </t>
  </si>
  <si>
    <t>Filet z makreli w oleju w puszce, min.70% ryby, naturalne aromaty, bez gumy guar, gumy ksantowej</t>
  </si>
  <si>
    <t>Banany żółte, jednakowej wielkości, gat.I</t>
  </si>
  <si>
    <t>Brzoskwinia dojrzała, jednakowej wielkości, gat.I</t>
  </si>
  <si>
    <t>Mandarynki słodkie, jednakowej wielkości, gat.I</t>
  </si>
  <si>
    <t>Nektarynka, dojrzała, jednakowej wielkości, gat.I</t>
  </si>
  <si>
    <t>Pomarańcze, słodkie, jednakowej wielkości, gat.I</t>
  </si>
  <si>
    <t>Jabłko suszone 100% owców, bez konserwantów, sztucznych barwników, cukru, opakowanie małe 12g</t>
  </si>
  <si>
    <t>Groszek ptysiowy, bez sztucznych barwników, oleju palmowego, substancji spulchniających</t>
  </si>
  <si>
    <t xml:space="preserve">Makaron spaghetti,bez sztucznych barwników </t>
  </si>
  <si>
    <t>Paluch kukurydziany 100% produkt naturalny, bez dodatku soli, opakowanie 50g - 70g</t>
  </si>
  <si>
    <t>Chrzan biały tarty pasteryzowany, 
zawartość chrzanu w produkcie od 60-80%, 
bez sztucznych konserwantów, sztucznych barwników, bez pirosiarczanu sodu</t>
  </si>
  <si>
    <t>Kawa zbożowa - rozpuszczalna typu Inka, naturalne składniki</t>
  </si>
  <si>
    <r>
      <t xml:space="preserve">Cena oferty (brutto) części I za minimalną ilość:  </t>
    </r>
    <r>
      <rPr>
        <sz val="11"/>
        <color indexed="8"/>
        <rFont val="Times New Roman"/>
        <family val="1"/>
        <charset val="238"/>
      </rPr>
      <t/>
    </r>
  </si>
  <si>
    <r>
      <t xml:space="preserve">Cena oferty (brutto) części I za maksymalną ilość:  </t>
    </r>
    <r>
      <rPr>
        <sz val="11"/>
        <color indexed="8"/>
        <rFont val="Times New Roman"/>
        <family val="1"/>
        <charset val="238"/>
      </rPr>
      <t/>
    </r>
  </si>
  <si>
    <t>(czytelny podpis osoby/osób uprawnionej/ych do reprezentowania Wykonawcy)</t>
  </si>
  <si>
    <t>Miejscowość …………………… dnia …………….</t>
  </si>
  <si>
    <t>…………...…………………………………………………………………….</t>
  </si>
  <si>
    <r>
      <t xml:space="preserve">Cena oferty (brutto) części II za minimalną ilość:  </t>
    </r>
    <r>
      <rPr>
        <sz val="11"/>
        <color indexed="8"/>
        <rFont val="Times New Roman"/>
        <family val="1"/>
        <charset val="238"/>
      </rPr>
      <t/>
    </r>
  </si>
  <si>
    <r>
      <t xml:space="preserve">Cena oferty (brutto) części II za maksymalną ilość:  </t>
    </r>
    <r>
      <rPr>
        <sz val="11"/>
        <color indexed="8"/>
        <rFont val="Times New Roman"/>
        <family val="1"/>
        <charset val="238"/>
      </rPr>
      <t/>
    </r>
  </si>
  <si>
    <t xml:space="preserve">Kiełbaski wieprzowe typu kornetki
min. zawartość 80% mięsa w 100g produktu, lekko wędzone,bez glutaminianu sodu, pakowane próżniowo </t>
  </si>
  <si>
    <t>Polędwica sopocka lub równoważna krojona w plastry min. zawartość 80% mięsa w 100g produktu, bez glutaminianu sodu, pakowana próżniowo</t>
  </si>
  <si>
    <r>
      <t xml:space="preserve">Cena oferty (brutto) części III za minimalną ilość:  </t>
    </r>
    <r>
      <rPr>
        <sz val="11"/>
        <color indexed="8"/>
        <rFont val="Times New Roman"/>
        <family val="1"/>
        <charset val="238"/>
      </rPr>
      <t/>
    </r>
  </si>
  <si>
    <r>
      <t xml:space="preserve">Cena oferty (brutto) części III za maksymalną ilość:  </t>
    </r>
    <r>
      <rPr>
        <sz val="11"/>
        <color indexed="8"/>
        <rFont val="Times New Roman"/>
        <family val="1"/>
        <charset val="238"/>
      </rPr>
      <t/>
    </r>
  </si>
  <si>
    <t>Parówki drobiowe min. 90% zawartości mięsa w 100g produktu, bez MOMu, substancji zagęszczjących, glutaminianu sodu, pakowane próżniowo</t>
  </si>
  <si>
    <t>Szynka drobiowa krojona w plastry min. 80% mięsa z kurczaka/indyka w 100g produktu, bez glutaminianu sodu, pakowana próżniowo</t>
  </si>
  <si>
    <r>
      <t xml:space="preserve">Cena oferty (brutto) części IV za minimalną ilość:  </t>
    </r>
    <r>
      <rPr>
        <sz val="11"/>
        <color indexed="8"/>
        <rFont val="Times New Roman"/>
        <family val="1"/>
        <charset val="238"/>
      </rPr>
      <t/>
    </r>
  </si>
  <si>
    <r>
      <t xml:space="preserve">Cena oferty (brutto) części IV za maksymalną ilość:  </t>
    </r>
    <r>
      <rPr>
        <sz val="11"/>
        <color indexed="8"/>
        <rFont val="Times New Roman"/>
        <family val="1"/>
        <charset val="238"/>
      </rPr>
      <t/>
    </r>
  </si>
  <si>
    <t>…………...……………………………...…………………………………………………….</t>
  </si>
  <si>
    <t>Ser żółty łagodny z naturalnych składników
krojony w plastry, pakowany próżniowo</t>
  </si>
  <si>
    <t>Śmietana 18%, naturalne składniki, bez stabilizatorów</t>
  </si>
  <si>
    <t>Śmietana 30%, naturalne składniki, bez stabilizatorów</t>
  </si>
  <si>
    <r>
      <t xml:space="preserve">Cena oferty (brutto) części V za minimalną ilość:  </t>
    </r>
    <r>
      <rPr>
        <sz val="11"/>
        <color indexed="8"/>
        <rFont val="Times New Roman"/>
        <family val="1"/>
        <charset val="238"/>
      </rPr>
      <t/>
    </r>
  </si>
  <si>
    <r>
      <t xml:space="preserve">Cena oferty (brutto) części V za maksymalną ilość:  </t>
    </r>
    <r>
      <rPr>
        <sz val="11"/>
        <color indexed="8"/>
        <rFont val="Times New Roman"/>
        <family val="1"/>
        <charset val="238"/>
      </rPr>
      <t/>
    </r>
  </si>
  <si>
    <r>
      <t xml:space="preserve">Cena oferty (brutto) części VI za minimalną ilość:  </t>
    </r>
    <r>
      <rPr>
        <sz val="11"/>
        <color indexed="8"/>
        <rFont val="Times New Roman"/>
        <family val="1"/>
        <charset val="238"/>
      </rPr>
      <t/>
    </r>
  </si>
  <si>
    <r>
      <t xml:space="preserve">Cena oferty (brutto) części VI za maksymalną ilość:  </t>
    </r>
    <r>
      <rPr>
        <sz val="11"/>
        <color indexed="8"/>
        <rFont val="Times New Roman"/>
        <family val="1"/>
        <charset val="238"/>
      </rPr>
      <t/>
    </r>
  </si>
  <si>
    <r>
      <t xml:space="preserve">Cena oferty (brutto) części VII za minimalną ilość:  </t>
    </r>
    <r>
      <rPr>
        <sz val="11"/>
        <color indexed="8"/>
        <rFont val="Times New Roman"/>
        <family val="1"/>
        <charset val="238"/>
      </rPr>
      <t/>
    </r>
  </si>
  <si>
    <r>
      <t xml:space="preserve">Cena oferty (brutto) części VII za maksymalną ilość:  </t>
    </r>
    <r>
      <rPr>
        <sz val="11"/>
        <color indexed="8"/>
        <rFont val="Times New Roman"/>
        <family val="1"/>
        <charset val="238"/>
      </rPr>
      <t/>
    </r>
  </si>
  <si>
    <t>Brokuły świeże, gat.I</t>
  </si>
  <si>
    <t>Brukselka świeża, gat.I</t>
  </si>
  <si>
    <t>Pomidory czerwone, średniej wielkości, twarde, gat.I</t>
  </si>
  <si>
    <r>
      <t xml:space="preserve">Cena oferty (brutto) części VIII za minimalną ilość:  </t>
    </r>
    <r>
      <rPr>
        <sz val="11"/>
        <color indexed="8"/>
        <rFont val="Times New Roman"/>
        <family val="1"/>
        <charset val="238"/>
      </rPr>
      <t/>
    </r>
  </si>
  <si>
    <r>
      <t xml:space="preserve">Cena oferty (brutto) części VIII za maksymalną ilość:  </t>
    </r>
    <r>
      <rPr>
        <sz val="11"/>
        <color indexed="8"/>
        <rFont val="Times New Roman"/>
        <family val="1"/>
        <charset val="238"/>
      </rPr>
      <t/>
    </r>
  </si>
  <si>
    <r>
      <t xml:space="preserve">Cena oferty (brutto) części IX za minimalną ilość:  </t>
    </r>
    <r>
      <rPr>
        <sz val="11"/>
        <color indexed="8"/>
        <rFont val="Times New Roman"/>
        <family val="1"/>
        <charset val="238"/>
      </rPr>
      <t/>
    </r>
  </si>
  <si>
    <r>
      <t xml:space="preserve">Cena oferty (brutto) części IX za maksymalną ilość:  </t>
    </r>
    <r>
      <rPr>
        <sz val="11"/>
        <color indexed="8"/>
        <rFont val="Times New Roman"/>
        <family val="1"/>
        <charset val="238"/>
      </rPr>
      <t/>
    </r>
  </si>
  <si>
    <t>Ketchup pomidorowy, bez sztucznych konserwantów, zagęstników, zawartość pomidorów min. 185g na 100g produktu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</si>
</sst>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#,##0.00\ _z_ł"/>
  </numFmts>
  <fonts count="2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275">
    <xf numFmtId="0" fontId="0" fillId="0" borderId="0" xfId="0"/>
    <xf numFmtId="0" fontId="0" fillId="0" borderId="0" xfId="0" applyFill="1"/>
    <xf numFmtId="0" fontId="7" fillId="0" borderId="16" xfId="0" applyFont="1" applyFill="1" applyBorder="1" applyAlignment="1" applyProtection="1">
      <alignment vertical="center" wrapText="1"/>
    </xf>
    <xf numFmtId="3" fontId="7" fillId="0" borderId="16" xfId="0" applyNumberFormat="1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24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 applyProtection="1">
      <alignment horizontal="left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10" fillId="2" borderId="16" xfId="0" applyFont="1" applyFill="1" applyBorder="1" applyAlignment="1" applyProtection="1">
      <alignment horizontal="left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 applyProtection="1">
      <alignment horizontal="center" vertical="center"/>
    </xf>
    <xf numFmtId="0" fontId="8" fillId="0" borderId="25" xfId="0" applyFont="1" applyFill="1" applyBorder="1" applyAlignment="1" applyProtection="1">
      <alignment vertical="center" wrapText="1"/>
    </xf>
    <xf numFmtId="3" fontId="5" fillId="0" borderId="25" xfId="0" applyNumberFormat="1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164" fontId="5" fillId="0" borderId="25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0" fillId="0" borderId="16" xfId="0" applyFont="1" applyFill="1" applyBorder="1" applyAlignment="1" applyProtection="1">
      <alignment vertical="center" wrapText="1"/>
    </xf>
    <xf numFmtId="0" fontId="10" fillId="0" borderId="16" xfId="0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Protection="1">
      <protection locked="0"/>
    </xf>
    <xf numFmtId="0" fontId="0" fillId="0" borderId="0" xfId="0" applyFont="1" applyFill="1"/>
    <xf numFmtId="0" fontId="7" fillId="0" borderId="0" xfId="0" applyFont="1" applyFill="1" applyAlignment="1" applyProtection="1">
      <alignment vertical="center"/>
      <protection locked="0"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vertical="center" wrapText="1"/>
      <protection locked="0"/>
    </xf>
    <xf numFmtId="164" fontId="7" fillId="0" borderId="16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Protection="1">
      <protection locked="0"/>
    </xf>
    <xf numFmtId="0" fontId="7" fillId="0" borderId="0" xfId="0" applyFont="1" applyFill="1"/>
    <xf numFmtId="0" fontId="10" fillId="0" borderId="0" xfId="0" applyFont="1" applyFill="1" applyProtection="1">
      <protection locked="0"/>
    </xf>
    <xf numFmtId="164" fontId="7" fillId="0" borderId="6" xfId="0" applyNumberFormat="1" applyFont="1" applyFill="1" applyBorder="1" applyAlignment="1" applyProtection="1">
      <alignment vertical="center"/>
      <protection locked="0"/>
    </xf>
    <xf numFmtId="0" fontId="15" fillId="0" borderId="26" xfId="0" applyFont="1" applyFill="1" applyBorder="1" applyAlignment="1" applyProtection="1">
      <alignment horizontal="center" vertical="center" wrapText="1"/>
      <protection locked="0"/>
    </xf>
    <xf numFmtId="0" fontId="18" fillId="0" borderId="15" xfId="1" applyFont="1" applyFill="1" applyBorder="1" applyAlignment="1" applyProtection="1">
      <alignment horizontal="center" vertical="center"/>
    </xf>
    <xf numFmtId="0" fontId="18" fillId="0" borderId="16" xfId="1" applyFont="1" applyFill="1" applyBorder="1" applyAlignment="1" applyProtection="1">
      <alignment vertical="center" wrapText="1"/>
    </xf>
    <xf numFmtId="0" fontId="18" fillId="0" borderId="16" xfId="1" applyFont="1" applyFill="1" applyBorder="1" applyAlignment="1" applyProtection="1">
      <alignment horizontal="center" vertical="center"/>
    </xf>
    <xf numFmtId="164" fontId="19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1" applyFont="1" applyFill="1" applyBorder="1" applyAlignment="1" applyProtection="1">
      <alignment horizontal="center" vertical="center" wrapText="1"/>
      <protection locked="0"/>
    </xf>
    <xf numFmtId="0" fontId="18" fillId="0" borderId="24" xfId="1" applyFont="1" applyFill="1" applyBorder="1" applyAlignment="1" applyProtection="1">
      <alignment horizontal="center" vertical="center"/>
    </xf>
    <xf numFmtId="0" fontId="18" fillId="0" borderId="16" xfId="1" applyFont="1" applyFill="1" applyBorder="1" applyAlignment="1" applyProtection="1">
      <alignment horizontal="center" vertical="center"/>
      <protection locked="0"/>
    </xf>
    <xf numFmtId="2" fontId="18" fillId="0" borderId="16" xfId="3" applyNumberFormat="1" applyFont="1" applyFill="1" applyBorder="1" applyAlignment="1" applyProtection="1">
      <alignment horizontal="right" vertical="center"/>
      <protection locked="0"/>
    </xf>
    <xf numFmtId="0" fontId="10" fillId="0" borderId="16" xfId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  <protection locked="0"/>
    </xf>
    <xf numFmtId="4" fontId="7" fillId="0" borderId="0" xfId="0" applyNumberFormat="1" applyFont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/>
    </xf>
    <xf numFmtId="165" fontId="7" fillId="0" borderId="16" xfId="0" applyNumberFormat="1" applyFont="1" applyFill="1" applyBorder="1" applyAlignment="1" applyProtection="1">
      <alignment vertical="center"/>
      <protection locked="0"/>
    </xf>
    <xf numFmtId="0" fontId="10" fillId="0" borderId="16" xfId="0" applyFont="1" applyFill="1" applyBorder="1" applyAlignment="1" applyProtection="1">
      <alignment horizontal="center" vertical="center"/>
    </xf>
    <xf numFmtId="0" fontId="15" fillId="0" borderId="15" xfId="0" applyFont="1" applyFill="1" applyBorder="1" applyAlignment="1" applyProtection="1">
      <alignment horizontal="center" vertical="center"/>
    </xf>
    <xf numFmtId="0" fontId="7" fillId="0" borderId="35" xfId="0" applyFont="1" applyFill="1" applyBorder="1" applyAlignment="1" applyProtection="1">
      <alignment horizontal="center" vertical="center"/>
    </xf>
    <xf numFmtId="0" fontId="10" fillId="0" borderId="24" xfId="0" applyFont="1" applyFill="1" applyBorder="1" applyAlignment="1" applyProtection="1">
      <alignment vertical="center" wrapText="1"/>
    </xf>
    <xf numFmtId="164" fontId="7" fillId="0" borderId="24" xfId="0" applyNumberFormat="1" applyFont="1" applyFill="1" applyBorder="1" applyAlignment="1" applyProtection="1">
      <alignment vertical="center"/>
      <protection locked="0"/>
    </xf>
    <xf numFmtId="164" fontId="15" fillId="0" borderId="10" xfId="0" applyNumberFormat="1" applyFont="1" applyFill="1" applyBorder="1" applyAlignment="1" applyProtection="1">
      <alignment horizontal="right" vertical="center"/>
      <protection locked="0"/>
    </xf>
    <xf numFmtId="164" fontId="15" fillId="0" borderId="11" xfId="0" applyNumberFormat="1" applyFont="1" applyFill="1" applyBorder="1" applyAlignment="1" applyProtection="1">
      <alignment horizontal="right" vertical="center"/>
      <protection locked="0"/>
    </xf>
    <xf numFmtId="164" fontId="7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vertical="center" wrapText="1"/>
    </xf>
    <xf numFmtId="164" fontId="7" fillId="0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16" xfId="1" applyFont="1" applyFill="1" applyBorder="1" applyAlignment="1" applyProtection="1">
      <alignment horizontal="center" vertical="center"/>
    </xf>
    <xf numFmtId="0" fontId="7" fillId="0" borderId="16" xfId="1" applyFont="1" applyFill="1" applyBorder="1" applyAlignment="1" applyProtection="1">
      <alignment horizontal="center" vertical="center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6" xfId="1" applyFont="1" applyFill="1" applyBorder="1" applyAlignment="1" applyProtection="1">
      <alignment horizontal="left" vertical="center" wrapText="1"/>
    </xf>
    <xf numFmtId="164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1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vertical="center"/>
    </xf>
    <xf numFmtId="44" fontId="17" fillId="0" borderId="0" xfId="3" applyFont="1" applyAlignment="1" applyProtection="1">
      <alignment horizontal="center" vertical="center"/>
      <protection locked="0"/>
    </xf>
    <xf numFmtId="0" fontId="9" fillId="0" borderId="0" xfId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" fontId="7" fillId="0" borderId="0" xfId="0" applyNumberFormat="1" applyFont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164" fontId="0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10" fillId="0" borderId="16" xfId="0" applyNumberFormat="1" applyFont="1" applyFill="1" applyBorder="1" applyAlignment="1" applyProtection="1">
      <alignment vertical="center"/>
      <protection locked="0"/>
    </xf>
    <xf numFmtId="0" fontId="10" fillId="0" borderId="15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vertical="center"/>
      <protection locked="0"/>
    </xf>
    <xf numFmtId="164" fontId="10" fillId="0" borderId="16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2" fontId="15" fillId="0" borderId="0" xfId="2" applyNumberFormat="1" applyFont="1" applyFill="1" applyBorder="1" applyAlignment="1" applyProtection="1">
      <alignment horizontal="right" vertical="center"/>
      <protection locked="0"/>
    </xf>
    <xf numFmtId="2" fontId="15" fillId="0" borderId="0" xfId="0" applyNumberFormat="1" applyFont="1" applyFill="1" applyBorder="1" applyAlignment="1" applyProtection="1">
      <alignment horizontal="right" vertical="center"/>
      <protection locked="0"/>
    </xf>
    <xf numFmtId="0" fontId="17" fillId="0" borderId="16" xfId="1" applyFont="1" applyFill="1" applyBorder="1" applyAlignment="1" applyProtection="1">
      <alignment horizontal="center" vertical="center" wrapText="1"/>
      <protection locked="0"/>
    </xf>
    <xf numFmtId="164" fontId="20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16" xfId="1" applyFont="1" applyFill="1" applyBorder="1" applyAlignment="1" applyProtection="1">
      <alignment horizontal="center" vertical="center" wrapText="1"/>
      <protection locked="0"/>
    </xf>
    <xf numFmtId="0" fontId="18" fillId="0" borderId="35" xfId="1" applyFont="1" applyFill="1" applyBorder="1" applyAlignment="1" applyProtection="1">
      <alignment horizontal="center" vertical="center"/>
    </xf>
    <xf numFmtId="0" fontId="18" fillId="0" borderId="24" xfId="1" applyFont="1" applyFill="1" applyBorder="1" applyAlignment="1" applyProtection="1">
      <alignment vertical="center" wrapText="1"/>
    </xf>
    <xf numFmtId="2" fontId="18" fillId="0" borderId="24" xfId="3" applyNumberFormat="1" applyFont="1" applyFill="1" applyBorder="1" applyAlignment="1" applyProtection="1">
      <alignment horizontal="right" vertical="center"/>
      <protection locked="0"/>
    </xf>
    <xf numFmtId="164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5" xfId="1" applyFont="1" applyFill="1" applyBorder="1" applyAlignment="1" applyProtection="1">
      <alignment horizontal="center" vertical="center" wrapText="1"/>
    </xf>
    <xf numFmtId="0" fontId="10" fillId="0" borderId="24" xfId="1" applyFont="1" applyFill="1" applyBorder="1" applyAlignment="1" applyProtection="1">
      <alignment horizontal="left" vertical="center" wrapText="1"/>
    </xf>
    <xf numFmtId="0" fontId="10" fillId="0" borderId="24" xfId="1" applyFont="1" applyFill="1" applyBorder="1" applyAlignment="1" applyProtection="1">
      <alignment horizontal="center" vertical="center"/>
    </xf>
    <xf numFmtId="164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left" vertical="center" wrapText="1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44" fontId="17" fillId="0" borderId="0" xfId="3" applyFont="1" applyAlignment="1" applyProtection="1">
      <alignment horizontal="center" vertical="center"/>
      <protection locked="0"/>
    </xf>
    <xf numFmtId="44" fontId="15" fillId="0" borderId="0" xfId="2" applyFont="1" applyFill="1" applyAlignment="1" applyProtection="1">
      <alignment horizontal="center" vertical="center"/>
      <protection locked="0"/>
    </xf>
    <xf numFmtId="44" fontId="10" fillId="0" borderId="0" xfId="2" applyFont="1" applyFill="1" applyAlignment="1" applyProtection="1">
      <alignment vertical="center"/>
      <protection locked="0"/>
    </xf>
    <xf numFmtId="44" fontId="10" fillId="0" borderId="0" xfId="2" applyFont="1" applyFill="1" applyAlignment="1" applyProtection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24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vertical="center" wrapText="1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8" fillId="0" borderId="0" xfId="0" applyFont="1" applyFill="1" applyAlignment="1" applyProtection="1">
      <protection locked="0"/>
    </xf>
    <xf numFmtId="164" fontId="11" fillId="0" borderId="0" xfId="0" applyNumberFormat="1" applyFont="1" applyFill="1" applyAlignment="1" applyProtection="1">
      <alignment horizontal="right" vertical="center" wrapText="1"/>
      <protection locked="0"/>
    </xf>
    <xf numFmtId="0" fontId="11" fillId="0" borderId="0" xfId="0" applyFont="1" applyFill="1" applyAlignment="1" applyProtection="1">
      <alignment horizontal="right" vertical="center" wrapText="1"/>
      <protection locked="0"/>
    </xf>
    <xf numFmtId="164" fontId="11" fillId="3" borderId="10" xfId="0" applyNumberFormat="1" applyFont="1" applyFill="1" applyBorder="1" applyAlignment="1" applyProtection="1">
      <alignment horizontal="right" vertical="center"/>
      <protection locked="0"/>
    </xf>
    <xf numFmtId="164" fontId="11" fillId="3" borderId="11" xfId="0" applyNumberFormat="1" applyFont="1" applyFill="1" applyBorder="1" applyAlignment="1" applyProtection="1">
      <alignment horizontal="right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11" fillId="0" borderId="31" xfId="0" applyFont="1" applyFill="1" applyBorder="1" applyAlignment="1" applyProtection="1">
      <alignment vertical="center"/>
      <protection locked="0"/>
    </xf>
    <xf numFmtId="0" fontId="11" fillId="0" borderId="23" xfId="0" applyFont="1" applyFill="1" applyBorder="1" applyAlignment="1" applyProtection="1">
      <alignment vertical="center"/>
      <protection locked="0"/>
    </xf>
    <xf numFmtId="0" fontId="11" fillId="0" borderId="28" xfId="0" applyFont="1" applyFill="1" applyBorder="1" applyAlignment="1" applyProtection="1">
      <alignment vertical="center"/>
      <protection locked="0"/>
    </xf>
    <xf numFmtId="0" fontId="11" fillId="0" borderId="34" xfId="0" applyFont="1" applyFill="1" applyBorder="1" applyAlignment="1" applyProtection="1">
      <alignment vertical="center"/>
      <protection locked="0"/>
    </xf>
    <xf numFmtId="0" fontId="21" fillId="3" borderId="10" xfId="0" applyFont="1" applyFill="1" applyBorder="1" applyAlignment="1" applyProtection="1">
      <alignment horizontal="center" vertical="center" wrapText="1"/>
      <protection locked="0"/>
    </xf>
    <xf numFmtId="0" fontId="21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18" xfId="0" applyFont="1" applyFill="1" applyBorder="1" applyAlignment="1" applyProtection="1">
      <alignment horizontal="center" vertical="center"/>
      <protection locked="0"/>
    </xf>
    <xf numFmtId="0" fontId="6" fillId="3" borderId="18" xfId="0" applyFont="1" applyFill="1" applyBorder="1" applyAlignment="1" applyProtection="1">
      <alignment horizontal="center" vertical="center" wrapText="1"/>
      <protection locked="0"/>
    </xf>
    <xf numFmtId="16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15" fillId="0" borderId="2" xfId="0" applyFont="1" applyFill="1" applyBorder="1" applyAlignment="1" applyProtection="1">
      <alignment vertical="center"/>
    </xf>
    <xf numFmtId="0" fontId="15" fillId="0" borderId="4" xfId="0" applyFont="1" applyFill="1" applyBorder="1" applyAlignment="1" applyProtection="1">
      <alignment vertical="center"/>
    </xf>
    <xf numFmtId="0" fontId="15" fillId="0" borderId="28" xfId="0" applyFont="1" applyFill="1" applyBorder="1" applyAlignment="1" applyProtection="1">
      <alignment vertical="center" wrapText="1"/>
    </xf>
    <xf numFmtId="0" fontId="15" fillId="0" borderId="34" xfId="0" applyFont="1" applyFill="1" applyBorder="1" applyAlignment="1" applyProtection="1">
      <alignment vertical="center" wrapText="1"/>
    </xf>
    <xf numFmtId="1" fontId="21" fillId="3" borderId="5" xfId="1" applyNumberFormat="1" applyFont="1" applyFill="1" applyBorder="1" applyAlignment="1" applyProtection="1">
      <alignment horizontal="center" vertical="center"/>
      <protection locked="0"/>
    </xf>
    <xf numFmtId="1" fontId="21" fillId="3" borderId="6" xfId="1" applyNumberFormat="1" applyFont="1" applyFill="1" applyBorder="1" applyAlignment="1" applyProtection="1">
      <alignment horizontal="center" vertical="center"/>
      <protection locked="0"/>
    </xf>
    <xf numFmtId="1" fontId="21" fillId="3" borderId="8" xfId="1" applyNumberFormat="1" applyFont="1" applyFill="1" applyBorder="1" applyAlignment="1" applyProtection="1">
      <alignment horizontal="center" vertical="center"/>
      <protection locked="0"/>
    </xf>
    <xf numFmtId="164" fontId="11" fillId="3" borderId="27" xfId="0" applyNumberFormat="1" applyFont="1" applyFill="1" applyBorder="1" applyAlignment="1" applyProtection="1">
      <alignment vertical="center"/>
      <protection locked="0"/>
    </xf>
    <xf numFmtId="0" fontId="17" fillId="3" borderId="15" xfId="1" applyFont="1" applyFill="1" applyBorder="1" applyAlignment="1" applyProtection="1">
      <alignment horizontal="center" vertical="center"/>
      <protection locked="0"/>
    </xf>
    <xf numFmtId="0" fontId="17" fillId="3" borderId="16" xfId="1" applyFont="1" applyFill="1" applyBorder="1" applyAlignment="1" applyProtection="1">
      <alignment vertical="center"/>
      <protection locked="0"/>
    </xf>
    <xf numFmtId="0" fontId="17" fillId="3" borderId="17" xfId="1" applyFont="1" applyFill="1" applyBorder="1" applyAlignment="1" applyProtection="1">
      <alignment vertical="center"/>
      <protection locked="0"/>
    </xf>
    <xf numFmtId="0" fontId="17" fillId="3" borderId="1" xfId="1" applyFont="1" applyFill="1" applyBorder="1" applyAlignment="1" applyProtection="1">
      <alignment horizontal="center" vertical="center"/>
      <protection locked="0"/>
    </xf>
    <xf numFmtId="2" fontId="17" fillId="3" borderId="2" xfId="1" applyNumberFormat="1" applyFont="1" applyFill="1" applyBorder="1" applyAlignment="1" applyProtection="1">
      <alignment horizontal="right" vertical="center"/>
      <protection locked="0"/>
    </xf>
    <xf numFmtId="2" fontId="17" fillId="3" borderId="4" xfId="1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Alignment="1">
      <alignment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3" borderId="13" xfId="0" applyFont="1" applyFill="1" applyBorder="1" applyAlignment="1" applyProtection="1">
      <alignment vertical="center"/>
      <protection locked="0"/>
    </xf>
    <xf numFmtId="0" fontId="15" fillId="3" borderId="14" xfId="0" applyFont="1" applyFill="1" applyBorder="1" applyAlignment="1" applyProtection="1">
      <alignment vertical="center"/>
      <protection locked="0"/>
    </xf>
    <xf numFmtId="0" fontId="15" fillId="3" borderId="15" xfId="0" applyFont="1" applyFill="1" applyBorder="1" applyAlignment="1" applyProtection="1">
      <alignment horizontal="center" vertical="center"/>
      <protection locked="0"/>
    </xf>
    <xf numFmtId="0" fontId="15" fillId="3" borderId="16" xfId="0" applyFont="1" applyFill="1" applyBorder="1" applyAlignment="1" applyProtection="1">
      <alignment vertical="center"/>
      <protection locked="0"/>
    </xf>
    <xf numFmtId="0" fontId="15" fillId="3" borderId="17" xfId="0" applyFont="1" applyFill="1" applyBorder="1" applyAlignment="1" applyProtection="1">
      <alignment vertical="center"/>
      <protection locked="0"/>
    </xf>
    <xf numFmtId="164" fontId="15" fillId="3" borderId="24" xfId="0" applyNumberFormat="1" applyFont="1" applyFill="1" applyBorder="1" applyAlignment="1" applyProtection="1">
      <alignment horizontal="right" vertical="center"/>
      <protection locked="0"/>
    </xf>
    <xf numFmtId="164" fontId="15" fillId="3" borderId="36" xfId="0" applyNumberFormat="1" applyFont="1" applyFill="1" applyBorder="1" applyAlignment="1" applyProtection="1">
      <alignment horizontal="right" vertical="center"/>
      <protection locked="0"/>
    </xf>
    <xf numFmtId="164" fontId="15" fillId="3" borderId="16" xfId="0" applyNumberFormat="1" applyFont="1" applyFill="1" applyBorder="1" applyAlignment="1" applyProtection="1">
      <alignment vertical="center"/>
      <protection locked="0"/>
    </xf>
    <xf numFmtId="1" fontId="16" fillId="3" borderId="35" xfId="0" applyNumberFormat="1" applyFont="1" applyFill="1" applyBorder="1" applyAlignment="1" applyProtection="1">
      <alignment horizontal="center" vertical="center"/>
      <protection locked="0"/>
    </xf>
    <xf numFmtId="1" fontId="16" fillId="3" borderId="24" xfId="0" applyNumberFormat="1" applyFont="1" applyFill="1" applyBorder="1" applyAlignment="1" applyProtection="1">
      <alignment horizontal="center" vertical="center"/>
      <protection locked="0"/>
    </xf>
    <xf numFmtId="1" fontId="16" fillId="3" borderId="36" xfId="0" applyNumberFormat="1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 wrapText="1"/>
    </xf>
    <xf numFmtId="0" fontId="15" fillId="3" borderId="15" xfId="1" applyFont="1" applyFill="1" applyBorder="1" applyAlignment="1" applyProtection="1">
      <alignment horizontal="center" vertical="center" wrapText="1"/>
    </xf>
    <xf numFmtId="0" fontId="15" fillId="3" borderId="16" xfId="1" applyFont="1" applyFill="1" applyBorder="1" applyAlignment="1" applyProtection="1">
      <alignment vertical="center" wrapText="1"/>
    </xf>
    <xf numFmtId="0" fontId="15" fillId="3" borderId="17" xfId="1" applyFont="1" applyFill="1" applyBorder="1" applyAlignment="1" applyProtection="1">
      <alignment vertical="center" wrapText="1"/>
    </xf>
    <xf numFmtId="0" fontId="14" fillId="3" borderId="37" xfId="0" applyFont="1" applyFill="1" applyBorder="1" applyAlignment="1" applyProtection="1">
      <alignment horizontal="center" vertical="center"/>
      <protection locked="0"/>
    </xf>
    <xf numFmtId="0" fontId="14" fillId="3" borderId="37" xfId="0" applyFont="1" applyFill="1" applyBorder="1" applyAlignment="1" applyProtection="1">
      <alignment horizontal="center" vertical="center" wrapText="1"/>
      <protection locked="0"/>
    </xf>
    <xf numFmtId="0" fontId="15" fillId="3" borderId="1" xfId="1" applyFont="1" applyFill="1" applyBorder="1" applyAlignment="1" applyProtection="1">
      <alignment horizontal="center" vertical="center" wrapText="1"/>
    </xf>
    <xf numFmtId="0" fontId="15" fillId="3" borderId="2" xfId="1" applyFont="1" applyFill="1" applyBorder="1" applyAlignment="1" applyProtection="1">
      <alignment vertical="center" wrapText="1"/>
    </xf>
    <xf numFmtId="0" fontId="15" fillId="3" borderId="4" xfId="1" applyFont="1" applyFill="1" applyBorder="1" applyAlignment="1" applyProtection="1">
      <alignment vertical="center" wrapText="1"/>
    </xf>
    <xf numFmtId="0" fontId="11" fillId="3" borderId="20" xfId="0" applyFont="1" applyFill="1" applyBorder="1" applyAlignment="1" applyProtection="1">
      <alignment horizontal="right" vertical="center"/>
      <protection locked="0"/>
    </xf>
    <xf numFmtId="0" fontId="11" fillId="3" borderId="19" xfId="0" applyFont="1" applyFill="1" applyBorder="1" applyAlignment="1" applyProtection="1">
      <alignment horizontal="right" vertical="center"/>
      <protection locked="0"/>
    </xf>
    <xf numFmtId="0" fontId="11" fillId="3" borderId="38" xfId="0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164" fontId="11" fillId="0" borderId="0" xfId="0" applyNumberFormat="1" applyFont="1" applyFill="1" applyAlignment="1" applyProtection="1">
      <alignment horizontal="right" vertical="center"/>
      <protection locked="0"/>
    </xf>
    <xf numFmtId="0" fontId="11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4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left" vertical="center" wrapText="1"/>
      <protection locked="0"/>
    </xf>
    <xf numFmtId="164" fontId="11" fillId="0" borderId="0" xfId="0" applyNumberFormat="1" applyFont="1" applyFill="1" applyAlignment="1" applyProtection="1">
      <alignment horizontal="right" vertical="center" wrapText="1"/>
      <protection locked="0"/>
    </xf>
    <xf numFmtId="0" fontId="11" fillId="0" borderId="0" xfId="0" applyFont="1" applyFill="1" applyAlignment="1" applyProtection="1">
      <alignment horizontal="right" vertical="center" wrapText="1"/>
      <protection locked="0"/>
    </xf>
    <xf numFmtId="0" fontId="11" fillId="0" borderId="32" xfId="0" applyFont="1" applyFill="1" applyBorder="1" applyAlignment="1" applyProtection="1">
      <alignment horizontal="left" vertical="center"/>
      <protection locked="0"/>
    </xf>
    <xf numFmtId="0" fontId="11" fillId="0" borderId="31" xfId="0" applyFont="1" applyFill="1" applyBorder="1" applyAlignment="1" applyProtection="1">
      <alignment horizontal="left" vertical="center"/>
      <protection locked="0"/>
    </xf>
    <xf numFmtId="0" fontId="11" fillId="0" borderId="33" xfId="0" applyFont="1" applyFill="1" applyBorder="1" applyAlignment="1" applyProtection="1">
      <alignment horizontal="left" vertical="center"/>
      <protection locked="0"/>
    </xf>
    <xf numFmtId="0" fontId="11" fillId="0" borderId="28" xfId="0" applyFont="1" applyFill="1" applyBorder="1" applyAlignment="1" applyProtection="1">
      <alignment horizontal="left" vertical="center"/>
      <protection locked="0"/>
    </xf>
    <xf numFmtId="164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5" fillId="0" borderId="0" xfId="0" applyFont="1" applyFill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Fill="1" applyBorder="1" applyAlignment="1" applyProtection="1">
      <alignment horizontal="center" vertical="center" wrapText="1"/>
      <protection locked="0"/>
    </xf>
    <xf numFmtId="4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right" vertical="center" wrapText="1"/>
      <protection locked="0"/>
    </xf>
    <xf numFmtId="0" fontId="11" fillId="3" borderId="10" xfId="0" applyFont="1" applyFill="1" applyBorder="1" applyAlignment="1" applyProtection="1">
      <alignment horizontal="right" vertical="center" wrapText="1"/>
      <protection locked="0"/>
    </xf>
    <xf numFmtId="0" fontId="11" fillId="3" borderId="9" xfId="0" applyFont="1" applyFill="1" applyBorder="1" applyAlignment="1" applyProtection="1">
      <alignment horizontal="right" vertical="center"/>
      <protection locked="0"/>
    </xf>
    <xf numFmtId="0" fontId="11" fillId="3" borderId="10" xfId="0" applyFont="1" applyFill="1" applyBorder="1" applyAlignment="1" applyProtection="1">
      <alignment horizontal="right" vertical="center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4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0" xfId="0" applyFont="1" applyFill="1" applyBorder="1" applyAlignment="1" applyProtection="1">
      <alignment horizontal="right" vertical="center" wrapText="1"/>
      <protection locked="0"/>
    </xf>
    <xf numFmtId="0" fontId="11" fillId="3" borderId="19" xfId="0" applyFont="1" applyFill="1" applyBorder="1" applyAlignment="1" applyProtection="1">
      <alignment horizontal="right" vertical="center" wrapText="1"/>
      <protection locked="0"/>
    </xf>
    <xf numFmtId="0" fontId="11" fillId="3" borderId="21" xfId="0" applyFont="1" applyFill="1" applyBorder="1" applyAlignment="1" applyProtection="1">
      <alignment horizontal="right" vertical="center" wrapText="1"/>
      <protection locked="0"/>
    </xf>
    <xf numFmtId="0" fontId="15" fillId="0" borderId="33" xfId="0" applyFont="1" applyFill="1" applyBorder="1" applyAlignment="1" applyProtection="1">
      <alignment horizontal="left" vertical="center" wrapText="1"/>
    </xf>
    <xf numFmtId="0" fontId="15" fillId="0" borderId="28" xfId="0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horizontal="right" vertical="center"/>
      <protection locked="0"/>
    </xf>
    <xf numFmtId="0" fontId="15" fillId="0" borderId="32" xfId="0" applyFont="1" applyFill="1" applyBorder="1" applyAlignment="1" applyProtection="1">
      <alignment horizontal="left" vertical="center"/>
    </xf>
    <xf numFmtId="0" fontId="15" fillId="0" borderId="31" xfId="0" applyFont="1" applyFill="1" applyBorder="1" applyAlignment="1" applyProtection="1">
      <alignment horizontal="left" vertical="center"/>
    </xf>
    <xf numFmtId="0" fontId="15" fillId="0" borderId="39" xfId="0" applyFont="1" applyFill="1" applyBorder="1" applyAlignment="1" applyProtection="1">
      <alignment horizontal="left" vertical="center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1" fillId="0" borderId="27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4" fontId="11" fillId="0" borderId="18" xfId="0" applyNumberFormat="1" applyFont="1" applyBorder="1" applyAlignment="1" applyProtection="1">
      <alignment horizontal="center" vertical="center" wrapText="1"/>
      <protection locked="0"/>
    </xf>
    <xf numFmtId="4" fontId="7" fillId="0" borderId="18" xfId="0" applyNumberFormat="1" applyFont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17" fillId="3" borderId="32" xfId="1" applyFont="1" applyFill="1" applyBorder="1" applyAlignment="1" applyProtection="1">
      <alignment horizontal="left" vertical="center"/>
      <protection locked="0"/>
    </xf>
    <xf numFmtId="0" fontId="17" fillId="3" borderId="31" xfId="1" applyFont="1" applyFill="1" applyBorder="1" applyAlignment="1" applyProtection="1">
      <alignment horizontal="left" vertical="center"/>
      <protection locked="0"/>
    </xf>
    <xf numFmtId="0" fontId="17" fillId="3" borderId="39" xfId="1" applyFont="1" applyFill="1" applyBorder="1" applyAlignment="1" applyProtection="1">
      <alignment horizontal="left" vertical="center"/>
      <protection locked="0"/>
    </xf>
    <xf numFmtId="0" fontId="17" fillId="3" borderId="33" xfId="1" applyFont="1" applyFill="1" applyBorder="1" applyAlignment="1" applyProtection="1">
      <alignment horizontal="left" vertical="center"/>
      <protection locked="0"/>
    </xf>
    <xf numFmtId="0" fontId="17" fillId="3" borderId="28" xfId="1" applyFont="1" applyFill="1" applyBorder="1" applyAlignment="1" applyProtection="1">
      <alignment horizontal="left" vertical="center"/>
      <protection locked="0"/>
    </xf>
    <xf numFmtId="0" fontId="17" fillId="3" borderId="40" xfId="1" applyFont="1" applyFill="1" applyBorder="1" applyAlignment="1" applyProtection="1">
      <alignment horizontal="left" vertical="center"/>
      <protection locked="0"/>
    </xf>
    <xf numFmtId="0" fontId="17" fillId="3" borderId="20" xfId="1" applyFont="1" applyFill="1" applyBorder="1" applyAlignment="1" applyProtection="1">
      <alignment horizontal="right" vertical="center"/>
      <protection locked="0"/>
    </xf>
    <xf numFmtId="0" fontId="17" fillId="3" borderId="19" xfId="1" applyFont="1" applyFill="1" applyBorder="1" applyAlignment="1" applyProtection="1">
      <alignment horizontal="right" vertical="center"/>
      <protection locked="0"/>
    </xf>
    <xf numFmtId="0" fontId="17" fillId="3" borderId="21" xfId="1" applyFont="1" applyFill="1" applyBorder="1" applyAlignment="1" applyProtection="1">
      <alignment horizontal="right" vertical="center"/>
      <protection locked="0"/>
    </xf>
    <xf numFmtId="44" fontId="17" fillId="0" borderId="0" xfId="3" applyFont="1" applyAlignment="1" applyProtection="1">
      <alignment horizontal="center" vertical="center"/>
      <protection locked="0"/>
    </xf>
    <xf numFmtId="0" fontId="17" fillId="0" borderId="1" xfId="1" applyFont="1" applyFill="1" applyBorder="1" applyAlignment="1" applyProtection="1">
      <alignment horizontal="center" vertical="center" wrapText="1"/>
      <protection locked="0"/>
    </xf>
    <xf numFmtId="0" fontId="17" fillId="0" borderId="15" xfId="1" applyFont="1" applyFill="1" applyBorder="1" applyAlignment="1" applyProtection="1">
      <alignment horizontal="center" vertical="center" wrapText="1"/>
      <protection locked="0"/>
    </xf>
    <xf numFmtId="0" fontId="17" fillId="0" borderId="2" xfId="1" applyFont="1" applyFill="1" applyBorder="1" applyAlignment="1" applyProtection="1">
      <alignment horizontal="center" vertical="center" wrapText="1"/>
      <protection locked="0"/>
    </xf>
    <xf numFmtId="0" fontId="17" fillId="0" borderId="16" xfId="1" applyFont="1" applyFill="1" applyBorder="1" applyAlignment="1" applyProtection="1">
      <alignment horizontal="center" vertical="center" wrapText="1"/>
      <protection locked="0"/>
    </xf>
    <xf numFmtId="0" fontId="17" fillId="0" borderId="2" xfId="1" applyFont="1" applyFill="1" applyBorder="1" applyAlignment="1" applyProtection="1">
      <alignment horizontal="center" vertical="center"/>
      <protection locked="0"/>
    </xf>
    <xf numFmtId="2" fontId="17" fillId="0" borderId="2" xfId="1" applyNumberFormat="1" applyFont="1" applyFill="1" applyBorder="1" applyAlignment="1" applyProtection="1">
      <alignment horizontal="center" vertical="center" wrapText="1"/>
      <protection locked="0"/>
    </xf>
    <xf numFmtId="2" fontId="17" fillId="0" borderId="16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7" xfId="0" applyNumberFormat="1" applyFont="1" applyFill="1" applyBorder="1" applyAlignment="1" applyProtection="1">
      <alignment horizontal="center" vertical="center" wrapText="1"/>
      <protection locked="0"/>
    </xf>
    <xf numFmtId="44" fontId="15" fillId="0" borderId="0" xfId="2" applyFont="1" applyFill="1" applyAlignment="1" applyProtection="1">
      <alignment horizontal="center" vertical="center"/>
      <protection locked="0"/>
    </xf>
    <xf numFmtId="44" fontId="10" fillId="0" borderId="0" xfId="2" applyFont="1" applyFill="1" applyAlignment="1" applyProtection="1">
      <alignment vertical="center"/>
      <protection locked="0"/>
    </xf>
    <xf numFmtId="44" fontId="10" fillId="0" borderId="0" xfId="2" applyFont="1" applyFill="1" applyAlignment="1" applyProtection="1">
      <alignment horizontal="center" vertical="center"/>
      <protection locked="0"/>
    </xf>
    <xf numFmtId="0" fontId="15" fillId="3" borderId="41" xfId="0" applyFont="1" applyFill="1" applyBorder="1" applyAlignment="1" applyProtection="1">
      <alignment horizontal="right" vertical="center"/>
      <protection locked="0"/>
    </xf>
    <xf numFmtId="0" fontId="15" fillId="3" borderId="42" xfId="0" applyFont="1" applyFill="1" applyBorder="1" applyAlignment="1" applyProtection="1">
      <alignment horizontal="right" vertical="center"/>
      <protection locked="0"/>
    </xf>
    <xf numFmtId="0" fontId="15" fillId="3" borderId="43" xfId="0" applyFont="1" applyFill="1" applyBorder="1" applyAlignment="1" applyProtection="1">
      <alignment horizontal="right" vertical="center"/>
      <protection locked="0"/>
    </xf>
    <xf numFmtId="0" fontId="15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15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2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5" xfId="0" applyFont="1" applyFill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 applyProtection="1">
      <alignment horizontal="center" vertical="center" wrapText="1"/>
      <protection locked="0"/>
    </xf>
    <xf numFmtId="4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16" xfId="1" applyFont="1" applyFill="1" applyBorder="1" applyAlignment="1" applyProtection="1">
      <alignment horizontal="left" vertical="center" wrapText="1"/>
    </xf>
    <xf numFmtId="0" fontId="15" fillId="3" borderId="32" xfId="1" applyFont="1" applyFill="1" applyBorder="1" applyAlignment="1" applyProtection="1">
      <alignment horizontal="left" vertical="center" wrapText="1"/>
    </xf>
    <xf numFmtId="0" fontId="15" fillId="3" borderId="31" xfId="1" applyFont="1" applyFill="1" applyBorder="1" applyAlignment="1" applyProtection="1">
      <alignment horizontal="left" vertical="center" wrapText="1"/>
    </xf>
    <xf numFmtId="0" fontId="15" fillId="3" borderId="39" xfId="1" applyFont="1" applyFill="1" applyBorder="1" applyAlignment="1" applyProtection="1">
      <alignment horizontal="left" vertical="center" wrapText="1"/>
    </xf>
    <xf numFmtId="164" fontId="7" fillId="2" borderId="13" xfId="0" applyNumberFormat="1" applyFont="1" applyFill="1" applyBorder="1" applyAlignment="1">
      <alignment horizontal="right" vertical="center"/>
    </xf>
    <xf numFmtId="164" fontId="7" fillId="0" borderId="14" xfId="0" applyNumberFormat="1" applyFont="1" applyBorder="1" applyAlignment="1">
      <alignment horizontal="right" vertical="center" wrapText="1"/>
    </xf>
    <xf numFmtId="164" fontId="7" fillId="2" borderId="16" xfId="0" applyNumberFormat="1" applyFont="1" applyFill="1" applyBorder="1" applyAlignment="1">
      <alignment horizontal="right" vertical="center"/>
    </xf>
    <xf numFmtId="164" fontId="7" fillId="0" borderId="17" xfId="0" applyNumberFormat="1" applyFont="1" applyBorder="1" applyAlignment="1">
      <alignment horizontal="right" vertical="center" wrapText="1"/>
    </xf>
  </cellXfs>
  <cellStyles count="4">
    <cellStyle name="Normalny" xfId="0" builtinId="0"/>
    <cellStyle name="Normalny 2" xfId="1"/>
    <cellStyle name="Walutowy" xfId="2" builtinId="4"/>
    <cellStyle name="Walutowy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zoomScale="112" zoomScaleNormal="112" workbookViewId="0">
      <selection activeCell="G11" sqref="G11"/>
    </sheetView>
  </sheetViews>
  <sheetFormatPr defaultRowHeight="15" x14ac:dyDescent="0.25"/>
  <cols>
    <col min="1" max="1" width="4.28515625" style="27" customWidth="1"/>
    <col min="2" max="2" width="42.5703125" style="27" customWidth="1"/>
    <col min="3" max="3" width="9.5703125" style="27" customWidth="1"/>
    <col min="4" max="5" width="12.7109375" style="27" customWidth="1"/>
    <col min="6" max="6" width="11.28515625" style="27" customWidth="1"/>
    <col min="7" max="8" width="19.7109375" style="27" customWidth="1"/>
    <col min="9" max="16384" width="9.140625" style="27"/>
  </cols>
  <sheetData>
    <row r="1" spans="1:9" x14ac:dyDescent="0.25">
      <c r="A1" s="25"/>
      <c r="B1" s="25"/>
      <c r="C1" s="102"/>
      <c r="D1" s="25"/>
      <c r="E1" s="25"/>
      <c r="F1" s="25"/>
      <c r="G1" s="25"/>
      <c r="H1" s="25"/>
      <c r="I1" s="26"/>
    </row>
    <row r="2" spans="1:9" x14ac:dyDescent="0.25">
      <c r="A2" s="174" t="s">
        <v>0</v>
      </c>
      <c r="B2" s="174"/>
      <c r="C2" s="174"/>
      <c r="D2" s="174"/>
      <c r="E2" s="174"/>
      <c r="F2" s="174"/>
      <c r="G2" s="174"/>
      <c r="H2" s="174"/>
      <c r="I2" s="26"/>
    </row>
    <row r="3" spans="1:9" x14ac:dyDescent="0.25">
      <c r="A3" s="174" t="s">
        <v>118</v>
      </c>
      <c r="B3" s="174"/>
      <c r="C3" s="174"/>
      <c r="D3" s="174"/>
      <c r="E3" s="174"/>
      <c r="F3" s="174"/>
      <c r="G3" s="174"/>
      <c r="H3" s="174"/>
      <c r="I3" s="28"/>
    </row>
    <row r="4" spans="1:9" ht="15.75" thickBot="1" x14ac:dyDescent="0.3">
      <c r="A4" s="26"/>
      <c r="B4" s="26"/>
      <c r="C4" s="26"/>
      <c r="D4" s="26"/>
      <c r="E4" s="26"/>
      <c r="F4" s="26"/>
      <c r="G4" s="26"/>
      <c r="H4" s="26"/>
      <c r="I4" s="26"/>
    </row>
    <row r="5" spans="1:9" ht="24.95" customHeight="1" x14ac:dyDescent="0.25">
      <c r="A5" s="175" t="s">
        <v>1</v>
      </c>
      <c r="B5" s="177" t="s">
        <v>2</v>
      </c>
      <c r="C5" s="179" t="s">
        <v>3</v>
      </c>
      <c r="D5" s="177" t="s">
        <v>4</v>
      </c>
      <c r="E5" s="177"/>
      <c r="F5" s="177" t="s">
        <v>137</v>
      </c>
      <c r="G5" s="181" t="s">
        <v>138</v>
      </c>
      <c r="H5" s="183" t="s">
        <v>139</v>
      </c>
      <c r="I5" s="26"/>
    </row>
    <row r="6" spans="1:9" ht="24.95" customHeight="1" thickBot="1" x14ac:dyDescent="0.3">
      <c r="A6" s="176"/>
      <c r="B6" s="178"/>
      <c r="C6" s="180"/>
      <c r="D6" s="29" t="s">
        <v>8</v>
      </c>
      <c r="E6" s="29" t="s">
        <v>9</v>
      </c>
      <c r="F6" s="178"/>
      <c r="G6" s="182"/>
      <c r="H6" s="184"/>
      <c r="I6" s="26"/>
    </row>
    <row r="7" spans="1:9" ht="13.5" customHeight="1" thickBot="1" x14ac:dyDescent="0.3">
      <c r="A7" s="118">
        <v>1</v>
      </c>
      <c r="B7" s="119">
        <v>2</v>
      </c>
      <c r="C7" s="120">
        <v>3</v>
      </c>
      <c r="D7" s="119">
        <v>4</v>
      </c>
      <c r="E7" s="120">
        <v>5</v>
      </c>
      <c r="F7" s="119">
        <v>6</v>
      </c>
      <c r="G7" s="120">
        <v>7</v>
      </c>
      <c r="H7" s="121">
        <v>8</v>
      </c>
      <c r="I7" s="26"/>
    </row>
    <row r="8" spans="1:9" ht="30" customHeight="1" x14ac:dyDescent="0.25">
      <c r="A8" s="30">
        <v>1</v>
      </c>
      <c r="B8" s="31" t="s">
        <v>167</v>
      </c>
      <c r="C8" s="32" t="s">
        <v>17</v>
      </c>
      <c r="D8" s="32">
        <v>650</v>
      </c>
      <c r="E8" s="32">
        <v>1400</v>
      </c>
      <c r="F8" s="33"/>
      <c r="G8" s="271">
        <f>ROUND(D8*F8,2)</f>
        <v>0</v>
      </c>
      <c r="H8" s="272">
        <f>ROUND(E8*F8,2)</f>
        <v>0</v>
      </c>
      <c r="I8" s="26"/>
    </row>
    <row r="9" spans="1:9" ht="30" customHeight="1" x14ac:dyDescent="0.25">
      <c r="A9" s="8">
        <v>2</v>
      </c>
      <c r="B9" s="2" t="s">
        <v>125</v>
      </c>
      <c r="C9" s="32" t="s">
        <v>17</v>
      </c>
      <c r="D9" s="3">
        <v>500</v>
      </c>
      <c r="E9" s="3">
        <v>1000</v>
      </c>
      <c r="F9" s="34"/>
      <c r="G9" s="271">
        <f t="shared" ref="G9:G16" si="0">ROUND(D9*F9,2)</f>
        <v>0</v>
      </c>
      <c r="H9" s="272">
        <f t="shared" ref="H9:H16" si="1">ROUND(E9*F9,2)</f>
        <v>0</v>
      </c>
      <c r="I9" s="26"/>
    </row>
    <row r="10" spans="1:9" ht="30" customHeight="1" x14ac:dyDescent="0.25">
      <c r="A10" s="30">
        <v>3</v>
      </c>
      <c r="B10" s="2" t="s">
        <v>126</v>
      </c>
      <c r="C10" s="32" t="s">
        <v>17</v>
      </c>
      <c r="D10" s="4">
        <v>1500</v>
      </c>
      <c r="E10" s="3">
        <v>2600</v>
      </c>
      <c r="F10" s="34"/>
      <c r="G10" s="271">
        <f t="shared" si="0"/>
        <v>0</v>
      </c>
      <c r="H10" s="272">
        <f t="shared" si="1"/>
        <v>0</v>
      </c>
      <c r="I10" s="26"/>
    </row>
    <row r="11" spans="1:9" ht="30" customHeight="1" x14ac:dyDescent="0.25">
      <c r="A11" s="30">
        <v>4</v>
      </c>
      <c r="B11" s="2" t="s">
        <v>127</v>
      </c>
      <c r="C11" s="32" t="s">
        <v>17</v>
      </c>
      <c r="D11" s="4">
        <v>550</v>
      </c>
      <c r="E11" s="3">
        <v>1600</v>
      </c>
      <c r="F11" s="34"/>
      <c r="G11" s="271">
        <f t="shared" si="0"/>
        <v>0</v>
      </c>
      <c r="H11" s="272">
        <f t="shared" si="1"/>
        <v>0</v>
      </c>
      <c r="I11" s="26"/>
    </row>
    <row r="12" spans="1:9" ht="30" customHeight="1" x14ac:dyDescent="0.25">
      <c r="A12" s="8">
        <v>5</v>
      </c>
      <c r="B12" s="2" t="s">
        <v>168</v>
      </c>
      <c r="C12" s="32" t="s">
        <v>17</v>
      </c>
      <c r="D12" s="4">
        <v>150</v>
      </c>
      <c r="E12" s="4">
        <v>300</v>
      </c>
      <c r="F12" s="34"/>
      <c r="G12" s="271">
        <f t="shared" si="0"/>
        <v>0</v>
      </c>
      <c r="H12" s="272">
        <f t="shared" si="1"/>
        <v>0</v>
      </c>
      <c r="I12" s="26"/>
    </row>
    <row r="13" spans="1:9" ht="30" customHeight="1" x14ac:dyDescent="0.25">
      <c r="A13" s="30">
        <v>6</v>
      </c>
      <c r="B13" s="2" t="s">
        <v>169</v>
      </c>
      <c r="C13" s="32" t="s">
        <v>17</v>
      </c>
      <c r="D13" s="4">
        <v>180</v>
      </c>
      <c r="E13" s="4">
        <v>420</v>
      </c>
      <c r="F13" s="34"/>
      <c r="G13" s="271">
        <f t="shared" si="0"/>
        <v>0</v>
      </c>
      <c r="H13" s="272">
        <f t="shared" si="1"/>
        <v>0</v>
      </c>
      <c r="I13" s="26"/>
    </row>
    <row r="14" spans="1:9" ht="30" customHeight="1" x14ac:dyDescent="0.25">
      <c r="A14" s="8">
        <v>7</v>
      </c>
      <c r="B14" s="2" t="s">
        <v>170</v>
      </c>
      <c r="C14" s="32" t="s">
        <v>17</v>
      </c>
      <c r="D14" s="4">
        <v>250</v>
      </c>
      <c r="E14" s="4">
        <v>460</v>
      </c>
      <c r="F14" s="34"/>
      <c r="G14" s="271">
        <f t="shared" si="0"/>
        <v>0</v>
      </c>
      <c r="H14" s="272">
        <f t="shared" si="1"/>
        <v>0</v>
      </c>
      <c r="I14" s="26"/>
    </row>
    <row r="15" spans="1:9" ht="30" customHeight="1" x14ac:dyDescent="0.25">
      <c r="A15" s="30">
        <v>8</v>
      </c>
      <c r="B15" s="2" t="s">
        <v>128</v>
      </c>
      <c r="C15" s="32" t="s">
        <v>17</v>
      </c>
      <c r="D15" s="4">
        <v>600</v>
      </c>
      <c r="E15" s="4">
        <v>1550</v>
      </c>
      <c r="F15" s="34"/>
      <c r="G15" s="271">
        <f t="shared" si="0"/>
        <v>0</v>
      </c>
      <c r="H15" s="272">
        <f t="shared" si="1"/>
        <v>0</v>
      </c>
      <c r="I15" s="26"/>
    </row>
    <row r="16" spans="1:9" ht="30" customHeight="1" thickBot="1" x14ac:dyDescent="0.3">
      <c r="A16" s="8">
        <v>9</v>
      </c>
      <c r="B16" s="2" t="s">
        <v>129</v>
      </c>
      <c r="C16" s="32" t="s">
        <v>17</v>
      </c>
      <c r="D16" s="3">
        <v>1000</v>
      </c>
      <c r="E16" s="3">
        <v>2500</v>
      </c>
      <c r="F16" s="34"/>
      <c r="G16" s="271">
        <f t="shared" si="0"/>
        <v>0</v>
      </c>
      <c r="H16" s="272">
        <f t="shared" si="1"/>
        <v>0</v>
      </c>
      <c r="I16" s="26"/>
    </row>
    <row r="17" spans="1:9" ht="23.25" customHeight="1" thickBot="1" x14ac:dyDescent="0.3">
      <c r="A17" s="167" t="s">
        <v>10</v>
      </c>
      <c r="B17" s="168"/>
      <c r="C17" s="168"/>
      <c r="D17" s="168"/>
      <c r="E17" s="168"/>
      <c r="F17" s="169"/>
      <c r="G17" s="116">
        <f>SUM(G8:G16)</f>
        <v>0</v>
      </c>
      <c r="H17" s="116">
        <f>SUM(H8:H16)</f>
        <v>0</v>
      </c>
      <c r="I17" s="26"/>
    </row>
    <row r="18" spans="1:9" x14ac:dyDescent="0.25">
      <c r="A18" s="26"/>
      <c r="B18" s="26"/>
      <c r="C18" s="26"/>
      <c r="D18" s="26"/>
      <c r="E18" s="35"/>
      <c r="F18" s="35"/>
      <c r="G18" s="35"/>
      <c r="H18" s="35"/>
      <c r="I18" s="26"/>
    </row>
    <row r="19" spans="1:9" s="78" customFormat="1" ht="15" customHeight="1" x14ac:dyDescent="0.25">
      <c r="A19" s="185" t="s">
        <v>249</v>
      </c>
      <c r="B19" s="185"/>
      <c r="C19" s="100"/>
      <c r="D19" s="186">
        <f>G17</f>
        <v>0</v>
      </c>
      <c r="E19" s="187"/>
      <c r="F19" s="109"/>
      <c r="G19" s="109"/>
      <c r="H19" s="109"/>
      <c r="I19" s="28"/>
    </row>
    <row r="20" spans="1:9" s="78" customFormat="1" ht="15" customHeight="1" x14ac:dyDescent="0.25">
      <c r="A20" s="100"/>
      <c r="B20" s="100"/>
      <c r="C20" s="100"/>
      <c r="D20" s="114"/>
      <c r="E20" s="115"/>
      <c r="F20" s="109"/>
      <c r="G20" s="109"/>
      <c r="H20" s="109"/>
      <c r="I20" s="28"/>
    </row>
    <row r="21" spans="1:9" s="78" customFormat="1" x14ac:dyDescent="0.25">
      <c r="A21" s="110"/>
      <c r="B21" s="110"/>
      <c r="C21" s="110"/>
      <c r="D21" s="110"/>
      <c r="E21" s="110"/>
      <c r="F21" s="110"/>
      <c r="G21" s="110"/>
      <c r="H21" s="110"/>
      <c r="I21" s="28"/>
    </row>
    <row r="22" spans="1:9" s="78" customFormat="1" x14ac:dyDescent="0.25">
      <c r="A22" s="170" t="s">
        <v>250</v>
      </c>
      <c r="B22" s="170"/>
      <c r="C22" s="101"/>
      <c r="D22" s="171">
        <f>H17</f>
        <v>0</v>
      </c>
      <c r="E22" s="172"/>
      <c r="F22" s="111"/>
      <c r="G22" s="111"/>
      <c r="H22" s="111"/>
      <c r="I22" s="28"/>
    </row>
    <row r="23" spans="1:9" s="78" customFormat="1" x14ac:dyDescent="0.25">
      <c r="A23" s="28"/>
      <c r="B23" s="28"/>
      <c r="C23" s="28"/>
      <c r="D23" s="28"/>
      <c r="E23" s="28"/>
      <c r="F23" s="28"/>
      <c r="G23" s="28"/>
      <c r="H23" s="28"/>
      <c r="I23" s="28"/>
    </row>
    <row r="24" spans="1:9" s="78" customFormat="1" x14ac:dyDescent="0.25">
      <c r="A24" s="28"/>
      <c r="B24" s="28"/>
      <c r="C24" s="28"/>
      <c r="D24" s="28"/>
      <c r="E24" s="28"/>
      <c r="F24" s="28"/>
      <c r="G24" s="28"/>
      <c r="H24" s="28"/>
      <c r="I24" s="28"/>
    </row>
    <row r="25" spans="1:9" s="78" customFormat="1" x14ac:dyDescent="0.25">
      <c r="A25" s="28"/>
      <c r="B25" s="22" t="s">
        <v>252</v>
      </c>
      <c r="C25" s="22"/>
      <c r="D25" s="28"/>
      <c r="E25" s="28"/>
      <c r="F25" s="173"/>
      <c r="G25" s="173"/>
      <c r="H25" s="173"/>
      <c r="I25" s="173"/>
    </row>
    <row r="26" spans="1:9" s="78" customFormat="1" x14ac:dyDescent="0.25">
      <c r="A26" s="28"/>
      <c r="B26" s="28"/>
      <c r="C26" s="28"/>
      <c r="D26" s="102"/>
      <c r="E26" s="102"/>
      <c r="F26" s="173"/>
      <c r="G26" s="173"/>
      <c r="H26" s="173"/>
      <c r="I26" s="173"/>
    </row>
    <row r="27" spans="1:9" ht="15.75" x14ac:dyDescent="0.25">
      <c r="A27" s="28"/>
      <c r="B27" s="25"/>
      <c r="C27" s="102"/>
      <c r="D27" s="25"/>
      <c r="E27" s="25"/>
      <c r="F27" s="112"/>
      <c r="G27" s="112"/>
      <c r="H27" s="112"/>
      <c r="I27" s="112"/>
    </row>
    <row r="28" spans="1:9" x14ac:dyDescent="0.25">
      <c r="A28" s="25"/>
      <c r="B28" s="21"/>
      <c r="C28" s="21"/>
      <c r="D28" s="21"/>
      <c r="E28" s="21"/>
      <c r="F28" s="113"/>
      <c r="G28" s="113"/>
      <c r="H28" s="113"/>
      <c r="I28" s="113"/>
    </row>
    <row r="29" spans="1:9" x14ac:dyDescent="0.25">
      <c r="A29" s="26"/>
      <c r="B29" s="26"/>
      <c r="C29" s="26"/>
      <c r="D29" s="26"/>
      <c r="E29" s="26"/>
      <c r="F29" s="26"/>
      <c r="G29" s="26"/>
      <c r="H29" s="26"/>
      <c r="I29" s="26"/>
    </row>
    <row r="30" spans="1:9" x14ac:dyDescent="0.25">
      <c r="A30" s="26"/>
      <c r="F30" s="26"/>
      <c r="G30" s="26"/>
      <c r="H30" s="26"/>
      <c r="I30" s="26"/>
    </row>
    <row r="31" spans="1:9" x14ac:dyDescent="0.25">
      <c r="A31" s="26"/>
      <c r="F31" s="26"/>
      <c r="G31" s="26"/>
      <c r="H31" s="26"/>
      <c r="I31" s="26"/>
    </row>
  </sheetData>
  <sortState ref="B8:H16">
    <sortCondition ref="B8:B16"/>
  </sortState>
  <mergeCells count="16">
    <mergeCell ref="A2:H2"/>
    <mergeCell ref="A3:H3"/>
    <mergeCell ref="A5:A6"/>
    <mergeCell ref="B5:B6"/>
    <mergeCell ref="C5:C6"/>
    <mergeCell ref="D5:E5"/>
    <mergeCell ref="F5:F6"/>
    <mergeCell ref="G5:G6"/>
    <mergeCell ref="H5:H6"/>
    <mergeCell ref="A17:F17"/>
    <mergeCell ref="A22:B22"/>
    <mergeCell ref="D22:E22"/>
    <mergeCell ref="F25:I25"/>
    <mergeCell ref="F26:I26"/>
    <mergeCell ref="A19:B19"/>
    <mergeCell ref="D19:E1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>
    <oddHeader>&amp;R&amp;"Times New Roman,Normalny"Załącznik 2.1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112" zoomScaleNormal="112" workbookViewId="0">
      <selection activeCell="F26" sqref="F26"/>
    </sheetView>
  </sheetViews>
  <sheetFormatPr defaultColWidth="4.28515625" defaultRowHeight="15" x14ac:dyDescent="0.25"/>
  <cols>
    <col min="1" max="1" width="5.140625" style="36" customWidth="1"/>
    <col min="2" max="2" width="42.5703125" style="36" customWidth="1"/>
    <col min="3" max="3" width="9.5703125" style="36" customWidth="1"/>
    <col min="4" max="4" width="12.7109375" style="36" customWidth="1"/>
    <col min="5" max="5" width="12.85546875" style="36" customWidth="1"/>
    <col min="6" max="6" width="11.42578125" style="36" customWidth="1"/>
    <col min="7" max="7" width="22.85546875" style="36" customWidth="1"/>
    <col min="8" max="8" width="21.42578125" style="36" customWidth="1"/>
    <col min="9" max="16384" width="4.28515625" style="36"/>
  </cols>
  <sheetData>
    <row r="1" spans="1:8" x14ac:dyDescent="0.25">
      <c r="A1" s="26"/>
      <c r="B1" s="37"/>
      <c r="C1" s="37"/>
      <c r="D1" s="26"/>
      <c r="E1" s="26"/>
      <c r="F1" s="26"/>
      <c r="G1" s="26"/>
      <c r="H1" s="26"/>
    </row>
    <row r="2" spans="1:8" x14ac:dyDescent="0.25">
      <c r="A2" s="174" t="s">
        <v>0</v>
      </c>
      <c r="B2" s="174"/>
      <c r="C2" s="174"/>
      <c r="D2" s="174"/>
      <c r="E2" s="174"/>
      <c r="F2" s="174"/>
      <c r="G2" s="174"/>
      <c r="H2" s="174"/>
    </row>
    <row r="3" spans="1:8" x14ac:dyDescent="0.25">
      <c r="A3" s="194" t="s">
        <v>120</v>
      </c>
      <c r="B3" s="194"/>
      <c r="C3" s="194"/>
      <c r="D3" s="194"/>
      <c r="E3" s="194"/>
      <c r="F3" s="194"/>
      <c r="G3" s="194"/>
      <c r="H3" s="194"/>
    </row>
    <row r="4" spans="1:8" ht="15.75" thickBot="1" x14ac:dyDescent="0.3">
      <c r="A4" s="26"/>
      <c r="B4" s="37"/>
      <c r="C4" s="37"/>
      <c r="D4" s="26"/>
      <c r="E4" s="26"/>
      <c r="F4" s="26"/>
      <c r="G4" s="26"/>
      <c r="H4" s="26"/>
    </row>
    <row r="5" spans="1:8" ht="24.95" customHeight="1" x14ac:dyDescent="0.25">
      <c r="A5" s="175" t="s">
        <v>1</v>
      </c>
      <c r="B5" s="195" t="s">
        <v>2</v>
      </c>
      <c r="C5" s="179" t="s">
        <v>3</v>
      </c>
      <c r="D5" s="177" t="s">
        <v>4</v>
      </c>
      <c r="E5" s="177"/>
      <c r="F5" s="177" t="s">
        <v>137</v>
      </c>
      <c r="G5" s="197" t="s">
        <v>138</v>
      </c>
      <c r="H5" s="183" t="s">
        <v>139</v>
      </c>
    </row>
    <row r="6" spans="1:8" ht="24.95" customHeight="1" thickBot="1" x14ac:dyDescent="0.3">
      <c r="A6" s="176"/>
      <c r="B6" s="196"/>
      <c r="C6" s="180"/>
      <c r="D6" s="29" t="s">
        <v>8</v>
      </c>
      <c r="E6" s="29" t="s">
        <v>9</v>
      </c>
      <c r="F6" s="178"/>
      <c r="G6" s="182"/>
      <c r="H6" s="184"/>
    </row>
    <row r="7" spans="1:8" ht="15.75" thickBot="1" x14ac:dyDescent="0.3">
      <c r="A7" s="118">
        <v>1</v>
      </c>
      <c r="B7" s="126">
        <v>2</v>
      </c>
      <c r="C7" s="120">
        <v>3</v>
      </c>
      <c r="D7" s="126">
        <v>4</v>
      </c>
      <c r="E7" s="120">
        <v>5</v>
      </c>
      <c r="F7" s="126">
        <v>6</v>
      </c>
      <c r="G7" s="120">
        <v>7</v>
      </c>
      <c r="H7" s="127">
        <v>8</v>
      </c>
    </row>
    <row r="8" spans="1:8" ht="24.95" customHeight="1" x14ac:dyDescent="0.25">
      <c r="A8" s="39" t="s">
        <v>13</v>
      </c>
      <c r="B8" s="188" t="s">
        <v>116</v>
      </c>
      <c r="C8" s="189"/>
      <c r="D8" s="189"/>
      <c r="E8" s="189"/>
      <c r="F8" s="189"/>
      <c r="G8" s="122"/>
      <c r="H8" s="123"/>
    </row>
    <row r="9" spans="1:8" ht="24.95" customHeight="1" x14ac:dyDescent="0.25">
      <c r="A9" s="8">
        <v>1</v>
      </c>
      <c r="B9" s="9" t="s">
        <v>39</v>
      </c>
      <c r="C9" s="10" t="s">
        <v>11</v>
      </c>
      <c r="D9" s="4">
        <v>120</v>
      </c>
      <c r="E9" s="4">
        <v>250</v>
      </c>
      <c r="F9" s="34"/>
      <c r="G9" s="273">
        <f t="shared" ref="G9" si="0">ROUND(D9*F9,2)</f>
        <v>0</v>
      </c>
      <c r="H9" s="274">
        <f t="shared" ref="H9" si="1">ROUND(E9*F9,2)</f>
        <v>0</v>
      </c>
    </row>
    <row r="10" spans="1:8" ht="43.5" customHeight="1" x14ac:dyDescent="0.25">
      <c r="A10" s="8">
        <v>2</v>
      </c>
      <c r="B10" s="9" t="s">
        <v>171</v>
      </c>
      <c r="C10" s="10" t="s">
        <v>11</v>
      </c>
      <c r="D10" s="4">
        <v>150</v>
      </c>
      <c r="E10" s="4">
        <v>350</v>
      </c>
      <c r="F10" s="34"/>
      <c r="G10" s="273">
        <f t="shared" ref="G10:G16" si="2">ROUND(D10*F10,2)</f>
        <v>0</v>
      </c>
      <c r="H10" s="274">
        <f t="shared" ref="H10:H16" si="3">ROUND(E10*F10,2)</f>
        <v>0</v>
      </c>
    </row>
    <row r="11" spans="1:8" ht="43.5" customHeight="1" x14ac:dyDescent="0.25">
      <c r="A11" s="8">
        <v>3</v>
      </c>
      <c r="B11" s="9" t="s">
        <v>172</v>
      </c>
      <c r="C11" s="10" t="s">
        <v>11</v>
      </c>
      <c r="D11" s="4">
        <v>30</v>
      </c>
      <c r="E11" s="4">
        <v>95</v>
      </c>
      <c r="F11" s="34"/>
      <c r="G11" s="273">
        <f t="shared" si="2"/>
        <v>0</v>
      </c>
      <c r="H11" s="274">
        <f t="shared" si="3"/>
        <v>0</v>
      </c>
    </row>
    <row r="12" spans="1:8" ht="44.25" customHeight="1" x14ac:dyDescent="0.25">
      <c r="A12" s="8">
        <v>4</v>
      </c>
      <c r="B12" s="9" t="s">
        <v>256</v>
      </c>
      <c r="C12" s="10" t="s">
        <v>11</v>
      </c>
      <c r="D12" s="4">
        <v>85</v>
      </c>
      <c r="E12" s="4">
        <v>210</v>
      </c>
      <c r="F12" s="34"/>
      <c r="G12" s="273">
        <f t="shared" si="2"/>
        <v>0</v>
      </c>
      <c r="H12" s="274">
        <f t="shared" si="3"/>
        <v>0</v>
      </c>
    </row>
    <row r="13" spans="1:8" ht="24.95" customHeight="1" x14ac:dyDescent="0.25">
      <c r="A13" s="8">
        <v>5</v>
      </c>
      <c r="B13" s="9" t="s">
        <v>40</v>
      </c>
      <c r="C13" s="10" t="s">
        <v>11</v>
      </c>
      <c r="D13" s="4">
        <v>90</v>
      </c>
      <c r="E13" s="4">
        <v>250</v>
      </c>
      <c r="F13" s="34"/>
      <c r="G13" s="273">
        <f t="shared" si="2"/>
        <v>0</v>
      </c>
      <c r="H13" s="274">
        <f t="shared" si="3"/>
        <v>0</v>
      </c>
    </row>
    <row r="14" spans="1:8" ht="24.95" customHeight="1" x14ac:dyDescent="0.25">
      <c r="A14" s="8">
        <v>6</v>
      </c>
      <c r="B14" s="9" t="s">
        <v>33</v>
      </c>
      <c r="C14" s="10" t="s">
        <v>11</v>
      </c>
      <c r="D14" s="4">
        <v>280</v>
      </c>
      <c r="E14" s="4">
        <v>590</v>
      </c>
      <c r="F14" s="34"/>
      <c r="G14" s="273">
        <f t="shared" si="2"/>
        <v>0</v>
      </c>
      <c r="H14" s="274">
        <f t="shared" si="3"/>
        <v>0</v>
      </c>
    </row>
    <row r="15" spans="1:8" ht="43.5" customHeight="1" x14ac:dyDescent="0.25">
      <c r="A15" s="8">
        <v>7</v>
      </c>
      <c r="B15" s="9" t="s">
        <v>257</v>
      </c>
      <c r="C15" s="10" t="s">
        <v>11</v>
      </c>
      <c r="D15" s="4">
        <v>30</v>
      </c>
      <c r="E15" s="4">
        <v>95</v>
      </c>
      <c r="F15" s="34"/>
      <c r="G15" s="273">
        <f t="shared" si="2"/>
        <v>0</v>
      </c>
      <c r="H15" s="274">
        <f t="shared" si="3"/>
        <v>0</v>
      </c>
    </row>
    <row r="16" spans="1:8" ht="24.95" customHeight="1" x14ac:dyDescent="0.25">
      <c r="A16" s="8">
        <v>8</v>
      </c>
      <c r="B16" s="9" t="s">
        <v>41</v>
      </c>
      <c r="C16" s="10" t="s">
        <v>11</v>
      </c>
      <c r="D16" s="4">
        <v>200</v>
      </c>
      <c r="E16" s="4">
        <v>440</v>
      </c>
      <c r="F16" s="34"/>
      <c r="G16" s="273">
        <f t="shared" si="2"/>
        <v>0</v>
      </c>
      <c r="H16" s="274">
        <f t="shared" si="3"/>
        <v>0</v>
      </c>
    </row>
    <row r="17" spans="1:9" ht="24.95" customHeight="1" x14ac:dyDescent="0.25">
      <c r="A17" s="39" t="s">
        <v>15</v>
      </c>
      <c r="B17" s="190" t="s">
        <v>117</v>
      </c>
      <c r="C17" s="191"/>
      <c r="D17" s="191"/>
      <c r="E17" s="191"/>
      <c r="F17" s="191"/>
      <c r="G17" s="124"/>
      <c r="H17" s="125"/>
    </row>
    <row r="18" spans="1:9" ht="24.95" customHeight="1" thickBot="1" x14ac:dyDescent="0.3">
      <c r="A18" s="8">
        <v>1</v>
      </c>
      <c r="B18" s="6" t="s">
        <v>42</v>
      </c>
      <c r="C18" s="7" t="s">
        <v>11</v>
      </c>
      <c r="D18" s="7">
        <v>80</v>
      </c>
      <c r="E18" s="7">
        <v>180</v>
      </c>
      <c r="F18" s="38"/>
      <c r="G18" s="273">
        <f t="shared" ref="G18" si="4">ROUND(D18*F18,2)</f>
        <v>0</v>
      </c>
      <c r="H18" s="274">
        <f t="shared" ref="H18" si="5">ROUND(E18*F18,2)</f>
        <v>0</v>
      </c>
    </row>
    <row r="19" spans="1:9" ht="23.25" customHeight="1" thickBot="1" x14ac:dyDescent="0.3">
      <c r="A19" s="198" t="s">
        <v>10</v>
      </c>
      <c r="B19" s="199"/>
      <c r="C19" s="199"/>
      <c r="D19" s="199"/>
      <c r="E19" s="199"/>
      <c r="F19" s="199"/>
      <c r="G19" s="116">
        <f>SUM(G9:G18)</f>
        <v>0</v>
      </c>
      <c r="H19" s="116">
        <f>SUM(H9:H18)</f>
        <v>0</v>
      </c>
    </row>
    <row r="20" spans="1:9" x14ac:dyDescent="0.25">
      <c r="A20" s="26"/>
      <c r="B20" s="37"/>
      <c r="C20" s="37"/>
      <c r="D20" s="26"/>
      <c r="E20" s="35"/>
      <c r="F20" s="35"/>
      <c r="G20" s="35"/>
      <c r="H20" s="35"/>
    </row>
    <row r="21" spans="1:9" s="80" customFormat="1" ht="15" customHeight="1" x14ac:dyDescent="0.25">
      <c r="A21" s="185" t="s">
        <v>254</v>
      </c>
      <c r="B21" s="185"/>
      <c r="C21" s="192">
        <f>G19</f>
        <v>0</v>
      </c>
      <c r="D21" s="193"/>
    </row>
    <row r="22" spans="1:9" s="80" customFormat="1" ht="11.25" customHeight="1" x14ac:dyDescent="0.25">
      <c r="A22" s="100"/>
      <c r="B22" s="100"/>
    </row>
    <row r="23" spans="1:9" s="80" customFormat="1" ht="13.5" customHeight="1" x14ac:dyDescent="0.25">
      <c r="A23" s="110"/>
      <c r="B23" s="110"/>
    </row>
    <row r="24" spans="1:9" s="80" customFormat="1" x14ac:dyDescent="0.25">
      <c r="A24" s="170" t="s">
        <v>255</v>
      </c>
      <c r="B24" s="170"/>
      <c r="C24" s="192">
        <f>H19</f>
        <v>0</v>
      </c>
      <c r="D24" s="193"/>
    </row>
    <row r="25" spans="1:9" ht="12" customHeight="1" x14ac:dyDescent="0.25"/>
    <row r="26" spans="1:9" ht="12" customHeight="1" x14ac:dyDescent="0.25"/>
    <row r="27" spans="1:9" x14ac:dyDescent="0.25">
      <c r="A27" s="28"/>
      <c r="B27" s="22" t="s">
        <v>252</v>
      </c>
      <c r="C27" s="22"/>
      <c r="D27" s="28"/>
      <c r="E27" s="28"/>
      <c r="F27" s="173"/>
      <c r="G27" s="173"/>
      <c r="H27" s="173"/>
      <c r="I27" s="173"/>
    </row>
    <row r="28" spans="1:9" x14ac:dyDescent="0.25">
      <c r="A28" s="28"/>
      <c r="B28" s="28"/>
      <c r="C28" s="28"/>
      <c r="D28" s="102"/>
      <c r="E28" s="102"/>
      <c r="F28" s="173"/>
      <c r="G28" s="173"/>
      <c r="H28" s="173"/>
      <c r="I28" s="173"/>
    </row>
  </sheetData>
  <sortState ref="B9:H18">
    <sortCondition ref="B9:B18"/>
  </sortState>
  <mergeCells count="18">
    <mergeCell ref="A2:H2"/>
    <mergeCell ref="A3:H3"/>
    <mergeCell ref="A5:A6"/>
    <mergeCell ref="B5:B6"/>
    <mergeCell ref="D5:E5"/>
    <mergeCell ref="F5:F6"/>
    <mergeCell ref="G5:G6"/>
    <mergeCell ref="H5:H6"/>
    <mergeCell ref="F27:I27"/>
    <mergeCell ref="F28:I28"/>
    <mergeCell ref="C5:C6"/>
    <mergeCell ref="B8:F8"/>
    <mergeCell ref="B17:F17"/>
    <mergeCell ref="A21:B21"/>
    <mergeCell ref="A24:B24"/>
    <mergeCell ref="C21:D21"/>
    <mergeCell ref="C24:D24"/>
    <mergeCell ref="A19:F19"/>
  </mergeCells>
  <printOptions horizontalCentered="1"/>
  <pageMargins left="0.25" right="0.25" top="0.75" bottom="0.75" header="0.3" footer="0.3"/>
  <pageSetup paperSize="9" scale="80" orientation="landscape" r:id="rId1"/>
  <headerFooter>
    <oddHeader>&amp;R&amp;"Times New Roman,Normalny"Załącznik 2.2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="112" zoomScaleNormal="112" workbookViewId="0">
      <selection activeCell="F15" sqref="F15"/>
    </sheetView>
  </sheetViews>
  <sheetFormatPr defaultRowHeight="15" x14ac:dyDescent="0.25"/>
  <cols>
    <col min="1" max="1" width="4.28515625" style="36" customWidth="1"/>
    <col min="2" max="2" width="53" style="36" customWidth="1"/>
    <col min="3" max="3" width="9.5703125" style="36" customWidth="1"/>
    <col min="4" max="5" width="10.7109375" style="36" customWidth="1"/>
    <col min="6" max="6" width="12.7109375" style="36" customWidth="1"/>
    <col min="7" max="7" width="20.42578125" style="36" customWidth="1"/>
    <col min="8" max="8" width="20.85546875" style="36" customWidth="1"/>
    <col min="9" max="9" width="6" style="36" customWidth="1"/>
    <col min="10" max="16384" width="9.140625" style="36"/>
  </cols>
  <sheetData>
    <row r="1" spans="1:8" x14ac:dyDescent="0.25">
      <c r="A1" s="26"/>
      <c r="B1" s="37"/>
      <c r="C1" s="37"/>
      <c r="D1" s="26"/>
      <c r="E1" s="26"/>
      <c r="F1" s="26"/>
      <c r="G1" s="26"/>
      <c r="H1" s="26"/>
    </row>
    <row r="2" spans="1:8" x14ac:dyDescent="0.25">
      <c r="A2" s="174" t="s">
        <v>0</v>
      </c>
      <c r="B2" s="174"/>
      <c r="C2" s="174"/>
      <c r="D2" s="174"/>
      <c r="E2" s="174"/>
      <c r="F2" s="174"/>
      <c r="G2" s="174"/>
      <c r="H2" s="174"/>
    </row>
    <row r="3" spans="1:8" x14ac:dyDescent="0.25">
      <c r="A3" s="194" t="s">
        <v>121</v>
      </c>
      <c r="B3" s="194"/>
      <c r="C3" s="194"/>
      <c r="D3" s="194"/>
      <c r="E3" s="194"/>
      <c r="F3" s="194"/>
      <c r="G3" s="194"/>
      <c r="H3" s="194"/>
    </row>
    <row r="4" spans="1:8" ht="15.75" thickBot="1" x14ac:dyDescent="0.3">
      <c r="A4" s="26"/>
      <c r="B4" s="37"/>
      <c r="C4" s="37"/>
      <c r="D4" s="26"/>
      <c r="E4" s="26"/>
      <c r="F4" s="26"/>
      <c r="G4" s="26"/>
      <c r="H4" s="26"/>
    </row>
    <row r="5" spans="1:8" ht="24.75" customHeight="1" x14ac:dyDescent="0.25">
      <c r="A5" s="175" t="s">
        <v>1</v>
      </c>
      <c r="B5" s="195" t="s">
        <v>2</v>
      </c>
      <c r="C5" s="179" t="s">
        <v>3</v>
      </c>
      <c r="D5" s="177" t="s">
        <v>4</v>
      </c>
      <c r="E5" s="177"/>
      <c r="F5" s="177" t="s">
        <v>137</v>
      </c>
      <c r="G5" s="197" t="s">
        <v>138</v>
      </c>
      <c r="H5" s="183" t="s">
        <v>139</v>
      </c>
    </row>
    <row r="6" spans="1:8" ht="24.75" customHeight="1" thickBot="1" x14ac:dyDescent="0.3">
      <c r="A6" s="176"/>
      <c r="B6" s="196"/>
      <c r="C6" s="180"/>
      <c r="D6" s="29" t="s">
        <v>8</v>
      </c>
      <c r="E6" s="29" t="s">
        <v>9</v>
      </c>
      <c r="F6" s="178"/>
      <c r="G6" s="182"/>
      <c r="H6" s="184"/>
    </row>
    <row r="7" spans="1:8" ht="12.75" customHeight="1" thickBot="1" x14ac:dyDescent="0.3">
      <c r="A7" s="118">
        <v>1</v>
      </c>
      <c r="B7" s="126">
        <v>2</v>
      </c>
      <c r="C7" s="120">
        <v>3</v>
      </c>
      <c r="D7" s="126">
        <v>4</v>
      </c>
      <c r="E7" s="120">
        <v>5</v>
      </c>
      <c r="F7" s="126">
        <v>6</v>
      </c>
      <c r="G7" s="120">
        <v>7</v>
      </c>
      <c r="H7" s="127">
        <v>8</v>
      </c>
    </row>
    <row r="8" spans="1:8" ht="20.100000000000001" customHeight="1" x14ac:dyDescent="0.25">
      <c r="A8" s="8">
        <v>1</v>
      </c>
      <c r="B8" s="23" t="s">
        <v>37</v>
      </c>
      <c r="C8" s="4" t="s">
        <v>11</v>
      </c>
      <c r="D8" s="4">
        <v>140</v>
      </c>
      <c r="E8" s="4">
        <v>280</v>
      </c>
      <c r="F8" s="34"/>
      <c r="G8" s="273">
        <f t="shared" ref="G8" si="0">ROUND(D8*F8,2)</f>
        <v>0</v>
      </c>
      <c r="H8" s="274">
        <f t="shared" ref="H8" si="1">ROUND(E8*F8,2)</f>
        <v>0</v>
      </c>
    </row>
    <row r="9" spans="1:8" ht="20.100000000000001" customHeight="1" x14ac:dyDescent="0.25">
      <c r="A9" s="8">
        <v>2</v>
      </c>
      <c r="B9" s="23" t="s">
        <v>36</v>
      </c>
      <c r="C9" s="4" t="s">
        <v>11</v>
      </c>
      <c r="D9" s="4">
        <v>350</v>
      </c>
      <c r="E9" s="4">
        <v>690</v>
      </c>
      <c r="F9" s="34"/>
      <c r="G9" s="273">
        <f t="shared" ref="G9:G15" si="2">ROUND(D9*F9,2)</f>
        <v>0</v>
      </c>
      <c r="H9" s="274">
        <f t="shared" ref="H9:H15" si="3">ROUND(E9*F9,2)</f>
        <v>0</v>
      </c>
    </row>
    <row r="10" spans="1:8" ht="42.75" customHeight="1" x14ac:dyDescent="0.25">
      <c r="A10" s="8">
        <v>3</v>
      </c>
      <c r="B10" s="23" t="s">
        <v>260</v>
      </c>
      <c r="C10" s="4" t="s">
        <v>11</v>
      </c>
      <c r="D10" s="4">
        <v>80</v>
      </c>
      <c r="E10" s="4">
        <v>220</v>
      </c>
      <c r="F10" s="34"/>
      <c r="G10" s="273">
        <f t="shared" si="2"/>
        <v>0</v>
      </c>
      <c r="H10" s="274">
        <f t="shared" si="3"/>
        <v>0</v>
      </c>
    </row>
    <row r="11" spans="1:8" ht="44.25" customHeight="1" x14ac:dyDescent="0.25">
      <c r="A11" s="8">
        <v>4</v>
      </c>
      <c r="B11" s="23" t="s">
        <v>173</v>
      </c>
      <c r="C11" s="4" t="s">
        <v>11</v>
      </c>
      <c r="D11" s="4">
        <v>45</v>
      </c>
      <c r="E11" s="4">
        <v>90</v>
      </c>
      <c r="F11" s="34"/>
      <c r="G11" s="273">
        <f t="shared" si="2"/>
        <v>0</v>
      </c>
      <c r="H11" s="274">
        <f t="shared" si="3"/>
        <v>0</v>
      </c>
    </row>
    <row r="12" spans="1:8" ht="20.100000000000001" customHeight="1" x14ac:dyDescent="0.25">
      <c r="A12" s="8">
        <v>5</v>
      </c>
      <c r="B12" s="23" t="s">
        <v>49</v>
      </c>
      <c r="C12" s="4" t="s">
        <v>11</v>
      </c>
      <c r="D12" s="4">
        <v>120</v>
      </c>
      <c r="E12" s="4">
        <v>350</v>
      </c>
      <c r="F12" s="34"/>
      <c r="G12" s="273">
        <f t="shared" si="2"/>
        <v>0</v>
      </c>
      <c r="H12" s="274">
        <f t="shared" si="3"/>
        <v>0</v>
      </c>
    </row>
    <row r="13" spans="1:8" ht="40.5" customHeight="1" x14ac:dyDescent="0.25">
      <c r="A13" s="8">
        <v>6</v>
      </c>
      <c r="B13" s="23" t="s">
        <v>174</v>
      </c>
      <c r="C13" s="4" t="s">
        <v>11</v>
      </c>
      <c r="D13" s="4">
        <v>30</v>
      </c>
      <c r="E13" s="4">
        <v>95</v>
      </c>
      <c r="F13" s="34"/>
      <c r="G13" s="273">
        <f t="shared" si="2"/>
        <v>0</v>
      </c>
      <c r="H13" s="274">
        <f t="shared" si="3"/>
        <v>0</v>
      </c>
    </row>
    <row r="14" spans="1:8" ht="42.75" customHeight="1" x14ac:dyDescent="0.25">
      <c r="A14" s="8">
        <v>7</v>
      </c>
      <c r="B14" s="23" t="s">
        <v>261</v>
      </c>
      <c r="C14" s="4" t="s">
        <v>11</v>
      </c>
      <c r="D14" s="4">
        <v>30</v>
      </c>
      <c r="E14" s="4">
        <v>95</v>
      </c>
      <c r="F14" s="34"/>
      <c r="G14" s="273">
        <f t="shared" si="2"/>
        <v>0</v>
      </c>
      <c r="H14" s="274">
        <f t="shared" si="3"/>
        <v>0</v>
      </c>
    </row>
    <row r="15" spans="1:8" ht="20.100000000000001" customHeight="1" thickBot="1" x14ac:dyDescent="0.3">
      <c r="A15" s="8">
        <v>8</v>
      </c>
      <c r="B15" s="23" t="s">
        <v>38</v>
      </c>
      <c r="C15" s="4" t="s">
        <v>11</v>
      </c>
      <c r="D15" s="4">
        <v>45</v>
      </c>
      <c r="E15" s="4">
        <v>100</v>
      </c>
      <c r="F15" s="34"/>
      <c r="G15" s="273">
        <f t="shared" si="2"/>
        <v>0</v>
      </c>
      <c r="H15" s="274">
        <f t="shared" si="3"/>
        <v>0</v>
      </c>
    </row>
    <row r="16" spans="1:8" ht="19.5" customHeight="1" thickBot="1" x14ac:dyDescent="0.3">
      <c r="A16" s="198" t="s">
        <v>10</v>
      </c>
      <c r="B16" s="199"/>
      <c r="C16" s="199"/>
      <c r="D16" s="199"/>
      <c r="E16" s="199"/>
      <c r="F16" s="199"/>
      <c r="G16" s="116">
        <f>SUM(G8:G15)</f>
        <v>0</v>
      </c>
      <c r="H16" s="117">
        <f>SUM(H8:H15)</f>
        <v>0</v>
      </c>
    </row>
    <row r="17" spans="1:9" x14ac:dyDescent="0.25">
      <c r="A17" s="26"/>
      <c r="B17" s="37"/>
      <c r="C17" s="37"/>
      <c r="D17" s="26"/>
      <c r="E17" s="35"/>
      <c r="F17" s="35"/>
      <c r="G17" s="35"/>
      <c r="H17" s="35"/>
    </row>
    <row r="18" spans="1:9" s="80" customFormat="1" ht="15" customHeight="1" x14ac:dyDescent="0.25">
      <c r="A18" s="185" t="s">
        <v>258</v>
      </c>
      <c r="B18" s="185"/>
      <c r="C18" s="192">
        <f>G16</f>
        <v>0</v>
      </c>
      <c r="D18" s="193"/>
    </row>
    <row r="19" spans="1:9" s="80" customFormat="1" ht="11.25" customHeight="1" x14ac:dyDescent="0.25">
      <c r="A19" s="100"/>
      <c r="B19" s="100"/>
    </row>
    <row r="20" spans="1:9" s="80" customFormat="1" ht="13.5" customHeight="1" x14ac:dyDescent="0.25">
      <c r="A20" s="110"/>
      <c r="B20" s="110"/>
    </row>
    <row r="21" spans="1:9" s="80" customFormat="1" x14ac:dyDescent="0.25">
      <c r="A21" s="170" t="s">
        <v>259</v>
      </c>
      <c r="B21" s="170"/>
      <c r="C21" s="192">
        <f>H16</f>
        <v>0</v>
      </c>
      <c r="D21" s="193"/>
    </row>
    <row r="22" spans="1:9" ht="12" customHeight="1" x14ac:dyDescent="0.25"/>
    <row r="23" spans="1:9" ht="12" customHeight="1" x14ac:dyDescent="0.25"/>
    <row r="24" spans="1:9" x14ac:dyDescent="0.25">
      <c r="A24" s="28"/>
      <c r="B24" s="22" t="s">
        <v>252</v>
      </c>
      <c r="C24" s="22"/>
      <c r="D24" s="28"/>
      <c r="E24" s="28"/>
      <c r="F24" s="173" t="s">
        <v>253</v>
      </c>
      <c r="G24" s="173"/>
      <c r="H24" s="173"/>
      <c r="I24" s="173"/>
    </row>
    <row r="25" spans="1:9" x14ac:dyDescent="0.25">
      <c r="A25" s="28"/>
      <c r="B25" s="28"/>
      <c r="C25" s="28"/>
      <c r="D25" s="102"/>
      <c r="E25" s="102"/>
      <c r="F25" s="173" t="s">
        <v>251</v>
      </c>
      <c r="G25" s="173"/>
      <c r="H25" s="173"/>
      <c r="I25" s="173"/>
    </row>
  </sheetData>
  <sortState ref="B8:H15">
    <sortCondition ref="B8:B15"/>
  </sortState>
  <mergeCells count="16">
    <mergeCell ref="A16:F16"/>
    <mergeCell ref="A2:H2"/>
    <mergeCell ref="A3:H3"/>
    <mergeCell ref="A5:A6"/>
    <mergeCell ref="B5:B6"/>
    <mergeCell ref="D5:E5"/>
    <mergeCell ref="F5:F6"/>
    <mergeCell ref="G5:G6"/>
    <mergeCell ref="H5:H6"/>
    <mergeCell ref="C5:C6"/>
    <mergeCell ref="F25:I25"/>
    <mergeCell ref="A18:B18"/>
    <mergeCell ref="C18:D18"/>
    <mergeCell ref="A21:B21"/>
    <mergeCell ref="C21:D21"/>
    <mergeCell ref="F24:I2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4" orientation="landscape" r:id="rId1"/>
  <headerFooter>
    <oddHeader>&amp;RZałącznik 2.3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zoomScaleNormal="100" workbookViewId="0"/>
  </sheetViews>
  <sheetFormatPr defaultRowHeight="15" x14ac:dyDescent="0.25"/>
  <cols>
    <col min="1" max="1" width="4.28515625" style="27" customWidth="1"/>
    <col min="2" max="2" width="48" style="27" customWidth="1"/>
    <col min="3" max="3" width="9.5703125" style="27" customWidth="1"/>
    <col min="4" max="5" width="12.7109375" style="27" customWidth="1"/>
    <col min="6" max="6" width="13.7109375" style="27" customWidth="1"/>
    <col min="7" max="7" width="21.28515625" style="27" customWidth="1"/>
    <col min="8" max="8" width="23" style="27" customWidth="1"/>
    <col min="9" max="16384" width="9.140625" style="27"/>
  </cols>
  <sheetData>
    <row r="1" spans="1:8" ht="11.25" customHeight="1" x14ac:dyDescent="0.25">
      <c r="A1" s="26"/>
      <c r="B1" s="37"/>
      <c r="C1" s="37"/>
      <c r="D1" s="26"/>
      <c r="E1" s="26"/>
      <c r="F1" s="26"/>
      <c r="G1" s="26"/>
      <c r="H1" s="26"/>
    </row>
    <row r="2" spans="1:8" x14ac:dyDescent="0.25">
      <c r="A2" s="174" t="s">
        <v>0</v>
      </c>
      <c r="B2" s="174"/>
      <c r="C2" s="174"/>
      <c r="D2" s="174"/>
      <c r="E2" s="174"/>
      <c r="F2" s="174"/>
      <c r="G2" s="174"/>
      <c r="H2" s="174"/>
    </row>
    <row r="3" spans="1:8" x14ac:dyDescent="0.25">
      <c r="A3" s="194" t="s">
        <v>122</v>
      </c>
      <c r="B3" s="194"/>
      <c r="C3" s="194"/>
      <c r="D3" s="194"/>
      <c r="E3" s="194"/>
      <c r="F3" s="194"/>
      <c r="G3" s="194"/>
      <c r="H3" s="194"/>
    </row>
    <row r="4" spans="1:8" ht="12.75" customHeight="1" thickBot="1" x14ac:dyDescent="0.3">
      <c r="A4" s="26"/>
      <c r="B4" s="37"/>
      <c r="C4" s="37"/>
      <c r="D4" s="26"/>
      <c r="E4" s="26"/>
      <c r="F4" s="26"/>
      <c r="G4" s="26"/>
      <c r="H4" s="26"/>
    </row>
    <row r="5" spans="1:8" ht="24.95" customHeight="1" x14ac:dyDescent="0.25">
      <c r="A5" s="175" t="s">
        <v>1</v>
      </c>
      <c r="B5" s="195" t="s">
        <v>2</v>
      </c>
      <c r="C5" s="179" t="s">
        <v>3</v>
      </c>
      <c r="D5" s="177" t="s">
        <v>4</v>
      </c>
      <c r="E5" s="177"/>
      <c r="F5" s="177" t="s">
        <v>137</v>
      </c>
      <c r="G5" s="197" t="s">
        <v>138</v>
      </c>
      <c r="H5" s="183" t="s">
        <v>139</v>
      </c>
    </row>
    <row r="6" spans="1:8" ht="24.95" customHeight="1" thickBot="1" x14ac:dyDescent="0.3">
      <c r="A6" s="176"/>
      <c r="B6" s="196"/>
      <c r="C6" s="180"/>
      <c r="D6" s="29" t="s">
        <v>8</v>
      </c>
      <c r="E6" s="29" t="s">
        <v>9</v>
      </c>
      <c r="F6" s="178"/>
      <c r="G6" s="182"/>
      <c r="H6" s="184"/>
    </row>
    <row r="7" spans="1:8" ht="17.25" customHeight="1" thickBot="1" x14ac:dyDescent="0.3">
      <c r="A7" s="118">
        <v>1</v>
      </c>
      <c r="B7" s="126">
        <v>2</v>
      </c>
      <c r="C7" s="120">
        <v>3</v>
      </c>
      <c r="D7" s="126">
        <v>4</v>
      </c>
      <c r="E7" s="120">
        <v>5</v>
      </c>
      <c r="F7" s="126">
        <v>6</v>
      </c>
      <c r="G7" s="120">
        <v>7</v>
      </c>
      <c r="H7" s="127">
        <v>8</v>
      </c>
    </row>
    <row r="8" spans="1:8" ht="30" x14ac:dyDescent="0.25">
      <c r="A8" s="8">
        <v>1</v>
      </c>
      <c r="B8" s="23" t="s">
        <v>175</v>
      </c>
      <c r="C8" s="4" t="s">
        <v>12</v>
      </c>
      <c r="D8" s="4">
        <v>160</v>
      </c>
      <c r="E8" s="4">
        <v>420</v>
      </c>
      <c r="F8" s="63"/>
      <c r="G8" s="273">
        <f t="shared" ref="G8" si="0">ROUND(D8*F8,2)</f>
        <v>0</v>
      </c>
      <c r="H8" s="274">
        <f t="shared" ref="H8" si="1">ROUND(E8*F8,2)</f>
        <v>0</v>
      </c>
    </row>
    <row r="9" spans="1:8" ht="60" x14ac:dyDescent="0.25">
      <c r="A9" s="8">
        <v>2</v>
      </c>
      <c r="B9" s="23" t="s">
        <v>130</v>
      </c>
      <c r="C9" s="4" t="s">
        <v>17</v>
      </c>
      <c r="D9" s="3">
        <v>1200</v>
      </c>
      <c r="E9" s="3">
        <v>3100</v>
      </c>
      <c r="F9" s="63"/>
      <c r="G9" s="273">
        <f t="shared" ref="G9:G18" si="2">ROUND(D9*F9,2)</f>
        <v>0</v>
      </c>
      <c r="H9" s="274">
        <f t="shared" ref="H9:H18" si="3">ROUND(E9*F9,2)</f>
        <v>0</v>
      </c>
    </row>
    <row r="10" spans="1:8" ht="21" customHeight="1" x14ac:dyDescent="0.25">
      <c r="A10" s="8">
        <v>3</v>
      </c>
      <c r="B10" s="23" t="s">
        <v>102</v>
      </c>
      <c r="C10" s="4" t="s">
        <v>11</v>
      </c>
      <c r="D10" s="4">
        <v>320</v>
      </c>
      <c r="E10" s="4">
        <v>670</v>
      </c>
      <c r="F10" s="63"/>
      <c r="G10" s="273">
        <f t="shared" si="2"/>
        <v>0</v>
      </c>
      <c r="H10" s="274">
        <f t="shared" si="3"/>
        <v>0</v>
      </c>
    </row>
    <row r="11" spans="1:8" ht="45" x14ac:dyDescent="0.25">
      <c r="A11" s="8">
        <v>4</v>
      </c>
      <c r="B11" s="23" t="s">
        <v>131</v>
      </c>
      <c r="C11" s="4" t="s">
        <v>12</v>
      </c>
      <c r="D11" s="4">
        <v>85</v>
      </c>
      <c r="E11" s="4">
        <v>260</v>
      </c>
      <c r="F11" s="63"/>
      <c r="G11" s="273">
        <f t="shared" si="2"/>
        <v>0</v>
      </c>
      <c r="H11" s="274">
        <f t="shared" si="3"/>
        <v>0</v>
      </c>
    </row>
    <row r="12" spans="1:8" ht="22.5" customHeight="1" x14ac:dyDescent="0.25">
      <c r="A12" s="8">
        <v>5</v>
      </c>
      <c r="B12" s="23" t="s">
        <v>132</v>
      </c>
      <c r="C12" s="4" t="s">
        <v>12</v>
      </c>
      <c r="D12" s="4">
        <v>2600</v>
      </c>
      <c r="E12" s="4">
        <v>6000</v>
      </c>
      <c r="F12" s="63"/>
      <c r="G12" s="273">
        <f t="shared" si="2"/>
        <v>0</v>
      </c>
      <c r="H12" s="274">
        <f t="shared" si="3"/>
        <v>0</v>
      </c>
    </row>
    <row r="13" spans="1:8" ht="30" x14ac:dyDescent="0.25">
      <c r="A13" s="8">
        <v>6</v>
      </c>
      <c r="B13" s="23" t="s">
        <v>133</v>
      </c>
      <c r="C13" s="4" t="s">
        <v>11</v>
      </c>
      <c r="D13" s="4">
        <v>100</v>
      </c>
      <c r="E13" s="4">
        <v>320</v>
      </c>
      <c r="F13" s="63"/>
      <c r="G13" s="273">
        <f t="shared" si="2"/>
        <v>0</v>
      </c>
      <c r="H13" s="274">
        <f t="shared" si="3"/>
        <v>0</v>
      </c>
    </row>
    <row r="14" spans="1:8" ht="30" customHeight="1" x14ac:dyDescent="0.25">
      <c r="A14" s="8">
        <v>7</v>
      </c>
      <c r="B14" s="23" t="s">
        <v>265</v>
      </c>
      <c r="C14" s="4" t="s">
        <v>11</v>
      </c>
      <c r="D14" s="4">
        <v>80</v>
      </c>
      <c r="E14" s="4">
        <v>190</v>
      </c>
      <c r="F14" s="63"/>
      <c r="G14" s="273">
        <f t="shared" si="2"/>
        <v>0</v>
      </c>
      <c r="H14" s="274">
        <f t="shared" si="3"/>
        <v>0</v>
      </c>
    </row>
    <row r="15" spans="1:8" ht="60" x14ac:dyDescent="0.25">
      <c r="A15" s="8">
        <v>8</v>
      </c>
      <c r="B15" s="23" t="s">
        <v>134</v>
      </c>
      <c r="C15" s="4" t="s">
        <v>17</v>
      </c>
      <c r="D15" s="3">
        <v>900</v>
      </c>
      <c r="E15" s="3">
        <v>2900</v>
      </c>
      <c r="F15" s="63"/>
      <c r="G15" s="273">
        <f t="shared" si="2"/>
        <v>0</v>
      </c>
      <c r="H15" s="274">
        <f t="shared" si="3"/>
        <v>0</v>
      </c>
    </row>
    <row r="16" spans="1:8" ht="18.75" customHeight="1" x14ac:dyDescent="0.25">
      <c r="A16" s="8">
        <v>9</v>
      </c>
      <c r="B16" s="23" t="s">
        <v>266</v>
      </c>
      <c r="C16" s="4" t="s">
        <v>12</v>
      </c>
      <c r="D16" s="3">
        <v>40</v>
      </c>
      <c r="E16" s="3">
        <v>80</v>
      </c>
      <c r="F16" s="63"/>
      <c r="G16" s="273">
        <f t="shared" si="2"/>
        <v>0</v>
      </c>
      <c r="H16" s="274">
        <f t="shared" si="3"/>
        <v>0</v>
      </c>
    </row>
    <row r="17" spans="1:9" ht="20.25" customHeight="1" x14ac:dyDescent="0.25">
      <c r="A17" s="8">
        <v>10</v>
      </c>
      <c r="B17" s="23" t="s">
        <v>267</v>
      </c>
      <c r="C17" s="4" t="s">
        <v>12</v>
      </c>
      <c r="D17" s="4">
        <v>20</v>
      </c>
      <c r="E17" s="4">
        <v>80</v>
      </c>
      <c r="F17" s="63"/>
      <c r="G17" s="273">
        <f t="shared" si="2"/>
        <v>0</v>
      </c>
      <c r="H17" s="274">
        <f t="shared" si="3"/>
        <v>0</v>
      </c>
    </row>
    <row r="18" spans="1:9" ht="30.75" thickBot="1" x14ac:dyDescent="0.3">
      <c r="A18" s="8">
        <v>11</v>
      </c>
      <c r="B18" s="64" t="s">
        <v>135</v>
      </c>
      <c r="C18" s="7" t="s">
        <v>11</v>
      </c>
      <c r="D18" s="7">
        <v>35</v>
      </c>
      <c r="E18" s="7">
        <v>90</v>
      </c>
      <c r="F18" s="65"/>
      <c r="G18" s="273">
        <f t="shared" si="2"/>
        <v>0</v>
      </c>
      <c r="H18" s="274">
        <f t="shared" si="3"/>
        <v>0</v>
      </c>
    </row>
    <row r="19" spans="1:9" ht="21.75" customHeight="1" thickBot="1" x14ac:dyDescent="0.3">
      <c r="A19" s="200" t="s">
        <v>10</v>
      </c>
      <c r="B19" s="201"/>
      <c r="C19" s="201"/>
      <c r="D19" s="201"/>
      <c r="E19" s="201"/>
      <c r="F19" s="201"/>
      <c r="G19" s="116">
        <f>SUM(G8:G18)</f>
        <v>0</v>
      </c>
      <c r="H19" s="117">
        <f>SUM(H8:H18)</f>
        <v>0</v>
      </c>
    </row>
    <row r="20" spans="1:9" x14ac:dyDescent="0.25">
      <c r="A20" s="26"/>
      <c r="B20" s="37"/>
      <c r="C20" s="37"/>
      <c r="D20" s="26"/>
      <c r="E20" s="35"/>
      <c r="F20" s="35"/>
      <c r="G20" s="35"/>
      <c r="H20" s="35"/>
    </row>
    <row r="21" spans="1:9" ht="15" customHeight="1" x14ac:dyDescent="0.25">
      <c r="A21" s="185" t="s">
        <v>262</v>
      </c>
      <c r="B21" s="185"/>
      <c r="C21" s="192">
        <f>G19</f>
        <v>0</v>
      </c>
      <c r="D21" s="193"/>
      <c r="E21" s="80"/>
      <c r="F21" s="80"/>
      <c r="G21" s="80"/>
      <c r="H21" s="80"/>
      <c r="I21" s="80"/>
    </row>
    <row r="22" spans="1:9" x14ac:dyDescent="0.25">
      <c r="A22" s="100"/>
      <c r="B22" s="100"/>
      <c r="C22" s="80"/>
      <c r="D22" s="80"/>
      <c r="E22" s="80"/>
      <c r="F22" s="80"/>
      <c r="G22" s="80"/>
      <c r="H22" s="80"/>
      <c r="I22" s="80"/>
    </row>
    <row r="23" spans="1:9" x14ac:dyDescent="0.25">
      <c r="A23" s="110"/>
      <c r="B23" s="110"/>
      <c r="C23" s="80"/>
      <c r="D23" s="80"/>
      <c r="E23" s="80"/>
      <c r="F23" s="80"/>
      <c r="G23" s="80"/>
      <c r="H23" s="80"/>
      <c r="I23" s="80"/>
    </row>
    <row r="24" spans="1:9" x14ac:dyDescent="0.25">
      <c r="A24" s="170" t="s">
        <v>263</v>
      </c>
      <c r="B24" s="170"/>
      <c r="C24" s="192">
        <f>H19</f>
        <v>0</v>
      </c>
      <c r="D24" s="193"/>
      <c r="E24" s="80"/>
      <c r="F24" s="80"/>
      <c r="G24" s="80"/>
      <c r="H24" s="80"/>
      <c r="I24" s="80"/>
    </row>
    <row r="25" spans="1:9" x14ac:dyDescent="0.25">
      <c r="A25" s="36"/>
      <c r="B25" s="36"/>
      <c r="C25" s="36"/>
      <c r="D25" s="36"/>
      <c r="E25" s="36"/>
      <c r="F25" s="36"/>
      <c r="G25" s="36"/>
      <c r="H25" s="36"/>
      <c r="I25" s="36"/>
    </row>
    <row r="26" spans="1:9" x14ac:dyDescent="0.25">
      <c r="A26" s="36"/>
      <c r="B26" s="36"/>
      <c r="C26" s="36"/>
      <c r="D26" s="36"/>
      <c r="E26" s="36"/>
      <c r="F26" s="36"/>
      <c r="G26" s="36"/>
      <c r="H26" s="36"/>
      <c r="I26" s="36"/>
    </row>
    <row r="27" spans="1:9" x14ac:dyDescent="0.25">
      <c r="A27" s="28"/>
      <c r="B27" s="22" t="s">
        <v>252</v>
      </c>
      <c r="C27" s="22"/>
      <c r="D27" s="28"/>
      <c r="E27" s="28"/>
      <c r="F27" s="173" t="s">
        <v>264</v>
      </c>
      <c r="G27" s="173"/>
      <c r="H27" s="173"/>
      <c r="I27" s="173"/>
    </row>
    <row r="28" spans="1:9" x14ac:dyDescent="0.25">
      <c r="A28" s="28"/>
      <c r="B28" s="28"/>
      <c r="C28" s="28"/>
      <c r="D28" s="102"/>
      <c r="E28" s="102"/>
      <c r="F28" s="173" t="s">
        <v>251</v>
      </c>
      <c r="G28" s="173"/>
      <c r="H28" s="173"/>
      <c r="I28" s="173"/>
    </row>
  </sheetData>
  <sortState ref="B8:H17">
    <sortCondition ref="B8:B17"/>
  </sortState>
  <mergeCells count="16">
    <mergeCell ref="A19:F19"/>
    <mergeCell ref="A2:H2"/>
    <mergeCell ref="A3:H3"/>
    <mergeCell ref="A5:A6"/>
    <mergeCell ref="B5:B6"/>
    <mergeCell ref="D5:E5"/>
    <mergeCell ref="F5:F6"/>
    <mergeCell ref="G5:G6"/>
    <mergeCell ref="H5:H6"/>
    <mergeCell ref="C5:C6"/>
    <mergeCell ref="F28:I28"/>
    <mergeCell ref="A21:B21"/>
    <mergeCell ref="C21:D21"/>
    <mergeCell ref="A24:B24"/>
    <mergeCell ref="C24:D24"/>
    <mergeCell ref="F27:I2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landscape" r:id="rId1"/>
  <headerFooter>
    <oddHeader>&amp;RZałącznik 2.4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112" zoomScaleNormal="112" workbookViewId="0">
      <selection activeCell="F17" sqref="F17:I17"/>
    </sheetView>
  </sheetViews>
  <sheetFormatPr defaultRowHeight="15" x14ac:dyDescent="0.25"/>
  <cols>
    <col min="1" max="1" width="4.28515625" style="1" customWidth="1"/>
    <col min="2" max="2" width="44.5703125" style="1" customWidth="1"/>
    <col min="3" max="3" width="8.7109375" style="1" customWidth="1"/>
    <col min="4" max="5" width="12.7109375" style="1" customWidth="1"/>
    <col min="6" max="6" width="13.28515625" style="1" customWidth="1"/>
    <col min="7" max="8" width="21.28515625" style="1" customWidth="1"/>
    <col min="9" max="9" width="4.140625" style="1" customWidth="1"/>
    <col min="10" max="16384" width="9.140625" style="1"/>
  </cols>
  <sheetData>
    <row r="1" spans="1:9" ht="15.75" x14ac:dyDescent="0.25">
      <c r="A1" s="14"/>
      <c r="B1" s="14"/>
      <c r="C1" s="14"/>
      <c r="D1" s="14"/>
      <c r="E1" s="14"/>
      <c r="F1" s="14"/>
      <c r="G1" s="14"/>
      <c r="H1" s="14"/>
      <c r="I1" s="14"/>
    </row>
    <row r="2" spans="1:9" ht="15.75" x14ac:dyDescent="0.25">
      <c r="A2" s="174" t="s">
        <v>0</v>
      </c>
      <c r="B2" s="174"/>
      <c r="C2" s="174"/>
      <c r="D2" s="174"/>
      <c r="E2" s="174"/>
      <c r="F2" s="174"/>
      <c r="G2" s="174"/>
      <c r="H2" s="174"/>
      <c r="I2" s="14"/>
    </row>
    <row r="3" spans="1:9" ht="15.75" x14ac:dyDescent="0.25">
      <c r="A3" s="174" t="s">
        <v>119</v>
      </c>
      <c r="B3" s="174"/>
      <c r="C3" s="174"/>
      <c r="D3" s="174"/>
      <c r="E3" s="174"/>
      <c r="F3" s="174"/>
      <c r="G3" s="174"/>
      <c r="H3" s="174"/>
      <c r="I3" s="14"/>
    </row>
    <row r="4" spans="1:9" ht="16.5" thickBot="1" x14ac:dyDescent="0.3">
      <c r="A4" s="14"/>
      <c r="B4" s="14"/>
      <c r="C4" s="14"/>
      <c r="D4" s="14"/>
      <c r="E4" s="14"/>
      <c r="F4" s="14"/>
      <c r="G4" s="14"/>
      <c r="H4" s="14"/>
      <c r="I4" s="14"/>
    </row>
    <row r="5" spans="1:9" ht="20.100000000000001" customHeight="1" thickBot="1" x14ac:dyDescent="0.3">
      <c r="A5" s="207" t="s">
        <v>1</v>
      </c>
      <c r="B5" s="204" t="s">
        <v>2</v>
      </c>
      <c r="C5" s="202" t="s">
        <v>3</v>
      </c>
      <c r="D5" s="205" t="s">
        <v>4</v>
      </c>
      <c r="E5" s="206"/>
      <c r="F5" s="204" t="s">
        <v>5</v>
      </c>
      <c r="G5" s="208" t="s">
        <v>6</v>
      </c>
      <c r="H5" s="209" t="s">
        <v>7</v>
      </c>
      <c r="I5" s="14"/>
    </row>
    <row r="6" spans="1:9" ht="20.100000000000001" customHeight="1" thickBot="1" x14ac:dyDescent="0.3">
      <c r="A6" s="207"/>
      <c r="B6" s="204"/>
      <c r="C6" s="203"/>
      <c r="D6" s="15" t="s">
        <v>8</v>
      </c>
      <c r="E6" s="15" t="s">
        <v>9</v>
      </c>
      <c r="F6" s="204"/>
      <c r="G6" s="208"/>
      <c r="H6" s="209"/>
      <c r="I6" s="14"/>
    </row>
    <row r="7" spans="1:9" ht="16.5" thickBot="1" x14ac:dyDescent="0.3">
      <c r="A7" s="128">
        <v>1</v>
      </c>
      <c r="B7" s="129">
        <v>2</v>
      </c>
      <c r="C7" s="129">
        <v>3</v>
      </c>
      <c r="D7" s="129">
        <v>4</v>
      </c>
      <c r="E7" s="129">
        <v>5</v>
      </c>
      <c r="F7" s="129">
        <v>6</v>
      </c>
      <c r="G7" s="129">
        <v>7</v>
      </c>
      <c r="H7" s="129">
        <v>8</v>
      </c>
      <c r="I7" s="14"/>
    </row>
    <row r="8" spans="1:9" ht="24.95" customHeight="1" thickBot="1" x14ac:dyDescent="0.3">
      <c r="A8" s="16">
        <v>1</v>
      </c>
      <c r="B8" s="17" t="s">
        <v>35</v>
      </c>
      <c r="C8" s="19" t="s">
        <v>16</v>
      </c>
      <c r="D8" s="18">
        <v>3500</v>
      </c>
      <c r="E8" s="18">
        <v>7000</v>
      </c>
      <c r="F8" s="20"/>
      <c r="G8" s="273">
        <f t="shared" ref="G8" si="0">ROUND(D8*F8,2)</f>
        <v>0</v>
      </c>
      <c r="H8" s="274">
        <f t="shared" ref="H8" si="1">ROUND(E8*F8,2)</f>
        <v>0</v>
      </c>
      <c r="I8" s="14"/>
    </row>
    <row r="9" spans="1:9" s="27" customFormat="1" ht="23.25" customHeight="1" thickBot="1" x14ac:dyDescent="0.3">
      <c r="A9" s="210" t="s">
        <v>10</v>
      </c>
      <c r="B9" s="211"/>
      <c r="C9" s="211"/>
      <c r="D9" s="211"/>
      <c r="E9" s="211"/>
      <c r="F9" s="212"/>
      <c r="G9" s="130">
        <f>G8</f>
        <v>0</v>
      </c>
      <c r="H9" s="130">
        <f>H8</f>
        <v>0</v>
      </c>
      <c r="I9" s="28"/>
    </row>
    <row r="10" spans="1:9" ht="15.75" x14ac:dyDescent="0.25">
      <c r="A10" s="14"/>
      <c r="B10" s="14"/>
      <c r="C10" s="14"/>
      <c r="D10" s="14"/>
      <c r="E10" s="14"/>
      <c r="F10" s="14"/>
      <c r="G10" s="14"/>
      <c r="H10" s="14"/>
      <c r="I10" s="14"/>
    </row>
    <row r="11" spans="1:9" s="27" customFormat="1" ht="15" customHeight="1" x14ac:dyDescent="0.25">
      <c r="A11" s="185" t="s">
        <v>268</v>
      </c>
      <c r="B11" s="185"/>
      <c r="C11" s="192">
        <f>G9</f>
        <v>0</v>
      </c>
      <c r="D11" s="193"/>
      <c r="E11" s="80"/>
      <c r="F11" s="80"/>
      <c r="G11" s="80"/>
      <c r="H11" s="80"/>
      <c r="I11" s="80"/>
    </row>
    <row r="12" spans="1:9" s="27" customFormat="1" x14ac:dyDescent="0.25">
      <c r="A12" s="100"/>
      <c r="B12" s="100"/>
      <c r="C12" s="80"/>
      <c r="D12" s="80"/>
      <c r="E12" s="80"/>
      <c r="F12" s="80"/>
      <c r="G12" s="80"/>
      <c r="H12" s="80"/>
      <c r="I12" s="80"/>
    </row>
    <row r="13" spans="1:9" s="27" customFormat="1" x14ac:dyDescent="0.25">
      <c r="A13" s="110"/>
      <c r="B13" s="110"/>
      <c r="C13" s="80"/>
      <c r="D13" s="80"/>
      <c r="E13" s="80"/>
      <c r="F13" s="80"/>
      <c r="G13" s="80"/>
      <c r="H13" s="80"/>
      <c r="I13" s="80"/>
    </row>
    <row r="14" spans="1:9" s="27" customFormat="1" x14ac:dyDescent="0.25">
      <c r="A14" s="170" t="s">
        <v>269</v>
      </c>
      <c r="B14" s="170"/>
      <c r="C14" s="192">
        <f>H9</f>
        <v>0</v>
      </c>
      <c r="D14" s="193"/>
      <c r="E14" s="80"/>
      <c r="F14" s="80"/>
      <c r="G14" s="80"/>
      <c r="H14" s="80"/>
      <c r="I14" s="80"/>
    </row>
    <row r="15" spans="1:9" s="27" customFormat="1" x14ac:dyDescent="0.25">
      <c r="A15" s="36"/>
      <c r="B15" s="36"/>
      <c r="C15" s="36"/>
      <c r="D15" s="36"/>
      <c r="E15" s="36"/>
      <c r="F15" s="36"/>
      <c r="G15" s="36"/>
      <c r="H15" s="36"/>
      <c r="I15" s="36"/>
    </row>
    <row r="16" spans="1:9" s="27" customFormat="1" x14ac:dyDescent="0.25">
      <c r="A16" s="36"/>
      <c r="B16" s="36"/>
      <c r="C16" s="36"/>
      <c r="D16" s="36"/>
      <c r="E16" s="36"/>
      <c r="F16" s="36"/>
      <c r="G16" s="36"/>
      <c r="H16" s="36"/>
      <c r="I16" s="36"/>
    </row>
    <row r="17" spans="1:9" s="27" customFormat="1" x14ac:dyDescent="0.25">
      <c r="A17" s="28"/>
      <c r="B17" s="22" t="s">
        <v>252</v>
      </c>
      <c r="C17" s="22"/>
      <c r="D17" s="28"/>
      <c r="E17" s="28"/>
      <c r="F17" s="173"/>
      <c r="G17" s="173"/>
      <c r="H17" s="173"/>
      <c r="I17" s="173"/>
    </row>
    <row r="18" spans="1:9" s="27" customFormat="1" x14ac:dyDescent="0.25">
      <c r="A18" s="28"/>
      <c r="B18" s="28"/>
      <c r="C18" s="28"/>
      <c r="D18" s="102"/>
      <c r="E18" s="102"/>
      <c r="F18" s="173"/>
      <c r="G18" s="173"/>
      <c r="H18" s="173"/>
      <c r="I18" s="173"/>
    </row>
  </sheetData>
  <mergeCells count="16">
    <mergeCell ref="A2:H2"/>
    <mergeCell ref="A3:H3"/>
    <mergeCell ref="B5:B6"/>
    <mergeCell ref="F5:F6"/>
    <mergeCell ref="D5:E5"/>
    <mergeCell ref="A5:A6"/>
    <mergeCell ref="G5:G6"/>
    <mergeCell ref="H5:H6"/>
    <mergeCell ref="F18:I18"/>
    <mergeCell ref="C5:C6"/>
    <mergeCell ref="A11:B11"/>
    <mergeCell ref="C11:D11"/>
    <mergeCell ref="A14:B14"/>
    <mergeCell ref="C14:D14"/>
    <mergeCell ref="F17:I17"/>
    <mergeCell ref="A9:F9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&amp;RZałącznik 2.5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4"/>
  <sheetViews>
    <sheetView topLeftCell="B1" zoomScaleNormal="100" workbookViewId="0">
      <selection activeCell="H15" sqref="H15"/>
    </sheetView>
  </sheetViews>
  <sheetFormatPr defaultRowHeight="15" x14ac:dyDescent="0.25"/>
  <cols>
    <col min="1" max="1" width="0" style="76" hidden="1" customWidth="1"/>
    <col min="2" max="2" width="4.28515625" style="76" customWidth="1"/>
    <col min="3" max="3" width="45.5703125" style="76" customWidth="1"/>
    <col min="4" max="4" width="8.5703125" style="76" customWidth="1"/>
    <col min="5" max="6" width="12.7109375" style="76" customWidth="1"/>
    <col min="7" max="7" width="13.42578125" style="76" customWidth="1"/>
    <col min="8" max="8" width="22.7109375" style="76" customWidth="1"/>
    <col min="9" max="9" width="24.7109375" style="76" customWidth="1"/>
    <col min="10" max="10" width="4.85546875" style="76" customWidth="1"/>
    <col min="11" max="16384" width="9.140625" style="76"/>
  </cols>
  <sheetData>
    <row r="1" spans="2:9" x14ac:dyDescent="0.25">
      <c r="B1" s="49"/>
      <c r="C1" s="49"/>
      <c r="D1" s="49"/>
      <c r="E1" s="49"/>
      <c r="F1" s="49"/>
      <c r="G1" s="49"/>
      <c r="H1" s="49"/>
      <c r="I1" s="77"/>
    </row>
    <row r="2" spans="2:9" x14ac:dyDescent="0.25">
      <c r="B2" s="222" t="s">
        <v>0</v>
      </c>
      <c r="C2" s="222"/>
      <c r="D2" s="222"/>
      <c r="E2" s="222"/>
      <c r="F2" s="222"/>
      <c r="G2" s="222"/>
      <c r="H2" s="222"/>
      <c r="I2" s="222"/>
    </row>
    <row r="3" spans="2:9" x14ac:dyDescent="0.25">
      <c r="B3" s="222" t="s">
        <v>123</v>
      </c>
      <c r="C3" s="222"/>
      <c r="D3" s="222"/>
      <c r="E3" s="222"/>
      <c r="F3" s="222"/>
      <c r="G3" s="222"/>
      <c r="H3" s="222"/>
      <c r="I3" s="222"/>
    </row>
    <row r="4" spans="2:9" ht="15.75" thickBot="1" x14ac:dyDescent="0.3">
      <c r="I4" s="50"/>
    </row>
    <row r="5" spans="2:9" ht="20.25" customHeight="1" thickBot="1" x14ac:dyDescent="0.3">
      <c r="B5" s="223" t="s">
        <v>1</v>
      </c>
      <c r="C5" s="227" t="s">
        <v>2</v>
      </c>
      <c r="D5" s="220" t="s">
        <v>3</v>
      </c>
      <c r="E5" s="227" t="s">
        <v>4</v>
      </c>
      <c r="F5" s="230"/>
      <c r="G5" s="229" t="s">
        <v>137</v>
      </c>
      <c r="H5" s="226" t="s">
        <v>138</v>
      </c>
      <c r="I5" s="225" t="s">
        <v>139</v>
      </c>
    </row>
    <row r="6" spans="2:9" ht="24.75" customHeight="1" thickBot="1" x14ac:dyDescent="0.3">
      <c r="B6" s="224"/>
      <c r="C6" s="228"/>
      <c r="D6" s="221"/>
      <c r="E6" s="51" t="s">
        <v>8</v>
      </c>
      <c r="F6" s="51" t="s">
        <v>9</v>
      </c>
      <c r="G6" s="229"/>
      <c r="H6" s="226"/>
      <c r="I6" s="225"/>
    </row>
    <row r="7" spans="2:9" s="78" customFormat="1" ht="15" customHeight="1" thickBot="1" x14ac:dyDescent="0.3">
      <c r="B7" s="52">
        <v>1</v>
      </c>
      <c r="C7" s="53">
        <v>2</v>
      </c>
      <c r="D7" s="52">
        <v>3</v>
      </c>
      <c r="E7" s="53">
        <v>4</v>
      </c>
      <c r="F7" s="52">
        <v>5</v>
      </c>
      <c r="G7" s="53">
        <v>6</v>
      </c>
      <c r="H7" s="52">
        <v>7</v>
      </c>
      <c r="I7" s="53">
        <v>8</v>
      </c>
    </row>
    <row r="8" spans="2:9" s="78" customFormat="1" ht="24.95" customHeight="1" x14ac:dyDescent="0.25">
      <c r="B8" s="54" t="s">
        <v>13</v>
      </c>
      <c r="C8" s="217" t="s">
        <v>14</v>
      </c>
      <c r="D8" s="218"/>
      <c r="E8" s="218"/>
      <c r="F8" s="218"/>
      <c r="G8" s="219"/>
      <c r="H8" s="131"/>
      <c r="I8" s="132"/>
    </row>
    <row r="9" spans="2:9" s="78" customFormat="1" ht="33" customHeight="1" x14ac:dyDescent="0.25">
      <c r="B9" s="8">
        <v>1</v>
      </c>
      <c r="C9" s="9" t="s">
        <v>50</v>
      </c>
      <c r="D9" s="4" t="s">
        <v>11</v>
      </c>
      <c r="E9" s="4">
        <v>150</v>
      </c>
      <c r="F9" s="4">
        <v>400</v>
      </c>
      <c r="G9" s="55"/>
      <c r="H9" s="273">
        <f t="shared" ref="H9" si="0">ROUND(E9*G9,2)</f>
        <v>0</v>
      </c>
      <c r="I9" s="274">
        <f t="shared" ref="I9" si="1">ROUND(F9*G9,2)</f>
        <v>0</v>
      </c>
    </row>
    <row r="10" spans="2:9" s="78" customFormat="1" ht="31.5" customHeight="1" x14ac:dyDescent="0.25">
      <c r="B10" s="8">
        <v>2</v>
      </c>
      <c r="C10" s="23" t="s">
        <v>43</v>
      </c>
      <c r="D10" s="4" t="s">
        <v>11</v>
      </c>
      <c r="E10" s="56">
        <v>150</v>
      </c>
      <c r="F10" s="56">
        <v>400</v>
      </c>
      <c r="G10" s="34"/>
      <c r="H10" s="273">
        <f t="shared" ref="H10:H12" si="2">ROUND(E10*G10,2)</f>
        <v>0</v>
      </c>
      <c r="I10" s="274">
        <f t="shared" ref="I10:I12" si="3">ROUND(F10*G10,2)</f>
        <v>0</v>
      </c>
    </row>
    <row r="11" spans="2:9" s="78" customFormat="1" ht="24.75" customHeight="1" x14ac:dyDescent="0.25">
      <c r="B11" s="8">
        <v>3</v>
      </c>
      <c r="C11" s="24" t="s">
        <v>34</v>
      </c>
      <c r="D11" s="4" t="s">
        <v>11</v>
      </c>
      <c r="E11" s="4">
        <v>300</v>
      </c>
      <c r="F11" s="4">
        <v>700</v>
      </c>
      <c r="G11" s="55"/>
      <c r="H11" s="273">
        <f t="shared" si="2"/>
        <v>0</v>
      </c>
      <c r="I11" s="274">
        <f t="shared" si="3"/>
        <v>0</v>
      </c>
    </row>
    <row r="12" spans="2:9" s="78" customFormat="1" ht="60" customHeight="1" x14ac:dyDescent="0.25">
      <c r="B12" s="8">
        <v>4</v>
      </c>
      <c r="C12" s="9" t="s">
        <v>236</v>
      </c>
      <c r="D12" s="4" t="s">
        <v>11</v>
      </c>
      <c r="E12" s="4">
        <v>60</v>
      </c>
      <c r="F12" s="4">
        <v>180</v>
      </c>
      <c r="G12" s="55"/>
      <c r="H12" s="273">
        <f t="shared" si="2"/>
        <v>0</v>
      </c>
      <c r="I12" s="274">
        <f t="shared" si="3"/>
        <v>0</v>
      </c>
    </row>
    <row r="13" spans="2:9" s="78" customFormat="1" ht="30" customHeight="1" x14ac:dyDescent="0.25">
      <c r="B13" s="57" t="s">
        <v>15</v>
      </c>
      <c r="C13" s="213" t="s">
        <v>136</v>
      </c>
      <c r="D13" s="214"/>
      <c r="E13" s="214"/>
      <c r="F13" s="214"/>
      <c r="G13" s="214"/>
      <c r="H13" s="133"/>
      <c r="I13" s="134"/>
    </row>
    <row r="14" spans="2:9" s="78" customFormat="1" ht="38.25" customHeight="1" thickBot="1" x14ac:dyDescent="0.3">
      <c r="B14" s="58">
        <v>1</v>
      </c>
      <c r="C14" s="59" t="s">
        <v>237</v>
      </c>
      <c r="D14" s="5" t="s">
        <v>17</v>
      </c>
      <c r="E14" s="5">
        <v>50</v>
      </c>
      <c r="F14" s="5">
        <v>95</v>
      </c>
      <c r="G14" s="60"/>
      <c r="H14" s="273">
        <f t="shared" ref="H14" si="4">ROUND(E14*G14,2)</f>
        <v>0</v>
      </c>
      <c r="I14" s="274">
        <f t="shared" ref="I14" si="5">ROUND(F14*G14,2)</f>
        <v>0</v>
      </c>
    </row>
    <row r="15" spans="2:9" s="78" customFormat="1" ht="24.75" customHeight="1" thickBot="1" x14ac:dyDescent="0.3">
      <c r="B15" s="215" t="s">
        <v>10</v>
      </c>
      <c r="C15" s="216"/>
      <c r="D15" s="216"/>
      <c r="E15" s="216"/>
      <c r="F15" s="216"/>
      <c r="G15" s="216"/>
      <c r="H15" s="61">
        <f>SUM(H9:H14)</f>
        <v>0</v>
      </c>
      <c r="I15" s="62">
        <f>SUM(I9:I14)</f>
        <v>0</v>
      </c>
    </row>
    <row r="16" spans="2:9" s="78" customFormat="1" x14ac:dyDescent="0.25">
      <c r="H16" s="79"/>
      <c r="I16" s="79"/>
    </row>
    <row r="17" spans="2:10" ht="15" customHeight="1" x14ac:dyDescent="0.25">
      <c r="B17" s="185" t="s">
        <v>270</v>
      </c>
      <c r="C17" s="185"/>
      <c r="D17" s="192">
        <f>H15</f>
        <v>0</v>
      </c>
      <c r="E17" s="193"/>
      <c r="F17" s="80"/>
      <c r="G17" s="80"/>
      <c r="H17" s="80"/>
      <c r="I17" s="80"/>
      <c r="J17" s="80"/>
    </row>
    <row r="18" spans="2:10" x14ac:dyDescent="0.25">
      <c r="B18" s="100"/>
      <c r="C18" s="100"/>
      <c r="D18" s="80"/>
      <c r="E18" s="80"/>
      <c r="F18" s="80"/>
      <c r="G18" s="80"/>
      <c r="H18" s="80"/>
      <c r="I18" s="80"/>
      <c r="J18" s="80"/>
    </row>
    <row r="19" spans="2:10" x14ac:dyDescent="0.25">
      <c r="B19" s="110"/>
      <c r="C19" s="110"/>
      <c r="D19" s="80"/>
      <c r="E19" s="80"/>
      <c r="F19" s="80"/>
      <c r="G19" s="80"/>
      <c r="H19" s="80"/>
      <c r="I19" s="80"/>
      <c r="J19" s="80"/>
    </row>
    <row r="20" spans="2:10" x14ac:dyDescent="0.25">
      <c r="B20" s="170" t="s">
        <v>271</v>
      </c>
      <c r="C20" s="170"/>
      <c r="D20" s="192">
        <f>I15</f>
        <v>0</v>
      </c>
      <c r="E20" s="193"/>
      <c r="F20" s="80"/>
      <c r="G20" s="80"/>
      <c r="H20" s="80"/>
      <c r="I20" s="80"/>
      <c r="J20" s="80"/>
    </row>
    <row r="21" spans="2:10" x14ac:dyDescent="0.25">
      <c r="B21" s="36"/>
      <c r="C21" s="36"/>
      <c r="D21" s="36"/>
      <c r="E21" s="36"/>
      <c r="F21" s="36"/>
      <c r="G21" s="36"/>
      <c r="H21" s="36"/>
      <c r="I21" s="36"/>
      <c r="J21" s="36"/>
    </row>
    <row r="22" spans="2:10" x14ac:dyDescent="0.25">
      <c r="B22" s="36"/>
      <c r="C22" s="36"/>
      <c r="D22" s="36"/>
      <c r="E22" s="36"/>
      <c r="F22" s="36"/>
      <c r="G22" s="36"/>
      <c r="H22" s="36"/>
      <c r="I22" s="36"/>
      <c r="J22" s="36"/>
    </row>
    <row r="23" spans="2:10" x14ac:dyDescent="0.25">
      <c r="B23" s="28"/>
      <c r="C23" s="22" t="s">
        <v>252</v>
      </c>
      <c r="D23" s="22"/>
      <c r="E23" s="28"/>
      <c r="F23" s="28"/>
      <c r="G23" s="173"/>
      <c r="H23" s="173"/>
      <c r="I23" s="173"/>
      <c r="J23" s="173"/>
    </row>
    <row r="24" spans="2:10" x14ac:dyDescent="0.25">
      <c r="B24" s="28"/>
      <c r="C24" s="28"/>
      <c r="D24" s="28"/>
      <c r="E24" s="102"/>
      <c r="F24" s="102"/>
      <c r="G24" s="173"/>
      <c r="H24" s="173"/>
      <c r="I24" s="173"/>
      <c r="J24" s="173"/>
    </row>
  </sheetData>
  <sortState ref="C9:I12">
    <sortCondition ref="C9:C12"/>
  </sortState>
  <mergeCells count="18">
    <mergeCell ref="C8:G8"/>
    <mergeCell ref="D5:D6"/>
    <mergeCell ref="B17:C17"/>
    <mergeCell ref="D17:E17"/>
    <mergeCell ref="B2:I2"/>
    <mergeCell ref="B3:I3"/>
    <mergeCell ref="B5:B6"/>
    <mergeCell ref="I5:I6"/>
    <mergeCell ref="H5:H6"/>
    <mergeCell ref="C5:C6"/>
    <mergeCell ref="G5:G6"/>
    <mergeCell ref="E5:F5"/>
    <mergeCell ref="B20:C20"/>
    <mergeCell ref="D20:E20"/>
    <mergeCell ref="G23:J23"/>
    <mergeCell ref="G24:J24"/>
    <mergeCell ref="C13:G13"/>
    <mergeCell ref="B15:G15"/>
  </mergeCells>
  <printOptions horizontalCentered="1"/>
  <pageMargins left="0.25" right="0.25" top="0.75" bottom="0.75" header="0.3" footer="0.3"/>
  <pageSetup paperSize="9" scale="95" orientation="landscape" r:id="rId1"/>
  <headerFooter>
    <oddHeader>&amp;RZałącznik 2.6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zoomScaleNormal="100" workbookViewId="0">
      <selection activeCell="G63" sqref="G63"/>
    </sheetView>
  </sheetViews>
  <sheetFormatPr defaultRowHeight="15" x14ac:dyDescent="0.25"/>
  <cols>
    <col min="1" max="1" width="4.7109375" style="72" customWidth="1"/>
    <col min="2" max="2" width="41.5703125" style="72" customWidth="1"/>
    <col min="3" max="3" width="9.5703125" style="72" customWidth="1"/>
    <col min="4" max="6" width="12.7109375" style="72" customWidth="1"/>
    <col min="7" max="7" width="21.28515625" style="72" customWidth="1"/>
    <col min="8" max="8" width="22.140625" style="72" customWidth="1"/>
    <col min="9" max="9" width="5.140625" style="72" customWidth="1"/>
    <col min="10" max="16384" width="9.140625" style="72"/>
  </cols>
  <sheetData>
    <row r="1" spans="1:8" ht="16.5" customHeight="1" x14ac:dyDescent="0.25">
      <c r="A1" s="240"/>
      <c r="B1" s="240"/>
      <c r="C1" s="240"/>
      <c r="D1" s="240"/>
      <c r="E1" s="240"/>
      <c r="F1" s="240"/>
      <c r="G1" s="240"/>
      <c r="H1" s="240"/>
    </row>
    <row r="2" spans="1:8" x14ac:dyDescent="0.25">
      <c r="A2" s="222" t="s">
        <v>0</v>
      </c>
      <c r="B2" s="222"/>
      <c r="C2" s="222"/>
      <c r="D2" s="222"/>
      <c r="E2" s="222"/>
      <c r="F2" s="222"/>
      <c r="G2" s="222"/>
      <c r="H2" s="222"/>
    </row>
    <row r="3" spans="1:8" x14ac:dyDescent="0.25">
      <c r="A3" s="73"/>
      <c r="B3" s="240" t="s">
        <v>124</v>
      </c>
      <c r="C3" s="240"/>
      <c r="D3" s="240"/>
      <c r="E3" s="240"/>
      <c r="F3" s="240"/>
      <c r="G3" s="240"/>
      <c r="H3" s="240"/>
    </row>
    <row r="4" spans="1:8" ht="15.75" thickBot="1" x14ac:dyDescent="0.3">
      <c r="A4" s="73"/>
      <c r="B4" s="73"/>
      <c r="C4" s="103"/>
      <c r="D4" s="73"/>
      <c r="E4" s="73"/>
      <c r="F4" s="73"/>
      <c r="G4" s="73"/>
      <c r="H4" s="73"/>
    </row>
    <row r="5" spans="1:8" ht="20.25" customHeight="1" x14ac:dyDescent="0.25">
      <c r="A5" s="241" t="s">
        <v>23</v>
      </c>
      <c r="B5" s="243" t="s">
        <v>24</v>
      </c>
      <c r="C5" s="243" t="s">
        <v>3</v>
      </c>
      <c r="D5" s="245" t="s">
        <v>25</v>
      </c>
      <c r="E5" s="245"/>
      <c r="F5" s="246" t="s">
        <v>26</v>
      </c>
      <c r="G5" s="181" t="s">
        <v>164</v>
      </c>
      <c r="H5" s="183" t="s">
        <v>163</v>
      </c>
    </row>
    <row r="6" spans="1:8" ht="24.75" customHeight="1" x14ac:dyDescent="0.25">
      <c r="A6" s="242"/>
      <c r="B6" s="244"/>
      <c r="C6" s="244"/>
      <c r="D6" s="89" t="s">
        <v>27</v>
      </c>
      <c r="E6" s="89" t="s">
        <v>28</v>
      </c>
      <c r="F6" s="247"/>
      <c r="G6" s="248"/>
      <c r="H6" s="249"/>
    </row>
    <row r="7" spans="1:8" ht="15" customHeight="1" thickBot="1" x14ac:dyDescent="0.3">
      <c r="A7" s="135">
        <v>1</v>
      </c>
      <c r="B7" s="136">
        <v>2</v>
      </c>
      <c r="C7" s="136">
        <v>3</v>
      </c>
      <c r="D7" s="136">
        <v>4</v>
      </c>
      <c r="E7" s="136">
        <v>5</v>
      </c>
      <c r="F7" s="136">
        <v>6</v>
      </c>
      <c r="G7" s="136">
        <v>7</v>
      </c>
      <c r="H7" s="137">
        <v>8</v>
      </c>
    </row>
    <row r="8" spans="1:8" ht="20.100000000000001" customHeight="1" x14ac:dyDescent="0.25">
      <c r="A8" s="142" t="s">
        <v>13</v>
      </c>
      <c r="B8" s="231" t="s">
        <v>165</v>
      </c>
      <c r="C8" s="232"/>
      <c r="D8" s="232"/>
      <c r="E8" s="232"/>
      <c r="F8" s="233"/>
      <c r="G8" s="143"/>
      <c r="H8" s="144"/>
    </row>
    <row r="9" spans="1:8" ht="20.100000000000001" customHeight="1" x14ac:dyDescent="0.25">
      <c r="A9" s="40">
        <v>1</v>
      </c>
      <c r="B9" s="41" t="s">
        <v>176</v>
      </c>
      <c r="C9" s="42" t="s">
        <v>11</v>
      </c>
      <c r="D9" s="42">
        <v>8</v>
      </c>
      <c r="E9" s="42">
        <v>45</v>
      </c>
      <c r="F9" s="43"/>
      <c r="G9" s="273">
        <f t="shared" ref="G9" si="0">ROUND(D9*F9,2)</f>
        <v>0</v>
      </c>
      <c r="H9" s="274">
        <f t="shared" ref="H9" si="1">ROUND(E9*F9,2)</f>
        <v>0</v>
      </c>
    </row>
    <row r="10" spans="1:8" ht="20.100000000000001" customHeight="1" x14ac:dyDescent="0.25">
      <c r="A10" s="40">
        <v>2</v>
      </c>
      <c r="B10" s="41" t="s">
        <v>177</v>
      </c>
      <c r="C10" s="42" t="s">
        <v>16</v>
      </c>
      <c r="D10" s="42">
        <v>20</v>
      </c>
      <c r="E10" s="42">
        <v>50</v>
      </c>
      <c r="F10" s="90"/>
      <c r="G10" s="273">
        <f t="shared" ref="G10:G55" si="2">ROUND(D10*F10,2)</f>
        <v>0</v>
      </c>
      <c r="H10" s="274">
        <f t="shared" ref="H10:H55" si="3">ROUND(E10*F10,2)</f>
        <v>0</v>
      </c>
    </row>
    <row r="11" spans="1:8" ht="20.100000000000001" customHeight="1" x14ac:dyDescent="0.25">
      <c r="A11" s="40">
        <v>3</v>
      </c>
      <c r="B11" s="41" t="s">
        <v>274</v>
      </c>
      <c r="C11" s="42" t="s">
        <v>16</v>
      </c>
      <c r="D11" s="42">
        <v>45</v>
      </c>
      <c r="E11" s="42">
        <v>120</v>
      </c>
      <c r="F11" s="43"/>
      <c r="G11" s="273">
        <f t="shared" si="2"/>
        <v>0</v>
      </c>
      <c r="H11" s="274">
        <f t="shared" si="3"/>
        <v>0</v>
      </c>
    </row>
    <row r="12" spans="1:8" ht="20.100000000000001" customHeight="1" x14ac:dyDescent="0.25">
      <c r="A12" s="40">
        <v>4</v>
      </c>
      <c r="B12" s="41" t="s">
        <v>275</v>
      </c>
      <c r="C12" s="42" t="s">
        <v>11</v>
      </c>
      <c r="D12" s="42">
        <v>20</v>
      </c>
      <c r="E12" s="42">
        <v>70</v>
      </c>
      <c r="F12" s="43"/>
      <c r="G12" s="273">
        <f t="shared" si="2"/>
        <v>0</v>
      </c>
      <c r="H12" s="274">
        <f t="shared" si="3"/>
        <v>0</v>
      </c>
    </row>
    <row r="13" spans="1:8" ht="20.100000000000001" customHeight="1" x14ac:dyDescent="0.25">
      <c r="A13" s="40">
        <v>5</v>
      </c>
      <c r="B13" s="41" t="s">
        <v>178</v>
      </c>
      <c r="C13" s="42" t="s">
        <v>11</v>
      </c>
      <c r="D13" s="42">
        <v>180</v>
      </c>
      <c r="E13" s="42">
        <v>300</v>
      </c>
      <c r="F13" s="43"/>
      <c r="G13" s="273">
        <f t="shared" si="2"/>
        <v>0</v>
      </c>
      <c r="H13" s="274">
        <f t="shared" si="3"/>
        <v>0</v>
      </c>
    </row>
    <row r="14" spans="1:8" ht="20.100000000000001" customHeight="1" x14ac:dyDescent="0.25">
      <c r="A14" s="40">
        <v>6</v>
      </c>
      <c r="B14" s="41" t="s">
        <v>179</v>
      </c>
      <c r="C14" s="42" t="s">
        <v>11</v>
      </c>
      <c r="D14" s="42">
        <v>90</v>
      </c>
      <c r="E14" s="42">
        <v>200</v>
      </c>
      <c r="F14" s="43"/>
      <c r="G14" s="273">
        <f t="shared" si="2"/>
        <v>0</v>
      </c>
      <c r="H14" s="274">
        <f t="shared" si="3"/>
        <v>0</v>
      </c>
    </row>
    <row r="15" spans="1:8" ht="20.100000000000001" customHeight="1" x14ac:dyDescent="0.25">
      <c r="A15" s="40">
        <v>7</v>
      </c>
      <c r="B15" s="41" t="s">
        <v>180</v>
      </c>
      <c r="C15" s="42" t="s">
        <v>11</v>
      </c>
      <c r="D15" s="42">
        <v>6</v>
      </c>
      <c r="E15" s="42">
        <v>15</v>
      </c>
      <c r="F15" s="43"/>
      <c r="G15" s="273">
        <f t="shared" si="2"/>
        <v>0</v>
      </c>
      <c r="H15" s="274">
        <f t="shared" si="3"/>
        <v>0</v>
      </c>
    </row>
    <row r="16" spans="1:8" ht="20.100000000000001" customHeight="1" x14ac:dyDescent="0.25">
      <c r="A16" s="40">
        <v>8</v>
      </c>
      <c r="B16" s="41" t="s">
        <v>181</v>
      </c>
      <c r="C16" s="42" t="s">
        <v>11</v>
      </c>
      <c r="D16" s="42">
        <v>6</v>
      </c>
      <c r="E16" s="42">
        <v>40</v>
      </c>
      <c r="F16" s="43"/>
      <c r="G16" s="273">
        <f t="shared" si="2"/>
        <v>0</v>
      </c>
      <c r="H16" s="274">
        <f t="shared" si="3"/>
        <v>0</v>
      </c>
    </row>
    <row r="17" spans="1:8" ht="28.5" customHeight="1" x14ac:dyDescent="0.25">
      <c r="A17" s="40">
        <v>9</v>
      </c>
      <c r="B17" s="41" t="s">
        <v>182</v>
      </c>
      <c r="C17" s="42" t="s">
        <v>16</v>
      </c>
      <c r="D17" s="42">
        <v>220</v>
      </c>
      <c r="E17" s="42">
        <v>450</v>
      </c>
      <c r="F17" s="43"/>
      <c r="G17" s="273">
        <f t="shared" si="2"/>
        <v>0</v>
      </c>
      <c r="H17" s="274">
        <f t="shared" si="3"/>
        <v>0</v>
      </c>
    </row>
    <row r="18" spans="1:8" ht="20.100000000000001" customHeight="1" x14ac:dyDescent="0.25">
      <c r="A18" s="40">
        <v>10</v>
      </c>
      <c r="B18" s="41" t="s">
        <v>183</v>
      </c>
      <c r="C18" s="42" t="s">
        <v>11</v>
      </c>
      <c r="D18" s="42">
        <v>20</v>
      </c>
      <c r="E18" s="42">
        <v>60</v>
      </c>
      <c r="F18" s="43"/>
      <c r="G18" s="273">
        <f t="shared" si="2"/>
        <v>0</v>
      </c>
      <c r="H18" s="274">
        <f t="shared" si="3"/>
        <v>0</v>
      </c>
    </row>
    <row r="19" spans="1:8" ht="20.100000000000001" customHeight="1" x14ac:dyDescent="0.25">
      <c r="A19" s="40">
        <v>11</v>
      </c>
      <c r="B19" s="41" t="s">
        <v>184</v>
      </c>
      <c r="C19" s="42" t="s">
        <v>16</v>
      </c>
      <c r="D19" s="42">
        <v>100</v>
      </c>
      <c r="E19" s="42">
        <v>200</v>
      </c>
      <c r="F19" s="43"/>
      <c r="G19" s="273">
        <f t="shared" si="2"/>
        <v>0</v>
      </c>
      <c r="H19" s="274">
        <f t="shared" si="3"/>
        <v>0</v>
      </c>
    </row>
    <row r="20" spans="1:8" ht="20.100000000000001" customHeight="1" x14ac:dyDescent="0.25">
      <c r="A20" s="40">
        <v>12</v>
      </c>
      <c r="B20" s="41" t="s">
        <v>185</v>
      </c>
      <c r="C20" s="42" t="s">
        <v>11</v>
      </c>
      <c r="D20" s="42">
        <v>12</v>
      </c>
      <c r="E20" s="42">
        <v>55</v>
      </c>
      <c r="F20" s="43"/>
      <c r="G20" s="273">
        <f t="shared" si="2"/>
        <v>0</v>
      </c>
      <c r="H20" s="274">
        <f t="shared" si="3"/>
        <v>0</v>
      </c>
    </row>
    <row r="21" spans="1:8" ht="20.100000000000001" customHeight="1" x14ac:dyDescent="0.25">
      <c r="A21" s="40">
        <v>13</v>
      </c>
      <c r="B21" s="41" t="s">
        <v>186</v>
      </c>
      <c r="C21" s="42" t="s">
        <v>11</v>
      </c>
      <c r="D21" s="42">
        <v>12</v>
      </c>
      <c r="E21" s="42">
        <v>50</v>
      </c>
      <c r="F21" s="43"/>
      <c r="G21" s="273">
        <f t="shared" si="2"/>
        <v>0</v>
      </c>
      <c r="H21" s="274">
        <f t="shared" si="3"/>
        <v>0</v>
      </c>
    </row>
    <row r="22" spans="1:8" ht="20.100000000000001" customHeight="1" x14ac:dyDescent="0.25">
      <c r="A22" s="40">
        <v>14</v>
      </c>
      <c r="B22" s="41" t="s">
        <v>187</v>
      </c>
      <c r="C22" s="42" t="s">
        <v>16</v>
      </c>
      <c r="D22" s="42">
        <v>45</v>
      </c>
      <c r="E22" s="42">
        <v>100</v>
      </c>
      <c r="F22" s="43"/>
      <c r="G22" s="273">
        <f t="shared" si="2"/>
        <v>0</v>
      </c>
      <c r="H22" s="274">
        <f t="shared" si="3"/>
        <v>0</v>
      </c>
    </row>
    <row r="23" spans="1:8" ht="20.100000000000001" customHeight="1" x14ac:dyDescent="0.25">
      <c r="A23" s="40">
        <v>15</v>
      </c>
      <c r="B23" s="41" t="s">
        <v>188</v>
      </c>
      <c r="C23" s="42" t="s">
        <v>16</v>
      </c>
      <c r="D23" s="42">
        <v>45</v>
      </c>
      <c r="E23" s="42">
        <v>100</v>
      </c>
      <c r="F23" s="43"/>
      <c r="G23" s="273">
        <f t="shared" si="2"/>
        <v>0</v>
      </c>
      <c r="H23" s="274">
        <f t="shared" si="3"/>
        <v>0</v>
      </c>
    </row>
    <row r="24" spans="1:8" ht="20.100000000000001" customHeight="1" x14ac:dyDescent="0.25">
      <c r="A24" s="40">
        <v>16</v>
      </c>
      <c r="B24" s="41" t="s">
        <v>189</v>
      </c>
      <c r="C24" s="42" t="s">
        <v>11</v>
      </c>
      <c r="D24" s="42">
        <v>100</v>
      </c>
      <c r="E24" s="42">
        <v>300</v>
      </c>
      <c r="F24" s="43"/>
      <c r="G24" s="273">
        <f t="shared" si="2"/>
        <v>0</v>
      </c>
      <c r="H24" s="274">
        <f t="shared" si="3"/>
        <v>0</v>
      </c>
    </row>
    <row r="25" spans="1:8" ht="20.100000000000001" customHeight="1" x14ac:dyDescent="0.25">
      <c r="A25" s="40">
        <v>17</v>
      </c>
      <c r="B25" s="41" t="s">
        <v>190</v>
      </c>
      <c r="C25" s="42" t="s">
        <v>16</v>
      </c>
      <c r="D25" s="42">
        <v>25</v>
      </c>
      <c r="E25" s="42">
        <v>80</v>
      </c>
      <c r="F25" s="43"/>
      <c r="G25" s="273">
        <f t="shared" si="2"/>
        <v>0</v>
      </c>
      <c r="H25" s="274">
        <f t="shared" si="3"/>
        <v>0</v>
      </c>
    </row>
    <row r="26" spans="1:8" ht="20.100000000000001" customHeight="1" x14ac:dyDescent="0.25">
      <c r="A26" s="40">
        <v>18</v>
      </c>
      <c r="B26" s="41" t="s">
        <v>191</v>
      </c>
      <c r="C26" s="42" t="s">
        <v>11</v>
      </c>
      <c r="D26" s="42">
        <v>70</v>
      </c>
      <c r="E26" s="42">
        <v>180</v>
      </c>
      <c r="F26" s="43"/>
      <c r="G26" s="273">
        <f t="shared" si="2"/>
        <v>0</v>
      </c>
      <c r="H26" s="274">
        <f t="shared" si="3"/>
        <v>0</v>
      </c>
    </row>
    <row r="27" spans="1:8" ht="27" customHeight="1" x14ac:dyDescent="0.25">
      <c r="A27" s="40">
        <v>19</v>
      </c>
      <c r="B27" s="41" t="s">
        <v>192</v>
      </c>
      <c r="C27" s="42" t="s">
        <v>11</v>
      </c>
      <c r="D27" s="42">
        <v>180</v>
      </c>
      <c r="E27" s="42">
        <v>500</v>
      </c>
      <c r="F27" s="43"/>
      <c r="G27" s="273">
        <f t="shared" si="2"/>
        <v>0</v>
      </c>
      <c r="H27" s="274">
        <f t="shared" si="3"/>
        <v>0</v>
      </c>
    </row>
    <row r="28" spans="1:8" ht="29.25" customHeight="1" x14ac:dyDescent="0.25">
      <c r="A28" s="40">
        <v>20</v>
      </c>
      <c r="B28" s="41" t="s">
        <v>193</v>
      </c>
      <c r="C28" s="42" t="s">
        <v>11</v>
      </c>
      <c r="D28" s="42">
        <v>20</v>
      </c>
      <c r="E28" s="42">
        <v>70</v>
      </c>
      <c r="F28" s="43"/>
      <c r="G28" s="273">
        <f t="shared" si="2"/>
        <v>0</v>
      </c>
      <c r="H28" s="274">
        <f t="shared" si="3"/>
        <v>0</v>
      </c>
    </row>
    <row r="29" spans="1:8" ht="20.100000000000001" customHeight="1" x14ac:dyDescent="0.25">
      <c r="A29" s="40">
        <v>21</v>
      </c>
      <c r="B29" s="41" t="s">
        <v>194</v>
      </c>
      <c r="C29" s="42" t="s">
        <v>16</v>
      </c>
      <c r="D29" s="42">
        <v>90</v>
      </c>
      <c r="E29" s="42">
        <v>250</v>
      </c>
      <c r="F29" s="43"/>
      <c r="G29" s="273">
        <f t="shared" si="2"/>
        <v>0</v>
      </c>
      <c r="H29" s="274">
        <f t="shared" si="3"/>
        <v>0</v>
      </c>
    </row>
    <row r="30" spans="1:8" ht="20.100000000000001" customHeight="1" x14ac:dyDescent="0.25">
      <c r="A30" s="40">
        <v>22</v>
      </c>
      <c r="B30" s="41" t="s">
        <v>195</v>
      </c>
      <c r="C30" s="42" t="s">
        <v>16</v>
      </c>
      <c r="D30" s="42">
        <v>10</v>
      </c>
      <c r="E30" s="42">
        <v>25</v>
      </c>
      <c r="F30" s="43"/>
      <c r="G30" s="273">
        <f t="shared" si="2"/>
        <v>0</v>
      </c>
      <c r="H30" s="274">
        <f t="shared" si="3"/>
        <v>0</v>
      </c>
    </row>
    <row r="31" spans="1:8" ht="20.100000000000001" customHeight="1" x14ac:dyDescent="0.25">
      <c r="A31" s="40">
        <v>23</v>
      </c>
      <c r="B31" s="41" t="s">
        <v>196</v>
      </c>
      <c r="C31" s="42" t="s">
        <v>16</v>
      </c>
      <c r="D31" s="42">
        <v>25</v>
      </c>
      <c r="E31" s="42">
        <v>55</v>
      </c>
      <c r="F31" s="43"/>
      <c r="G31" s="273">
        <f t="shared" si="2"/>
        <v>0</v>
      </c>
      <c r="H31" s="274">
        <f t="shared" si="3"/>
        <v>0</v>
      </c>
    </row>
    <row r="32" spans="1:8" ht="20.100000000000001" customHeight="1" x14ac:dyDescent="0.25">
      <c r="A32" s="40">
        <v>24</v>
      </c>
      <c r="B32" s="41" t="s">
        <v>197</v>
      </c>
      <c r="C32" s="42" t="s">
        <v>16</v>
      </c>
      <c r="D32" s="42">
        <v>90</v>
      </c>
      <c r="E32" s="42">
        <v>200</v>
      </c>
      <c r="F32" s="43"/>
      <c r="G32" s="273">
        <f t="shared" si="2"/>
        <v>0</v>
      </c>
      <c r="H32" s="274">
        <f t="shared" si="3"/>
        <v>0</v>
      </c>
    </row>
    <row r="33" spans="1:8" ht="20.100000000000001" customHeight="1" x14ac:dyDescent="0.25">
      <c r="A33" s="40">
        <v>25</v>
      </c>
      <c r="B33" s="41" t="s">
        <v>198</v>
      </c>
      <c r="C33" s="42" t="s">
        <v>16</v>
      </c>
      <c r="D33" s="42">
        <v>60</v>
      </c>
      <c r="E33" s="42">
        <v>150</v>
      </c>
      <c r="F33" s="43"/>
      <c r="G33" s="273">
        <f t="shared" si="2"/>
        <v>0</v>
      </c>
      <c r="H33" s="274">
        <f t="shared" si="3"/>
        <v>0</v>
      </c>
    </row>
    <row r="34" spans="1:8" ht="20.100000000000001" customHeight="1" x14ac:dyDescent="0.25">
      <c r="A34" s="40">
        <v>26</v>
      </c>
      <c r="B34" s="41" t="s">
        <v>199</v>
      </c>
      <c r="C34" s="42" t="s">
        <v>11</v>
      </c>
      <c r="D34" s="42">
        <v>260</v>
      </c>
      <c r="E34" s="42">
        <v>460</v>
      </c>
      <c r="F34" s="43"/>
      <c r="G34" s="273">
        <f t="shared" si="2"/>
        <v>0</v>
      </c>
      <c r="H34" s="274">
        <f t="shared" si="3"/>
        <v>0</v>
      </c>
    </row>
    <row r="35" spans="1:8" ht="28.5" customHeight="1" x14ac:dyDescent="0.25">
      <c r="A35" s="40">
        <v>27</v>
      </c>
      <c r="B35" s="41" t="s">
        <v>208</v>
      </c>
      <c r="C35" s="42" t="s">
        <v>11</v>
      </c>
      <c r="D35" s="42">
        <v>5</v>
      </c>
      <c r="E35" s="42">
        <v>20</v>
      </c>
      <c r="F35" s="43"/>
      <c r="G35" s="273">
        <f t="shared" si="2"/>
        <v>0</v>
      </c>
      <c r="H35" s="274">
        <f t="shared" si="3"/>
        <v>0</v>
      </c>
    </row>
    <row r="36" spans="1:8" ht="20.100000000000001" customHeight="1" x14ac:dyDescent="0.25">
      <c r="A36" s="40">
        <v>28</v>
      </c>
      <c r="B36" s="41" t="s">
        <v>200</v>
      </c>
      <c r="C36" s="42" t="s">
        <v>11</v>
      </c>
      <c r="D36" s="42">
        <v>220</v>
      </c>
      <c r="E36" s="42">
        <v>500</v>
      </c>
      <c r="F36" s="43"/>
      <c r="G36" s="273">
        <f t="shared" si="2"/>
        <v>0</v>
      </c>
      <c r="H36" s="274">
        <f t="shared" si="3"/>
        <v>0</v>
      </c>
    </row>
    <row r="37" spans="1:8" ht="27.75" customHeight="1" x14ac:dyDescent="0.25">
      <c r="A37" s="40">
        <v>29</v>
      </c>
      <c r="B37" s="41" t="s">
        <v>201</v>
      </c>
      <c r="C37" s="42" t="s">
        <v>11</v>
      </c>
      <c r="D37" s="42">
        <v>220</v>
      </c>
      <c r="E37" s="42">
        <v>500</v>
      </c>
      <c r="F37" s="43"/>
      <c r="G37" s="273">
        <f t="shared" si="2"/>
        <v>0</v>
      </c>
      <c r="H37" s="274">
        <f t="shared" si="3"/>
        <v>0</v>
      </c>
    </row>
    <row r="38" spans="1:8" ht="20.100000000000001" customHeight="1" x14ac:dyDescent="0.25">
      <c r="A38" s="40">
        <v>30</v>
      </c>
      <c r="B38" s="41" t="s">
        <v>202</v>
      </c>
      <c r="C38" s="42" t="s">
        <v>11</v>
      </c>
      <c r="D38" s="42">
        <v>90</v>
      </c>
      <c r="E38" s="42">
        <v>220</v>
      </c>
      <c r="F38" s="44"/>
      <c r="G38" s="273">
        <f t="shared" si="2"/>
        <v>0</v>
      </c>
      <c r="H38" s="274">
        <f t="shared" si="3"/>
        <v>0</v>
      </c>
    </row>
    <row r="39" spans="1:8" ht="20.100000000000001" customHeight="1" x14ac:dyDescent="0.25">
      <c r="A39" s="40">
        <v>31</v>
      </c>
      <c r="B39" s="41" t="s">
        <v>203</v>
      </c>
      <c r="C39" s="42" t="s">
        <v>11</v>
      </c>
      <c r="D39" s="42">
        <v>70</v>
      </c>
      <c r="E39" s="42">
        <v>150</v>
      </c>
      <c r="F39" s="44"/>
      <c r="G39" s="273">
        <f t="shared" si="2"/>
        <v>0</v>
      </c>
      <c r="H39" s="274">
        <f t="shared" si="3"/>
        <v>0</v>
      </c>
    </row>
    <row r="40" spans="1:8" ht="20.100000000000001" customHeight="1" x14ac:dyDescent="0.25">
      <c r="A40" s="40">
        <v>32</v>
      </c>
      <c r="B40" s="41" t="s">
        <v>204</v>
      </c>
      <c r="C40" s="42" t="s">
        <v>11</v>
      </c>
      <c r="D40" s="42">
        <v>80</v>
      </c>
      <c r="E40" s="42">
        <v>250</v>
      </c>
      <c r="F40" s="44"/>
      <c r="G40" s="273">
        <f t="shared" si="2"/>
        <v>0</v>
      </c>
      <c r="H40" s="274">
        <f t="shared" si="3"/>
        <v>0</v>
      </c>
    </row>
    <row r="41" spans="1:8" ht="20.100000000000001" customHeight="1" x14ac:dyDescent="0.25">
      <c r="A41" s="40">
        <v>33</v>
      </c>
      <c r="B41" s="41" t="s">
        <v>205</v>
      </c>
      <c r="C41" s="42" t="s">
        <v>11</v>
      </c>
      <c r="D41" s="42">
        <v>45</v>
      </c>
      <c r="E41" s="42">
        <v>100</v>
      </c>
      <c r="F41" s="44"/>
      <c r="G41" s="273">
        <f t="shared" si="2"/>
        <v>0</v>
      </c>
      <c r="H41" s="274">
        <f t="shared" si="3"/>
        <v>0</v>
      </c>
    </row>
    <row r="42" spans="1:8" ht="30" x14ac:dyDescent="0.25">
      <c r="A42" s="40">
        <v>34</v>
      </c>
      <c r="B42" s="41" t="s">
        <v>206</v>
      </c>
      <c r="C42" s="42" t="s">
        <v>16</v>
      </c>
      <c r="D42" s="42">
        <v>160</v>
      </c>
      <c r="E42" s="42">
        <v>350</v>
      </c>
      <c r="F42" s="44"/>
      <c r="G42" s="273">
        <f t="shared" si="2"/>
        <v>0</v>
      </c>
      <c r="H42" s="274">
        <f t="shared" si="3"/>
        <v>0</v>
      </c>
    </row>
    <row r="43" spans="1:8" ht="27" customHeight="1" x14ac:dyDescent="0.25">
      <c r="A43" s="40">
        <v>35</v>
      </c>
      <c r="B43" s="41" t="s">
        <v>207</v>
      </c>
      <c r="C43" s="42" t="s">
        <v>11</v>
      </c>
      <c r="D43" s="42">
        <v>10</v>
      </c>
      <c r="E43" s="42">
        <v>50</v>
      </c>
      <c r="F43" s="44"/>
      <c r="G43" s="273">
        <f t="shared" si="2"/>
        <v>0</v>
      </c>
      <c r="H43" s="274">
        <f t="shared" si="3"/>
        <v>0</v>
      </c>
    </row>
    <row r="44" spans="1:8" ht="28.5" customHeight="1" x14ac:dyDescent="0.25">
      <c r="A44" s="40">
        <v>36</v>
      </c>
      <c r="B44" s="41" t="s">
        <v>276</v>
      </c>
      <c r="C44" s="42" t="s">
        <v>11</v>
      </c>
      <c r="D44" s="42">
        <v>190</v>
      </c>
      <c r="E44" s="42">
        <v>310</v>
      </c>
      <c r="F44" s="44"/>
      <c r="G44" s="273">
        <f t="shared" si="2"/>
        <v>0</v>
      </c>
      <c r="H44" s="274">
        <f t="shared" si="3"/>
        <v>0</v>
      </c>
    </row>
    <row r="45" spans="1:8" ht="20.100000000000001" customHeight="1" x14ac:dyDescent="0.25">
      <c r="A45" s="40">
        <v>37</v>
      </c>
      <c r="B45" s="41" t="s">
        <v>209</v>
      </c>
      <c r="C45" s="42" t="s">
        <v>11</v>
      </c>
      <c r="D45" s="42">
        <v>15</v>
      </c>
      <c r="E45" s="42">
        <v>55</v>
      </c>
      <c r="F45" s="44"/>
      <c r="G45" s="273">
        <f t="shared" si="2"/>
        <v>0</v>
      </c>
      <c r="H45" s="274">
        <f t="shared" si="3"/>
        <v>0</v>
      </c>
    </row>
    <row r="46" spans="1:8" ht="20.100000000000001" customHeight="1" x14ac:dyDescent="0.25">
      <c r="A46" s="40">
        <v>38</v>
      </c>
      <c r="B46" s="41" t="s">
        <v>210</v>
      </c>
      <c r="C46" s="42" t="s">
        <v>16</v>
      </c>
      <c r="D46" s="42">
        <v>15</v>
      </c>
      <c r="E46" s="42">
        <v>80</v>
      </c>
      <c r="F46" s="44"/>
      <c r="G46" s="273">
        <f t="shared" si="2"/>
        <v>0</v>
      </c>
      <c r="H46" s="274">
        <f t="shared" si="3"/>
        <v>0</v>
      </c>
    </row>
    <row r="47" spans="1:8" ht="20.100000000000001" customHeight="1" x14ac:dyDescent="0.25">
      <c r="A47" s="40">
        <v>39</v>
      </c>
      <c r="B47" s="41" t="s">
        <v>211</v>
      </c>
      <c r="C47" s="42" t="s">
        <v>16</v>
      </c>
      <c r="D47" s="42">
        <v>15</v>
      </c>
      <c r="E47" s="42">
        <v>80</v>
      </c>
      <c r="F47" s="44"/>
      <c r="G47" s="273">
        <f t="shared" si="2"/>
        <v>0</v>
      </c>
      <c r="H47" s="274">
        <f t="shared" si="3"/>
        <v>0</v>
      </c>
    </row>
    <row r="48" spans="1:8" ht="20.100000000000001" customHeight="1" x14ac:dyDescent="0.25">
      <c r="A48" s="40">
        <v>40</v>
      </c>
      <c r="B48" s="41" t="s">
        <v>212</v>
      </c>
      <c r="C48" s="42" t="s">
        <v>16</v>
      </c>
      <c r="D48" s="42">
        <v>350</v>
      </c>
      <c r="E48" s="42">
        <v>750</v>
      </c>
      <c r="F48" s="44"/>
      <c r="G48" s="273">
        <f t="shared" si="2"/>
        <v>0</v>
      </c>
      <c r="H48" s="274">
        <f t="shared" si="3"/>
        <v>0</v>
      </c>
    </row>
    <row r="49" spans="1:8" ht="20.100000000000001" customHeight="1" x14ac:dyDescent="0.25">
      <c r="A49" s="40">
        <v>41</v>
      </c>
      <c r="B49" s="41" t="s">
        <v>213</v>
      </c>
      <c r="C49" s="42" t="s">
        <v>16</v>
      </c>
      <c r="D49" s="42">
        <v>140</v>
      </c>
      <c r="E49" s="42">
        <v>250</v>
      </c>
      <c r="F49" s="44"/>
      <c r="G49" s="273">
        <f t="shared" si="2"/>
        <v>0</v>
      </c>
      <c r="H49" s="274">
        <f t="shared" si="3"/>
        <v>0</v>
      </c>
    </row>
    <row r="50" spans="1:8" ht="20.100000000000001" customHeight="1" x14ac:dyDescent="0.25">
      <c r="A50" s="40">
        <v>42</v>
      </c>
      <c r="B50" s="41" t="s">
        <v>214</v>
      </c>
      <c r="C50" s="42" t="s">
        <v>16</v>
      </c>
      <c r="D50" s="42">
        <v>260</v>
      </c>
      <c r="E50" s="42">
        <v>490</v>
      </c>
      <c r="F50" s="44"/>
      <c r="G50" s="273">
        <f t="shared" si="2"/>
        <v>0</v>
      </c>
      <c r="H50" s="274">
        <f t="shared" si="3"/>
        <v>0</v>
      </c>
    </row>
    <row r="51" spans="1:8" ht="20.100000000000001" customHeight="1" x14ac:dyDescent="0.25">
      <c r="A51" s="40">
        <v>43</v>
      </c>
      <c r="B51" s="41" t="s">
        <v>215</v>
      </c>
      <c r="C51" s="42" t="s">
        <v>11</v>
      </c>
      <c r="D51" s="42">
        <v>60</v>
      </c>
      <c r="E51" s="42">
        <v>180</v>
      </c>
      <c r="F51" s="44"/>
      <c r="G51" s="273">
        <f t="shared" si="2"/>
        <v>0</v>
      </c>
      <c r="H51" s="274">
        <f t="shared" si="3"/>
        <v>0</v>
      </c>
    </row>
    <row r="52" spans="1:8" ht="20.100000000000001" customHeight="1" x14ac:dyDescent="0.25">
      <c r="A52" s="40">
        <v>44</v>
      </c>
      <c r="B52" s="41" t="s">
        <v>216</v>
      </c>
      <c r="C52" s="42" t="s">
        <v>11</v>
      </c>
      <c r="D52" s="42">
        <v>5</v>
      </c>
      <c r="E52" s="42">
        <v>35</v>
      </c>
      <c r="F52" s="44"/>
      <c r="G52" s="273">
        <f t="shared" si="2"/>
        <v>0</v>
      </c>
      <c r="H52" s="274">
        <f t="shared" si="3"/>
        <v>0</v>
      </c>
    </row>
    <row r="53" spans="1:8" ht="29.25" customHeight="1" x14ac:dyDescent="0.25">
      <c r="A53" s="40">
        <v>45</v>
      </c>
      <c r="B53" s="41" t="s">
        <v>217</v>
      </c>
      <c r="C53" s="42" t="s">
        <v>16</v>
      </c>
      <c r="D53" s="42">
        <v>270</v>
      </c>
      <c r="E53" s="42">
        <v>550</v>
      </c>
      <c r="F53" s="44"/>
      <c r="G53" s="273">
        <f t="shared" si="2"/>
        <v>0</v>
      </c>
      <c r="H53" s="274">
        <f t="shared" si="3"/>
        <v>0</v>
      </c>
    </row>
    <row r="54" spans="1:8" ht="20.100000000000001" customHeight="1" x14ac:dyDescent="0.25">
      <c r="A54" s="40">
        <v>46</v>
      </c>
      <c r="B54" s="41" t="s">
        <v>218</v>
      </c>
      <c r="C54" s="42" t="s">
        <v>11</v>
      </c>
      <c r="D54" s="42">
        <v>3300</v>
      </c>
      <c r="E54" s="42">
        <v>8000</v>
      </c>
      <c r="F54" s="44"/>
      <c r="G54" s="273">
        <f t="shared" si="2"/>
        <v>0</v>
      </c>
      <c r="H54" s="274">
        <f t="shared" si="3"/>
        <v>0</v>
      </c>
    </row>
    <row r="55" spans="1:8" ht="20.100000000000001" customHeight="1" x14ac:dyDescent="0.25">
      <c r="A55" s="40">
        <v>47</v>
      </c>
      <c r="B55" s="41" t="s">
        <v>219</v>
      </c>
      <c r="C55" s="42" t="s">
        <v>11</v>
      </c>
      <c r="D55" s="42">
        <v>400</v>
      </c>
      <c r="E55" s="42">
        <v>1600</v>
      </c>
      <c r="F55" s="91"/>
      <c r="G55" s="273">
        <f t="shared" si="2"/>
        <v>0</v>
      </c>
      <c r="H55" s="274">
        <f t="shared" si="3"/>
        <v>0</v>
      </c>
    </row>
    <row r="56" spans="1:8" ht="20.100000000000001" customHeight="1" x14ac:dyDescent="0.25">
      <c r="A56" s="139" t="s">
        <v>15</v>
      </c>
      <c r="B56" s="234" t="s">
        <v>166</v>
      </c>
      <c r="C56" s="235"/>
      <c r="D56" s="235"/>
      <c r="E56" s="235"/>
      <c r="F56" s="236"/>
      <c r="G56" s="140"/>
      <c r="H56" s="141"/>
    </row>
    <row r="57" spans="1:8" ht="20.100000000000001" customHeight="1" x14ac:dyDescent="0.25">
      <c r="A57" s="40">
        <v>1</v>
      </c>
      <c r="B57" s="48" t="s">
        <v>220</v>
      </c>
      <c r="C57" s="46" t="s">
        <v>11</v>
      </c>
      <c r="D57" s="46">
        <v>150</v>
      </c>
      <c r="E57" s="46">
        <v>290</v>
      </c>
      <c r="F57" s="46"/>
      <c r="G57" s="273">
        <f t="shared" ref="G57" si="4">ROUND(D57*F57,2)</f>
        <v>0</v>
      </c>
      <c r="H57" s="274">
        <f t="shared" ref="H57" si="5">ROUND(E57*F57,2)</f>
        <v>0</v>
      </c>
    </row>
    <row r="58" spans="1:8" ht="20.100000000000001" customHeight="1" x14ac:dyDescent="0.25">
      <c r="A58" s="40">
        <v>2</v>
      </c>
      <c r="B58" s="48" t="s">
        <v>221</v>
      </c>
      <c r="C58" s="46" t="s">
        <v>16</v>
      </c>
      <c r="D58" s="46">
        <v>10</v>
      </c>
      <c r="E58" s="46">
        <v>45</v>
      </c>
      <c r="F58" s="46"/>
      <c r="G58" s="273">
        <f t="shared" ref="G58:G75" si="6">ROUND(D58*F58,2)</f>
        <v>0</v>
      </c>
      <c r="H58" s="274">
        <f t="shared" ref="H58:H75" si="7">ROUND(E58*F58,2)</f>
        <v>0</v>
      </c>
    </row>
    <row r="59" spans="1:8" ht="20.100000000000001" customHeight="1" x14ac:dyDescent="0.25">
      <c r="A59" s="40">
        <v>3</v>
      </c>
      <c r="B59" s="41" t="s">
        <v>238</v>
      </c>
      <c r="C59" s="42" t="s">
        <v>11</v>
      </c>
      <c r="D59" s="42">
        <v>600</v>
      </c>
      <c r="E59" s="42">
        <v>2100</v>
      </c>
      <c r="F59" s="47"/>
      <c r="G59" s="273">
        <f t="shared" si="6"/>
        <v>0</v>
      </c>
      <c r="H59" s="274">
        <f t="shared" si="7"/>
        <v>0</v>
      </c>
    </row>
    <row r="60" spans="1:8" ht="20.100000000000001" customHeight="1" x14ac:dyDescent="0.25">
      <c r="A60" s="40">
        <v>4</v>
      </c>
      <c r="B60" s="48" t="s">
        <v>222</v>
      </c>
      <c r="C60" s="46" t="s">
        <v>11</v>
      </c>
      <c r="D60" s="46">
        <v>5</v>
      </c>
      <c r="E60" s="46">
        <v>32</v>
      </c>
      <c r="F60" s="46"/>
      <c r="G60" s="273">
        <f t="shared" si="6"/>
        <v>0</v>
      </c>
      <c r="H60" s="274">
        <f t="shared" si="7"/>
        <v>0</v>
      </c>
    </row>
    <row r="61" spans="1:8" ht="20.100000000000001" customHeight="1" x14ac:dyDescent="0.25">
      <c r="A61" s="40">
        <v>5</v>
      </c>
      <c r="B61" s="41" t="s">
        <v>239</v>
      </c>
      <c r="C61" s="42" t="s">
        <v>11</v>
      </c>
      <c r="D61" s="42">
        <v>65</v>
      </c>
      <c r="E61" s="42">
        <v>180</v>
      </c>
      <c r="F61" s="47"/>
      <c r="G61" s="273">
        <f t="shared" si="6"/>
        <v>0</v>
      </c>
      <c r="H61" s="274">
        <f t="shared" si="7"/>
        <v>0</v>
      </c>
    </row>
    <row r="62" spans="1:8" ht="20.100000000000001" customHeight="1" x14ac:dyDescent="0.25">
      <c r="A62" s="40">
        <v>6</v>
      </c>
      <c r="B62" s="41" t="s">
        <v>223</v>
      </c>
      <c r="C62" s="42" t="s">
        <v>11</v>
      </c>
      <c r="D62" s="42">
        <v>80</v>
      </c>
      <c r="E62" s="42">
        <v>185</v>
      </c>
      <c r="F62" s="47"/>
      <c r="G62" s="273">
        <f t="shared" si="6"/>
        <v>0</v>
      </c>
      <c r="H62" s="274">
        <f t="shared" si="7"/>
        <v>0</v>
      </c>
    </row>
    <row r="63" spans="1:8" ht="20.100000000000001" customHeight="1" x14ac:dyDescent="0.25">
      <c r="A63" s="40">
        <v>7</v>
      </c>
      <c r="B63" s="41" t="s">
        <v>224</v>
      </c>
      <c r="C63" s="42" t="s">
        <v>11</v>
      </c>
      <c r="D63" s="42">
        <v>380</v>
      </c>
      <c r="E63" s="42">
        <v>1500</v>
      </c>
      <c r="F63" s="47"/>
      <c r="G63" s="273">
        <f t="shared" si="6"/>
        <v>0</v>
      </c>
      <c r="H63" s="274">
        <f t="shared" si="7"/>
        <v>0</v>
      </c>
    </row>
    <row r="64" spans="1:8" ht="30.75" customHeight="1" x14ac:dyDescent="0.25">
      <c r="A64" s="40">
        <v>8</v>
      </c>
      <c r="B64" s="41" t="s">
        <v>225</v>
      </c>
      <c r="C64" s="42" t="s">
        <v>11</v>
      </c>
      <c r="D64" s="42">
        <v>1000</v>
      </c>
      <c r="E64" s="42">
        <v>4000</v>
      </c>
      <c r="F64" s="47"/>
      <c r="G64" s="273">
        <f t="shared" si="6"/>
        <v>0</v>
      </c>
      <c r="H64" s="274">
        <f t="shared" si="7"/>
        <v>0</v>
      </c>
    </row>
    <row r="65" spans="1:9" ht="20.100000000000001" customHeight="1" x14ac:dyDescent="0.25">
      <c r="A65" s="40">
        <v>9</v>
      </c>
      <c r="B65" s="41" t="s">
        <v>226</v>
      </c>
      <c r="C65" s="42" t="s">
        <v>16</v>
      </c>
      <c r="D65" s="42">
        <v>30</v>
      </c>
      <c r="E65" s="42">
        <v>100</v>
      </c>
      <c r="F65" s="47"/>
      <c r="G65" s="273">
        <f t="shared" si="6"/>
        <v>0</v>
      </c>
      <c r="H65" s="274">
        <f t="shared" si="7"/>
        <v>0</v>
      </c>
    </row>
    <row r="66" spans="1:9" ht="20.100000000000001" customHeight="1" x14ac:dyDescent="0.25">
      <c r="A66" s="40">
        <v>10</v>
      </c>
      <c r="B66" s="41" t="s">
        <v>227</v>
      </c>
      <c r="C66" s="42" t="s">
        <v>11</v>
      </c>
      <c r="D66" s="42">
        <v>95</v>
      </c>
      <c r="E66" s="42">
        <v>250</v>
      </c>
      <c r="F66" s="47"/>
      <c r="G66" s="273">
        <f t="shared" si="6"/>
        <v>0</v>
      </c>
      <c r="H66" s="274">
        <f t="shared" si="7"/>
        <v>0</v>
      </c>
    </row>
    <row r="67" spans="1:9" ht="20.100000000000001" customHeight="1" x14ac:dyDescent="0.25">
      <c r="A67" s="40">
        <v>11</v>
      </c>
      <c r="B67" s="41" t="s">
        <v>228</v>
      </c>
      <c r="C67" s="42" t="s">
        <v>11</v>
      </c>
      <c r="D67" s="42">
        <v>2.5</v>
      </c>
      <c r="E67" s="42">
        <v>10</v>
      </c>
      <c r="F67" s="47"/>
      <c r="G67" s="273">
        <f t="shared" si="6"/>
        <v>0</v>
      </c>
      <c r="H67" s="274">
        <f t="shared" si="7"/>
        <v>0</v>
      </c>
    </row>
    <row r="68" spans="1:9" ht="20.100000000000001" customHeight="1" x14ac:dyDescent="0.25">
      <c r="A68" s="40">
        <v>12</v>
      </c>
      <c r="B68" s="41" t="s">
        <v>240</v>
      </c>
      <c r="C68" s="42" t="s">
        <v>11</v>
      </c>
      <c r="D68" s="42">
        <v>255</v>
      </c>
      <c r="E68" s="42">
        <v>600</v>
      </c>
      <c r="F68" s="47"/>
      <c r="G68" s="273">
        <f t="shared" si="6"/>
        <v>0</v>
      </c>
      <c r="H68" s="274">
        <f t="shared" si="7"/>
        <v>0</v>
      </c>
    </row>
    <row r="69" spans="1:9" ht="20.100000000000001" customHeight="1" x14ac:dyDescent="0.25">
      <c r="A69" s="40">
        <v>13</v>
      </c>
      <c r="B69" s="41" t="s">
        <v>229</v>
      </c>
      <c r="C69" s="42" t="s">
        <v>16</v>
      </c>
      <c r="D69" s="42">
        <v>5</v>
      </c>
      <c r="E69" s="42">
        <v>25</v>
      </c>
      <c r="F69" s="47"/>
      <c r="G69" s="273">
        <f t="shared" si="6"/>
        <v>0</v>
      </c>
      <c r="H69" s="274">
        <f t="shared" si="7"/>
        <v>0</v>
      </c>
    </row>
    <row r="70" spans="1:9" ht="20.100000000000001" customHeight="1" x14ac:dyDescent="0.25">
      <c r="A70" s="40">
        <v>14</v>
      </c>
      <c r="B70" s="41" t="s">
        <v>230</v>
      </c>
      <c r="C70" s="42" t="s">
        <v>11</v>
      </c>
      <c r="D70" s="42">
        <v>35</v>
      </c>
      <c r="E70" s="42">
        <v>80</v>
      </c>
      <c r="F70" s="47"/>
      <c r="G70" s="273">
        <f t="shared" si="6"/>
        <v>0</v>
      </c>
      <c r="H70" s="274">
        <f t="shared" si="7"/>
        <v>0</v>
      </c>
    </row>
    <row r="71" spans="1:9" ht="20.100000000000001" customHeight="1" x14ac:dyDescent="0.25">
      <c r="A71" s="40">
        <v>15</v>
      </c>
      <c r="B71" s="41" t="s">
        <v>241</v>
      </c>
      <c r="C71" s="42" t="s">
        <v>11</v>
      </c>
      <c r="D71" s="42">
        <v>45</v>
      </c>
      <c r="E71" s="42">
        <v>150</v>
      </c>
      <c r="F71" s="47"/>
      <c r="G71" s="273">
        <f t="shared" si="6"/>
        <v>0</v>
      </c>
      <c r="H71" s="274">
        <f t="shared" si="7"/>
        <v>0</v>
      </c>
    </row>
    <row r="72" spans="1:9" ht="20.100000000000001" customHeight="1" x14ac:dyDescent="0.25">
      <c r="A72" s="40">
        <v>16</v>
      </c>
      <c r="B72" s="41" t="s">
        <v>242</v>
      </c>
      <c r="C72" s="42" t="s">
        <v>11</v>
      </c>
      <c r="D72" s="42">
        <v>250</v>
      </c>
      <c r="E72" s="42">
        <v>900</v>
      </c>
      <c r="F72" s="47"/>
      <c r="G72" s="273">
        <f t="shared" si="6"/>
        <v>0</v>
      </c>
      <c r="H72" s="274">
        <f t="shared" si="7"/>
        <v>0</v>
      </c>
    </row>
    <row r="73" spans="1:9" ht="20.100000000000001" customHeight="1" x14ac:dyDescent="0.25">
      <c r="A73" s="40">
        <v>17</v>
      </c>
      <c r="B73" s="41" t="s">
        <v>231</v>
      </c>
      <c r="C73" s="42" t="s">
        <v>11</v>
      </c>
      <c r="D73" s="42">
        <v>50</v>
      </c>
      <c r="E73" s="42">
        <v>180</v>
      </c>
      <c r="F73" s="47"/>
      <c r="G73" s="273">
        <f t="shared" si="6"/>
        <v>0</v>
      </c>
      <c r="H73" s="274">
        <f t="shared" si="7"/>
        <v>0</v>
      </c>
    </row>
    <row r="74" spans="1:9" ht="20.100000000000001" customHeight="1" x14ac:dyDescent="0.25">
      <c r="A74" s="40">
        <v>18</v>
      </c>
      <c r="B74" s="41" t="s">
        <v>232</v>
      </c>
      <c r="C74" s="42" t="s">
        <v>11</v>
      </c>
      <c r="D74" s="42">
        <v>15</v>
      </c>
      <c r="E74" s="42">
        <v>50</v>
      </c>
      <c r="F74" s="47"/>
      <c r="G74" s="273">
        <f t="shared" si="6"/>
        <v>0</v>
      </c>
      <c r="H74" s="274">
        <f t="shared" si="7"/>
        <v>0</v>
      </c>
    </row>
    <row r="75" spans="1:9" ht="20.100000000000001" customHeight="1" thickBot="1" x14ac:dyDescent="0.3">
      <c r="A75" s="92">
        <v>19</v>
      </c>
      <c r="B75" s="93" t="s">
        <v>233</v>
      </c>
      <c r="C75" s="45" t="s">
        <v>11</v>
      </c>
      <c r="D75" s="45">
        <v>5</v>
      </c>
      <c r="E75" s="45">
        <v>20</v>
      </c>
      <c r="F75" s="94"/>
      <c r="G75" s="273">
        <f t="shared" si="6"/>
        <v>0</v>
      </c>
      <c r="H75" s="274">
        <f t="shared" si="7"/>
        <v>0</v>
      </c>
    </row>
    <row r="76" spans="1:9" ht="24" customHeight="1" thickBot="1" x14ac:dyDescent="0.3">
      <c r="A76" s="237" t="s">
        <v>29</v>
      </c>
      <c r="B76" s="238"/>
      <c r="C76" s="238"/>
      <c r="D76" s="238"/>
      <c r="E76" s="238"/>
      <c r="F76" s="239"/>
      <c r="G76" s="138">
        <f>SUM(G9:G75)</f>
        <v>0</v>
      </c>
      <c r="H76" s="138">
        <f>SUM(H9:H75)</f>
        <v>0</v>
      </c>
    </row>
    <row r="77" spans="1:9" x14ac:dyDescent="0.25">
      <c r="A77" s="74"/>
      <c r="B77" s="74"/>
      <c r="C77" s="74"/>
      <c r="D77" s="74"/>
      <c r="E77" s="74"/>
      <c r="F77" s="74"/>
      <c r="G77" s="74"/>
      <c r="H77" s="74"/>
    </row>
    <row r="78" spans="1:9" s="75" customFormat="1" ht="15" customHeight="1" x14ac:dyDescent="0.25">
      <c r="A78" s="185" t="s">
        <v>272</v>
      </c>
      <c r="B78" s="185"/>
      <c r="C78" s="185"/>
      <c r="D78" s="192">
        <f>G76</f>
        <v>0</v>
      </c>
      <c r="E78" s="193"/>
      <c r="F78" s="80"/>
      <c r="G78" s="80"/>
      <c r="H78" s="80"/>
      <c r="I78" s="80"/>
    </row>
    <row r="79" spans="1:9" s="75" customFormat="1" x14ac:dyDescent="0.25">
      <c r="A79" s="100"/>
      <c r="B79" s="100"/>
      <c r="C79" s="80"/>
      <c r="D79" s="80"/>
      <c r="E79" s="80"/>
      <c r="F79" s="80"/>
      <c r="G79" s="80"/>
      <c r="H79" s="80"/>
      <c r="I79" s="80"/>
    </row>
    <row r="80" spans="1:9" s="75" customFormat="1" x14ac:dyDescent="0.25">
      <c r="A80" s="110"/>
      <c r="B80" s="110"/>
      <c r="C80" s="80"/>
      <c r="D80" s="80"/>
      <c r="E80" s="80"/>
      <c r="F80" s="80"/>
      <c r="G80" s="80"/>
      <c r="H80" s="80"/>
      <c r="I80" s="80"/>
    </row>
    <row r="81" spans="1:9" x14ac:dyDescent="0.25">
      <c r="A81" s="170" t="s">
        <v>273</v>
      </c>
      <c r="B81" s="170"/>
      <c r="C81" s="170"/>
      <c r="D81" s="192">
        <f>H76</f>
        <v>0</v>
      </c>
      <c r="E81" s="193"/>
      <c r="F81" s="80"/>
      <c r="G81" s="80"/>
      <c r="H81" s="80"/>
      <c r="I81" s="80"/>
    </row>
    <row r="82" spans="1:9" x14ac:dyDescent="0.25">
      <c r="A82" s="36"/>
      <c r="B82" s="36"/>
      <c r="C82" s="36"/>
      <c r="D82" s="36"/>
      <c r="E82" s="36"/>
      <c r="F82" s="36"/>
      <c r="G82" s="36"/>
      <c r="H82" s="36"/>
      <c r="I82" s="36"/>
    </row>
    <row r="83" spans="1:9" x14ac:dyDescent="0.25">
      <c r="A83" s="36"/>
      <c r="B83" s="36"/>
      <c r="C83" s="36"/>
      <c r="D83" s="36"/>
      <c r="E83" s="36"/>
      <c r="F83" s="36"/>
      <c r="G83" s="36"/>
      <c r="H83" s="36"/>
      <c r="I83" s="36"/>
    </row>
    <row r="84" spans="1:9" x14ac:dyDescent="0.25">
      <c r="A84" s="28"/>
      <c r="B84" s="22" t="s">
        <v>252</v>
      </c>
      <c r="C84" s="22"/>
      <c r="D84" s="28"/>
      <c r="E84" s="28"/>
      <c r="F84" s="173"/>
      <c r="G84" s="173"/>
      <c r="H84" s="173"/>
      <c r="I84" s="173"/>
    </row>
    <row r="85" spans="1:9" x14ac:dyDescent="0.25">
      <c r="A85" s="28"/>
      <c r="B85" s="28"/>
      <c r="C85" s="28"/>
      <c r="D85" s="102"/>
      <c r="E85" s="102"/>
      <c r="F85" s="173"/>
      <c r="G85" s="173"/>
      <c r="H85" s="173"/>
      <c r="I85" s="173"/>
    </row>
  </sheetData>
  <mergeCells count="19">
    <mergeCell ref="F84:I84"/>
    <mergeCell ref="F85:I85"/>
    <mergeCell ref="A81:C81"/>
    <mergeCell ref="D81:E81"/>
    <mergeCell ref="A1:H1"/>
    <mergeCell ref="A2:H2"/>
    <mergeCell ref="B3:H3"/>
    <mergeCell ref="A5:A6"/>
    <mergeCell ref="B5:B6"/>
    <mergeCell ref="D5:E5"/>
    <mergeCell ref="F5:F6"/>
    <mergeCell ref="G5:G6"/>
    <mergeCell ref="H5:H6"/>
    <mergeCell ref="C5:C6"/>
    <mergeCell ref="B8:F8"/>
    <mergeCell ref="B56:F56"/>
    <mergeCell ref="A76:F76"/>
    <mergeCell ref="A78:C78"/>
    <mergeCell ref="D78:E78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&amp;RZałącznik 2.7</oddHead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Normal="100" workbookViewId="0">
      <selection activeCell="F40" sqref="F40:I40"/>
    </sheetView>
  </sheetViews>
  <sheetFormatPr defaultRowHeight="15" x14ac:dyDescent="0.25"/>
  <cols>
    <col min="1" max="1" width="5.28515625" style="80" customWidth="1"/>
    <col min="2" max="2" width="55.140625" style="80" customWidth="1"/>
    <col min="3" max="3" width="9.5703125" style="80" customWidth="1"/>
    <col min="4" max="5" width="10.7109375" style="80" customWidth="1"/>
    <col min="6" max="6" width="14.28515625" style="80" customWidth="1"/>
    <col min="7" max="7" width="24.42578125" style="80" customWidth="1"/>
    <col min="8" max="8" width="25.5703125" style="80" customWidth="1"/>
    <col min="9" max="9" width="3.42578125" style="80" customWidth="1"/>
    <col min="10" max="16384" width="9.140625" style="80"/>
  </cols>
  <sheetData>
    <row r="1" spans="1:8" ht="12.75" customHeight="1" x14ac:dyDescent="0.25"/>
    <row r="2" spans="1:8" x14ac:dyDescent="0.25">
      <c r="A2" s="83"/>
      <c r="B2" s="174" t="s">
        <v>0</v>
      </c>
      <c r="C2" s="174"/>
      <c r="D2" s="174"/>
      <c r="E2" s="174"/>
      <c r="F2" s="174"/>
      <c r="G2" s="174"/>
      <c r="H2" s="174"/>
    </row>
    <row r="3" spans="1:8" x14ac:dyDescent="0.25">
      <c r="A3" s="83"/>
      <c r="B3" s="250" t="s">
        <v>161</v>
      </c>
      <c r="C3" s="250"/>
      <c r="D3" s="251"/>
      <c r="E3" s="252"/>
      <c r="F3" s="251"/>
      <c r="G3" s="251"/>
      <c r="H3" s="251"/>
    </row>
    <row r="4" spans="1:8" ht="9.75" customHeight="1" thickBot="1" x14ac:dyDescent="0.3">
      <c r="A4" s="83"/>
      <c r="B4" s="104"/>
      <c r="C4" s="104"/>
      <c r="D4" s="105"/>
      <c r="E4" s="106"/>
      <c r="F4" s="105"/>
      <c r="G4" s="105"/>
      <c r="H4" s="105"/>
    </row>
    <row r="5" spans="1:8" ht="24" customHeight="1" x14ac:dyDescent="0.25">
      <c r="A5" s="258" t="s">
        <v>23</v>
      </c>
      <c r="B5" s="195" t="s">
        <v>24</v>
      </c>
      <c r="C5" s="195" t="s">
        <v>3</v>
      </c>
      <c r="D5" s="260" t="s">
        <v>25</v>
      </c>
      <c r="E5" s="260"/>
      <c r="F5" s="261" t="s">
        <v>26</v>
      </c>
      <c r="G5" s="197" t="s">
        <v>138</v>
      </c>
      <c r="H5" s="183" t="s">
        <v>139</v>
      </c>
    </row>
    <row r="6" spans="1:8" ht="25.5" customHeight="1" x14ac:dyDescent="0.25">
      <c r="A6" s="259"/>
      <c r="B6" s="256"/>
      <c r="C6" s="256"/>
      <c r="D6" s="107" t="s">
        <v>27</v>
      </c>
      <c r="E6" s="107" t="s">
        <v>28</v>
      </c>
      <c r="F6" s="262"/>
      <c r="G6" s="248"/>
      <c r="H6" s="249"/>
    </row>
    <row r="7" spans="1:8" ht="15.75" thickBot="1" x14ac:dyDescent="0.3">
      <c r="A7" s="155">
        <v>1</v>
      </c>
      <c r="B7" s="156">
        <v>2</v>
      </c>
      <c r="C7" s="156">
        <v>3</v>
      </c>
      <c r="D7" s="156">
        <v>4</v>
      </c>
      <c r="E7" s="156">
        <v>5</v>
      </c>
      <c r="F7" s="156">
        <v>6</v>
      </c>
      <c r="G7" s="156">
        <v>7</v>
      </c>
      <c r="H7" s="157">
        <v>8</v>
      </c>
    </row>
    <row r="8" spans="1:8" ht="22.5" customHeight="1" x14ac:dyDescent="0.25">
      <c r="A8" s="146" t="s">
        <v>13</v>
      </c>
      <c r="B8" s="147" t="s">
        <v>162</v>
      </c>
      <c r="C8" s="147"/>
      <c r="D8" s="147"/>
      <c r="E8" s="147"/>
      <c r="F8" s="147"/>
      <c r="G8" s="147"/>
      <c r="H8" s="148"/>
    </row>
    <row r="9" spans="1:8" ht="30" x14ac:dyDescent="0.25">
      <c r="A9" s="82">
        <v>1</v>
      </c>
      <c r="B9" s="23" t="s">
        <v>141</v>
      </c>
      <c r="C9" s="56" t="s">
        <v>11</v>
      </c>
      <c r="D9" s="56">
        <v>55</v>
      </c>
      <c r="E9" s="56">
        <v>110</v>
      </c>
      <c r="F9" s="84"/>
      <c r="G9" s="273">
        <f t="shared" ref="G9" si="0">ROUND(D9*F9,2)</f>
        <v>0</v>
      </c>
      <c r="H9" s="274">
        <f t="shared" ref="H9" si="1">ROUND(E9*F9,2)</f>
        <v>0</v>
      </c>
    </row>
    <row r="10" spans="1:8" ht="30" x14ac:dyDescent="0.25">
      <c r="A10" s="82">
        <v>2</v>
      </c>
      <c r="B10" s="23" t="s">
        <v>142</v>
      </c>
      <c r="C10" s="56" t="s">
        <v>11</v>
      </c>
      <c r="D10" s="56">
        <v>35</v>
      </c>
      <c r="E10" s="56">
        <v>85</v>
      </c>
      <c r="F10" s="84"/>
      <c r="G10" s="273">
        <f t="shared" ref="G10:G24" si="2">ROUND(D10*F10,2)</f>
        <v>0</v>
      </c>
      <c r="H10" s="274">
        <f t="shared" ref="H10:H24" si="3">ROUND(E10*F10,2)</f>
        <v>0</v>
      </c>
    </row>
    <row r="11" spans="1:8" ht="30" x14ac:dyDescent="0.25">
      <c r="A11" s="82">
        <v>3</v>
      </c>
      <c r="B11" s="23" t="s">
        <v>143</v>
      </c>
      <c r="C11" s="56" t="s">
        <v>11</v>
      </c>
      <c r="D11" s="56">
        <v>45</v>
      </c>
      <c r="E11" s="56">
        <v>95</v>
      </c>
      <c r="F11" s="84"/>
      <c r="G11" s="273">
        <f t="shared" si="2"/>
        <v>0</v>
      </c>
      <c r="H11" s="274">
        <f t="shared" si="3"/>
        <v>0</v>
      </c>
    </row>
    <row r="12" spans="1:8" ht="30" x14ac:dyDescent="0.25">
      <c r="A12" s="82">
        <v>4</v>
      </c>
      <c r="B12" s="23" t="s">
        <v>144</v>
      </c>
      <c r="C12" s="56" t="s">
        <v>11</v>
      </c>
      <c r="D12" s="56">
        <v>85</v>
      </c>
      <c r="E12" s="56">
        <v>185</v>
      </c>
      <c r="F12" s="84"/>
      <c r="G12" s="273">
        <f t="shared" si="2"/>
        <v>0</v>
      </c>
      <c r="H12" s="274">
        <f t="shared" si="3"/>
        <v>0</v>
      </c>
    </row>
    <row r="13" spans="1:8" ht="30" x14ac:dyDescent="0.25">
      <c r="A13" s="82">
        <v>5</v>
      </c>
      <c r="B13" s="23" t="s">
        <v>145</v>
      </c>
      <c r="C13" s="56" t="s">
        <v>11</v>
      </c>
      <c r="D13" s="56">
        <v>85</v>
      </c>
      <c r="E13" s="56">
        <v>185</v>
      </c>
      <c r="F13" s="84"/>
      <c r="G13" s="273">
        <f t="shared" si="2"/>
        <v>0</v>
      </c>
      <c r="H13" s="274">
        <f t="shared" si="3"/>
        <v>0</v>
      </c>
    </row>
    <row r="14" spans="1:8" ht="30" x14ac:dyDescent="0.25">
      <c r="A14" s="82">
        <v>6</v>
      </c>
      <c r="B14" s="23" t="s">
        <v>146</v>
      </c>
      <c r="C14" s="56" t="s">
        <v>11</v>
      </c>
      <c r="D14" s="56">
        <v>35</v>
      </c>
      <c r="E14" s="56">
        <v>95</v>
      </c>
      <c r="F14" s="84"/>
      <c r="G14" s="273">
        <f t="shared" si="2"/>
        <v>0</v>
      </c>
      <c r="H14" s="274">
        <f t="shared" si="3"/>
        <v>0</v>
      </c>
    </row>
    <row r="15" spans="1:8" ht="30" x14ac:dyDescent="0.25">
      <c r="A15" s="82">
        <v>7</v>
      </c>
      <c r="B15" s="23" t="s">
        <v>147</v>
      </c>
      <c r="C15" s="56" t="s">
        <v>11</v>
      </c>
      <c r="D15" s="56">
        <v>55</v>
      </c>
      <c r="E15" s="56">
        <v>100</v>
      </c>
      <c r="F15" s="84"/>
      <c r="G15" s="273">
        <f t="shared" si="2"/>
        <v>0</v>
      </c>
      <c r="H15" s="274">
        <f t="shared" si="3"/>
        <v>0</v>
      </c>
    </row>
    <row r="16" spans="1:8" ht="30" x14ac:dyDescent="0.25">
      <c r="A16" s="82">
        <v>8</v>
      </c>
      <c r="B16" s="23" t="s">
        <v>148</v>
      </c>
      <c r="C16" s="56" t="s">
        <v>11</v>
      </c>
      <c r="D16" s="56">
        <v>20</v>
      </c>
      <c r="E16" s="56">
        <v>65</v>
      </c>
      <c r="F16" s="84"/>
      <c r="G16" s="273">
        <f t="shared" si="2"/>
        <v>0</v>
      </c>
      <c r="H16" s="274">
        <f t="shared" si="3"/>
        <v>0</v>
      </c>
    </row>
    <row r="17" spans="1:8" ht="30" x14ac:dyDescent="0.25">
      <c r="A17" s="82">
        <v>9</v>
      </c>
      <c r="B17" s="23" t="s">
        <v>149</v>
      </c>
      <c r="C17" s="56" t="s">
        <v>11</v>
      </c>
      <c r="D17" s="56">
        <v>30</v>
      </c>
      <c r="E17" s="56">
        <v>95</v>
      </c>
      <c r="F17" s="84"/>
      <c r="G17" s="273">
        <f t="shared" si="2"/>
        <v>0</v>
      </c>
      <c r="H17" s="274">
        <f t="shared" si="3"/>
        <v>0</v>
      </c>
    </row>
    <row r="18" spans="1:8" ht="30" x14ac:dyDescent="0.25">
      <c r="A18" s="82">
        <v>10</v>
      </c>
      <c r="B18" s="23" t="s">
        <v>150</v>
      </c>
      <c r="C18" s="56" t="s">
        <v>11</v>
      </c>
      <c r="D18" s="56">
        <v>20</v>
      </c>
      <c r="E18" s="56">
        <v>55</v>
      </c>
      <c r="F18" s="84"/>
      <c r="G18" s="273">
        <f t="shared" si="2"/>
        <v>0</v>
      </c>
      <c r="H18" s="274">
        <f t="shared" si="3"/>
        <v>0</v>
      </c>
    </row>
    <row r="19" spans="1:8" ht="30" x14ac:dyDescent="0.25">
      <c r="A19" s="82">
        <v>11</v>
      </c>
      <c r="B19" s="23" t="s">
        <v>151</v>
      </c>
      <c r="C19" s="56" t="s">
        <v>11</v>
      </c>
      <c r="D19" s="56">
        <v>75</v>
      </c>
      <c r="E19" s="56">
        <v>150</v>
      </c>
      <c r="F19" s="84"/>
      <c r="G19" s="273">
        <f t="shared" si="2"/>
        <v>0</v>
      </c>
      <c r="H19" s="274">
        <f t="shared" si="3"/>
        <v>0</v>
      </c>
    </row>
    <row r="20" spans="1:8" ht="45" x14ac:dyDescent="0.25">
      <c r="A20" s="82">
        <v>12</v>
      </c>
      <c r="B20" s="23" t="s">
        <v>152</v>
      </c>
      <c r="C20" s="56" t="s">
        <v>11</v>
      </c>
      <c r="D20" s="56">
        <v>27</v>
      </c>
      <c r="E20" s="56">
        <v>60</v>
      </c>
      <c r="F20" s="84"/>
      <c r="G20" s="273">
        <f t="shared" si="2"/>
        <v>0</v>
      </c>
      <c r="H20" s="274">
        <f t="shared" si="3"/>
        <v>0</v>
      </c>
    </row>
    <row r="21" spans="1:8" ht="30" x14ac:dyDescent="0.25">
      <c r="A21" s="82">
        <v>13</v>
      </c>
      <c r="B21" s="23" t="s">
        <v>153</v>
      </c>
      <c r="C21" s="56" t="s">
        <v>11</v>
      </c>
      <c r="D21" s="56">
        <v>60</v>
      </c>
      <c r="E21" s="56">
        <v>150</v>
      </c>
      <c r="F21" s="84"/>
      <c r="G21" s="273">
        <f t="shared" si="2"/>
        <v>0</v>
      </c>
      <c r="H21" s="274">
        <f t="shared" si="3"/>
        <v>0</v>
      </c>
    </row>
    <row r="22" spans="1:8" ht="30" x14ac:dyDescent="0.25">
      <c r="A22" s="82">
        <v>14</v>
      </c>
      <c r="B22" s="23" t="s">
        <v>154</v>
      </c>
      <c r="C22" s="56" t="s">
        <v>11</v>
      </c>
      <c r="D22" s="56">
        <v>400</v>
      </c>
      <c r="E22" s="56">
        <v>850</v>
      </c>
      <c r="F22" s="84"/>
      <c r="G22" s="273">
        <f t="shared" si="2"/>
        <v>0</v>
      </c>
      <c r="H22" s="274">
        <f t="shared" si="3"/>
        <v>0</v>
      </c>
    </row>
    <row r="23" spans="1:8" ht="30" x14ac:dyDescent="0.25">
      <c r="A23" s="82">
        <v>15</v>
      </c>
      <c r="B23" s="23" t="s">
        <v>114</v>
      </c>
      <c r="C23" s="56" t="s">
        <v>11</v>
      </c>
      <c r="D23" s="56">
        <v>2</v>
      </c>
      <c r="E23" s="56">
        <v>4</v>
      </c>
      <c r="F23" s="84"/>
      <c r="G23" s="273">
        <f t="shared" si="2"/>
        <v>0</v>
      </c>
      <c r="H23" s="274">
        <f t="shared" si="3"/>
        <v>0</v>
      </c>
    </row>
    <row r="24" spans="1:8" ht="30" x14ac:dyDescent="0.25">
      <c r="A24" s="82">
        <v>16</v>
      </c>
      <c r="B24" s="23" t="s">
        <v>115</v>
      </c>
      <c r="C24" s="56" t="s">
        <v>11</v>
      </c>
      <c r="D24" s="56">
        <v>20</v>
      </c>
      <c r="E24" s="56">
        <v>50</v>
      </c>
      <c r="F24" s="84"/>
      <c r="G24" s="273">
        <f t="shared" si="2"/>
        <v>0</v>
      </c>
      <c r="H24" s="274">
        <f t="shared" si="3"/>
        <v>0</v>
      </c>
    </row>
    <row r="25" spans="1:8" ht="21.75" customHeight="1" x14ac:dyDescent="0.25">
      <c r="A25" s="149" t="s">
        <v>15</v>
      </c>
      <c r="B25" s="150" t="s">
        <v>30</v>
      </c>
      <c r="C25" s="150"/>
      <c r="D25" s="150"/>
      <c r="E25" s="150"/>
      <c r="F25" s="154"/>
      <c r="G25" s="150"/>
      <c r="H25" s="151"/>
    </row>
    <row r="26" spans="1:8" ht="30" x14ac:dyDescent="0.25">
      <c r="A26" s="11">
        <v>1</v>
      </c>
      <c r="B26" s="12" t="s">
        <v>155</v>
      </c>
      <c r="C26" s="13" t="s">
        <v>11</v>
      </c>
      <c r="D26" s="158">
        <v>30</v>
      </c>
      <c r="E26" s="4">
        <v>60</v>
      </c>
      <c r="F26" s="84"/>
      <c r="G26" s="273">
        <f t="shared" ref="G26" si="4">ROUND(D26*F26,2)</f>
        <v>0</v>
      </c>
      <c r="H26" s="274">
        <f t="shared" ref="H26" si="5">ROUND(E26*F26,2)</f>
        <v>0</v>
      </c>
    </row>
    <row r="27" spans="1:8" ht="45" x14ac:dyDescent="0.25">
      <c r="A27" s="11">
        <v>2</v>
      </c>
      <c r="B27" s="12" t="s">
        <v>156</v>
      </c>
      <c r="C27" s="13" t="s">
        <v>11</v>
      </c>
      <c r="D27" s="158">
        <v>650</v>
      </c>
      <c r="E27" s="4">
        <v>1400</v>
      </c>
      <c r="F27" s="84"/>
      <c r="G27" s="273">
        <f t="shared" ref="G27:G28" si="6">ROUND(D27*F27,2)</f>
        <v>0</v>
      </c>
      <c r="H27" s="274">
        <f t="shared" ref="H27:H28" si="7">ROUND(E27*F27,2)</f>
        <v>0</v>
      </c>
    </row>
    <row r="28" spans="1:8" ht="30" x14ac:dyDescent="0.25">
      <c r="A28" s="11">
        <v>3</v>
      </c>
      <c r="B28" s="12" t="s">
        <v>157</v>
      </c>
      <c r="C28" s="13" t="s">
        <v>11</v>
      </c>
      <c r="D28" s="158">
        <v>80</v>
      </c>
      <c r="E28" s="4">
        <v>180</v>
      </c>
      <c r="F28" s="84"/>
      <c r="G28" s="273">
        <f t="shared" si="6"/>
        <v>0</v>
      </c>
      <c r="H28" s="274">
        <f t="shared" si="7"/>
        <v>0</v>
      </c>
    </row>
    <row r="29" spans="1:8" ht="22.5" customHeight="1" x14ac:dyDescent="0.25">
      <c r="A29" s="149" t="s">
        <v>31</v>
      </c>
      <c r="B29" s="150" t="s">
        <v>32</v>
      </c>
      <c r="C29" s="150"/>
      <c r="D29" s="150"/>
      <c r="E29" s="150"/>
      <c r="F29" s="154"/>
      <c r="G29" s="150"/>
      <c r="H29" s="151"/>
    </row>
    <row r="30" spans="1:8" ht="60" x14ac:dyDescent="0.25">
      <c r="A30" s="82">
        <v>1</v>
      </c>
      <c r="B30" s="23" t="s">
        <v>158</v>
      </c>
      <c r="C30" s="56" t="s">
        <v>11</v>
      </c>
      <c r="D30" s="56">
        <v>220</v>
      </c>
      <c r="E30" s="56">
        <v>380</v>
      </c>
      <c r="F30" s="81"/>
      <c r="G30" s="273">
        <f t="shared" ref="G30" si="8">ROUND(D30*F30,2)</f>
        <v>0</v>
      </c>
      <c r="H30" s="274">
        <f t="shared" ref="H30" si="9">ROUND(E30*F30,2)</f>
        <v>0</v>
      </c>
    </row>
    <row r="31" spans="1:8" ht="42.75" customHeight="1" x14ac:dyDescent="0.25">
      <c r="A31" s="82">
        <v>2</v>
      </c>
      <c r="B31" s="23" t="s">
        <v>234</v>
      </c>
      <c r="C31" s="56" t="s">
        <v>11</v>
      </c>
      <c r="D31" s="56">
        <v>120</v>
      </c>
      <c r="E31" s="56">
        <v>170</v>
      </c>
      <c r="F31" s="81"/>
      <c r="G31" s="273">
        <f t="shared" ref="G31:G33" si="10">ROUND(D31*F31,2)</f>
        <v>0</v>
      </c>
      <c r="H31" s="274">
        <f t="shared" ref="H31:H33" si="11">ROUND(E31*F31,2)</f>
        <v>0</v>
      </c>
    </row>
    <row r="32" spans="1:8" ht="45" x14ac:dyDescent="0.25">
      <c r="A32" s="82">
        <v>3</v>
      </c>
      <c r="B32" s="23" t="s">
        <v>159</v>
      </c>
      <c r="C32" s="56" t="s">
        <v>11</v>
      </c>
      <c r="D32" s="56">
        <v>220</v>
      </c>
      <c r="E32" s="56">
        <v>450</v>
      </c>
      <c r="F32" s="81"/>
      <c r="G32" s="273">
        <f t="shared" si="10"/>
        <v>0</v>
      </c>
      <c r="H32" s="274">
        <f t="shared" si="11"/>
        <v>0</v>
      </c>
    </row>
    <row r="33" spans="1:9" ht="45" x14ac:dyDescent="0.25">
      <c r="A33" s="82">
        <v>4</v>
      </c>
      <c r="B33" s="23" t="s">
        <v>160</v>
      </c>
      <c r="C33" s="56" t="s">
        <v>11</v>
      </c>
      <c r="D33" s="56">
        <v>95</v>
      </c>
      <c r="E33" s="56">
        <v>200</v>
      </c>
      <c r="F33" s="81"/>
      <c r="G33" s="273">
        <f t="shared" si="10"/>
        <v>0</v>
      </c>
      <c r="H33" s="274">
        <f t="shared" si="11"/>
        <v>0</v>
      </c>
    </row>
    <row r="34" spans="1:9" ht="22.5" customHeight="1" thickBot="1" x14ac:dyDescent="0.3">
      <c r="A34" s="253" t="s">
        <v>10</v>
      </c>
      <c r="B34" s="254"/>
      <c r="C34" s="254"/>
      <c r="D34" s="254"/>
      <c r="E34" s="254"/>
      <c r="F34" s="255"/>
      <c r="G34" s="152">
        <f>SUM(G9:G33)</f>
        <v>0</v>
      </c>
      <c r="H34" s="153">
        <f>SUM(H9:H33)</f>
        <v>0</v>
      </c>
    </row>
    <row r="35" spans="1:9" ht="11.25" customHeight="1" x14ac:dyDescent="0.25">
      <c r="A35" s="85"/>
      <c r="B35" s="86"/>
      <c r="C35" s="86"/>
      <c r="D35" s="85"/>
      <c r="E35" s="85"/>
      <c r="F35" s="87"/>
      <c r="G35" s="88"/>
      <c r="H35" s="88"/>
    </row>
    <row r="36" spans="1:9" ht="15" customHeight="1" x14ac:dyDescent="0.25">
      <c r="A36" s="185" t="s">
        <v>277</v>
      </c>
      <c r="B36" s="185"/>
      <c r="C36" s="192">
        <f>G34</f>
        <v>0</v>
      </c>
      <c r="D36" s="192"/>
      <c r="E36" s="145"/>
    </row>
    <row r="37" spans="1:9" ht="15" customHeight="1" x14ac:dyDescent="0.25">
      <c r="A37" s="110"/>
      <c r="B37" s="110"/>
    </row>
    <row r="38" spans="1:9" x14ac:dyDescent="0.25">
      <c r="A38" s="170" t="s">
        <v>278</v>
      </c>
      <c r="B38" s="170"/>
      <c r="C38" s="192">
        <f>H34</f>
        <v>0</v>
      </c>
      <c r="D38" s="192"/>
      <c r="E38" s="145"/>
    </row>
    <row r="39" spans="1:9" ht="11.25" customHeight="1" x14ac:dyDescent="0.25">
      <c r="A39" s="36"/>
      <c r="B39" s="36"/>
      <c r="C39" s="36"/>
      <c r="D39" s="36"/>
      <c r="E39" s="36"/>
      <c r="F39" s="36"/>
      <c r="G39" s="36"/>
      <c r="H39" s="36"/>
      <c r="I39" s="36"/>
    </row>
    <row r="40" spans="1:9" x14ac:dyDescent="0.25">
      <c r="A40" s="28"/>
      <c r="B40" s="28" t="s">
        <v>252</v>
      </c>
      <c r="C40" s="28"/>
      <c r="D40" s="28"/>
      <c r="E40" s="28"/>
      <c r="F40" s="257"/>
      <c r="G40" s="257"/>
      <c r="H40" s="257"/>
      <c r="I40" s="257"/>
    </row>
    <row r="41" spans="1:9" x14ac:dyDescent="0.25">
      <c r="A41" s="28"/>
      <c r="B41" s="28"/>
      <c r="C41" s="28"/>
      <c r="D41" s="102"/>
      <c r="E41" s="102"/>
      <c r="F41" s="257"/>
      <c r="G41" s="257"/>
      <c r="H41" s="257"/>
      <c r="I41" s="257"/>
    </row>
  </sheetData>
  <sortState ref="B30:H32">
    <sortCondition ref="B30:B32"/>
  </sortState>
  <mergeCells count="16">
    <mergeCell ref="F41:I41"/>
    <mergeCell ref="A38:B38"/>
    <mergeCell ref="A36:B36"/>
    <mergeCell ref="C36:D36"/>
    <mergeCell ref="B2:H2"/>
    <mergeCell ref="A5:A6"/>
    <mergeCell ref="B5:B6"/>
    <mergeCell ref="D5:E5"/>
    <mergeCell ref="F5:F6"/>
    <mergeCell ref="G5:G6"/>
    <mergeCell ref="H5:H6"/>
    <mergeCell ref="C38:D38"/>
    <mergeCell ref="B3:H3"/>
    <mergeCell ref="A34:F34"/>
    <mergeCell ref="C5:C6"/>
    <mergeCell ref="F40:I4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9" fitToHeight="0" orientation="landscape" r:id="rId1"/>
  <headerFooter>
    <oddHeader>&amp;RZałącznik 2.8</oddHeader>
    <oddFooter>&amp;R&amp;P</oddFooter>
  </headerFooter>
  <rowBreaks count="1" manualBreakCount="1">
    <brk id="21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zoomScaleNormal="100" workbookViewId="0">
      <selection activeCell="F94" sqref="F94:I94"/>
    </sheetView>
  </sheetViews>
  <sheetFormatPr defaultRowHeight="15" x14ac:dyDescent="0.25"/>
  <cols>
    <col min="1" max="1" width="4.28515625" style="36" customWidth="1"/>
    <col min="2" max="2" width="41.85546875" style="36" customWidth="1"/>
    <col min="3" max="3" width="8.5703125" style="36" customWidth="1"/>
    <col min="4" max="4" width="11.5703125" style="36" bestFit="1" customWidth="1"/>
    <col min="5" max="5" width="13.140625" style="36" bestFit="1" customWidth="1"/>
    <col min="6" max="6" width="13.140625" style="36" customWidth="1"/>
    <col min="7" max="7" width="22.5703125" style="36" customWidth="1"/>
    <col min="8" max="8" width="23.5703125" style="36" customWidth="1"/>
    <col min="9" max="9" width="3.85546875" style="36" customWidth="1"/>
    <col min="10" max="16384" width="9.140625" style="36"/>
  </cols>
  <sheetData>
    <row r="1" spans="1:8" x14ac:dyDescent="0.25">
      <c r="A1" s="28"/>
      <c r="B1" s="28"/>
      <c r="C1" s="28"/>
      <c r="D1" s="28"/>
      <c r="E1" s="28"/>
      <c r="F1" s="28"/>
      <c r="G1" s="28"/>
      <c r="H1" s="28"/>
    </row>
    <row r="2" spans="1:8" x14ac:dyDescent="0.25">
      <c r="A2" s="174" t="s">
        <v>0</v>
      </c>
      <c r="B2" s="174"/>
      <c r="C2" s="174"/>
      <c r="D2" s="174"/>
      <c r="E2" s="174"/>
      <c r="F2" s="174"/>
      <c r="G2" s="174"/>
      <c r="H2" s="174"/>
    </row>
    <row r="3" spans="1:8" x14ac:dyDescent="0.25">
      <c r="A3" s="174" t="s">
        <v>140</v>
      </c>
      <c r="B3" s="174"/>
      <c r="C3" s="174"/>
      <c r="D3" s="174"/>
      <c r="E3" s="174"/>
      <c r="F3" s="174"/>
      <c r="G3" s="174"/>
      <c r="H3" s="174"/>
    </row>
    <row r="4" spans="1:8" ht="15.75" thickBot="1" x14ac:dyDescent="0.3">
      <c r="A4" s="28"/>
      <c r="B4" s="28"/>
      <c r="C4" s="28"/>
      <c r="D4" s="28"/>
      <c r="E4" s="28"/>
      <c r="F4" s="28"/>
      <c r="G4" s="28"/>
      <c r="H4" s="28"/>
    </row>
    <row r="5" spans="1:8" ht="23.25" customHeight="1" x14ac:dyDescent="0.25">
      <c r="A5" s="175" t="s">
        <v>1</v>
      </c>
      <c r="B5" s="177" t="s">
        <v>2</v>
      </c>
      <c r="C5" s="177" t="s">
        <v>3</v>
      </c>
      <c r="D5" s="177" t="s">
        <v>4</v>
      </c>
      <c r="E5" s="177"/>
      <c r="F5" s="177" t="s">
        <v>137</v>
      </c>
      <c r="G5" s="197" t="s">
        <v>138</v>
      </c>
      <c r="H5" s="183" t="s">
        <v>139</v>
      </c>
    </row>
    <row r="6" spans="1:8" ht="24.75" customHeight="1" thickBot="1" x14ac:dyDescent="0.3">
      <c r="A6" s="263"/>
      <c r="B6" s="264"/>
      <c r="C6" s="264"/>
      <c r="D6" s="108" t="s">
        <v>8</v>
      </c>
      <c r="E6" s="108" t="s">
        <v>9</v>
      </c>
      <c r="F6" s="264"/>
      <c r="G6" s="265"/>
      <c r="H6" s="266"/>
    </row>
    <row r="7" spans="1:8" ht="15.75" thickBot="1" x14ac:dyDescent="0.3">
      <c r="A7" s="162">
        <v>1</v>
      </c>
      <c r="B7" s="163">
        <v>2</v>
      </c>
      <c r="C7" s="163">
        <v>3</v>
      </c>
      <c r="D7" s="163">
        <v>4</v>
      </c>
      <c r="E7" s="163">
        <v>5</v>
      </c>
      <c r="F7" s="163">
        <v>6</v>
      </c>
      <c r="G7" s="163">
        <v>7</v>
      </c>
      <c r="H7" s="163">
        <v>8</v>
      </c>
    </row>
    <row r="8" spans="1:8" ht="18" customHeight="1" x14ac:dyDescent="0.25">
      <c r="A8" s="164" t="s">
        <v>13</v>
      </c>
      <c r="B8" s="268" t="s">
        <v>22</v>
      </c>
      <c r="C8" s="269"/>
      <c r="D8" s="269"/>
      <c r="E8" s="269"/>
      <c r="F8" s="270"/>
      <c r="G8" s="165"/>
      <c r="H8" s="166"/>
    </row>
    <row r="9" spans="1:8" ht="18" customHeight="1" x14ac:dyDescent="0.25">
      <c r="A9" s="68">
        <v>1</v>
      </c>
      <c r="B9" s="69" t="s">
        <v>51</v>
      </c>
      <c r="C9" s="66" t="s">
        <v>11</v>
      </c>
      <c r="D9" s="66">
        <v>40</v>
      </c>
      <c r="E9" s="66">
        <v>120</v>
      </c>
      <c r="F9" s="70"/>
      <c r="G9" s="273">
        <f t="shared" ref="G9" si="0">ROUND(D9*F9,2)</f>
        <v>0</v>
      </c>
      <c r="H9" s="274">
        <f t="shared" ref="H9" si="1">ROUND(E9*F9,2)</f>
        <v>0</v>
      </c>
    </row>
    <row r="10" spans="1:8" ht="18" customHeight="1" x14ac:dyDescent="0.25">
      <c r="A10" s="68">
        <v>2</v>
      </c>
      <c r="B10" s="69" t="s">
        <v>52</v>
      </c>
      <c r="C10" s="66" t="s">
        <v>11</v>
      </c>
      <c r="D10" s="66">
        <v>100</v>
      </c>
      <c r="E10" s="66">
        <v>200</v>
      </c>
      <c r="F10" s="70"/>
      <c r="G10" s="273">
        <f t="shared" ref="G10:G17" si="2">ROUND(D10*F10,2)</f>
        <v>0</v>
      </c>
      <c r="H10" s="274">
        <f t="shared" ref="H10:H17" si="3">ROUND(E10*F10,2)</f>
        <v>0</v>
      </c>
    </row>
    <row r="11" spans="1:8" ht="18" customHeight="1" x14ac:dyDescent="0.25">
      <c r="A11" s="68">
        <v>3</v>
      </c>
      <c r="B11" s="69" t="s">
        <v>55</v>
      </c>
      <c r="C11" s="66" t="s">
        <v>11</v>
      </c>
      <c r="D11" s="66">
        <v>6</v>
      </c>
      <c r="E11" s="66">
        <v>18</v>
      </c>
      <c r="F11" s="70"/>
      <c r="G11" s="273">
        <f t="shared" si="2"/>
        <v>0</v>
      </c>
      <c r="H11" s="274">
        <f t="shared" si="3"/>
        <v>0</v>
      </c>
    </row>
    <row r="12" spans="1:8" ht="18" customHeight="1" x14ac:dyDescent="0.25">
      <c r="A12" s="68">
        <v>4</v>
      </c>
      <c r="B12" s="69" t="s">
        <v>54</v>
      </c>
      <c r="C12" s="66" t="s">
        <v>11</v>
      </c>
      <c r="D12" s="66">
        <v>8</v>
      </c>
      <c r="E12" s="66">
        <v>35</v>
      </c>
      <c r="F12" s="70"/>
      <c r="G12" s="273">
        <f t="shared" si="2"/>
        <v>0</v>
      </c>
      <c r="H12" s="274">
        <f t="shared" si="3"/>
        <v>0</v>
      </c>
    </row>
    <row r="13" spans="1:8" ht="45" x14ac:dyDescent="0.25">
      <c r="A13" s="68">
        <v>5</v>
      </c>
      <c r="B13" s="69" t="s">
        <v>243</v>
      </c>
      <c r="C13" s="66" t="s">
        <v>17</v>
      </c>
      <c r="D13" s="66">
        <v>2000</v>
      </c>
      <c r="E13" s="66">
        <v>3500</v>
      </c>
      <c r="F13" s="70"/>
      <c r="G13" s="273">
        <f t="shared" si="2"/>
        <v>0</v>
      </c>
      <c r="H13" s="274">
        <f t="shared" si="3"/>
        <v>0</v>
      </c>
    </row>
    <row r="14" spans="1:8" ht="18" customHeight="1" x14ac:dyDescent="0.25">
      <c r="A14" s="68">
        <v>6</v>
      </c>
      <c r="B14" s="69" t="s">
        <v>53</v>
      </c>
      <c r="C14" s="66" t="s">
        <v>11</v>
      </c>
      <c r="D14" s="66">
        <v>15</v>
      </c>
      <c r="E14" s="66">
        <v>50</v>
      </c>
      <c r="F14" s="70"/>
      <c r="G14" s="273">
        <f t="shared" si="2"/>
        <v>0</v>
      </c>
      <c r="H14" s="274">
        <f t="shared" si="3"/>
        <v>0</v>
      </c>
    </row>
    <row r="15" spans="1:8" ht="45" x14ac:dyDescent="0.25">
      <c r="A15" s="68">
        <v>7</v>
      </c>
      <c r="B15" s="69" t="s">
        <v>44</v>
      </c>
      <c r="C15" s="66" t="s">
        <v>17</v>
      </c>
      <c r="D15" s="66">
        <v>2000</v>
      </c>
      <c r="E15" s="66">
        <v>3500</v>
      </c>
      <c r="F15" s="70"/>
      <c r="G15" s="273">
        <f t="shared" si="2"/>
        <v>0</v>
      </c>
      <c r="H15" s="274">
        <f t="shared" si="3"/>
        <v>0</v>
      </c>
    </row>
    <row r="16" spans="1:8" ht="18" customHeight="1" x14ac:dyDescent="0.25">
      <c r="A16" s="68">
        <v>8</v>
      </c>
      <c r="B16" s="69" t="s">
        <v>80</v>
      </c>
      <c r="C16" s="66" t="s">
        <v>11</v>
      </c>
      <c r="D16" s="66">
        <v>50</v>
      </c>
      <c r="E16" s="66">
        <v>150</v>
      </c>
      <c r="F16" s="70"/>
      <c r="G16" s="273">
        <f t="shared" si="2"/>
        <v>0</v>
      </c>
      <c r="H16" s="274">
        <f t="shared" si="3"/>
        <v>0</v>
      </c>
    </row>
    <row r="17" spans="1:8" ht="30" x14ac:dyDescent="0.25">
      <c r="A17" s="68">
        <v>9</v>
      </c>
      <c r="B17" s="69" t="s">
        <v>56</v>
      </c>
      <c r="C17" s="66" t="s">
        <v>11</v>
      </c>
      <c r="D17" s="66">
        <v>10</v>
      </c>
      <c r="E17" s="66">
        <v>50</v>
      </c>
      <c r="F17" s="70"/>
      <c r="G17" s="273">
        <f t="shared" si="2"/>
        <v>0</v>
      </c>
      <c r="H17" s="274">
        <f t="shared" si="3"/>
        <v>0</v>
      </c>
    </row>
    <row r="18" spans="1:8" ht="18" customHeight="1" x14ac:dyDescent="0.25">
      <c r="A18" s="159" t="s">
        <v>15</v>
      </c>
      <c r="B18" s="267" t="s">
        <v>18</v>
      </c>
      <c r="C18" s="267"/>
      <c r="D18" s="267"/>
      <c r="E18" s="267"/>
      <c r="F18" s="267"/>
      <c r="G18" s="160"/>
      <c r="H18" s="161"/>
    </row>
    <row r="19" spans="1:8" ht="18" customHeight="1" x14ac:dyDescent="0.25">
      <c r="A19" s="68">
        <v>1</v>
      </c>
      <c r="B19" s="69" t="s">
        <v>57</v>
      </c>
      <c r="C19" s="66" t="s">
        <v>11</v>
      </c>
      <c r="D19" s="66">
        <v>110</v>
      </c>
      <c r="E19" s="66">
        <v>250</v>
      </c>
      <c r="F19" s="95"/>
      <c r="G19" s="273">
        <f t="shared" ref="G19" si="4">ROUND(D19*F19,2)</f>
        <v>0</v>
      </c>
      <c r="H19" s="274">
        <f t="shared" ref="H19" si="5">ROUND(E19*F19,2)</f>
        <v>0</v>
      </c>
    </row>
    <row r="20" spans="1:8" ht="18" customHeight="1" x14ac:dyDescent="0.25">
      <c r="A20" s="68">
        <v>2</v>
      </c>
      <c r="B20" s="69" t="s">
        <v>61</v>
      </c>
      <c r="C20" s="66" t="s">
        <v>11</v>
      </c>
      <c r="D20" s="66">
        <v>500</v>
      </c>
      <c r="E20" s="66">
        <v>800</v>
      </c>
      <c r="F20" s="70"/>
      <c r="G20" s="273">
        <f t="shared" ref="G20:G42" si="6">ROUND(D20*F20,2)</f>
        <v>0</v>
      </c>
      <c r="H20" s="274">
        <f t="shared" ref="H20:H42" si="7">ROUND(E20*F20,2)</f>
        <v>0</v>
      </c>
    </row>
    <row r="21" spans="1:8" ht="18" customHeight="1" x14ac:dyDescent="0.25">
      <c r="A21" s="68">
        <v>3</v>
      </c>
      <c r="B21" s="69" t="s">
        <v>62</v>
      </c>
      <c r="C21" s="66" t="s">
        <v>11</v>
      </c>
      <c r="D21" s="66">
        <v>2</v>
      </c>
      <c r="E21" s="66">
        <v>4</v>
      </c>
      <c r="F21" s="70"/>
      <c r="G21" s="273">
        <f t="shared" si="6"/>
        <v>0</v>
      </c>
      <c r="H21" s="274">
        <f t="shared" si="7"/>
        <v>0</v>
      </c>
    </row>
    <row r="22" spans="1:8" ht="30.75" customHeight="1" x14ac:dyDescent="0.25">
      <c r="A22" s="68">
        <v>4</v>
      </c>
      <c r="B22" s="69" t="s">
        <v>244</v>
      </c>
      <c r="C22" s="66" t="s">
        <v>11</v>
      </c>
      <c r="D22" s="66">
        <v>5</v>
      </c>
      <c r="E22" s="66">
        <v>15</v>
      </c>
      <c r="F22" s="70"/>
      <c r="G22" s="273">
        <f t="shared" si="6"/>
        <v>0</v>
      </c>
      <c r="H22" s="274">
        <f t="shared" si="7"/>
        <v>0</v>
      </c>
    </row>
    <row r="23" spans="1:8" ht="18" customHeight="1" x14ac:dyDescent="0.25">
      <c r="A23" s="68">
        <v>5</v>
      </c>
      <c r="B23" s="69" t="s">
        <v>64</v>
      </c>
      <c r="C23" s="66" t="s">
        <v>11</v>
      </c>
      <c r="D23" s="66">
        <v>25</v>
      </c>
      <c r="E23" s="66">
        <v>50</v>
      </c>
      <c r="F23" s="70"/>
      <c r="G23" s="273">
        <f t="shared" si="6"/>
        <v>0</v>
      </c>
      <c r="H23" s="274">
        <f t="shared" si="7"/>
        <v>0</v>
      </c>
    </row>
    <row r="24" spans="1:8" ht="18" customHeight="1" x14ac:dyDescent="0.25">
      <c r="A24" s="68">
        <v>6</v>
      </c>
      <c r="B24" s="69" t="s">
        <v>67</v>
      </c>
      <c r="C24" s="66" t="s">
        <v>11</v>
      </c>
      <c r="D24" s="66">
        <v>100</v>
      </c>
      <c r="E24" s="66">
        <v>220</v>
      </c>
      <c r="F24" s="70"/>
      <c r="G24" s="273">
        <f t="shared" si="6"/>
        <v>0</v>
      </c>
      <c r="H24" s="274">
        <f t="shared" si="7"/>
        <v>0</v>
      </c>
    </row>
    <row r="25" spans="1:8" ht="18" customHeight="1" x14ac:dyDescent="0.25">
      <c r="A25" s="68">
        <v>7</v>
      </c>
      <c r="B25" s="69" t="s">
        <v>66</v>
      </c>
      <c r="C25" s="66" t="s">
        <v>11</v>
      </c>
      <c r="D25" s="66">
        <v>30</v>
      </c>
      <c r="E25" s="66">
        <v>60</v>
      </c>
      <c r="F25" s="70"/>
      <c r="G25" s="273">
        <f t="shared" si="6"/>
        <v>0</v>
      </c>
      <c r="H25" s="274">
        <f t="shared" si="7"/>
        <v>0</v>
      </c>
    </row>
    <row r="26" spans="1:8" ht="18" customHeight="1" x14ac:dyDescent="0.25">
      <c r="A26" s="68">
        <v>8</v>
      </c>
      <c r="B26" s="69" t="s">
        <v>68</v>
      </c>
      <c r="C26" s="66" t="s">
        <v>11</v>
      </c>
      <c r="D26" s="66">
        <v>100</v>
      </c>
      <c r="E26" s="66">
        <v>220</v>
      </c>
      <c r="F26" s="70"/>
      <c r="G26" s="273">
        <f t="shared" si="6"/>
        <v>0</v>
      </c>
      <c r="H26" s="274">
        <f t="shared" si="7"/>
        <v>0</v>
      </c>
    </row>
    <row r="27" spans="1:8" ht="18" customHeight="1" x14ac:dyDescent="0.25">
      <c r="A27" s="68">
        <v>9</v>
      </c>
      <c r="B27" s="69" t="s">
        <v>65</v>
      </c>
      <c r="C27" s="66" t="s">
        <v>11</v>
      </c>
      <c r="D27" s="66">
        <v>20</v>
      </c>
      <c r="E27" s="66">
        <v>50</v>
      </c>
      <c r="F27" s="70"/>
      <c r="G27" s="273">
        <f t="shared" si="6"/>
        <v>0</v>
      </c>
      <c r="H27" s="274">
        <f t="shared" si="7"/>
        <v>0</v>
      </c>
    </row>
    <row r="28" spans="1:8" ht="18" customHeight="1" x14ac:dyDescent="0.25">
      <c r="A28" s="68">
        <v>10</v>
      </c>
      <c r="B28" s="69" t="s">
        <v>101</v>
      </c>
      <c r="C28" s="66" t="s">
        <v>11</v>
      </c>
      <c r="D28" s="66">
        <v>160</v>
      </c>
      <c r="E28" s="66">
        <v>400</v>
      </c>
      <c r="F28" s="70"/>
      <c r="G28" s="273">
        <f t="shared" si="6"/>
        <v>0</v>
      </c>
      <c r="H28" s="274">
        <f t="shared" si="7"/>
        <v>0</v>
      </c>
    </row>
    <row r="29" spans="1:8" ht="18" customHeight="1" x14ac:dyDescent="0.25">
      <c r="A29" s="68">
        <v>11</v>
      </c>
      <c r="B29" s="71" t="s">
        <v>45</v>
      </c>
      <c r="C29" s="67" t="s">
        <v>17</v>
      </c>
      <c r="D29" s="66">
        <v>120</v>
      </c>
      <c r="E29" s="66">
        <v>300</v>
      </c>
      <c r="F29" s="70"/>
      <c r="G29" s="273">
        <f t="shared" si="6"/>
        <v>0</v>
      </c>
      <c r="H29" s="274">
        <f t="shared" si="7"/>
        <v>0</v>
      </c>
    </row>
    <row r="30" spans="1:8" ht="18" customHeight="1" x14ac:dyDescent="0.25">
      <c r="A30" s="68">
        <v>12</v>
      </c>
      <c r="B30" s="69" t="s">
        <v>69</v>
      </c>
      <c r="C30" s="66" t="s">
        <v>11</v>
      </c>
      <c r="D30" s="66">
        <v>18</v>
      </c>
      <c r="E30" s="66">
        <v>75</v>
      </c>
      <c r="F30" s="70"/>
      <c r="G30" s="273">
        <f t="shared" si="6"/>
        <v>0</v>
      </c>
      <c r="H30" s="274">
        <f t="shared" si="7"/>
        <v>0</v>
      </c>
    </row>
    <row r="31" spans="1:8" ht="30" x14ac:dyDescent="0.25">
      <c r="A31" s="68">
        <v>13</v>
      </c>
      <c r="B31" s="69" t="s">
        <v>103</v>
      </c>
      <c r="C31" s="66" t="s">
        <v>11</v>
      </c>
      <c r="D31" s="66">
        <v>18</v>
      </c>
      <c r="E31" s="66">
        <v>75</v>
      </c>
      <c r="F31" s="70"/>
      <c r="G31" s="273">
        <f t="shared" si="6"/>
        <v>0</v>
      </c>
      <c r="H31" s="274">
        <f t="shared" si="7"/>
        <v>0</v>
      </c>
    </row>
    <row r="32" spans="1:8" ht="18" customHeight="1" x14ac:dyDescent="0.25">
      <c r="A32" s="68">
        <v>14</v>
      </c>
      <c r="B32" s="69" t="s">
        <v>245</v>
      </c>
      <c r="C32" s="66" t="s">
        <v>11</v>
      </c>
      <c r="D32" s="66">
        <v>120</v>
      </c>
      <c r="E32" s="66">
        <v>200</v>
      </c>
      <c r="F32" s="70"/>
      <c r="G32" s="273">
        <f t="shared" si="6"/>
        <v>0</v>
      </c>
      <c r="H32" s="274">
        <f t="shared" si="7"/>
        <v>0</v>
      </c>
    </row>
    <row r="33" spans="1:8" ht="18" customHeight="1" x14ac:dyDescent="0.25">
      <c r="A33" s="68">
        <v>15</v>
      </c>
      <c r="B33" s="69" t="s">
        <v>71</v>
      </c>
      <c r="C33" s="66" t="s">
        <v>11</v>
      </c>
      <c r="D33" s="66">
        <v>250</v>
      </c>
      <c r="E33" s="66">
        <v>400</v>
      </c>
      <c r="F33" s="70"/>
      <c r="G33" s="273">
        <f t="shared" si="6"/>
        <v>0</v>
      </c>
      <c r="H33" s="274">
        <f t="shared" si="7"/>
        <v>0</v>
      </c>
    </row>
    <row r="34" spans="1:8" ht="18" customHeight="1" x14ac:dyDescent="0.25">
      <c r="A34" s="68">
        <v>16</v>
      </c>
      <c r="B34" s="69" t="s">
        <v>70</v>
      </c>
      <c r="C34" s="66" t="s">
        <v>11</v>
      </c>
      <c r="D34" s="66">
        <v>18</v>
      </c>
      <c r="E34" s="66">
        <v>75</v>
      </c>
      <c r="F34" s="70"/>
      <c r="G34" s="273">
        <f t="shared" si="6"/>
        <v>0</v>
      </c>
      <c r="H34" s="274">
        <f t="shared" si="7"/>
        <v>0</v>
      </c>
    </row>
    <row r="35" spans="1:8" ht="18" customHeight="1" x14ac:dyDescent="0.25">
      <c r="A35" s="68">
        <v>17</v>
      </c>
      <c r="B35" s="69" t="s">
        <v>72</v>
      </c>
      <c r="C35" s="66" t="s">
        <v>11</v>
      </c>
      <c r="D35" s="66">
        <v>160</v>
      </c>
      <c r="E35" s="66">
        <v>350</v>
      </c>
      <c r="F35" s="70"/>
      <c r="G35" s="273">
        <f t="shared" si="6"/>
        <v>0</v>
      </c>
      <c r="H35" s="274">
        <f t="shared" si="7"/>
        <v>0</v>
      </c>
    </row>
    <row r="36" spans="1:8" ht="18" customHeight="1" x14ac:dyDescent="0.25">
      <c r="A36" s="68">
        <v>18</v>
      </c>
      <c r="B36" s="69" t="s">
        <v>81</v>
      </c>
      <c r="C36" s="66" t="s">
        <v>11</v>
      </c>
      <c r="D36" s="66">
        <v>6</v>
      </c>
      <c r="E36" s="66">
        <v>20</v>
      </c>
      <c r="F36" s="70"/>
      <c r="G36" s="273">
        <f t="shared" si="6"/>
        <v>0</v>
      </c>
      <c r="H36" s="274">
        <f t="shared" si="7"/>
        <v>0</v>
      </c>
    </row>
    <row r="37" spans="1:8" ht="30" x14ac:dyDescent="0.25">
      <c r="A37" s="68">
        <v>19</v>
      </c>
      <c r="B37" s="71" t="s">
        <v>246</v>
      </c>
      <c r="C37" s="66" t="s">
        <v>17</v>
      </c>
      <c r="D37" s="66">
        <v>100</v>
      </c>
      <c r="E37" s="66">
        <v>250</v>
      </c>
      <c r="F37" s="70"/>
      <c r="G37" s="273">
        <f t="shared" si="6"/>
        <v>0</v>
      </c>
      <c r="H37" s="274">
        <f t="shared" si="7"/>
        <v>0</v>
      </c>
    </row>
    <row r="38" spans="1:8" ht="18" customHeight="1" x14ac:dyDescent="0.25">
      <c r="A38" s="68">
        <v>20</v>
      </c>
      <c r="B38" s="69" t="s">
        <v>235</v>
      </c>
      <c r="C38" s="66" t="s">
        <v>11</v>
      </c>
      <c r="D38" s="66">
        <v>10</v>
      </c>
      <c r="E38" s="66">
        <v>30</v>
      </c>
      <c r="F38" s="70"/>
      <c r="G38" s="273">
        <f t="shared" si="6"/>
        <v>0</v>
      </c>
      <c r="H38" s="274">
        <f t="shared" si="7"/>
        <v>0</v>
      </c>
    </row>
    <row r="39" spans="1:8" ht="18" customHeight="1" x14ac:dyDescent="0.25">
      <c r="A39" s="68">
        <v>21</v>
      </c>
      <c r="B39" s="69" t="s">
        <v>63</v>
      </c>
      <c r="C39" s="66" t="s">
        <v>11</v>
      </c>
      <c r="D39" s="66">
        <v>20</v>
      </c>
      <c r="E39" s="66">
        <v>60</v>
      </c>
      <c r="F39" s="70"/>
      <c r="G39" s="273">
        <f t="shared" si="6"/>
        <v>0</v>
      </c>
      <c r="H39" s="274">
        <f t="shared" si="7"/>
        <v>0</v>
      </c>
    </row>
    <row r="40" spans="1:8" ht="18" customHeight="1" x14ac:dyDescent="0.25">
      <c r="A40" s="68">
        <v>22</v>
      </c>
      <c r="B40" s="69" t="s">
        <v>60</v>
      </c>
      <c r="C40" s="66" t="s">
        <v>11</v>
      </c>
      <c r="D40" s="66">
        <v>15</v>
      </c>
      <c r="E40" s="66">
        <v>30</v>
      </c>
      <c r="F40" s="70"/>
      <c r="G40" s="273">
        <f t="shared" si="6"/>
        <v>0</v>
      </c>
      <c r="H40" s="274">
        <f t="shared" si="7"/>
        <v>0</v>
      </c>
    </row>
    <row r="41" spans="1:8" ht="18" customHeight="1" x14ac:dyDescent="0.25">
      <c r="A41" s="68">
        <v>23</v>
      </c>
      <c r="B41" s="69" t="s">
        <v>58</v>
      </c>
      <c r="C41" s="66" t="s">
        <v>11</v>
      </c>
      <c r="D41" s="66">
        <v>70</v>
      </c>
      <c r="E41" s="66">
        <v>150</v>
      </c>
      <c r="F41" s="70"/>
      <c r="G41" s="273">
        <f t="shared" si="6"/>
        <v>0</v>
      </c>
      <c r="H41" s="274">
        <f t="shared" si="7"/>
        <v>0</v>
      </c>
    </row>
    <row r="42" spans="1:8" ht="18" customHeight="1" x14ac:dyDescent="0.25">
      <c r="A42" s="68">
        <v>24</v>
      </c>
      <c r="B42" s="69" t="s">
        <v>59</v>
      </c>
      <c r="C42" s="66" t="s">
        <v>11</v>
      </c>
      <c r="D42" s="66">
        <v>250</v>
      </c>
      <c r="E42" s="66">
        <v>550</v>
      </c>
      <c r="F42" s="70"/>
      <c r="G42" s="273">
        <f t="shared" si="6"/>
        <v>0</v>
      </c>
      <c r="H42" s="274">
        <f t="shared" si="7"/>
        <v>0</v>
      </c>
    </row>
    <row r="43" spans="1:8" ht="18" customHeight="1" x14ac:dyDescent="0.25">
      <c r="A43" s="159" t="s">
        <v>31</v>
      </c>
      <c r="B43" s="267" t="s">
        <v>19</v>
      </c>
      <c r="C43" s="267"/>
      <c r="D43" s="267"/>
      <c r="E43" s="267"/>
      <c r="F43" s="267"/>
      <c r="G43" s="160"/>
      <c r="H43" s="161"/>
    </row>
    <row r="44" spans="1:8" ht="18" customHeight="1" x14ac:dyDescent="0.25">
      <c r="A44" s="68">
        <v>1</v>
      </c>
      <c r="B44" s="69" t="s">
        <v>94</v>
      </c>
      <c r="C44" s="66" t="s">
        <v>11</v>
      </c>
      <c r="D44" s="66">
        <v>20</v>
      </c>
      <c r="E44" s="66">
        <v>55</v>
      </c>
      <c r="F44" s="70"/>
      <c r="G44" s="273">
        <f t="shared" ref="G44" si="8">ROUND(D44*F44,2)</f>
        <v>0</v>
      </c>
      <c r="H44" s="274">
        <f t="shared" ref="H44" si="9">ROUND(E44*F44,2)</f>
        <v>0</v>
      </c>
    </row>
    <row r="45" spans="1:8" ht="30" x14ac:dyDescent="0.25">
      <c r="A45" s="68">
        <v>2</v>
      </c>
      <c r="B45" s="69" t="s">
        <v>96</v>
      </c>
      <c r="C45" s="66" t="s">
        <v>11</v>
      </c>
      <c r="D45" s="66">
        <v>10</v>
      </c>
      <c r="E45" s="66">
        <v>25</v>
      </c>
      <c r="F45" s="70"/>
      <c r="G45" s="273">
        <f t="shared" ref="G45:G78" si="10">ROUND(D45*F45,2)</f>
        <v>0</v>
      </c>
      <c r="H45" s="274">
        <f t="shared" ref="H45:H78" si="11">ROUND(E45*F45,2)</f>
        <v>0</v>
      </c>
    </row>
    <row r="46" spans="1:8" ht="57.75" customHeight="1" x14ac:dyDescent="0.25">
      <c r="A46" s="68">
        <v>3</v>
      </c>
      <c r="B46" s="69" t="s">
        <v>247</v>
      </c>
      <c r="C46" s="66" t="s">
        <v>11</v>
      </c>
      <c r="D46" s="66">
        <v>0.5</v>
      </c>
      <c r="E46" s="66">
        <v>3</v>
      </c>
      <c r="F46" s="70"/>
      <c r="G46" s="273">
        <f t="shared" si="10"/>
        <v>0</v>
      </c>
      <c r="H46" s="274">
        <f t="shared" si="11"/>
        <v>0</v>
      </c>
    </row>
    <row r="47" spans="1:8" ht="60" x14ac:dyDescent="0.25">
      <c r="A47" s="68">
        <v>4</v>
      </c>
      <c r="B47" s="69" t="s">
        <v>108</v>
      </c>
      <c r="C47" s="66" t="s">
        <v>11</v>
      </c>
      <c r="D47" s="66">
        <v>15</v>
      </c>
      <c r="E47" s="66">
        <v>40</v>
      </c>
      <c r="F47" s="70"/>
      <c r="G47" s="273">
        <f t="shared" si="10"/>
        <v>0</v>
      </c>
      <c r="H47" s="274">
        <f t="shared" si="11"/>
        <v>0</v>
      </c>
    </row>
    <row r="48" spans="1:8" ht="30" x14ac:dyDescent="0.25">
      <c r="A48" s="68">
        <v>5</v>
      </c>
      <c r="B48" s="69" t="s">
        <v>97</v>
      </c>
      <c r="C48" s="66" t="s">
        <v>11</v>
      </c>
      <c r="D48" s="66">
        <v>20</v>
      </c>
      <c r="E48" s="66">
        <v>55</v>
      </c>
      <c r="F48" s="70"/>
      <c r="G48" s="273">
        <f t="shared" si="10"/>
        <v>0</v>
      </c>
      <c r="H48" s="274">
        <f t="shared" si="11"/>
        <v>0</v>
      </c>
    </row>
    <row r="49" spans="1:8" ht="18" customHeight="1" x14ac:dyDescent="0.25">
      <c r="A49" s="68">
        <v>6</v>
      </c>
      <c r="B49" s="69" t="s">
        <v>111</v>
      </c>
      <c r="C49" s="66" t="s">
        <v>46</v>
      </c>
      <c r="D49" s="66">
        <v>2500</v>
      </c>
      <c r="E49" s="66">
        <v>5500</v>
      </c>
      <c r="F49" s="70"/>
      <c r="G49" s="273">
        <f t="shared" si="10"/>
        <v>0</v>
      </c>
      <c r="H49" s="274">
        <f t="shared" si="11"/>
        <v>0</v>
      </c>
    </row>
    <row r="50" spans="1:8" ht="43.5" customHeight="1" x14ac:dyDescent="0.25">
      <c r="A50" s="68">
        <v>7</v>
      </c>
      <c r="B50" s="69" t="s">
        <v>281</v>
      </c>
      <c r="C50" s="66" t="s">
        <v>11</v>
      </c>
      <c r="D50" s="66">
        <v>6</v>
      </c>
      <c r="E50" s="66">
        <v>18</v>
      </c>
      <c r="F50" s="70"/>
      <c r="G50" s="273">
        <f t="shared" si="10"/>
        <v>0</v>
      </c>
      <c r="H50" s="274">
        <f t="shared" si="11"/>
        <v>0</v>
      </c>
    </row>
    <row r="51" spans="1:8" ht="60" x14ac:dyDescent="0.25">
      <c r="A51" s="68">
        <v>8</v>
      </c>
      <c r="B51" s="69" t="s">
        <v>110</v>
      </c>
      <c r="C51" s="66" t="s">
        <v>11</v>
      </c>
      <c r="D51" s="66">
        <v>15</v>
      </c>
      <c r="E51" s="66">
        <v>40</v>
      </c>
      <c r="F51" s="70"/>
      <c r="G51" s="273">
        <f t="shared" si="10"/>
        <v>0</v>
      </c>
      <c r="H51" s="274">
        <f t="shared" si="11"/>
        <v>0</v>
      </c>
    </row>
    <row r="52" spans="1:8" ht="30" x14ac:dyDescent="0.25">
      <c r="A52" s="68">
        <v>9</v>
      </c>
      <c r="B52" s="69" t="s">
        <v>104</v>
      </c>
      <c r="C52" s="66" t="s">
        <v>11</v>
      </c>
      <c r="D52" s="66">
        <v>70</v>
      </c>
      <c r="E52" s="66">
        <v>180</v>
      </c>
      <c r="F52" s="70"/>
      <c r="G52" s="273">
        <f t="shared" si="10"/>
        <v>0</v>
      </c>
      <c r="H52" s="274">
        <f t="shared" si="11"/>
        <v>0</v>
      </c>
    </row>
    <row r="53" spans="1:8" ht="30" x14ac:dyDescent="0.25">
      <c r="A53" s="68">
        <v>10</v>
      </c>
      <c r="B53" s="69" t="s">
        <v>105</v>
      </c>
      <c r="C53" s="66" t="s">
        <v>11</v>
      </c>
      <c r="D53" s="66">
        <v>10</v>
      </c>
      <c r="E53" s="66">
        <v>25</v>
      </c>
      <c r="F53" s="70"/>
      <c r="G53" s="273">
        <f t="shared" si="10"/>
        <v>0</v>
      </c>
      <c r="H53" s="274">
        <f t="shared" si="11"/>
        <v>0</v>
      </c>
    </row>
    <row r="54" spans="1:8" ht="18" customHeight="1" x14ac:dyDescent="0.25">
      <c r="A54" s="68">
        <v>11</v>
      </c>
      <c r="B54" s="69" t="s">
        <v>107</v>
      </c>
      <c r="C54" s="66" t="s">
        <v>11</v>
      </c>
      <c r="D54" s="66">
        <v>5</v>
      </c>
      <c r="E54" s="66">
        <v>25</v>
      </c>
      <c r="F54" s="70"/>
      <c r="G54" s="273">
        <f t="shared" si="10"/>
        <v>0</v>
      </c>
      <c r="H54" s="274">
        <f t="shared" si="11"/>
        <v>0</v>
      </c>
    </row>
    <row r="55" spans="1:8" ht="30" x14ac:dyDescent="0.25">
      <c r="A55" s="68">
        <v>12</v>
      </c>
      <c r="B55" s="69" t="s">
        <v>79</v>
      </c>
      <c r="C55" s="66" t="s">
        <v>11</v>
      </c>
      <c r="D55" s="66">
        <v>3</v>
      </c>
      <c r="E55" s="66">
        <v>7</v>
      </c>
      <c r="F55" s="70"/>
      <c r="G55" s="273">
        <f t="shared" si="10"/>
        <v>0</v>
      </c>
      <c r="H55" s="274">
        <f t="shared" si="11"/>
        <v>0</v>
      </c>
    </row>
    <row r="56" spans="1:8" ht="45" x14ac:dyDescent="0.25">
      <c r="A56" s="68">
        <v>13</v>
      </c>
      <c r="B56" s="69" t="s">
        <v>106</v>
      </c>
      <c r="C56" s="66" t="s">
        <v>12</v>
      </c>
      <c r="D56" s="66">
        <v>400</v>
      </c>
      <c r="E56" s="66">
        <v>650</v>
      </c>
      <c r="F56" s="70"/>
      <c r="G56" s="273">
        <f t="shared" si="10"/>
        <v>0</v>
      </c>
      <c r="H56" s="274">
        <f t="shared" si="11"/>
        <v>0</v>
      </c>
    </row>
    <row r="57" spans="1:8" ht="18" customHeight="1" x14ac:dyDescent="0.25">
      <c r="A57" s="68">
        <v>14</v>
      </c>
      <c r="B57" s="69" t="s">
        <v>95</v>
      </c>
      <c r="C57" s="66" t="s">
        <v>11</v>
      </c>
      <c r="D57" s="66">
        <v>2</v>
      </c>
      <c r="E57" s="66">
        <v>4</v>
      </c>
      <c r="F57" s="70"/>
      <c r="G57" s="273">
        <f t="shared" si="10"/>
        <v>0</v>
      </c>
      <c r="H57" s="274">
        <f t="shared" si="11"/>
        <v>0</v>
      </c>
    </row>
    <row r="58" spans="1:8" ht="18" customHeight="1" x14ac:dyDescent="0.25">
      <c r="A58" s="68">
        <v>15</v>
      </c>
      <c r="B58" s="69" t="s">
        <v>74</v>
      </c>
      <c r="C58" s="66" t="s">
        <v>11</v>
      </c>
      <c r="D58" s="66">
        <v>0.5</v>
      </c>
      <c r="E58" s="66">
        <v>1</v>
      </c>
      <c r="F58" s="70"/>
      <c r="G58" s="273">
        <f t="shared" si="10"/>
        <v>0</v>
      </c>
      <c r="H58" s="274">
        <f t="shared" si="11"/>
        <v>0</v>
      </c>
    </row>
    <row r="59" spans="1:8" ht="18" customHeight="1" x14ac:dyDescent="0.25">
      <c r="A59" s="68">
        <v>16</v>
      </c>
      <c r="B59" s="69" t="s">
        <v>88</v>
      </c>
      <c r="C59" s="66" t="s">
        <v>11</v>
      </c>
      <c r="D59" s="66">
        <v>0.2</v>
      </c>
      <c r="E59" s="66">
        <v>0.8</v>
      </c>
      <c r="F59" s="70"/>
      <c r="G59" s="273">
        <f t="shared" si="10"/>
        <v>0</v>
      </c>
      <c r="H59" s="274">
        <f t="shared" si="11"/>
        <v>0</v>
      </c>
    </row>
    <row r="60" spans="1:8" ht="18" customHeight="1" x14ac:dyDescent="0.25">
      <c r="A60" s="68">
        <v>17</v>
      </c>
      <c r="B60" s="69" t="s">
        <v>77</v>
      </c>
      <c r="C60" s="66" t="s">
        <v>11</v>
      </c>
      <c r="D60" s="66">
        <v>0.8</v>
      </c>
      <c r="E60" s="66">
        <v>2</v>
      </c>
      <c r="F60" s="70"/>
      <c r="G60" s="273">
        <f t="shared" si="10"/>
        <v>0</v>
      </c>
      <c r="H60" s="274">
        <f t="shared" si="11"/>
        <v>0</v>
      </c>
    </row>
    <row r="61" spans="1:8" ht="18" customHeight="1" x14ac:dyDescent="0.25">
      <c r="A61" s="68">
        <v>18</v>
      </c>
      <c r="B61" s="69" t="s">
        <v>75</v>
      </c>
      <c r="C61" s="66" t="s">
        <v>11</v>
      </c>
      <c r="D61" s="66">
        <v>1</v>
      </c>
      <c r="E61" s="66">
        <v>2</v>
      </c>
      <c r="F61" s="70"/>
      <c r="G61" s="273">
        <f t="shared" si="10"/>
        <v>0</v>
      </c>
      <c r="H61" s="274">
        <f t="shared" si="11"/>
        <v>0</v>
      </c>
    </row>
    <row r="62" spans="1:8" ht="18" customHeight="1" x14ac:dyDescent="0.25">
      <c r="A62" s="68">
        <v>19</v>
      </c>
      <c r="B62" s="69" t="s">
        <v>76</v>
      </c>
      <c r="C62" s="66" t="s">
        <v>11</v>
      </c>
      <c r="D62" s="66">
        <v>3</v>
      </c>
      <c r="E62" s="66">
        <v>8</v>
      </c>
      <c r="F62" s="70"/>
      <c r="G62" s="273">
        <f t="shared" si="10"/>
        <v>0</v>
      </c>
      <c r="H62" s="274">
        <f t="shared" si="11"/>
        <v>0</v>
      </c>
    </row>
    <row r="63" spans="1:8" ht="18" customHeight="1" x14ac:dyDescent="0.25">
      <c r="A63" s="68">
        <v>20</v>
      </c>
      <c r="B63" s="69" t="s">
        <v>90</v>
      </c>
      <c r="C63" s="66" t="s">
        <v>11</v>
      </c>
      <c r="D63" s="66">
        <v>0.15</v>
      </c>
      <c r="E63" s="66">
        <v>0.3</v>
      </c>
      <c r="F63" s="70"/>
      <c r="G63" s="273">
        <f t="shared" si="10"/>
        <v>0</v>
      </c>
      <c r="H63" s="274">
        <f t="shared" si="11"/>
        <v>0</v>
      </c>
    </row>
    <row r="64" spans="1:8" ht="18" customHeight="1" x14ac:dyDescent="0.25">
      <c r="A64" s="68">
        <v>21</v>
      </c>
      <c r="B64" s="69" t="s">
        <v>82</v>
      </c>
      <c r="C64" s="66" t="s">
        <v>11</v>
      </c>
      <c r="D64" s="66">
        <v>0.15</v>
      </c>
      <c r="E64" s="66">
        <v>0.5</v>
      </c>
      <c r="F64" s="70"/>
      <c r="G64" s="273">
        <f t="shared" si="10"/>
        <v>0</v>
      </c>
      <c r="H64" s="274">
        <f t="shared" si="11"/>
        <v>0</v>
      </c>
    </row>
    <row r="65" spans="1:8" ht="18" customHeight="1" x14ac:dyDescent="0.25">
      <c r="A65" s="68">
        <v>22</v>
      </c>
      <c r="B65" s="69" t="s">
        <v>78</v>
      </c>
      <c r="C65" s="66" t="s">
        <v>11</v>
      </c>
      <c r="D65" s="66">
        <v>0.5</v>
      </c>
      <c r="E65" s="66">
        <v>1</v>
      </c>
      <c r="F65" s="70"/>
      <c r="G65" s="273">
        <f t="shared" si="10"/>
        <v>0</v>
      </c>
      <c r="H65" s="274">
        <f t="shared" si="11"/>
        <v>0</v>
      </c>
    </row>
    <row r="66" spans="1:8" ht="18" customHeight="1" x14ac:dyDescent="0.25">
      <c r="A66" s="68">
        <v>23</v>
      </c>
      <c r="B66" s="69" t="s">
        <v>83</v>
      </c>
      <c r="C66" s="66" t="s">
        <v>11</v>
      </c>
      <c r="D66" s="66">
        <v>1.5</v>
      </c>
      <c r="E66" s="66">
        <v>4</v>
      </c>
      <c r="F66" s="70"/>
      <c r="G66" s="273">
        <f t="shared" si="10"/>
        <v>0</v>
      </c>
      <c r="H66" s="274">
        <f t="shared" si="11"/>
        <v>0</v>
      </c>
    </row>
    <row r="67" spans="1:8" ht="18" customHeight="1" x14ac:dyDescent="0.25">
      <c r="A67" s="68">
        <v>24</v>
      </c>
      <c r="B67" s="69" t="s">
        <v>85</v>
      </c>
      <c r="C67" s="66" t="s">
        <v>11</v>
      </c>
      <c r="D67" s="66">
        <v>1.5</v>
      </c>
      <c r="E67" s="66">
        <v>4</v>
      </c>
      <c r="F67" s="70"/>
      <c r="G67" s="273">
        <f t="shared" si="10"/>
        <v>0</v>
      </c>
      <c r="H67" s="274">
        <f t="shared" si="11"/>
        <v>0</v>
      </c>
    </row>
    <row r="68" spans="1:8" ht="18" customHeight="1" x14ac:dyDescent="0.25">
      <c r="A68" s="68">
        <v>25</v>
      </c>
      <c r="B68" s="69" t="s">
        <v>86</v>
      </c>
      <c r="C68" s="66" t="s">
        <v>11</v>
      </c>
      <c r="D68" s="66">
        <v>0.8</v>
      </c>
      <c r="E68" s="66">
        <v>2</v>
      </c>
      <c r="F68" s="70"/>
      <c r="G68" s="273">
        <f t="shared" si="10"/>
        <v>0</v>
      </c>
      <c r="H68" s="274">
        <f t="shared" si="11"/>
        <v>0</v>
      </c>
    </row>
    <row r="69" spans="1:8" ht="18" customHeight="1" x14ac:dyDescent="0.25">
      <c r="A69" s="68">
        <v>26</v>
      </c>
      <c r="B69" s="69" t="s">
        <v>84</v>
      </c>
      <c r="C69" s="66" t="s">
        <v>11</v>
      </c>
      <c r="D69" s="66">
        <v>0.5</v>
      </c>
      <c r="E69" s="66">
        <v>2</v>
      </c>
      <c r="F69" s="70"/>
      <c r="G69" s="273">
        <f t="shared" si="10"/>
        <v>0</v>
      </c>
      <c r="H69" s="274">
        <f t="shared" si="11"/>
        <v>0</v>
      </c>
    </row>
    <row r="70" spans="1:8" ht="18" customHeight="1" x14ac:dyDescent="0.25">
      <c r="A70" s="68">
        <v>27</v>
      </c>
      <c r="B70" s="69" t="s">
        <v>109</v>
      </c>
      <c r="C70" s="66" t="s">
        <v>11</v>
      </c>
      <c r="D70" s="66">
        <v>1</v>
      </c>
      <c r="E70" s="66">
        <v>2.5</v>
      </c>
      <c r="F70" s="70"/>
      <c r="G70" s="273">
        <f t="shared" si="10"/>
        <v>0</v>
      </c>
      <c r="H70" s="274">
        <f t="shared" si="11"/>
        <v>0</v>
      </c>
    </row>
    <row r="71" spans="1:8" ht="18" customHeight="1" x14ac:dyDescent="0.25">
      <c r="A71" s="68">
        <v>28</v>
      </c>
      <c r="B71" s="69" t="s">
        <v>87</v>
      </c>
      <c r="C71" s="66" t="s">
        <v>11</v>
      </c>
      <c r="D71" s="66">
        <v>0.5</v>
      </c>
      <c r="E71" s="66">
        <v>1.5</v>
      </c>
      <c r="F71" s="70"/>
      <c r="G71" s="273">
        <f t="shared" si="10"/>
        <v>0</v>
      </c>
      <c r="H71" s="274">
        <f t="shared" si="11"/>
        <v>0</v>
      </c>
    </row>
    <row r="72" spans="1:8" ht="18" customHeight="1" x14ac:dyDescent="0.25">
      <c r="A72" s="68">
        <v>29</v>
      </c>
      <c r="B72" s="69" t="s">
        <v>92</v>
      </c>
      <c r="C72" s="66" t="s">
        <v>11</v>
      </c>
      <c r="D72" s="66">
        <v>0.5</v>
      </c>
      <c r="E72" s="66">
        <v>1</v>
      </c>
      <c r="F72" s="70"/>
      <c r="G72" s="273">
        <f t="shared" si="10"/>
        <v>0</v>
      </c>
      <c r="H72" s="274">
        <f t="shared" si="11"/>
        <v>0</v>
      </c>
    </row>
    <row r="73" spans="1:8" ht="18" customHeight="1" x14ac:dyDescent="0.25">
      <c r="A73" s="68">
        <v>30</v>
      </c>
      <c r="B73" s="69" t="s">
        <v>91</v>
      </c>
      <c r="C73" s="66" t="s">
        <v>11</v>
      </c>
      <c r="D73" s="66">
        <v>0.15</v>
      </c>
      <c r="E73" s="66">
        <v>0.3</v>
      </c>
      <c r="F73" s="70"/>
      <c r="G73" s="273">
        <f t="shared" si="10"/>
        <v>0</v>
      </c>
      <c r="H73" s="274">
        <f t="shared" si="11"/>
        <v>0</v>
      </c>
    </row>
    <row r="74" spans="1:8" ht="18" customHeight="1" x14ac:dyDescent="0.25">
      <c r="A74" s="68">
        <v>31</v>
      </c>
      <c r="B74" s="69" t="s">
        <v>89</v>
      </c>
      <c r="C74" s="66" t="s">
        <v>11</v>
      </c>
      <c r="D74" s="66">
        <v>1</v>
      </c>
      <c r="E74" s="66">
        <v>2</v>
      </c>
      <c r="F74" s="70"/>
      <c r="G74" s="273">
        <f t="shared" si="10"/>
        <v>0</v>
      </c>
      <c r="H74" s="274">
        <f t="shared" si="11"/>
        <v>0</v>
      </c>
    </row>
    <row r="75" spans="1:8" ht="18" customHeight="1" x14ac:dyDescent="0.25">
      <c r="A75" s="68">
        <v>32</v>
      </c>
      <c r="B75" s="69" t="s">
        <v>99</v>
      </c>
      <c r="C75" s="66" t="s">
        <v>11</v>
      </c>
      <c r="D75" s="66">
        <v>4</v>
      </c>
      <c r="E75" s="66">
        <v>6</v>
      </c>
      <c r="F75" s="70"/>
      <c r="G75" s="273">
        <f t="shared" si="10"/>
        <v>0</v>
      </c>
      <c r="H75" s="274">
        <f t="shared" si="11"/>
        <v>0</v>
      </c>
    </row>
    <row r="76" spans="1:8" ht="30" x14ac:dyDescent="0.25">
      <c r="A76" s="68">
        <v>33</v>
      </c>
      <c r="B76" s="69" t="s">
        <v>93</v>
      </c>
      <c r="C76" s="66" t="s">
        <v>11</v>
      </c>
      <c r="D76" s="66">
        <v>70</v>
      </c>
      <c r="E76" s="66">
        <v>150</v>
      </c>
      <c r="F76" s="70"/>
      <c r="G76" s="273">
        <f t="shared" si="10"/>
        <v>0</v>
      </c>
      <c r="H76" s="274">
        <f t="shared" si="11"/>
        <v>0</v>
      </c>
    </row>
    <row r="77" spans="1:8" ht="18" customHeight="1" x14ac:dyDescent="0.25">
      <c r="A77" s="68">
        <v>34</v>
      </c>
      <c r="B77" s="69" t="s">
        <v>98</v>
      </c>
      <c r="C77" s="66" t="s">
        <v>11</v>
      </c>
      <c r="D77" s="66">
        <v>0.5</v>
      </c>
      <c r="E77" s="66">
        <v>3.5</v>
      </c>
      <c r="F77" s="70"/>
      <c r="G77" s="273">
        <f t="shared" si="10"/>
        <v>0</v>
      </c>
      <c r="H77" s="274">
        <f t="shared" si="11"/>
        <v>0</v>
      </c>
    </row>
    <row r="78" spans="1:8" ht="30" x14ac:dyDescent="0.25">
      <c r="A78" s="68">
        <v>35</v>
      </c>
      <c r="B78" s="69" t="s">
        <v>73</v>
      </c>
      <c r="C78" s="66" t="s">
        <v>12</v>
      </c>
      <c r="D78" s="66">
        <v>85</v>
      </c>
      <c r="E78" s="66">
        <v>190</v>
      </c>
      <c r="F78" s="70"/>
      <c r="G78" s="273">
        <f t="shared" si="10"/>
        <v>0</v>
      </c>
      <c r="H78" s="274">
        <f t="shared" si="11"/>
        <v>0</v>
      </c>
    </row>
    <row r="79" spans="1:8" ht="18" customHeight="1" x14ac:dyDescent="0.25">
      <c r="A79" s="159" t="s">
        <v>20</v>
      </c>
      <c r="B79" s="267" t="s">
        <v>21</v>
      </c>
      <c r="C79" s="267"/>
      <c r="D79" s="267"/>
      <c r="E79" s="267"/>
      <c r="F79" s="267"/>
      <c r="G79" s="160"/>
      <c r="H79" s="161"/>
    </row>
    <row r="80" spans="1:8" ht="18" customHeight="1" x14ac:dyDescent="0.25">
      <c r="A80" s="68">
        <v>1</v>
      </c>
      <c r="B80" s="71" t="s">
        <v>47</v>
      </c>
      <c r="C80" s="66" t="s">
        <v>46</v>
      </c>
      <c r="D80" s="66">
        <v>50</v>
      </c>
      <c r="E80" s="66">
        <v>150</v>
      </c>
      <c r="F80" s="70"/>
      <c r="G80" s="273">
        <f t="shared" ref="G80" si="12">ROUND(D80*F80,2)</f>
        <v>0</v>
      </c>
      <c r="H80" s="274">
        <f t="shared" ref="H80" si="13">ROUND(E80*F80,2)</f>
        <v>0</v>
      </c>
    </row>
    <row r="81" spans="1:9" ht="18" customHeight="1" x14ac:dyDescent="0.25">
      <c r="A81" s="68">
        <v>2</v>
      </c>
      <c r="B81" s="71" t="s">
        <v>48</v>
      </c>
      <c r="C81" s="66" t="s">
        <v>46</v>
      </c>
      <c r="D81" s="66">
        <v>90</v>
      </c>
      <c r="E81" s="66">
        <v>140</v>
      </c>
      <c r="F81" s="70"/>
      <c r="G81" s="273">
        <f t="shared" ref="G81:G85" si="14">ROUND(D81*F81,2)</f>
        <v>0</v>
      </c>
      <c r="H81" s="274">
        <f t="shared" ref="H81:H85" si="15">ROUND(E81*F81,2)</f>
        <v>0</v>
      </c>
    </row>
    <row r="82" spans="1:9" ht="30" x14ac:dyDescent="0.25">
      <c r="A82" s="68">
        <v>3</v>
      </c>
      <c r="B82" s="71" t="s">
        <v>113</v>
      </c>
      <c r="C82" s="66" t="s">
        <v>46</v>
      </c>
      <c r="D82" s="66">
        <v>300</v>
      </c>
      <c r="E82" s="66">
        <v>650</v>
      </c>
      <c r="F82" s="70"/>
      <c r="G82" s="273">
        <f t="shared" si="14"/>
        <v>0</v>
      </c>
      <c r="H82" s="274">
        <f t="shared" si="15"/>
        <v>0</v>
      </c>
    </row>
    <row r="83" spans="1:9" ht="18" customHeight="1" x14ac:dyDescent="0.25">
      <c r="A83" s="68">
        <v>4</v>
      </c>
      <c r="B83" s="71" t="s">
        <v>100</v>
      </c>
      <c r="C83" s="66" t="s">
        <v>11</v>
      </c>
      <c r="D83" s="66">
        <v>5</v>
      </c>
      <c r="E83" s="66">
        <v>15</v>
      </c>
      <c r="F83" s="70"/>
      <c r="G83" s="273">
        <f t="shared" si="14"/>
        <v>0</v>
      </c>
      <c r="H83" s="274">
        <f t="shared" si="15"/>
        <v>0</v>
      </c>
    </row>
    <row r="84" spans="1:9" ht="30" x14ac:dyDescent="0.25">
      <c r="A84" s="68">
        <v>5</v>
      </c>
      <c r="B84" s="69" t="s">
        <v>248</v>
      </c>
      <c r="C84" s="66" t="s">
        <v>11</v>
      </c>
      <c r="D84" s="66">
        <v>3</v>
      </c>
      <c r="E84" s="66">
        <v>15</v>
      </c>
      <c r="F84" s="70"/>
      <c r="G84" s="273">
        <f t="shared" si="14"/>
        <v>0</v>
      </c>
      <c r="H84" s="274">
        <f t="shared" si="15"/>
        <v>0</v>
      </c>
    </row>
    <row r="85" spans="1:9" ht="49.5" customHeight="1" thickBot="1" x14ac:dyDescent="0.3">
      <c r="A85" s="96">
        <v>6</v>
      </c>
      <c r="B85" s="97" t="s">
        <v>112</v>
      </c>
      <c r="C85" s="98" t="s">
        <v>17</v>
      </c>
      <c r="D85" s="98">
        <v>2600</v>
      </c>
      <c r="E85" s="98">
        <v>5800</v>
      </c>
      <c r="F85" s="99"/>
      <c r="G85" s="273">
        <f t="shared" si="14"/>
        <v>0</v>
      </c>
      <c r="H85" s="274">
        <f t="shared" si="15"/>
        <v>0</v>
      </c>
    </row>
    <row r="86" spans="1:9" ht="24" customHeight="1" thickBot="1" x14ac:dyDescent="0.3">
      <c r="A86" s="210" t="s">
        <v>10</v>
      </c>
      <c r="B86" s="211"/>
      <c r="C86" s="211"/>
      <c r="D86" s="211"/>
      <c r="E86" s="211"/>
      <c r="F86" s="212"/>
      <c r="G86" s="138">
        <f>SUM(G9:G85)</f>
        <v>0</v>
      </c>
      <c r="H86" s="138">
        <f>SUM(H9:H85)</f>
        <v>0</v>
      </c>
    </row>
    <row r="87" spans="1:9" x14ac:dyDescent="0.25">
      <c r="A87" s="28"/>
      <c r="B87" s="28"/>
      <c r="C87" s="28"/>
      <c r="D87" s="28"/>
      <c r="E87" s="28"/>
      <c r="F87" s="28"/>
      <c r="G87" s="28"/>
      <c r="H87" s="28"/>
    </row>
    <row r="88" spans="1:9" x14ac:dyDescent="0.25">
      <c r="A88" s="185" t="s">
        <v>279</v>
      </c>
      <c r="B88" s="185"/>
      <c r="C88" s="185"/>
      <c r="D88" s="192">
        <f>G86</f>
        <v>0</v>
      </c>
      <c r="E88" s="193"/>
      <c r="F88" s="80"/>
      <c r="G88" s="80"/>
      <c r="H88" s="80"/>
      <c r="I88" s="80"/>
    </row>
    <row r="89" spans="1:9" x14ac:dyDescent="0.25">
      <c r="A89" s="100"/>
      <c r="B89" s="100"/>
      <c r="C89" s="80"/>
      <c r="D89" s="80"/>
      <c r="E89" s="80"/>
      <c r="F89" s="80"/>
      <c r="G89" s="80"/>
      <c r="H89" s="80"/>
      <c r="I89" s="80"/>
    </row>
    <row r="90" spans="1:9" x14ac:dyDescent="0.25">
      <c r="A90" s="110"/>
      <c r="B90" s="110"/>
      <c r="C90" s="80"/>
      <c r="D90" s="80"/>
      <c r="E90" s="80"/>
      <c r="F90" s="80"/>
      <c r="G90" s="80"/>
      <c r="H90" s="80"/>
      <c r="I90" s="80"/>
    </row>
    <row r="91" spans="1:9" x14ac:dyDescent="0.25">
      <c r="A91" s="170" t="s">
        <v>280</v>
      </c>
      <c r="B91" s="170"/>
      <c r="C91" s="170"/>
      <c r="D91" s="192">
        <f>H86</f>
        <v>0</v>
      </c>
      <c r="E91" s="193"/>
      <c r="F91" s="80"/>
      <c r="G91" s="80"/>
      <c r="H91" s="80"/>
      <c r="I91" s="80"/>
    </row>
    <row r="94" spans="1:9" x14ac:dyDescent="0.25">
      <c r="A94" s="28"/>
      <c r="B94" s="22" t="s">
        <v>252</v>
      </c>
      <c r="C94" s="22"/>
      <c r="D94" s="28"/>
      <c r="E94" s="28"/>
      <c r="F94" s="173"/>
      <c r="G94" s="173"/>
      <c r="H94" s="173"/>
      <c r="I94" s="173"/>
    </row>
    <row r="95" spans="1:9" x14ac:dyDescent="0.25">
      <c r="A95" s="28"/>
      <c r="B95" s="28"/>
      <c r="C95" s="28"/>
      <c r="D95" s="102"/>
      <c r="E95" s="102"/>
      <c r="F95" s="173"/>
      <c r="G95" s="173"/>
      <c r="H95" s="173"/>
      <c r="I95" s="173"/>
    </row>
  </sheetData>
  <sortState ref="B80:H85">
    <sortCondition ref="B80:B85"/>
  </sortState>
  <mergeCells count="20">
    <mergeCell ref="B8:F8"/>
    <mergeCell ref="F94:I94"/>
    <mergeCell ref="F95:I95"/>
    <mergeCell ref="B79:F79"/>
    <mergeCell ref="B43:F43"/>
    <mergeCell ref="B18:F18"/>
    <mergeCell ref="A86:F86"/>
    <mergeCell ref="A88:C88"/>
    <mergeCell ref="D88:E88"/>
    <mergeCell ref="A91:C91"/>
    <mergeCell ref="D91:E91"/>
    <mergeCell ref="A2:H2"/>
    <mergeCell ref="A3:H3"/>
    <mergeCell ref="A5:A6"/>
    <mergeCell ref="B5:B6"/>
    <mergeCell ref="D5:E5"/>
    <mergeCell ref="F5:F6"/>
    <mergeCell ref="G5:G6"/>
    <mergeCell ref="H5:H6"/>
    <mergeCell ref="C5:C6"/>
  </mergeCells>
  <printOptions horizontalCentered="1"/>
  <pageMargins left="0.25" right="0.25" top="0.75" bottom="0.75" header="0.3" footer="0.3"/>
  <pageSetup paperSize="9" scale="93" orientation="landscape" r:id="rId1"/>
  <headerFooter>
    <oddHeader>&amp;RZałacznik 2.9</oddHeader>
    <oddFooter>&amp;R&amp;P</oddFooter>
  </headerFooter>
  <rowBreaks count="3" manualBreakCount="3">
    <brk id="24" max="16383" man="1"/>
    <brk id="47" max="16383" man="1"/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I - wyroby piekarskie</vt:lpstr>
      <vt:lpstr>II - wieprzowina-wołowina</vt:lpstr>
      <vt:lpstr>III - drób</vt:lpstr>
      <vt:lpstr>IV - nabiał</vt:lpstr>
      <vt:lpstr>V - jajka</vt:lpstr>
      <vt:lpstr>VI - ryby</vt:lpstr>
      <vt:lpstr>VII - warzywa i owoce</vt:lpstr>
      <vt:lpstr>VIII - produkty mrożone</vt:lpstr>
      <vt:lpstr>IX - różne produkty spożywcze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Intendent</dc:creator>
  <cp:lastModifiedBy>Adelajda BELLA</cp:lastModifiedBy>
  <cp:lastPrinted>2023-11-14T12:47:46Z</cp:lastPrinted>
  <dcterms:created xsi:type="dcterms:W3CDTF">2022-10-10T10:11:48Z</dcterms:created>
  <dcterms:modified xsi:type="dcterms:W3CDTF">2023-11-21T12:52:15Z</dcterms:modified>
</cp:coreProperties>
</file>