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usz.kawalko\Desktop\przetarg mięso\"/>
    </mc:Choice>
  </mc:AlternateContent>
  <xr:revisionPtr revIDLastSave="0" documentId="13_ncr:1_{584C47C7-5713-4F42-BF15-6EDAD52681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ięso podstawowe oraz wędlin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6" i="1" l="1"/>
  <c r="J62" i="1"/>
  <c r="J64" i="1"/>
  <c r="J70" i="1"/>
  <c r="J72" i="1"/>
  <c r="G56" i="1"/>
  <c r="I56" i="1" s="1"/>
  <c r="G57" i="1"/>
  <c r="I57" i="1" s="1"/>
  <c r="G58" i="1"/>
  <c r="G59" i="1"/>
  <c r="I59" i="1" s="1"/>
  <c r="G60" i="1"/>
  <c r="G61" i="1"/>
  <c r="I61" i="1" s="1"/>
  <c r="G62" i="1"/>
  <c r="I62" i="1" s="1"/>
  <c r="G63" i="1"/>
  <c r="I63" i="1" s="1"/>
  <c r="G64" i="1"/>
  <c r="I64" i="1" s="1"/>
  <c r="G65" i="1"/>
  <c r="G66" i="1"/>
  <c r="G67" i="1"/>
  <c r="I67" i="1" s="1"/>
  <c r="G68" i="1"/>
  <c r="I68" i="1" s="1"/>
  <c r="G69" i="1"/>
  <c r="I69" i="1" s="1"/>
  <c r="G70" i="1"/>
  <c r="I70" i="1" s="1"/>
  <c r="G71" i="1"/>
  <c r="I71" i="1" s="1"/>
  <c r="G72" i="1"/>
  <c r="I72" i="1" s="1"/>
  <c r="G73" i="1"/>
  <c r="I73" i="1" s="1"/>
  <c r="G74" i="1"/>
  <c r="G55" i="1"/>
  <c r="I55" i="1" s="1"/>
  <c r="J55" i="1" s="1"/>
  <c r="J68" i="1" l="1"/>
  <c r="J67" i="1"/>
  <c r="J59" i="1"/>
  <c r="J61" i="1"/>
  <c r="J57" i="1"/>
  <c r="J69" i="1"/>
  <c r="J71" i="1"/>
  <c r="J63" i="1"/>
  <c r="J73" i="1"/>
  <c r="I60" i="1"/>
  <c r="J60" i="1" s="1"/>
  <c r="I74" i="1"/>
  <c r="J74" i="1" s="1"/>
  <c r="I66" i="1"/>
  <c r="J66" i="1" s="1"/>
  <c r="I58" i="1"/>
  <c r="J58" i="1" s="1"/>
  <c r="I65" i="1"/>
  <c r="J65" i="1" s="1"/>
  <c r="G78" i="1"/>
  <c r="G82" i="1" l="1"/>
  <c r="G5" i="1"/>
  <c r="I5" i="1" s="1"/>
  <c r="G6" i="1"/>
  <c r="I6" i="1" s="1"/>
  <c r="J6" i="1" s="1"/>
  <c r="G7" i="1"/>
  <c r="I7" i="1" s="1"/>
  <c r="J7" i="1" s="1"/>
  <c r="G8" i="1"/>
  <c r="I8" i="1" s="1"/>
  <c r="G9" i="1"/>
  <c r="I9" i="1" s="1"/>
  <c r="J9" i="1" s="1"/>
  <c r="G10" i="1"/>
  <c r="I10" i="1" s="1"/>
  <c r="J10" i="1" s="1"/>
  <c r="G11" i="1"/>
  <c r="I11" i="1" s="1"/>
  <c r="J11" i="1" s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J8" i="1" l="1"/>
  <c r="J5" i="1"/>
  <c r="I33" i="1" l="1"/>
  <c r="J33" i="1" s="1"/>
  <c r="I18" i="1"/>
  <c r="I12" i="1"/>
  <c r="I14" i="1"/>
  <c r="I16" i="1"/>
  <c r="I17" i="1"/>
  <c r="I19" i="1"/>
  <c r="I20" i="1"/>
  <c r="J20" i="1" s="1"/>
  <c r="I21" i="1"/>
  <c r="J21" i="1" s="1"/>
  <c r="I23" i="1"/>
  <c r="J23" i="1" s="1"/>
  <c r="I24" i="1"/>
  <c r="I25" i="1"/>
  <c r="J25" i="1" s="1"/>
  <c r="I27" i="1"/>
  <c r="J27" i="1" s="1"/>
  <c r="I28" i="1"/>
  <c r="J28" i="1" s="1"/>
  <c r="I31" i="1"/>
  <c r="I32" i="1"/>
  <c r="J32" i="1" s="1"/>
  <c r="I34" i="1"/>
  <c r="I37" i="1"/>
  <c r="I38" i="1"/>
  <c r="I39" i="1"/>
  <c r="J39" i="1" s="1"/>
  <c r="G4" i="1"/>
  <c r="I4" i="1" s="1"/>
  <c r="J4" i="1" s="1"/>
  <c r="J34" i="1" l="1"/>
  <c r="I36" i="1"/>
  <c r="J36" i="1" s="1"/>
  <c r="J17" i="1"/>
  <c r="I35" i="1"/>
  <c r="J35" i="1" s="1"/>
  <c r="J19" i="1"/>
  <c r="J38" i="1"/>
  <c r="J16" i="1"/>
  <c r="J14" i="1"/>
  <c r="I29" i="1"/>
  <c r="J29" i="1" s="1"/>
  <c r="I15" i="1"/>
  <c r="J15" i="1" s="1"/>
  <c r="J12" i="1"/>
  <c r="I26" i="1"/>
  <c r="J26" i="1" s="1"/>
  <c r="I13" i="1"/>
  <c r="J13" i="1" s="1"/>
  <c r="I30" i="1"/>
  <c r="J30" i="1" s="1"/>
  <c r="J37" i="1"/>
  <c r="J31" i="1"/>
  <c r="J24" i="1"/>
  <c r="J18" i="1"/>
  <c r="I22" i="1"/>
  <c r="J22" i="1" s="1"/>
  <c r="G44" i="1"/>
  <c r="G48" i="1" l="1"/>
</calcChain>
</file>

<file path=xl/sharedStrings.xml><?xml version="1.0" encoding="utf-8"?>
<sst xmlns="http://schemas.openxmlformats.org/spreadsheetml/2006/main" count="204" uniqueCount="131">
  <si>
    <t>Lp</t>
  </si>
  <si>
    <t>Ilość</t>
  </si>
  <si>
    <t>Wartość netto</t>
  </si>
  <si>
    <t>Wartość brutto</t>
  </si>
  <si>
    <t>opis</t>
  </si>
  <si>
    <t>kości drobiowe świeże, surowe,oczyszczone, pakowane próżniowo, z widoczną datą ważności do spożycia</t>
  </si>
  <si>
    <t>pałka z  kurczaka , surowa ,marynowana w przyprawach ,o wadze 100-120g, opakowanie 2-2,5kg</t>
  </si>
  <si>
    <t>polędwiczki z kurczaka świeże, surowe, nie panierowane, nie doprawione, waga opakowania 2-2,5kg</t>
  </si>
  <si>
    <t>udziec z kurczaka b/k, ze skórą, oczyszczony, surowy, całe, nie krojone, waga 1 sztuki 120-140g waga opakowania 1,5-2,5kg</t>
  </si>
  <si>
    <t>kurczak świeży b/podrobów ,tusza cala, surowa, pakowany próżniowo, z widoczną datą przydatności do spożycia</t>
  </si>
  <si>
    <t>smalec wieprzowy klarowany , bez obcych zapachów,nadający się do smażenia w wysokich temperaturach, opakowanie w kostkach 200-250g</t>
  </si>
  <si>
    <t>smalec wieprzowy ze skwarkami , bez obcych zapachów ,aromatyczny doprawiony w smaku, opakowanie 3-5kg</t>
  </si>
  <si>
    <t>boczek wieprzowy, surowy, wędzony ,surowy, z zawartoscia tłuszczu nie wiacej niż 30%, b/ż b/s</t>
  </si>
  <si>
    <t>kości z karkówki, schabu wieprzowego wędzone ,świeże, surowe, pakowane próżniowo, z widoczną datą przydatności do spożycia</t>
  </si>
  <si>
    <t>boczek wieprzowy swieży ,surowy ,nie mrożony z zawartoscia tluszczu nie wiecej niż 30%, b/ż b/s</t>
  </si>
  <si>
    <t>Łopatka wieprzowa b/k b/s odtłuszczona extra świeża, surowa, b/przypraw, pakowana pojedyńczo prożniowo</t>
  </si>
  <si>
    <t>stek z szynki wieprzowej,świeży,tandaryzowany,surowy, bez przypraw, porcjowany 150g, krojony prostopadle do włukien, o owalnym kształcie,  waga opakowania 1,5kg</t>
  </si>
  <si>
    <t>kości wołowe szpikowe świeże,surowe, pakowane próżniowo, z widoczną datą przydatności do spożycia</t>
  </si>
  <si>
    <t>Łopatka wołowa surowa b/k, świeża, uformowana, bez tłuszczu,ekstra, pakowana pojedynczo, próżniowo</t>
  </si>
  <si>
    <t>Nazwa</t>
  </si>
  <si>
    <t>Korpusy drobiowe</t>
  </si>
  <si>
    <t>Udo z kurczaka surowe</t>
  </si>
  <si>
    <t>Udziec z kurczaka b/kości, ze skórą surowy</t>
  </si>
  <si>
    <t>Kurczak swieży</t>
  </si>
  <si>
    <t xml:space="preserve">Smalec wieprzowy </t>
  </si>
  <si>
    <t>Smalec wieprzowy ze skwarkami</t>
  </si>
  <si>
    <t>Boczek wędzony surowy b/ż b/s</t>
  </si>
  <si>
    <t>Kości wędzone wieprzowe</t>
  </si>
  <si>
    <t>Boczek surowy b/ż b/s</t>
  </si>
  <si>
    <t>Łopatka wieprz b/k b/s</t>
  </si>
  <si>
    <t>Schab wieprz b/k</t>
  </si>
  <si>
    <t>Szynka wieprzowa b/k b/s b/t</t>
  </si>
  <si>
    <t>Stek z szynki wieprzowej tandaryzowany 150g</t>
  </si>
  <si>
    <t>Kosci wołowe</t>
  </si>
  <si>
    <t>Łopatka wołowa</t>
  </si>
  <si>
    <t>Pałki z kurczaka</t>
  </si>
  <si>
    <t>Polędwiczki z kurczaka</t>
  </si>
  <si>
    <t>schab środkowy, świeży b/k, surowy, nie porcjowany, pakowany pojedyńczo prożniowo, doprawiony przyprawą do wieprzowiny</t>
  </si>
  <si>
    <t>Golonka wieprzowa tylnia</t>
  </si>
  <si>
    <t>Golonka wieprzowa przednia</t>
  </si>
  <si>
    <t>Golonka wieprzowa przednia, oczyszczona, ze/skórą, z/k waga szt 600-800g</t>
  </si>
  <si>
    <t>Udziec z indyka b/k b/skóry</t>
  </si>
  <si>
    <t>mieso z udźca indyka b/k b/skory, surowe, pakowane 2kg</t>
  </si>
  <si>
    <t>Stawka VAT %</t>
  </si>
  <si>
    <t>Wartość vat 5%</t>
  </si>
  <si>
    <t>Wartość vat 8%</t>
  </si>
  <si>
    <t>Wartość vat 23%</t>
  </si>
  <si>
    <t>Jednostka</t>
  </si>
  <si>
    <t>kg</t>
  </si>
  <si>
    <t>Udziec z kurczaka b/kości,  surowy</t>
  </si>
  <si>
    <t>Filet z kurczaka, z kostką ze skórą, surowy</t>
  </si>
  <si>
    <t>Kaczka, bez kości, ze skórą</t>
  </si>
  <si>
    <t>Żołądki indyka</t>
  </si>
  <si>
    <t>Żeberka wieprzowe, paski</t>
  </si>
  <si>
    <t>Schab wieprzowy, środkowy kotlet tandaryzowany</t>
  </si>
  <si>
    <t>Kurczak, bez kości, ze skórą</t>
  </si>
  <si>
    <t>Pałka z indyka</t>
  </si>
  <si>
    <t>z/k,ze skorą ,z/k  waga 1 sztuki 450-500g surowe, waga opakowania 2,5-5kg</t>
  </si>
  <si>
    <t>Żołądki indyka obczyszczone gotowe do obróbki cieplnej waga opakowania  2,5-5kg</t>
  </si>
  <si>
    <t>Kaczka, bez kości, ze skórą bez nacieć pakowana waga 1 sztuki 700-1000g waga opakowania 1,5-2,5kg</t>
  </si>
  <si>
    <t>Żeberka wieprzowe, paski szer.12-15cm wysokosc 4-6cm</t>
  </si>
  <si>
    <t>Schab wieprzowy, środkowy kotlet tandaryzowany,świeży,surowy, bez przypraw, porcjowany 150g, krojony prostopadle do włukien, o owalnym kształcie,  waga opakowania 1,5kg</t>
  </si>
  <si>
    <t>Stek z karkówki wieprzowej tandaryzowany 150g</t>
  </si>
  <si>
    <t>Stek z karkówki, środkowy kotlet tandaryzowany,świeży,surowy, bez przypraw, porcjowany 150g, krojony prostopadle do włukien, o owalnym kształcie,  waga opakowania 1,5kg</t>
  </si>
  <si>
    <t>kurczak, bez kości, ze skórą bez nacieć  waga 1 sztuki 700-1200g waga opakowania 1,5-2,5kg</t>
  </si>
  <si>
    <t>Udziec z kurczaka b/k, bez skóry, surowy, cały, waga opakowania 1,5-2,5kg</t>
  </si>
  <si>
    <t>wartość netto</t>
  </si>
  <si>
    <t>Cena jednostkowa netto</t>
  </si>
  <si>
    <t>Słonina</t>
  </si>
  <si>
    <t xml:space="preserve">Filet z indyka </t>
  </si>
  <si>
    <t>pierś z indyka,bez polędwiczek, waga sztuki 1,5-2,5 kg pakowana próżniowo</t>
  </si>
  <si>
    <t>karczek wieprzowy świeży,b/k,formowany na pieczeń, surowy, waga 1,5-2kg pakowany próżniowo</t>
  </si>
  <si>
    <t xml:space="preserve">Karczek b/k </t>
  </si>
  <si>
    <t>Policzki wołowe</t>
  </si>
  <si>
    <t>filet z kurczaka z/k, ze skórą, oczyszczona kośc skrzydełka, surowy, całe, waga 1 sztuki 180-190g waga opakowania 1,5-2,5kg</t>
  </si>
  <si>
    <t>Policzki wołowe obczyszczone gotowe do obróbki cieplnej waga opakowania  2,5-5kg</t>
  </si>
  <si>
    <t>Wątróbka z kurczaka</t>
  </si>
  <si>
    <t>szynka wieprzowa,surowa, odtluszczona ,b/k b/skóry, pakowana próżniowo, waga 1,5-2kg</t>
  </si>
  <si>
    <t>Wątróbka z kurczaka obczyszczona nie znieczyszczona żułcią  gotowa do obróbki cieplnej waga opakowania  2,5-5kg</t>
  </si>
  <si>
    <t>uda z kurczaka świeże, surowe, oszyszczone,ekstra, bez kuprów ,kalibrowane 180-220g, pakowane po 10szt</t>
  </si>
  <si>
    <t>słonina wieprzowa B/s bez zanieczyszczeń palowana max 5 kg</t>
  </si>
  <si>
    <t>Wartość vat</t>
  </si>
  <si>
    <t>Producent</t>
  </si>
  <si>
    <t>Boczek wędzony surowy plastry </t>
  </si>
  <si>
    <t>Boczek wędzony surowy plastry  z zawartoscia tłuszczu nie wiacej niż 36%, b/ż b/s</t>
  </si>
  <si>
    <t>Golonka wieprzowa tylnia, oczyszczona, ze/skórą, z/k waga szt 1200-1300g</t>
  </si>
  <si>
    <t>Uwagi</t>
  </si>
  <si>
    <t>Mięso podstawowe</t>
  </si>
  <si>
    <t xml:space="preserve">Filet z kurczaka surowy </t>
  </si>
  <si>
    <t>filet z kurczaka surowy, waga szt 220-280g, z polędwiczką, nie doprawiony, bez skóry, bez kości,  pakowany próżniowo waga opakowania od 2kg do 6 kg</t>
  </si>
  <si>
    <t>parówki, szynki i kiełbaski</t>
  </si>
  <si>
    <t>Stawka vat (%)</t>
  </si>
  <si>
    <t>Franfurterki wędzone parzone</t>
  </si>
  <si>
    <t>franfurterki wędzone parzone ,mieso wieprzowe min 80% tłuszcz max 22%  Długość 16-18 pakowane od 1-3 kg</t>
  </si>
  <si>
    <t>Kabanosy wieprzowe</t>
  </si>
  <si>
    <t> Kabanosy wieprzowe mieso wieprzowe min 120% tłuszcz max 30% pakowane od 1-3 kg</t>
  </si>
  <si>
    <t>Kielbasa podwawelska ex</t>
  </si>
  <si>
    <t>kiełbasa podwawelska świeża min 75% w składzie mięsa wieprzowego ,pakowana próżniowo,opakowanie 1,5-3kg</t>
  </si>
  <si>
    <t xml:space="preserve">Kiełbasa biała parzona         </t>
  </si>
  <si>
    <t>kiełbasa wieprzowa biała, świeża min 70% w składzie mięsa wieprzowego, parzona, świeża, pakowana próżniwo,opakowanie 1,5-3kg</t>
  </si>
  <si>
    <t>Kiełbasa biała surowa</t>
  </si>
  <si>
    <t>kiełbasa wieprzowa biała, świeża min 70% w składzie mięsa wieprzowego, świeża, pakowana próżniwo,opakowanie 1,5-3kg</t>
  </si>
  <si>
    <t>Kiełbasa krakowska parzona</t>
  </si>
  <si>
    <t>Kiełbasa krakowska parzona ;mieso wieprzowe min  65% wolowe min7,7%  tłuszcz max 20% pakowane od 0,7-3 kg</t>
  </si>
  <si>
    <t xml:space="preserve">Kiełbasa śląska            </t>
  </si>
  <si>
    <t>kiełbasa wieprzowa śląska extra, min 70% w składzie mięso wieprzowe   świeża, pakowana próżniowo, waga szt 130g-150g</t>
  </si>
  <si>
    <t>Kiełbaski białe mini</t>
  </si>
  <si>
    <t>Kiełbaski białe mini mieso wieprzowe min 59% tłuszcz mieso drobiowe min max 18 % pakowane od 1-3 kg</t>
  </si>
  <si>
    <t>Kiełbaski wieprzowe</t>
  </si>
  <si>
    <t>kiełbaska wieprzowa surowa, min 80% w składzie mięso wieprzowetluszcz max 22%   świeża, pakowana próżniowo, waga szt 80g-100g</t>
  </si>
  <si>
    <t>Mielonka sokołowska</t>
  </si>
  <si>
    <t>Mielonka sokołowska; mieso wieprzowe min 36%, mięso z indyka min 16%, mięso z kurczaka min 5% tłuszcz max 18% pakowane od 0,7-3 kg</t>
  </si>
  <si>
    <t>parówki drobiowe</t>
  </si>
  <si>
    <t>parówki drobiowe bez osłonki mieso z  kurczaka min 59 %,tłuszcz max 22% pakowane od 1-3 kg</t>
  </si>
  <si>
    <t>parówki wieprzowae</t>
  </si>
  <si>
    <t>parówki bez osłonki z mięsa wieprzowgo min 90 %,tłuszcz max 22%  pakowane od 1-3 kg</t>
  </si>
  <si>
    <t>parówki z cielęciną</t>
  </si>
  <si>
    <t> parówki z cielęciną bez osłonki ; mięso wieprzowe min 29,0%, z kurczaka min 22,8%, cielęcina 2,3%</t>
  </si>
  <si>
    <t>Salami krojone plastry</t>
  </si>
  <si>
    <t>Kiełbasa wieprzowa, drobno rozdrobniona, surowa, dojrzewająca krojona , pakowana próżniowo, około 1kg, wyprodukowana min z 115 g mięsa 100 g gotowego produktu</t>
  </si>
  <si>
    <t>serdelki</t>
  </si>
  <si>
    <t>serdelki ; mięso min 65% (wieprzowe 51%, z kurczaka 14%) tłuszcz max 22% pakowane od 1-3 kg</t>
  </si>
  <si>
    <t>szynka drobiowa</t>
  </si>
  <si>
    <t>szynka drobiowa; 89% mięsa z piersi kurcząt mniej niż 3% tłuszczu pakowane od 1-3 kg</t>
  </si>
  <si>
    <t>Szynka gotowana</t>
  </si>
  <si>
    <t>Szynka gotowana, wieprzowa, wędzona, zawartość mięsa wieprzowego min. 75%, pakowana próżniowo</t>
  </si>
  <si>
    <t>Szynka wieprzowa</t>
  </si>
  <si>
    <t>szynka wieprzowa ;mieso wieprzowe min 95% tłuszcz max 13% pakowane od 0,7-3 kg</t>
  </si>
  <si>
    <t>szynka wieprzowa ;mieso wieprzowe min 76% tłuszcz max 7,5% pakowane od 1-3 kg</t>
  </si>
  <si>
    <t>Szynka wieprzowa podwedzana</t>
  </si>
  <si>
    <t>szynka wieprzowa podwedzana ;mieso wieprzowe min 81% tłuszcz max 3,1% pakowane od 1-3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</si>
</sst>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0.0"/>
    <numFmt numFmtId="165" formatCode="0.0000"/>
  </numFmts>
  <fonts count="3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2" fontId="0" fillId="0" borderId="0" xfId="0" applyNumberFormat="1"/>
    <xf numFmtId="0" fontId="21" fillId="0" borderId="0" xfId="0" applyFont="1" applyAlignment="1">
      <alignment vertical="center" wrapText="1"/>
    </xf>
    <xf numFmtId="0" fontId="18" fillId="33" borderId="12" xfId="0" applyFont="1" applyFill="1" applyBorder="1" applyAlignment="1" applyProtection="1">
      <alignment horizontal="center" vertical="center"/>
      <protection locked="0"/>
    </xf>
    <xf numFmtId="2" fontId="18" fillId="33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33" borderId="14" xfId="0" applyFont="1" applyFill="1" applyBorder="1" applyAlignment="1" applyProtection="1">
      <alignment horizontal="center" vertical="center"/>
      <protection locked="0"/>
    </xf>
    <xf numFmtId="0" fontId="18" fillId="33" borderId="10" xfId="0" applyFont="1" applyFill="1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10" fontId="25" fillId="0" borderId="10" xfId="0" applyNumberFormat="1" applyFont="1" applyBorder="1" applyAlignment="1" applyProtection="1">
      <alignment horizontal="center" vertical="center"/>
      <protection locked="0"/>
    </xf>
    <xf numFmtId="2" fontId="26" fillId="0" borderId="10" xfId="0" applyNumberFormat="1" applyFont="1" applyBorder="1" applyAlignment="1" applyProtection="1">
      <alignment horizontal="center" vertical="center"/>
      <protection locked="0"/>
    </xf>
    <xf numFmtId="10" fontId="26" fillId="0" borderId="10" xfId="0" applyNumberFormat="1" applyFont="1" applyBorder="1" applyAlignment="1" applyProtection="1">
      <alignment horizontal="center" vertical="center"/>
      <protection locked="0"/>
    </xf>
    <xf numFmtId="2" fontId="26" fillId="0" borderId="15" xfId="0" applyNumberFormat="1" applyFont="1" applyBorder="1" applyAlignment="1" applyProtection="1">
      <alignment horizontal="center" vertical="center"/>
      <protection locked="0"/>
    </xf>
    <xf numFmtId="2" fontId="26" fillId="34" borderId="10" xfId="0" applyNumberFormat="1" applyFont="1" applyFill="1" applyBorder="1" applyAlignment="1" applyProtection="1">
      <alignment horizontal="center" vertical="center"/>
      <protection locked="0"/>
    </xf>
    <xf numFmtId="2" fontId="28" fillId="33" borderId="20" xfId="0" applyNumberFormat="1" applyFont="1" applyFill="1" applyBorder="1" applyAlignment="1" applyProtection="1">
      <alignment horizontal="center" vertical="center" wrapText="1"/>
      <protection locked="0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44" fontId="26" fillId="0" borderId="10" xfId="0" applyNumberFormat="1" applyFont="1" applyBorder="1" applyAlignment="1" applyProtection="1">
      <alignment horizontal="center" vertical="center"/>
      <protection locked="0"/>
    </xf>
    <xf numFmtId="10" fontId="26" fillId="0" borderId="15" xfId="0" applyNumberFormat="1" applyFont="1" applyBorder="1" applyAlignment="1" applyProtection="1">
      <alignment horizontal="center" vertical="center"/>
      <protection locked="0"/>
    </xf>
    <xf numFmtId="49" fontId="26" fillId="0" borderId="10" xfId="0" applyNumberFormat="1" applyFont="1" applyBorder="1" applyAlignment="1" applyProtection="1">
      <alignment horizontal="center" vertical="center"/>
      <protection locked="0"/>
    </xf>
    <xf numFmtId="165" fontId="26" fillId="0" borderId="10" xfId="0" applyNumberFormat="1" applyFont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 wrapText="1"/>
    </xf>
    <xf numFmtId="0" fontId="18" fillId="33" borderId="11" xfId="0" applyFont="1" applyFill="1" applyBorder="1" applyAlignment="1" applyProtection="1">
      <alignment horizontal="center" vertical="center"/>
      <protection locked="0"/>
    </xf>
    <xf numFmtId="0" fontId="19" fillId="33" borderId="12" xfId="0" applyFont="1" applyFill="1" applyBorder="1" applyAlignment="1" applyProtection="1">
      <alignment horizontal="center" vertical="center" wrapText="1"/>
      <protection locked="0"/>
    </xf>
    <xf numFmtId="0" fontId="18" fillId="33" borderId="12" xfId="0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Border="1" applyAlignment="1" applyProtection="1">
      <alignment horizontal="center" vertical="center" wrapText="1"/>
      <protection locked="0"/>
    </xf>
    <xf numFmtId="164" fontId="26" fillId="0" borderId="10" xfId="0" applyNumberFormat="1" applyFont="1" applyBorder="1" applyAlignment="1" applyProtection="1">
      <alignment horizontal="center" vertical="center"/>
      <protection locked="0"/>
    </xf>
    <xf numFmtId="2" fontId="27" fillId="0" borderId="10" xfId="0" applyNumberFormat="1" applyFont="1" applyBorder="1" applyAlignment="1" applyProtection="1">
      <alignment horizontal="center" vertical="center"/>
      <protection locked="0"/>
    </xf>
    <xf numFmtId="164" fontId="27" fillId="0" borderId="10" xfId="0" applyNumberFormat="1" applyFont="1" applyBorder="1" applyAlignment="1" applyProtection="1">
      <alignment horizontal="center" vertical="center"/>
      <protection locked="0"/>
    </xf>
    <xf numFmtId="10" fontId="27" fillId="0" borderId="15" xfId="0" applyNumberFormat="1" applyFont="1" applyBorder="1" applyAlignment="1" applyProtection="1">
      <alignment horizontal="center" vertical="center"/>
      <protection locked="0"/>
    </xf>
    <xf numFmtId="49" fontId="24" fillId="0" borderId="1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wrapText="1"/>
      <protection locked="0"/>
    </xf>
    <xf numFmtId="164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10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44" fontId="0" fillId="0" borderId="15" xfId="0" applyNumberFormat="1" applyBorder="1" applyAlignment="1" applyProtection="1">
      <alignment horizontal="center" vertical="center"/>
      <protection locked="0"/>
    </xf>
    <xf numFmtId="44" fontId="0" fillId="0" borderId="16" xfId="0" applyNumberFormat="1" applyBorder="1" applyAlignment="1" applyProtection="1">
      <alignment horizontal="center" vertical="center"/>
      <protection locked="0"/>
    </xf>
    <xf numFmtId="44" fontId="0" fillId="0" borderId="10" xfId="0" applyNumberForma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vertical="center"/>
      <protection locked="0"/>
    </xf>
    <xf numFmtId="0" fontId="30" fillId="0" borderId="23" xfId="0" applyFont="1" applyBorder="1" applyAlignment="1" applyProtection="1">
      <alignment horizontal="left" vertical="center"/>
      <protection locked="0"/>
    </xf>
    <xf numFmtId="0" fontId="29" fillId="0" borderId="23" xfId="0" applyFont="1" applyBorder="1" applyAlignment="1" applyProtection="1">
      <alignment horizontal="left" vertical="center"/>
      <protection locked="0"/>
    </xf>
    <xf numFmtId="0" fontId="29" fillId="0" borderId="22" xfId="0" applyFont="1" applyBorder="1" applyAlignment="1" applyProtection="1">
      <alignment horizontal="left" vertical="center"/>
      <protection locked="0"/>
    </xf>
    <xf numFmtId="0" fontId="28" fillId="33" borderId="20" xfId="0" applyFont="1" applyFill="1" applyBorder="1" applyAlignment="1" applyProtection="1">
      <alignment horizontal="center" vertical="center" wrapText="1"/>
      <protection locked="0"/>
    </xf>
    <xf numFmtId="1" fontId="0" fillId="0" borderId="13" xfId="0" applyNumberFormat="1" applyBorder="1" applyAlignment="1" applyProtection="1">
      <alignment horizontal="center"/>
    </xf>
    <xf numFmtId="0" fontId="26" fillId="0" borderId="10" xfId="0" applyFont="1" applyBorder="1" applyAlignment="1" applyProtection="1">
      <alignment horizontal="center" vertical="center" wrapText="1"/>
    </xf>
    <xf numFmtId="164" fontId="26" fillId="0" borderId="10" xfId="0" applyNumberFormat="1" applyFont="1" applyBorder="1" applyAlignment="1" applyProtection="1">
      <alignment horizontal="center" vertical="center"/>
    </xf>
    <xf numFmtId="0" fontId="27" fillId="0" borderId="10" xfId="0" applyFont="1" applyBorder="1" applyAlignment="1" applyProtection="1">
      <alignment horizontal="center" vertical="center" wrapText="1"/>
    </xf>
    <xf numFmtId="2" fontId="27" fillId="0" borderId="10" xfId="0" applyNumberFormat="1" applyFont="1" applyBorder="1" applyAlignment="1" applyProtection="1">
      <alignment horizontal="center" vertical="center"/>
    </xf>
    <xf numFmtId="0" fontId="26" fillId="0" borderId="10" xfId="0" applyFont="1" applyBorder="1" applyAlignment="1" applyProtection="1">
      <alignment horizontal="center" vertical="center"/>
    </xf>
    <xf numFmtId="1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 wrapText="1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21" fillId="0" borderId="17" xfId="0" applyFont="1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28" fillId="33" borderId="19" xfId="0" applyFont="1" applyFill="1" applyBorder="1" applyAlignment="1" applyProtection="1">
      <alignment horizontal="center" vertical="center"/>
    </xf>
    <xf numFmtId="0" fontId="28" fillId="33" borderId="20" xfId="0" applyFont="1" applyFill="1" applyBorder="1" applyAlignment="1" applyProtection="1">
      <alignment horizontal="center" vertical="center"/>
    </xf>
    <xf numFmtId="0" fontId="28" fillId="33" borderId="20" xfId="0" applyFont="1" applyFill="1" applyBorder="1" applyAlignment="1" applyProtection="1">
      <alignment horizontal="center" vertical="center" wrapText="1"/>
    </xf>
    <xf numFmtId="1" fontId="26" fillId="0" borderId="16" xfId="0" applyNumberFormat="1" applyFont="1" applyBorder="1" applyAlignment="1" applyProtection="1">
      <alignment horizontal="center" vertical="center"/>
    </xf>
    <xf numFmtId="2" fontId="26" fillId="0" borderId="10" xfId="0" applyNumberFormat="1" applyFont="1" applyBorder="1" applyAlignment="1" applyProtection="1">
      <alignment horizontal="center" vertical="center"/>
    </xf>
    <xf numFmtId="49" fontId="26" fillId="0" borderId="10" xfId="0" applyNumberFormat="1" applyFont="1" applyBorder="1" applyAlignment="1" applyProtection="1">
      <alignment horizontal="center" vertical="center" wrapText="1"/>
    </xf>
    <xf numFmtId="2" fontId="26" fillId="0" borderId="10" xfId="0" applyNumberFormat="1" applyFont="1" applyBorder="1" applyAlignment="1" applyProtection="1">
      <alignment horizontal="center" vertical="center" wrapText="1"/>
    </xf>
  </cellXfs>
  <cellStyles count="43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 customBuiltin="1"/>
    <cellStyle name="Normalny 2" xfId="42" xr:uid="{00000000-0005-0000-0000-000023000000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4"/>
  <sheetViews>
    <sheetView tabSelected="1" topLeftCell="A17" zoomScale="70" zoomScaleNormal="70" workbookViewId="0">
      <selection activeCell="D8" sqref="D8"/>
    </sheetView>
  </sheetViews>
  <sheetFormatPr defaultRowHeight="13.2" x14ac:dyDescent="0.25"/>
  <cols>
    <col min="1" max="1" width="9.33203125" style="1" customWidth="1"/>
    <col min="2" max="2" width="50.6640625" style="2" customWidth="1"/>
    <col min="3" max="3" width="83.44140625" style="2" customWidth="1"/>
    <col min="4" max="4" width="11.109375" style="1" customWidth="1"/>
    <col min="5" max="5" width="13.44140625" style="1" customWidth="1"/>
    <col min="6" max="6" width="20.88671875" style="3" customWidth="1"/>
    <col min="7" max="8" width="15.33203125" customWidth="1"/>
    <col min="9" max="12" width="16.88671875" customWidth="1"/>
    <col min="13" max="13" width="19" bestFit="1" customWidth="1"/>
  </cols>
  <sheetData>
    <row r="1" spans="1:13" ht="13.2" customHeight="1" x14ac:dyDescent="0.25">
      <c r="A1" s="24" t="s">
        <v>87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4"/>
    </row>
    <row r="2" spans="1:13" ht="13.5" customHeight="1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4"/>
    </row>
    <row r="3" spans="1:13" ht="30" customHeight="1" x14ac:dyDescent="0.25">
      <c r="A3" s="25" t="s">
        <v>0</v>
      </c>
      <c r="B3" s="26" t="s">
        <v>19</v>
      </c>
      <c r="C3" s="27" t="s">
        <v>4</v>
      </c>
      <c r="D3" s="5" t="s">
        <v>1</v>
      </c>
      <c r="E3" s="5" t="s">
        <v>47</v>
      </c>
      <c r="F3" s="6" t="s">
        <v>67</v>
      </c>
      <c r="G3" s="5" t="s">
        <v>66</v>
      </c>
      <c r="H3" s="5" t="s">
        <v>43</v>
      </c>
      <c r="I3" s="7" t="s">
        <v>81</v>
      </c>
      <c r="J3" s="8" t="s">
        <v>3</v>
      </c>
      <c r="K3" s="8" t="s">
        <v>86</v>
      </c>
      <c r="L3" s="8" t="s">
        <v>82</v>
      </c>
    </row>
    <row r="4" spans="1:13" ht="30" customHeight="1" x14ac:dyDescent="0.25">
      <c r="A4" s="51">
        <v>1</v>
      </c>
      <c r="B4" s="52" t="s">
        <v>28</v>
      </c>
      <c r="C4" s="52" t="s">
        <v>14</v>
      </c>
      <c r="D4" s="53">
        <v>25</v>
      </c>
      <c r="E4" s="29" t="s">
        <v>48</v>
      </c>
      <c r="F4" s="12"/>
      <c r="G4" s="12">
        <f t="shared" ref="G4:G39" si="0">D4*F4</f>
        <v>0</v>
      </c>
      <c r="H4" s="13"/>
      <c r="I4" s="14">
        <f>G4*H4</f>
        <v>0</v>
      </c>
      <c r="J4" s="12">
        <f>G4+I4</f>
        <v>0</v>
      </c>
      <c r="K4" s="9"/>
      <c r="L4" s="10"/>
    </row>
    <row r="5" spans="1:13" ht="30" customHeight="1" x14ac:dyDescent="0.25">
      <c r="A5" s="51">
        <v>2</v>
      </c>
      <c r="B5" s="52" t="s">
        <v>26</v>
      </c>
      <c r="C5" s="52" t="s">
        <v>12</v>
      </c>
      <c r="D5" s="53">
        <v>25</v>
      </c>
      <c r="E5" s="29" t="s">
        <v>48</v>
      </c>
      <c r="F5" s="12"/>
      <c r="G5" s="12">
        <f t="shared" si="0"/>
        <v>0</v>
      </c>
      <c r="H5" s="13"/>
      <c r="I5" s="14">
        <f t="shared" ref="I5:I39" si="1">G5*H5</f>
        <v>0</v>
      </c>
      <c r="J5" s="12">
        <f t="shared" ref="J5:J39" si="2">G5+I5</f>
        <v>0</v>
      </c>
      <c r="K5" s="9"/>
      <c r="L5" s="10"/>
    </row>
    <row r="6" spans="1:13" ht="30" customHeight="1" x14ac:dyDescent="0.25">
      <c r="A6" s="51">
        <v>3</v>
      </c>
      <c r="B6" s="54" t="s">
        <v>83</v>
      </c>
      <c r="C6" s="54" t="s">
        <v>84</v>
      </c>
      <c r="D6" s="55">
        <v>25</v>
      </c>
      <c r="E6" s="31" t="s">
        <v>48</v>
      </c>
      <c r="F6" s="30"/>
      <c r="G6" s="12">
        <f t="shared" si="0"/>
        <v>0</v>
      </c>
      <c r="H6" s="32"/>
      <c r="I6" s="14">
        <f t="shared" si="1"/>
        <v>0</v>
      </c>
      <c r="J6" s="12">
        <f t="shared" si="2"/>
        <v>0</v>
      </c>
      <c r="K6" s="9"/>
      <c r="L6" s="33"/>
    </row>
    <row r="7" spans="1:13" ht="38.25" customHeight="1" x14ac:dyDescent="0.25">
      <c r="A7" s="51">
        <v>4</v>
      </c>
      <c r="B7" s="52" t="s">
        <v>69</v>
      </c>
      <c r="C7" s="52" t="s">
        <v>70</v>
      </c>
      <c r="D7" s="53">
        <v>130</v>
      </c>
      <c r="E7" s="29" t="s">
        <v>48</v>
      </c>
      <c r="F7" s="12"/>
      <c r="G7" s="12">
        <f t="shared" si="0"/>
        <v>0</v>
      </c>
      <c r="H7" s="13"/>
      <c r="I7" s="14">
        <f t="shared" si="1"/>
        <v>0</v>
      </c>
      <c r="J7" s="12">
        <f t="shared" si="2"/>
        <v>0</v>
      </c>
      <c r="K7" s="9"/>
      <c r="L7" s="10"/>
    </row>
    <row r="8" spans="1:13" ht="32.25" customHeight="1" x14ac:dyDescent="0.25">
      <c r="A8" s="51">
        <v>5</v>
      </c>
      <c r="B8" s="52" t="s">
        <v>88</v>
      </c>
      <c r="C8" s="52" t="s">
        <v>89</v>
      </c>
      <c r="D8" s="53">
        <v>300</v>
      </c>
      <c r="E8" s="29" t="s">
        <v>48</v>
      </c>
      <c r="F8" s="15"/>
      <c r="G8" s="12">
        <f t="shared" si="0"/>
        <v>0</v>
      </c>
      <c r="H8" s="13"/>
      <c r="I8" s="14">
        <f t="shared" si="1"/>
        <v>0</v>
      </c>
      <c r="J8" s="12">
        <f t="shared" si="2"/>
        <v>0</v>
      </c>
      <c r="K8" s="9"/>
      <c r="L8" s="10"/>
    </row>
    <row r="9" spans="1:13" ht="27.75" customHeight="1" x14ac:dyDescent="0.25">
      <c r="A9" s="51">
        <v>6</v>
      </c>
      <c r="B9" s="52" t="s">
        <v>39</v>
      </c>
      <c r="C9" s="52" t="s">
        <v>40</v>
      </c>
      <c r="D9" s="53">
        <v>30</v>
      </c>
      <c r="E9" s="29" t="s">
        <v>48</v>
      </c>
      <c r="F9" s="12"/>
      <c r="G9" s="12">
        <f t="shared" si="0"/>
        <v>0</v>
      </c>
      <c r="H9" s="13"/>
      <c r="I9" s="14">
        <f t="shared" si="1"/>
        <v>0</v>
      </c>
      <c r="J9" s="12">
        <f t="shared" si="2"/>
        <v>0</v>
      </c>
      <c r="K9" s="9"/>
      <c r="L9" s="10"/>
    </row>
    <row r="10" spans="1:13" ht="30" customHeight="1" x14ac:dyDescent="0.25">
      <c r="A10" s="51">
        <v>7</v>
      </c>
      <c r="B10" s="52" t="s">
        <v>38</v>
      </c>
      <c r="C10" s="52" t="s">
        <v>85</v>
      </c>
      <c r="D10" s="53">
        <v>30</v>
      </c>
      <c r="E10" s="29" t="s">
        <v>48</v>
      </c>
      <c r="F10" s="12"/>
      <c r="G10" s="12">
        <f t="shared" si="0"/>
        <v>0</v>
      </c>
      <c r="H10" s="13"/>
      <c r="I10" s="14">
        <f t="shared" si="1"/>
        <v>0</v>
      </c>
      <c r="J10" s="12">
        <f t="shared" si="2"/>
        <v>0</v>
      </c>
      <c r="K10" s="9"/>
      <c r="L10" s="10"/>
    </row>
    <row r="11" spans="1:13" ht="30" customHeight="1" x14ac:dyDescent="0.25">
      <c r="A11" s="51">
        <v>8</v>
      </c>
      <c r="B11" s="52" t="s">
        <v>72</v>
      </c>
      <c r="C11" s="52" t="s">
        <v>71</v>
      </c>
      <c r="D11" s="53">
        <v>100</v>
      </c>
      <c r="E11" s="29" t="s">
        <v>48</v>
      </c>
      <c r="F11" s="12"/>
      <c r="G11" s="12">
        <f t="shared" si="0"/>
        <v>0</v>
      </c>
      <c r="H11" s="13"/>
      <c r="I11" s="14">
        <f t="shared" si="1"/>
        <v>0</v>
      </c>
      <c r="J11" s="12">
        <f t="shared" si="2"/>
        <v>0</v>
      </c>
      <c r="K11" s="9"/>
      <c r="L11" s="10"/>
    </row>
    <row r="12" spans="1:13" ht="30" customHeight="1" x14ac:dyDescent="0.25">
      <c r="A12" s="51">
        <v>9</v>
      </c>
      <c r="B12" s="52" t="s">
        <v>20</v>
      </c>
      <c r="C12" s="52" t="s">
        <v>5</v>
      </c>
      <c r="D12" s="53">
        <v>30</v>
      </c>
      <c r="E12" s="29" t="s">
        <v>48</v>
      </c>
      <c r="F12" s="12"/>
      <c r="G12" s="12">
        <f t="shared" si="0"/>
        <v>0</v>
      </c>
      <c r="H12" s="11"/>
      <c r="I12" s="14">
        <f t="shared" si="1"/>
        <v>0</v>
      </c>
      <c r="J12" s="12">
        <f t="shared" si="2"/>
        <v>0</v>
      </c>
      <c r="K12" s="9"/>
      <c r="L12" s="10"/>
    </row>
    <row r="13" spans="1:13" ht="30" customHeight="1" x14ac:dyDescent="0.25">
      <c r="A13" s="51">
        <v>10</v>
      </c>
      <c r="B13" s="52" t="s">
        <v>33</v>
      </c>
      <c r="C13" s="52" t="s">
        <v>17</v>
      </c>
      <c r="D13" s="53">
        <v>30</v>
      </c>
      <c r="E13" s="29" t="s">
        <v>48</v>
      </c>
      <c r="F13" s="12"/>
      <c r="G13" s="12">
        <f t="shared" si="0"/>
        <v>0</v>
      </c>
      <c r="H13" s="13"/>
      <c r="I13" s="14">
        <f t="shared" si="1"/>
        <v>0</v>
      </c>
      <c r="J13" s="12">
        <f t="shared" si="2"/>
        <v>0</v>
      </c>
      <c r="K13" s="9"/>
      <c r="L13" s="10"/>
    </row>
    <row r="14" spans="1:13" ht="30" customHeight="1" x14ac:dyDescent="0.25">
      <c r="A14" s="51">
        <v>11</v>
      </c>
      <c r="B14" s="52" t="s">
        <v>27</v>
      </c>
      <c r="C14" s="52" t="s">
        <v>13</v>
      </c>
      <c r="D14" s="53">
        <v>30</v>
      </c>
      <c r="E14" s="29" t="s">
        <v>48</v>
      </c>
      <c r="F14" s="12"/>
      <c r="G14" s="12">
        <f t="shared" si="0"/>
        <v>0</v>
      </c>
      <c r="H14" s="13"/>
      <c r="I14" s="14">
        <f t="shared" si="1"/>
        <v>0</v>
      </c>
      <c r="J14" s="12">
        <f t="shared" si="2"/>
        <v>0</v>
      </c>
      <c r="K14" s="9"/>
      <c r="L14" s="10"/>
    </row>
    <row r="15" spans="1:13" ht="30" customHeight="1" x14ac:dyDescent="0.25">
      <c r="A15" s="51">
        <v>12</v>
      </c>
      <c r="B15" s="52" t="s">
        <v>23</v>
      </c>
      <c r="C15" s="52" t="s">
        <v>9</v>
      </c>
      <c r="D15" s="53">
        <v>30</v>
      </c>
      <c r="E15" s="29" t="s">
        <v>48</v>
      </c>
      <c r="F15" s="12"/>
      <c r="G15" s="12">
        <f t="shared" si="0"/>
        <v>0</v>
      </c>
      <c r="H15" s="13"/>
      <c r="I15" s="14">
        <f t="shared" si="1"/>
        <v>0</v>
      </c>
      <c r="J15" s="12">
        <f t="shared" si="2"/>
        <v>0</v>
      </c>
      <c r="K15" s="9"/>
      <c r="L15" s="10"/>
    </row>
    <row r="16" spans="1:13" ht="30" customHeight="1" x14ac:dyDescent="0.25">
      <c r="A16" s="51">
        <v>13</v>
      </c>
      <c r="B16" s="52" t="s">
        <v>29</v>
      </c>
      <c r="C16" s="52" t="s">
        <v>15</v>
      </c>
      <c r="D16" s="53">
        <v>150</v>
      </c>
      <c r="E16" s="29" t="s">
        <v>48</v>
      </c>
      <c r="F16" s="12"/>
      <c r="G16" s="12">
        <f t="shared" si="0"/>
        <v>0</v>
      </c>
      <c r="H16" s="13"/>
      <c r="I16" s="14">
        <f t="shared" si="1"/>
        <v>0</v>
      </c>
      <c r="J16" s="12">
        <f t="shared" si="2"/>
        <v>0</v>
      </c>
      <c r="K16" s="9"/>
      <c r="L16" s="10"/>
    </row>
    <row r="17" spans="1:12" ht="30" customHeight="1" x14ac:dyDescent="0.25">
      <c r="A17" s="51">
        <v>14</v>
      </c>
      <c r="B17" s="52" t="s">
        <v>34</v>
      </c>
      <c r="C17" s="52" t="s">
        <v>18</v>
      </c>
      <c r="D17" s="53">
        <v>25</v>
      </c>
      <c r="E17" s="29" t="s">
        <v>48</v>
      </c>
      <c r="F17" s="12"/>
      <c r="G17" s="12">
        <f t="shared" si="0"/>
        <v>0</v>
      </c>
      <c r="H17" s="13"/>
      <c r="I17" s="14">
        <f t="shared" si="1"/>
        <v>0</v>
      </c>
      <c r="J17" s="12">
        <f t="shared" si="2"/>
        <v>0</v>
      </c>
      <c r="K17" s="9"/>
      <c r="L17" s="10"/>
    </row>
    <row r="18" spans="1:12" ht="30" customHeight="1" x14ac:dyDescent="0.25">
      <c r="A18" s="51">
        <v>15</v>
      </c>
      <c r="B18" s="52" t="s">
        <v>73</v>
      </c>
      <c r="C18" s="52" t="s">
        <v>75</v>
      </c>
      <c r="D18" s="53">
        <v>25</v>
      </c>
      <c r="E18" s="29" t="s">
        <v>48</v>
      </c>
      <c r="F18" s="12"/>
      <c r="G18" s="12">
        <f t="shared" si="0"/>
        <v>0</v>
      </c>
      <c r="H18" s="13"/>
      <c r="I18" s="14">
        <f t="shared" si="1"/>
        <v>0</v>
      </c>
      <c r="J18" s="12">
        <f t="shared" si="2"/>
        <v>0</v>
      </c>
      <c r="K18" s="9"/>
      <c r="L18" s="10"/>
    </row>
    <row r="19" spans="1:12" ht="30" customHeight="1" x14ac:dyDescent="0.25">
      <c r="A19" s="51">
        <v>16</v>
      </c>
      <c r="B19" s="52" t="s">
        <v>35</v>
      </c>
      <c r="C19" s="52" t="s">
        <v>6</v>
      </c>
      <c r="D19" s="53">
        <v>100</v>
      </c>
      <c r="E19" s="29" t="s">
        <v>48</v>
      </c>
      <c r="F19" s="12"/>
      <c r="G19" s="12">
        <f t="shared" si="0"/>
        <v>0</v>
      </c>
      <c r="H19" s="13"/>
      <c r="I19" s="14">
        <f t="shared" si="1"/>
        <v>0</v>
      </c>
      <c r="J19" s="12">
        <f t="shared" si="2"/>
        <v>0</v>
      </c>
      <c r="K19" s="9"/>
      <c r="L19" s="10"/>
    </row>
    <row r="20" spans="1:12" ht="30" customHeight="1" x14ac:dyDescent="0.25">
      <c r="A20" s="51">
        <v>17</v>
      </c>
      <c r="B20" s="52" t="s">
        <v>36</v>
      </c>
      <c r="C20" s="52" t="s">
        <v>7</v>
      </c>
      <c r="D20" s="53">
        <v>25</v>
      </c>
      <c r="E20" s="29" t="s">
        <v>48</v>
      </c>
      <c r="F20" s="12"/>
      <c r="G20" s="12">
        <f t="shared" si="0"/>
        <v>0</v>
      </c>
      <c r="H20" s="13"/>
      <c r="I20" s="14">
        <f t="shared" si="1"/>
        <v>0</v>
      </c>
      <c r="J20" s="12">
        <f t="shared" si="2"/>
        <v>0</v>
      </c>
      <c r="K20" s="9"/>
      <c r="L20" s="10"/>
    </row>
    <row r="21" spans="1:12" ht="30" customHeight="1" x14ac:dyDescent="0.25">
      <c r="A21" s="51">
        <v>19</v>
      </c>
      <c r="B21" s="52" t="s">
        <v>30</v>
      </c>
      <c r="C21" s="52" t="s">
        <v>37</v>
      </c>
      <c r="D21" s="53">
        <v>130</v>
      </c>
      <c r="E21" s="29" t="s">
        <v>48</v>
      </c>
      <c r="F21" s="12"/>
      <c r="G21" s="12">
        <f t="shared" si="0"/>
        <v>0</v>
      </c>
      <c r="H21" s="13"/>
      <c r="I21" s="14">
        <f t="shared" si="1"/>
        <v>0</v>
      </c>
      <c r="J21" s="12">
        <f t="shared" si="2"/>
        <v>0</v>
      </c>
      <c r="K21" s="9"/>
      <c r="L21" s="10"/>
    </row>
    <row r="22" spans="1:12" ht="30" customHeight="1" x14ac:dyDescent="0.25">
      <c r="A22" s="51">
        <v>20</v>
      </c>
      <c r="B22" s="52" t="s">
        <v>24</v>
      </c>
      <c r="C22" s="52" t="s">
        <v>10</v>
      </c>
      <c r="D22" s="53">
        <v>30</v>
      </c>
      <c r="E22" s="29" t="s">
        <v>48</v>
      </c>
      <c r="F22" s="12"/>
      <c r="G22" s="12">
        <f t="shared" si="0"/>
        <v>0</v>
      </c>
      <c r="H22" s="13"/>
      <c r="I22" s="14">
        <f t="shared" si="1"/>
        <v>0</v>
      </c>
      <c r="J22" s="12">
        <f t="shared" si="2"/>
        <v>0</v>
      </c>
      <c r="K22" s="9"/>
      <c r="L22" s="10"/>
    </row>
    <row r="23" spans="1:12" ht="30" customHeight="1" x14ac:dyDescent="0.25">
      <c r="A23" s="51">
        <v>21</v>
      </c>
      <c r="B23" s="52" t="s">
        <v>25</v>
      </c>
      <c r="C23" s="52" t="s">
        <v>11</v>
      </c>
      <c r="D23" s="53">
        <v>30</v>
      </c>
      <c r="E23" s="29" t="s">
        <v>48</v>
      </c>
      <c r="F23" s="12"/>
      <c r="G23" s="12">
        <f t="shared" si="0"/>
        <v>0</v>
      </c>
      <c r="H23" s="13"/>
      <c r="I23" s="14">
        <f t="shared" si="1"/>
        <v>0</v>
      </c>
      <c r="J23" s="12">
        <f t="shared" si="2"/>
        <v>0</v>
      </c>
      <c r="K23" s="9"/>
      <c r="L23" s="10"/>
    </row>
    <row r="24" spans="1:12" ht="30" customHeight="1" x14ac:dyDescent="0.25">
      <c r="A24" s="51">
        <v>22</v>
      </c>
      <c r="B24" s="52" t="s">
        <v>32</v>
      </c>
      <c r="C24" s="52" t="s">
        <v>16</v>
      </c>
      <c r="D24" s="53">
        <v>100</v>
      </c>
      <c r="E24" s="29" t="s">
        <v>48</v>
      </c>
      <c r="F24" s="12"/>
      <c r="G24" s="12">
        <f t="shared" si="0"/>
        <v>0</v>
      </c>
      <c r="H24" s="13"/>
      <c r="I24" s="14">
        <f t="shared" si="1"/>
        <v>0</v>
      </c>
      <c r="J24" s="12">
        <f t="shared" si="2"/>
        <v>0</v>
      </c>
      <c r="K24" s="9"/>
      <c r="L24" s="10"/>
    </row>
    <row r="25" spans="1:12" ht="30" customHeight="1" x14ac:dyDescent="0.25">
      <c r="A25" s="51">
        <v>23</v>
      </c>
      <c r="B25" s="52" t="s">
        <v>31</v>
      </c>
      <c r="C25" s="52" t="s">
        <v>77</v>
      </c>
      <c r="D25" s="53">
        <v>25</v>
      </c>
      <c r="E25" s="29" t="s">
        <v>48</v>
      </c>
      <c r="F25" s="12"/>
      <c r="G25" s="12">
        <f t="shared" si="0"/>
        <v>0</v>
      </c>
      <c r="H25" s="13"/>
      <c r="I25" s="14">
        <f t="shared" si="1"/>
        <v>0</v>
      </c>
      <c r="J25" s="12">
        <f t="shared" si="2"/>
        <v>0</v>
      </c>
      <c r="K25" s="9"/>
      <c r="L25" s="10"/>
    </row>
    <row r="26" spans="1:12" ht="30" customHeight="1" x14ac:dyDescent="0.25">
      <c r="A26" s="51">
        <v>24</v>
      </c>
      <c r="B26" s="52" t="s">
        <v>68</v>
      </c>
      <c r="C26" s="52" t="s">
        <v>80</v>
      </c>
      <c r="D26" s="53">
        <v>10</v>
      </c>
      <c r="E26" s="29" t="s">
        <v>48</v>
      </c>
      <c r="F26" s="12"/>
      <c r="G26" s="12">
        <f t="shared" si="0"/>
        <v>0</v>
      </c>
      <c r="H26" s="13"/>
      <c r="I26" s="14">
        <f t="shared" si="1"/>
        <v>0</v>
      </c>
      <c r="J26" s="12">
        <f t="shared" si="2"/>
        <v>0</v>
      </c>
      <c r="K26" s="9"/>
      <c r="L26" s="10"/>
    </row>
    <row r="27" spans="1:12" ht="30" customHeight="1" x14ac:dyDescent="0.25">
      <c r="A27" s="51">
        <v>25</v>
      </c>
      <c r="B27" s="52" t="s">
        <v>21</v>
      </c>
      <c r="C27" s="52" t="s">
        <v>79</v>
      </c>
      <c r="D27" s="53">
        <v>80</v>
      </c>
      <c r="E27" s="29" t="s">
        <v>48</v>
      </c>
      <c r="F27" s="12"/>
      <c r="G27" s="12">
        <f t="shared" si="0"/>
        <v>0</v>
      </c>
      <c r="H27" s="13"/>
      <c r="I27" s="14">
        <f t="shared" si="1"/>
        <v>0</v>
      </c>
      <c r="J27" s="12">
        <f t="shared" si="2"/>
        <v>0</v>
      </c>
      <c r="K27" s="9"/>
      <c r="L27" s="10"/>
    </row>
    <row r="28" spans="1:12" ht="30" customHeight="1" x14ac:dyDescent="0.25">
      <c r="A28" s="51">
        <v>26</v>
      </c>
      <c r="B28" s="52" t="s">
        <v>41</v>
      </c>
      <c r="C28" s="52" t="s">
        <v>42</v>
      </c>
      <c r="D28" s="53">
        <v>100</v>
      </c>
      <c r="E28" s="29" t="s">
        <v>48</v>
      </c>
      <c r="F28" s="12"/>
      <c r="G28" s="12">
        <f t="shared" si="0"/>
        <v>0</v>
      </c>
      <c r="H28" s="13"/>
      <c r="I28" s="14">
        <f t="shared" si="1"/>
        <v>0</v>
      </c>
      <c r="J28" s="12">
        <f t="shared" si="2"/>
        <v>0</v>
      </c>
      <c r="K28" s="9"/>
      <c r="L28" s="10"/>
    </row>
    <row r="29" spans="1:12" ht="30" customHeight="1" x14ac:dyDescent="0.25">
      <c r="A29" s="51">
        <v>27</v>
      </c>
      <c r="B29" s="52" t="s">
        <v>22</v>
      </c>
      <c r="C29" s="52" t="s">
        <v>8</v>
      </c>
      <c r="D29" s="53">
        <v>100</v>
      </c>
      <c r="E29" s="29" t="s">
        <v>48</v>
      </c>
      <c r="F29" s="12"/>
      <c r="G29" s="12">
        <f t="shared" si="0"/>
        <v>0</v>
      </c>
      <c r="H29" s="13"/>
      <c r="I29" s="14">
        <f t="shared" si="1"/>
        <v>0</v>
      </c>
      <c r="J29" s="12">
        <f t="shared" si="2"/>
        <v>0</v>
      </c>
      <c r="K29" s="9"/>
      <c r="L29" s="10"/>
    </row>
    <row r="30" spans="1:12" ht="30" customHeight="1" x14ac:dyDescent="0.25">
      <c r="A30" s="51">
        <v>28</v>
      </c>
      <c r="B30" s="56" t="s">
        <v>50</v>
      </c>
      <c r="C30" s="52" t="s">
        <v>74</v>
      </c>
      <c r="D30" s="53">
        <v>50</v>
      </c>
      <c r="E30" s="29" t="s">
        <v>48</v>
      </c>
      <c r="F30" s="12"/>
      <c r="G30" s="12">
        <f t="shared" si="0"/>
        <v>0</v>
      </c>
      <c r="H30" s="13"/>
      <c r="I30" s="14">
        <f t="shared" si="1"/>
        <v>0</v>
      </c>
      <c r="J30" s="12">
        <f t="shared" si="2"/>
        <v>0</v>
      </c>
      <c r="K30" s="9"/>
      <c r="L30" s="10"/>
    </row>
    <row r="31" spans="1:12" ht="30" customHeight="1" x14ac:dyDescent="0.25">
      <c r="A31" s="51">
        <v>29</v>
      </c>
      <c r="B31" s="56" t="s">
        <v>56</v>
      </c>
      <c r="C31" s="52" t="s">
        <v>57</v>
      </c>
      <c r="D31" s="53">
        <v>50</v>
      </c>
      <c r="E31" s="29" t="s">
        <v>48</v>
      </c>
      <c r="F31" s="12"/>
      <c r="G31" s="12">
        <f t="shared" si="0"/>
        <v>0</v>
      </c>
      <c r="H31" s="13"/>
      <c r="I31" s="14">
        <f t="shared" si="1"/>
        <v>0</v>
      </c>
      <c r="J31" s="12">
        <f t="shared" si="2"/>
        <v>0</v>
      </c>
      <c r="K31" s="9"/>
      <c r="L31" s="10"/>
    </row>
    <row r="32" spans="1:12" ht="30" customHeight="1" x14ac:dyDescent="0.25">
      <c r="A32" s="51">
        <v>30</v>
      </c>
      <c r="B32" s="56" t="s">
        <v>51</v>
      </c>
      <c r="C32" s="52" t="s">
        <v>59</v>
      </c>
      <c r="D32" s="53">
        <v>20</v>
      </c>
      <c r="E32" s="29" t="s">
        <v>48</v>
      </c>
      <c r="F32" s="12"/>
      <c r="G32" s="12">
        <f t="shared" si="0"/>
        <v>0</v>
      </c>
      <c r="H32" s="13"/>
      <c r="I32" s="14">
        <f t="shared" si="1"/>
        <v>0</v>
      </c>
      <c r="J32" s="12">
        <f t="shared" si="2"/>
        <v>0</v>
      </c>
      <c r="K32" s="9"/>
      <c r="L32" s="10"/>
    </row>
    <row r="33" spans="1:12" ht="30" customHeight="1" x14ac:dyDescent="0.25">
      <c r="A33" s="51">
        <v>31</v>
      </c>
      <c r="B33" s="56" t="s">
        <v>76</v>
      </c>
      <c r="C33" s="52" t="s">
        <v>78</v>
      </c>
      <c r="D33" s="53">
        <v>30</v>
      </c>
      <c r="E33" s="29" t="s">
        <v>48</v>
      </c>
      <c r="F33" s="12"/>
      <c r="G33" s="12">
        <f t="shared" si="0"/>
        <v>0</v>
      </c>
      <c r="H33" s="13"/>
      <c r="I33" s="14">
        <f t="shared" si="1"/>
        <v>0</v>
      </c>
      <c r="J33" s="12">
        <f t="shared" si="2"/>
        <v>0</v>
      </c>
      <c r="K33" s="9"/>
      <c r="L33" s="10"/>
    </row>
    <row r="34" spans="1:12" ht="30" customHeight="1" x14ac:dyDescent="0.25">
      <c r="A34" s="51">
        <v>32</v>
      </c>
      <c r="B34" s="56" t="s">
        <v>52</v>
      </c>
      <c r="C34" s="52" t="s">
        <v>58</v>
      </c>
      <c r="D34" s="53">
        <v>30</v>
      </c>
      <c r="E34" s="29" t="s">
        <v>48</v>
      </c>
      <c r="F34" s="12"/>
      <c r="G34" s="12">
        <f t="shared" si="0"/>
        <v>0</v>
      </c>
      <c r="H34" s="13"/>
      <c r="I34" s="14">
        <f t="shared" si="1"/>
        <v>0</v>
      </c>
      <c r="J34" s="12">
        <f t="shared" si="2"/>
        <v>0</v>
      </c>
      <c r="K34" s="9"/>
      <c r="L34" s="10"/>
    </row>
    <row r="35" spans="1:12" ht="30" customHeight="1" x14ac:dyDescent="0.25">
      <c r="A35" s="51">
        <v>33</v>
      </c>
      <c r="B35" s="56" t="s">
        <v>53</v>
      </c>
      <c r="C35" s="52" t="s">
        <v>60</v>
      </c>
      <c r="D35" s="53">
        <v>100</v>
      </c>
      <c r="E35" s="29" t="s">
        <v>48</v>
      </c>
      <c r="F35" s="12"/>
      <c r="G35" s="12">
        <f t="shared" si="0"/>
        <v>0</v>
      </c>
      <c r="H35" s="13"/>
      <c r="I35" s="14">
        <f t="shared" si="1"/>
        <v>0</v>
      </c>
      <c r="J35" s="12">
        <f t="shared" si="2"/>
        <v>0</v>
      </c>
      <c r="K35" s="9"/>
      <c r="L35" s="10"/>
    </row>
    <row r="36" spans="1:12" ht="30" customHeight="1" x14ac:dyDescent="0.25">
      <c r="A36" s="51">
        <v>34</v>
      </c>
      <c r="B36" s="56" t="s">
        <v>54</v>
      </c>
      <c r="C36" s="52" t="s">
        <v>61</v>
      </c>
      <c r="D36" s="53">
        <v>100</v>
      </c>
      <c r="E36" s="29" t="s">
        <v>48</v>
      </c>
      <c r="F36" s="12"/>
      <c r="G36" s="12">
        <f t="shared" si="0"/>
        <v>0</v>
      </c>
      <c r="H36" s="13"/>
      <c r="I36" s="14">
        <f t="shared" si="1"/>
        <v>0</v>
      </c>
      <c r="J36" s="12">
        <f t="shared" si="2"/>
        <v>0</v>
      </c>
      <c r="K36" s="9"/>
      <c r="L36" s="10"/>
    </row>
    <row r="37" spans="1:12" ht="30" customHeight="1" x14ac:dyDescent="0.25">
      <c r="A37" s="51">
        <v>35</v>
      </c>
      <c r="B37" s="56" t="s">
        <v>62</v>
      </c>
      <c r="C37" s="52" t="s">
        <v>63</v>
      </c>
      <c r="D37" s="53">
        <v>75</v>
      </c>
      <c r="E37" s="29" t="s">
        <v>48</v>
      </c>
      <c r="F37" s="12"/>
      <c r="G37" s="12">
        <f t="shared" si="0"/>
        <v>0</v>
      </c>
      <c r="H37" s="13"/>
      <c r="I37" s="14">
        <f t="shared" si="1"/>
        <v>0</v>
      </c>
      <c r="J37" s="12">
        <f t="shared" si="2"/>
        <v>0</v>
      </c>
      <c r="K37" s="9"/>
      <c r="L37" s="10"/>
    </row>
    <row r="38" spans="1:12" ht="30" customHeight="1" x14ac:dyDescent="0.25">
      <c r="A38" s="51">
        <v>36</v>
      </c>
      <c r="B38" s="56" t="s">
        <v>55</v>
      </c>
      <c r="C38" s="52" t="s">
        <v>64</v>
      </c>
      <c r="D38" s="53">
        <v>30</v>
      </c>
      <c r="E38" s="29" t="s">
        <v>48</v>
      </c>
      <c r="F38" s="12"/>
      <c r="G38" s="12">
        <f t="shared" si="0"/>
        <v>0</v>
      </c>
      <c r="H38" s="13"/>
      <c r="I38" s="14">
        <f t="shared" si="1"/>
        <v>0</v>
      </c>
      <c r="J38" s="12">
        <f t="shared" si="2"/>
        <v>0</v>
      </c>
      <c r="K38" s="9"/>
      <c r="L38" s="10"/>
    </row>
    <row r="39" spans="1:12" ht="30" customHeight="1" x14ac:dyDescent="0.25">
      <c r="A39" s="51">
        <v>37</v>
      </c>
      <c r="B39" s="52" t="s">
        <v>49</v>
      </c>
      <c r="C39" s="52" t="s">
        <v>65</v>
      </c>
      <c r="D39" s="53">
        <v>150</v>
      </c>
      <c r="E39" s="29" t="s">
        <v>48</v>
      </c>
      <c r="F39" s="12"/>
      <c r="G39" s="12">
        <f t="shared" si="0"/>
        <v>0</v>
      </c>
      <c r="H39" s="13"/>
      <c r="I39" s="14">
        <f t="shared" si="1"/>
        <v>0</v>
      </c>
      <c r="J39" s="12">
        <f t="shared" si="2"/>
        <v>0</v>
      </c>
      <c r="K39" s="9"/>
      <c r="L39" s="10"/>
    </row>
    <row r="40" spans="1:12" x14ac:dyDescent="0.25">
      <c r="A40" s="57"/>
      <c r="B40" s="58"/>
      <c r="C40" s="58"/>
      <c r="D40" s="59"/>
      <c r="E40" s="35"/>
      <c r="F40" s="36"/>
      <c r="G40" s="36"/>
      <c r="H40" s="37"/>
      <c r="I40" s="38"/>
      <c r="J40" s="38"/>
      <c r="K40" s="38"/>
      <c r="L40" s="38"/>
    </row>
    <row r="41" spans="1:12" x14ac:dyDescent="0.25">
      <c r="A41" s="60"/>
      <c r="B41" s="58"/>
      <c r="C41" s="58"/>
      <c r="D41" s="60"/>
      <c r="E41" s="39"/>
      <c r="F41" s="36"/>
      <c r="G41" s="40"/>
      <c r="H41" s="40"/>
      <c r="I41" s="40"/>
      <c r="J41" s="40"/>
      <c r="K41" s="40"/>
      <c r="L41" s="40"/>
    </row>
    <row r="42" spans="1:12" x14ac:dyDescent="0.25">
      <c r="A42" s="60"/>
      <c r="B42" s="58"/>
      <c r="C42" s="58"/>
      <c r="D42" s="60"/>
      <c r="E42" s="39"/>
      <c r="F42" s="36"/>
      <c r="G42" s="40"/>
      <c r="H42" s="40"/>
      <c r="I42" s="40"/>
      <c r="J42" s="40"/>
      <c r="K42" s="40"/>
      <c r="L42" s="40"/>
    </row>
    <row r="43" spans="1:12" ht="23.4" customHeight="1" x14ac:dyDescent="0.25">
      <c r="A43" s="60"/>
      <c r="B43" s="58"/>
      <c r="C43" s="58"/>
      <c r="D43" s="60"/>
      <c r="E43" s="39"/>
      <c r="F43" s="36"/>
      <c r="G43" s="40"/>
      <c r="H43" s="40"/>
      <c r="I43" s="40"/>
      <c r="J43" s="40"/>
      <c r="K43" s="40"/>
      <c r="L43" s="40"/>
    </row>
    <row r="44" spans="1:12" ht="21" customHeight="1" x14ac:dyDescent="0.25">
      <c r="A44" s="60"/>
      <c r="B44" s="58"/>
      <c r="C44" s="58"/>
      <c r="D44" s="60"/>
      <c r="E44" s="41" t="s">
        <v>2</v>
      </c>
      <c r="F44" s="41"/>
      <c r="G44" s="42">
        <f>SUM(G4:G39)</f>
        <v>0</v>
      </c>
      <c r="H44" s="43"/>
      <c r="I44" s="40"/>
      <c r="J44" s="40"/>
      <c r="K44" s="40"/>
      <c r="L44" s="40"/>
    </row>
    <row r="45" spans="1:12" ht="17.399999999999999" customHeight="1" x14ac:dyDescent="0.25">
      <c r="A45" s="60"/>
      <c r="B45" s="58"/>
      <c r="C45" s="58"/>
      <c r="D45" s="60"/>
      <c r="E45" s="41" t="s">
        <v>44</v>
      </c>
      <c r="F45" s="41"/>
      <c r="G45" s="44"/>
      <c r="H45" s="44"/>
      <c r="I45" s="40"/>
      <c r="J45" s="40"/>
      <c r="K45" s="40"/>
      <c r="L45" s="40"/>
    </row>
    <row r="46" spans="1:12" ht="23.4" customHeight="1" x14ac:dyDescent="0.25">
      <c r="A46" s="60"/>
      <c r="B46" s="58"/>
      <c r="C46" s="58"/>
      <c r="D46" s="60"/>
      <c r="E46" s="41" t="s">
        <v>45</v>
      </c>
      <c r="F46" s="41"/>
      <c r="G46" s="44"/>
      <c r="H46" s="44"/>
      <c r="I46" s="40"/>
      <c r="J46" s="40"/>
      <c r="K46" s="40"/>
      <c r="L46" s="40"/>
    </row>
    <row r="47" spans="1:12" ht="21" customHeight="1" x14ac:dyDescent="0.25">
      <c r="A47" s="60"/>
      <c r="B47" s="58"/>
      <c r="C47" s="58"/>
      <c r="D47" s="60"/>
      <c r="E47" s="45" t="s">
        <v>46</v>
      </c>
      <c r="F47" s="45"/>
      <c r="G47" s="44"/>
      <c r="H47" s="44"/>
      <c r="I47" s="40"/>
      <c r="J47" s="40"/>
      <c r="K47" s="40"/>
      <c r="L47" s="40"/>
    </row>
    <row r="48" spans="1:12" ht="18" x14ac:dyDescent="0.25">
      <c r="A48" s="60"/>
      <c r="B48" s="58"/>
      <c r="C48" s="58"/>
      <c r="D48" s="60"/>
      <c r="E48" s="41" t="s">
        <v>3</v>
      </c>
      <c r="F48" s="41"/>
      <c r="G48" s="44">
        <f>SUM(J4:J39)</f>
        <v>0</v>
      </c>
      <c r="H48" s="44"/>
      <c r="I48" s="40"/>
      <c r="J48" s="40"/>
      <c r="K48" s="40"/>
      <c r="L48" s="40"/>
    </row>
    <row r="49" spans="1:12" x14ac:dyDescent="0.25">
      <c r="A49" s="60"/>
      <c r="B49" s="58"/>
      <c r="C49" s="58"/>
      <c r="D49" s="60"/>
      <c r="E49" s="39"/>
      <c r="F49" s="36"/>
      <c r="G49" s="40"/>
      <c r="H49" s="40"/>
      <c r="I49" s="40"/>
      <c r="J49" s="40"/>
      <c r="K49" s="40"/>
      <c r="L49" s="40"/>
    </row>
    <row r="50" spans="1:12" x14ac:dyDescent="0.25">
      <c r="A50" s="60"/>
      <c r="B50" s="61"/>
      <c r="C50" s="61"/>
      <c r="D50" s="61"/>
      <c r="E50" s="40"/>
      <c r="F50" s="40"/>
      <c r="G50" s="40"/>
      <c r="H50" s="40"/>
      <c r="I50" s="40"/>
      <c r="J50" s="40"/>
      <c r="K50" s="40"/>
      <c r="L50" s="40"/>
    </row>
    <row r="51" spans="1:12" x14ac:dyDescent="0.25">
      <c r="A51" s="60"/>
      <c r="B51" s="61"/>
      <c r="C51" s="61"/>
      <c r="D51" s="61"/>
      <c r="E51" s="40"/>
      <c r="F51" s="40"/>
      <c r="G51" s="40"/>
      <c r="H51" s="40"/>
      <c r="I51" s="40"/>
      <c r="J51" s="40"/>
      <c r="K51" s="40"/>
      <c r="L51" s="40"/>
    </row>
    <row r="52" spans="1:12" ht="13.8" thickBot="1" x14ac:dyDescent="0.3">
      <c r="A52" s="60"/>
      <c r="B52" s="61"/>
      <c r="C52" s="61"/>
      <c r="D52" s="61"/>
      <c r="E52" s="40"/>
      <c r="F52" s="40"/>
      <c r="G52" s="40"/>
      <c r="H52" s="40"/>
      <c r="I52" s="40"/>
      <c r="J52" s="40"/>
      <c r="K52" s="40"/>
      <c r="L52" s="40"/>
    </row>
    <row r="53" spans="1:12" ht="37.200000000000003" customHeight="1" thickBot="1" x14ac:dyDescent="0.3">
      <c r="A53" s="62"/>
      <c r="B53" s="63"/>
      <c r="C53" s="63"/>
      <c r="D53" s="63"/>
      <c r="E53" s="46"/>
      <c r="F53" s="47" t="s">
        <v>90</v>
      </c>
      <c r="G53" s="48"/>
      <c r="H53" s="48"/>
      <c r="I53" s="48"/>
      <c r="J53" s="48"/>
      <c r="K53" s="48"/>
      <c r="L53" s="49"/>
    </row>
    <row r="54" spans="1:12" ht="26.4" x14ac:dyDescent="0.25">
      <c r="A54" s="64" t="s">
        <v>0</v>
      </c>
      <c r="B54" s="65" t="s">
        <v>19</v>
      </c>
      <c r="C54" s="66" t="s">
        <v>4</v>
      </c>
      <c r="D54" s="66" t="s">
        <v>1</v>
      </c>
      <c r="E54" s="50" t="s">
        <v>47</v>
      </c>
      <c r="F54" s="16" t="s">
        <v>67</v>
      </c>
      <c r="G54" s="17" t="s">
        <v>2</v>
      </c>
      <c r="H54" s="18" t="s">
        <v>91</v>
      </c>
      <c r="I54" s="18" t="s">
        <v>81</v>
      </c>
      <c r="J54" s="18" t="s">
        <v>3</v>
      </c>
      <c r="K54" s="18" t="s">
        <v>86</v>
      </c>
      <c r="L54" s="23" t="s">
        <v>82</v>
      </c>
    </row>
    <row r="55" spans="1:12" ht="34.799999999999997" x14ac:dyDescent="0.25">
      <c r="A55" s="67">
        <v>1</v>
      </c>
      <c r="B55" s="52" t="s">
        <v>92</v>
      </c>
      <c r="C55" s="52" t="s">
        <v>93</v>
      </c>
      <c r="D55" s="68">
        <v>40</v>
      </c>
      <c r="E55" s="29" t="s">
        <v>48</v>
      </c>
      <c r="F55" s="12"/>
      <c r="G55" s="19">
        <f>D55*F55</f>
        <v>0</v>
      </c>
      <c r="H55" s="20"/>
      <c r="I55" s="14">
        <f t="shared" ref="I55:I74" si="3">G55*H55</f>
        <v>0</v>
      </c>
      <c r="J55" s="14">
        <f>G55+I55</f>
        <v>0</v>
      </c>
      <c r="K55" s="12"/>
      <c r="L55" s="21"/>
    </row>
    <row r="56" spans="1:12" ht="34.799999999999997" x14ac:dyDescent="0.25">
      <c r="A56" s="67">
        <v>2</v>
      </c>
      <c r="B56" s="52" t="s">
        <v>94</v>
      </c>
      <c r="C56" s="52" t="s">
        <v>95</v>
      </c>
      <c r="D56" s="68">
        <v>15</v>
      </c>
      <c r="E56" s="29" t="s">
        <v>48</v>
      </c>
      <c r="F56" s="12"/>
      <c r="G56" s="19">
        <f t="shared" ref="G56:G74" si="4">D56*F56</f>
        <v>0</v>
      </c>
      <c r="H56" s="13"/>
      <c r="I56" s="14">
        <f t="shared" si="3"/>
        <v>0</v>
      </c>
      <c r="J56" s="14">
        <f t="shared" ref="J56:J74" si="5">G56+I56</f>
        <v>0</v>
      </c>
      <c r="K56" s="12"/>
      <c r="L56" s="21"/>
    </row>
    <row r="57" spans="1:12" ht="34.799999999999997" x14ac:dyDescent="0.25">
      <c r="A57" s="67">
        <v>3</v>
      </c>
      <c r="B57" s="52" t="s">
        <v>96</v>
      </c>
      <c r="C57" s="52" t="s">
        <v>97</v>
      </c>
      <c r="D57" s="53">
        <v>35</v>
      </c>
      <c r="E57" s="29" t="s">
        <v>48</v>
      </c>
      <c r="F57" s="12"/>
      <c r="G57" s="19">
        <f t="shared" si="4"/>
        <v>0</v>
      </c>
      <c r="H57" s="13"/>
      <c r="I57" s="14">
        <f t="shared" si="3"/>
        <v>0</v>
      </c>
      <c r="J57" s="14">
        <f t="shared" si="5"/>
        <v>0</v>
      </c>
      <c r="K57" s="12"/>
      <c r="L57" s="21"/>
    </row>
    <row r="58" spans="1:12" ht="52.2" x14ac:dyDescent="0.25">
      <c r="A58" s="67">
        <v>4</v>
      </c>
      <c r="B58" s="52" t="s">
        <v>98</v>
      </c>
      <c r="C58" s="52" t="s">
        <v>99</v>
      </c>
      <c r="D58" s="53">
        <v>40</v>
      </c>
      <c r="E58" s="29" t="s">
        <v>48</v>
      </c>
      <c r="F58" s="12"/>
      <c r="G58" s="19">
        <f t="shared" si="4"/>
        <v>0</v>
      </c>
      <c r="H58" s="13"/>
      <c r="I58" s="14">
        <f t="shared" si="3"/>
        <v>0</v>
      </c>
      <c r="J58" s="14">
        <f t="shared" si="5"/>
        <v>0</v>
      </c>
      <c r="K58" s="12"/>
      <c r="L58" s="21"/>
    </row>
    <row r="59" spans="1:12" ht="34.799999999999997" x14ac:dyDescent="0.25">
      <c r="A59" s="67">
        <v>5</v>
      </c>
      <c r="B59" s="52" t="s">
        <v>100</v>
      </c>
      <c r="C59" s="52" t="s">
        <v>101</v>
      </c>
      <c r="D59" s="53">
        <v>15</v>
      </c>
      <c r="E59" s="29" t="s">
        <v>48</v>
      </c>
      <c r="F59" s="12"/>
      <c r="G59" s="19">
        <f t="shared" si="4"/>
        <v>0</v>
      </c>
      <c r="H59" s="13"/>
      <c r="I59" s="14">
        <f t="shared" si="3"/>
        <v>0</v>
      </c>
      <c r="J59" s="14">
        <f t="shared" si="5"/>
        <v>0</v>
      </c>
      <c r="K59" s="12"/>
      <c r="L59" s="21"/>
    </row>
    <row r="60" spans="1:12" ht="34.799999999999997" x14ac:dyDescent="0.25">
      <c r="A60" s="67">
        <v>6</v>
      </c>
      <c r="B60" s="52" t="s">
        <v>102</v>
      </c>
      <c r="C60" s="52" t="s">
        <v>103</v>
      </c>
      <c r="D60" s="68">
        <v>25</v>
      </c>
      <c r="E60" s="29" t="s">
        <v>48</v>
      </c>
      <c r="F60" s="12"/>
      <c r="G60" s="19">
        <f t="shared" si="4"/>
        <v>0</v>
      </c>
      <c r="H60" s="13"/>
      <c r="I60" s="14">
        <f t="shared" si="3"/>
        <v>0</v>
      </c>
      <c r="J60" s="14">
        <f t="shared" si="5"/>
        <v>0</v>
      </c>
      <c r="K60" s="12"/>
      <c r="L60" s="21"/>
    </row>
    <row r="61" spans="1:12" ht="34.799999999999997" x14ac:dyDescent="0.25">
      <c r="A61" s="67">
        <v>7</v>
      </c>
      <c r="B61" s="52" t="s">
        <v>104</v>
      </c>
      <c r="C61" s="52" t="s">
        <v>105</v>
      </c>
      <c r="D61" s="53">
        <v>25</v>
      </c>
      <c r="E61" s="29" t="s">
        <v>48</v>
      </c>
      <c r="F61" s="12"/>
      <c r="G61" s="19">
        <f t="shared" si="4"/>
        <v>0</v>
      </c>
      <c r="H61" s="13"/>
      <c r="I61" s="14">
        <f t="shared" si="3"/>
        <v>0</v>
      </c>
      <c r="J61" s="14">
        <f t="shared" si="5"/>
        <v>0</v>
      </c>
      <c r="K61" s="12"/>
      <c r="L61" s="21"/>
    </row>
    <row r="62" spans="1:12" ht="34.799999999999997" x14ac:dyDescent="0.25">
      <c r="A62" s="67">
        <v>8</v>
      </c>
      <c r="B62" s="52" t="s">
        <v>106</v>
      </c>
      <c r="C62" s="52" t="s">
        <v>107</v>
      </c>
      <c r="D62" s="68">
        <v>40</v>
      </c>
      <c r="E62" s="29" t="s">
        <v>48</v>
      </c>
      <c r="F62" s="12"/>
      <c r="G62" s="19">
        <f t="shared" si="4"/>
        <v>0</v>
      </c>
      <c r="H62" s="13"/>
      <c r="I62" s="14">
        <f t="shared" si="3"/>
        <v>0</v>
      </c>
      <c r="J62" s="14">
        <f t="shared" si="5"/>
        <v>0</v>
      </c>
      <c r="K62" s="12"/>
      <c r="L62" s="21"/>
    </row>
    <row r="63" spans="1:12" ht="52.2" x14ac:dyDescent="0.25">
      <c r="A63" s="67">
        <v>9</v>
      </c>
      <c r="B63" s="56" t="s">
        <v>108</v>
      </c>
      <c r="C63" s="52" t="s">
        <v>109</v>
      </c>
      <c r="D63" s="53">
        <v>25</v>
      </c>
      <c r="E63" s="29" t="s">
        <v>48</v>
      </c>
      <c r="F63" s="12"/>
      <c r="G63" s="19">
        <f t="shared" si="4"/>
        <v>0</v>
      </c>
      <c r="H63" s="13"/>
      <c r="I63" s="14">
        <f t="shared" si="3"/>
        <v>0</v>
      </c>
      <c r="J63" s="14">
        <f t="shared" si="5"/>
        <v>0</v>
      </c>
      <c r="K63" s="12"/>
      <c r="L63" s="21"/>
    </row>
    <row r="64" spans="1:12" ht="34.799999999999997" x14ac:dyDescent="0.25">
      <c r="A64" s="67">
        <v>10</v>
      </c>
      <c r="B64" s="52" t="s">
        <v>110</v>
      </c>
      <c r="C64" s="52" t="s">
        <v>111</v>
      </c>
      <c r="D64" s="68">
        <v>25</v>
      </c>
      <c r="E64" s="29" t="s">
        <v>48</v>
      </c>
      <c r="F64" s="12"/>
      <c r="G64" s="19">
        <f t="shared" si="4"/>
        <v>0</v>
      </c>
      <c r="H64" s="13"/>
      <c r="I64" s="14">
        <f t="shared" si="3"/>
        <v>0</v>
      </c>
      <c r="J64" s="14">
        <f t="shared" si="5"/>
        <v>0</v>
      </c>
      <c r="K64" s="12"/>
      <c r="L64" s="21"/>
    </row>
    <row r="65" spans="1:12" ht="34.799999999999997" x14ac:dyDescent="0.25">
      <c r="A65" s="67">
        <v>11</v>
      </c>
      <c r="B65" s="52" t="s">
        <v>112</v>
      </c>
      <c r="C65" s="52" t="s">
        <v>113</v>
      </c>
      <c r="D65" s="68">
        <v>60</v>
      </c>
      <c r="E65" s="29" t="s">
        <v>48</v>
      </c>
      <c r="F65" s="12"/>
      <c r="G65" s="19">
        <f t="shared" si="4"/>
        <v>0</v>
      </c>
      <c r="H65" s="13"/>
      <c r="I65" s="14">
        <f t="shared" si="3"/>
        <v>0</v>
      </c>
      <c r="J65" s="14">
        <f t="shared" si="5"/>
        <v>0</v>
      </c>
      <c r="K65" s="12"/>
      <c r="L65" s="21"/>
    </row>
    <row r="66" spans="1:12" ht="34.799999999999997" x14ac:dyDescent="0.25">
      <c r="A66" s="67">
        <v>12</v>
      </c>
      <c r="B66" s="52" t="s">
        <v>114</v>
      </c>
      <c r="C66" s="52" t="s">
        <v>115</v>
      </c>
      <c r="D66" s="68">
        <v>60</v>
      </c>
      <c r="E66" s="29" t="s">
        <v>48</v>
      </c>
      <c r="F66" s="12"/>
      <c r="G66" s="19">
        <f t="shared" si="4"/>
        <v>0</v>
      </c>
      <c r="H66" s="13"/>
      <c r="I66" s="14">
        <f t="shared" si="3"/>
        <v>0</v>
      </c>
      <c r="J66" s="14">
        <f t="shared" si="5"/>
        <v>0</v>
      </c>
      <c r="K66" s="12"/>
      <c r="L66" s="21"/>
    </row>
    <row r="67" spans="1:12" ht="34.799999999999997" x14ac:dyDescent="0.25">
      <c r="A67" s="67">
        <v>13</v>
      </c>
      <c r="B67" s="52" t="s">
        <v>116</v>
      </c>
      <c r="C67" s="52" t="s">
        <v>117</v>
      </c>
      <c r="D67" s="68">
        <v>60</v>
      </c>
      <c r="E67" s="29" t="s">
        <v>48</v>
      </c>
      <c r="F67" s="12"/>
      <c r="G67" s="19">
        <f t="shared" si="4"/>
        <v>0</v>
      </c>
      <c r="H67" s="13"/>
      <c r="I67" s="14">
        <f t="shared" si="3"/>
        <v>0</v>
      </c>
      <c r="J67" s="14">
        <f t="shared" si="5"/>
        <v>0</v>
      </c>
      <c r="K67" s="12"/>
      <c r="L67" s="21"/>
    </row>
    <row r="68" spans="1:12" ht="52.2" x14ac:dyDescent="0.25">
      <c r="A68" s="67">
        <v>14</v>
      </c>
      <c r="B68" s="52" t="s">
        <v>118</v>
      </c>
      <c r="C68" s="52" t="s">
        <v>119</v>
      </c>
      <c r="D68" s="53">
        <v>25</v>
      </c>
      <c r="E68" s="29" t="s">
        <v>48</v>
      </c>
      <c r="F68" s="12"/>
      <c r="G68" s="19">
        <f t="shared" si="4"/>
        <v>0</v>
      </c>
      <c r="H68" s="13"/>
      <c r="I68" s="14">
        <f t="shared" si="3"/>
        <v>0</v>
      </c>
      <c r="J68" s="14">
        <f t="shared" si="5"/>
        <v>0</v>
      </c>
      <c r="K68" s="12"/>
      <c r="L68" s="21"/>
    </row>
    <row r="69" spans="1:12" ht="34.799999999999997" x14ac:dyDescent="0.25">
      <c r="A69" s="67">
        <v>15</v>
      </c>
      <c r="B69" s="52" t="s">
        <v>120</v>
      </c>
      <c r="C69" s="52" t="s">
        <v>121</v>
      </c>
      <c r="D69" s="68">
        <v>25</v>
      </c>
      <c r="E69" s="29" t="s">
        <v>48</v>
      </c>
      <c r="F69" s="12"/>
      <c r="G69" s="19">
        <f t="shared" si="4"/>
        <v>0</v>
      </c>
      <c r="H69" s="13"/>
      <c r="I69" s="14">
        <f t="shared" si="3"/>
        <v>0</v>
      </c>
      <c r="J69" s="14">
        <f t="shared" si="5"/>
        <v>0</v>
      </c>
      <c r="K69" s="12"/>
      <c r="L69" s="21"/>
    </row>
    <row r="70" spans="1:12" ht="34.799999999999997" x14ac:dyDescent="0.25">
      <c r="A70" s="67">
        <v>16</v>
      </c>
      <c r="B70" s="52" t="s">
        <v>122</v>
      </c>
      <c r="C70" s="52" t="s">
        <v>123</v>
      </c>
      <c r="D70" s="68">
        <v>40</v>
      </c>
      <c r="E70" s="29" t="s">
        <v>48</v>
      </c>
      <c r="F70" s="12"/>
      <c r="G70" s="19">
        <f t="shared" si="4"/>
        <v>0</v>
      </c>
      <c r="H70" s="13"/>
      <c r="I70" s="14">
        <f t="shared" si="3"/>
        <v>0</v>
      </c>
      <c r="J70" s="14">
        <f t="shared" si="5"/>
        <v>0</v>
      </c>
      <c r="K70" s="12"/>
      <c r="L70" s="21"/>
    </row>
    <row r="71" spans="1:12" ht="34.799999999999997" x14ac:dyDescent="0.25">
      <c r="A71" s="67">
        <v>17</v>
      </c>
      <c r="B71" s="69" t="s">
        <v>124</v>
      </c>
      <c r="C71" s="52" t="s">
        <v>125</v>
      </c>
      <c r="D71" s="70">
        <v>40</v>
      </c>
      <c r="E71" s="28" t="s">
        <v>48</v>
      </c>
      <c r="F71" s="12"/>
      <c r="G71" s="19">
        <f t="shared" si="4"/>
        <v>0</v>
      </c>
      <c r="H71" s="13"/>
      <c r="I71" s="14">
        <f t="shared" si="3"/>
        <v>0</v>
      </c>
      <c r="J71" s="14">
        <f t="shared" si="5"/>
        <v>0</v>
      </c>
      <c r="K71" s="12"/>
      <c r="L71" s="22"/>
    </row>
    <row r="72" spans="1:12" ht="34.799999999999997" x14ac:dyDescent="0.25">
      <c r="A72" s="67">
        <v>18</v>
      </c>
      <c r="B72" s="52" t="s">
        <v>126</v>
      </c>
      <c r="C72" s="52" t="s">
        <v>127</v>
      </c>
      <c r="D72" s="68">
        <v>40</v>
      </c>
      <c r="E72" s="29" t="s">
        <v>48</v>
      </c>
      <c r="F72" s="12"/>
      <c r="G72" s="19">
        <f t="shared" si="4"/>
        <v>0</v>
      </c>
      <c r="H72" s="13"/>
      <c r="I72" s="14">
        <f t="shared" si="3"/>
        <v>0</v>
      </c>
      <c r="J72" s="14">
        <f t="shared" si="5"/>
        <v>0</v>
      </c>
      <c r="K72" s="12"/>
      <c r="L72" s="21"/>
    </row>
    <row r="73" spans="1:12" ht="34.799999999999997" x14ac:dyDescent="0.25">
      <c r="A73" s="67">
        <v>19</v>
      </c>
      <c r="B73" s="52" t="s">
        <v>126</v>
      </c>
      <c r="C73" s="52" t="s">
        <v>128</v>
      </c>
      <c r="D73" s="68">
        <v>40</v>
      </c>
      <c r="E73" s="29" t="s">
        <v>48</v>
      </c>
      <c r="F73" s="12"/>
      <c r="G73" s="19">
        <f t="shared" si="4"/>
        <v>0</v>
      </c>
      <c r="H73" s="13"/>
      <c r="I73" s="14">
        <f t="shared" si="3"/>
        <v>0</v>
      </c>
      <c r="J73" s="14">
        <f t="shared" si="5"/>
        <v>0</v>
      </c>
      <c r="K73" s="12"/>
      <c r="L73" s="21"/>
    </row>
    <row r="74" spans="1:12" ht="34.799999999999997" x14ac:dyDescent="0.25">
      <c r="A74" s="67">
        <v>20</v>
      </c>
      <c r="B74" s="52" t="s">
        <v>129</v>
      </c>
      <c r="C74" s="52" t="s">
        <v>130</v>
      </c>
      <c r="D74" s="68">
        <v>40</v>
      </c>
      <c r="E74" s="29" t="s">
        <v>48</v>
      </c>
      <c r="F74" s="12"/>
      <c r="G74" s="19">
        <f t="shared" si="4"/>
        <v>0</v>
      </c>
      <c r="H74" s="13"/>
      <c r="I74" s="12">
        <f t="shared" si="3"/>
        <v>0</v>
      </c>
      <c r="J74" s="12">
        <f t="shared" si="5"/>
        <v>0</v>
      </c>
      <c r="K74" s="12"/>
      <c r="L74" s="21"/>
    </row>
    <row r="75" spans="1:12" x14ac:dyDescent="0.25">
      <c r="A75" s="39"/>
      <c r="B75" s="34"/>
      <c r="C75" s="34"/>
      <c r="D75" s="39"/>
      <c r="E75" s="39"/>
      <c r="F75" s="36"/>
      <c r="G75" s="40"/>
      <c r="H75" s="40"/>
      <c r="I75" s="40"/>
      <c r="J75" s="40"/>
      <c r="K75" s="40"/>
      <c r="L75" s="40"/>
    </row>
    <row r="76" spans="1:12" x14ac:dyDescent="0.25">
      <c r="A76" s="39"/>
      <c r="B76" s="34"/>
      <c r="C76" s="34"/>
      <c r="D76" s="39"/>
      <c r="E76" s="39"/>
      <c r="F76" s="36"/>
      <c r="G76" s="40"/>
      <c r="H76" s="40"/>
      <c r="I76" s="40"/>
      <c r="J76" s="40"/>
      <c r="K76" s="40"/>
      <c r="L76" s="40"/>
    </row>
    <row r="77" spans="1:12" x14ac:dyDescent="0.25">
      <c r="A77" s="39"/>
      <c r="B77" s="34"/>
      <c r="C77" s="34"/>
      <c r="D77" s="39"/>
      <c r="E77" s="39"/>
      <c r="F77" s="36"/>
      <c r="G77" s="40"/>
      <c r="H77" s="40"/>
      <c r="I77" s="40"/>
      <c r="J77" s="40"/>
      <c r="K77" s="40"/>
      <c r="L77" s="40"/>
    </row>
    <row r="78" spans="1:12" ht="18" x14ac:dyDescent="0.25">
      <c r="A78" s="39"/>
      <c r="B78" s="34"/>
      <c r="C78" s="34"/>
      <c r="D78" s="39"/>
      <c r="E78" s="41" t="s">
        <v>2</v>
      </c>
      <c r="F78" s="41"/>
      <c r="G78" s="42">
        <f>SUM(G55:G74)</f>
        <v>0</v>
      </c>
      <c r="H78" s="43"/>
      <c r="I78" s="40"/>
      <c r="J78" s="40"/>
      <c r="K78" s="40"/>
      <c r="L78" s="40"/>
    </row>
    <row r="79" spans="1:12" ht="18" x14ac:dyDescent="0.25">
      <c r="A79" s="39"/>
      <c r="B79" s="34"/>
      <c r="C79" s="34"/>
      <c r="D79" s="39"/>
      <c r="E79" s="41" t="s">
        <v>44</v>
      </c>
      <c r="F79" s="41"/>
      <c r="G79" s="44"/>
      <c r="H79" s="44"/>
      <c r="I79" s="40"/>
      <c r="J79" s="40"/>
      <c r="K79" s="40"/>
      <c r="L79" s="40"/>
    </row>
    <row r="80" spans="1:12" ht="18" x14ac:dyDescent="0.25">
      <c r="A80" s="39"/>
      <c r="B80" s="34"/>
      <c r="C80" s="34"/>
      <c r="D80" s="39"/>
      <c r="E80" s="41" t="s">
        <v>45</v>
      </c>
      <c r="F80" s="41"/>
      <c r="G80" s="44"/>
      <c r="H80" s="44"/>
      <c r="I80" s="40"/>
      <c r="J80" s="40"/>
      <c r="K80" s="40"/>
      <c r="L80" s="40"/>
    </row>
    <row r="81" spans="1:12" ht="18" x14ac:dyDescent="0.25">
      <c r="A81" s="39"/>
      <c r="B81" s="34"/>
      <c r="C81" s="34"/>
      <c r="D81" s="39"/>
      <c r="E81" s="45" t="s">
        <v>46</v>
      </c>
      <c r="F81" s="45"/>
      <c r="G81" s="44"/>
      <c r="H81" s="44"/>
      <c r="I81" s="40"/>
      <c r="J81" s="40"/>
      <c r="K81" s="40"/>
      <c r="L81" s="40"/>
    </row>
    <row r="82" spans="1:12" ht="18" x14ac:dyDescent="0.25">
      <c r="A82" s="39"/>
      <c r="B82" s="34"/>
      <c r="C82" s="34"/>
      <c r="D82" s="39"/>
      <c r="E82" s="41" t="s">
        <v>3</v>
      </c>
      <c r="F82" s="41"/>
      <c r="G82" s="44">
        <f>SUM(J38:J74)</f>
        <v>0</v>
      </c>
      <c r="H82" s="44"/>
      <c r="I82" s="40"/>
      <c r="J82" s="40"/>
      <c r="K82" s="40"/>
      <c r="L82" s="40"/>
    </row>
    <row r="83" spans="1:12" x14ac:dyDescent="0.25">
      <c r="A83" s="39"/>
      <c r="B83" s="34"/>
      <c r="C83" s="34"/>
      <c r="D83" s="39"/>
      <c r="E83" s="39"/>
      <c r="F83" s="36"/>
      <c r="G83" s="40"/>
      <c r="H83" s="40"/>
      <c r="I83" s="40"/>
      <c r="J83" s="40"/>
      <c r="K83" s="40"/>
      <c r="L83" s="40"/>
    </row>
    <row r="84" spans="1:12" x14ac:dyDescent="0.25">
      <c r="A84" s="39"/>
      <c r="B84" s="34"/>
      <c r="C84" s="34"/>
      <c r="D84" s="39"/>
      <c r="E84" s="39"/>
      <c r="F84" s="36"/>
      <c r="G84" s="40"/>
      <c r="H84" s="40"/>
      <c r="I84" s="40"/>
      <c r="J84" s="40"/>
      <c r="K84" s="40"/>
      <c r="L84" s="40"/>
    </row>
  </sheetData>
  <sheetProtection sheet="1" objects="1" scenarios="1"/>
  <sortState xmlns:xlrd2="http://schemas.microsoft.com/office/spreadsheetml/2017/richdata2" ref="A4:I29">
    <sortCondition ref="B29"/>
  </sortState>
  <mergeCells count="22">
    <mergeCell ref="E80:F80"/>
    <mergeCell ref="G80:H80"/>
    <mergeCell ref="E81:F81"/>
    <mergeCell ref="G81:H81"/>
    <mergeCell ref="E82:F82"/>
    <mergeCell ref="G82:H82"/>
    <mergeCell ref="E78:F78"/>
    <mergeCell ref="G78:H78"/>
    <mergeCell ref="E79:F79"/>
    <mergeCell ref="G79:H79"/>
    <mergeCell ref="F53:L53"/>
    <mergeCell ref="E47:F47"/>
    <mergeCell ref="E48:F48"/>
    <mergeCell ref="A1:L2"/>
    <mergeCell ref="G44:H44"/>
    <mergeCell ref="G45:H45"/>
    <mergeCell ref="G46:H46"/>
    <mergeCell ref="G47:H47"/>
    <mergeCell ref="G48:H48"/>
    <mergeCell ref="E44:F44"/>
    <mergeCell ref="E45:F45"/>
    <mergeCell ref="E46:F46"/>
  </mergeCells>
  <phoneticPr fontId="23" type="noConversion"/>
  <pageMargins left="0.75" right="0.75" top="1" bottom="1" header="0.5" footer="0.5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mięso podstawowe oraz wędliny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</dc:creator>
  <cp:lastModifiedBy>Mariusz Kawałko</cp:lastModifiedBy>
  <cp:lastPrinted>2024-03-22T09:53:18Z</cp:lastPrinted>
  <dcterms:created xsi:type="dcterms:W3CDTF">2020-08-07T07:49:51Z</dcterms:created>
  <dcterms:modified xsi:type="dcterms:W3CDTF">2024-09-10T05:33:39Z</dcterms:modified>
</cp:coreProperties>
</file>