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<sst xmlns="http://schemas.openxmlformats.org/spreadsheetml/2006/main" count="70" uniqueCount="50">
  <si>
    <t xml:space="preserve">Urząd Miasta Kamienna Góra</t>
  </si>
  <si>
    <t xml:space="preserve">Wydział Organizacyjny</t>
  </si>
  <si>
    <t xml:space="preserve">Zapytanie ofertowe na dostawę środków czystości w 2025 roku</t>
  </si>
  <si>
    <t xml:space="preserve">Środki czystości</t>
  </si>
  <si>
    <t xml:space="preserve">Jednostka miary</t>
  </si>
  <si>
    <t xml:space="preserve">Ilość szt./karton</t>
  </si>
  <si>
    <t xml:space="preserve">Cena  jedn.netto</t>
  </si>
  <si>
    <t xml:space="preserve">Wartość netto</t>
  </si>
  <si>
    <t xml:space="preserve">VAT</t>
  </si>
  <si>
    <t xml:space="preserve">Wartość brutto </t>
  </si>
  <si>
    <r>
      <rPr>
        <sz val="11"/>
        <rFont val="Calibri"/>
        <family val="2"/>
        <charset val="238"/>
      </rPr>
      <t xml:space="preserve">Rękawiczki gospodarcze</t>
    </r>
    <r>
      <rPr>
        <b val="true"/>
        <sz val="11"/>
        <rFont val="Calibri"/>
        <family val="2"/>
        <charset val="238"/>
      </rPr>
      <t xml:space="preserve"> z lanoliną rozmiar M</t>
    </r>
  </si>
  <si>
    <t xml:space="preserve">para</t>
  </si>
  <si>
    <r>
      <rPr>
        <sz val="11"/>
        <rFont val="Calibri"/>
        <family val="2"/>
        <charset val="238"/>
      </rPr>
      <t xml:space="preserve">Ręcznik papierowy Rolka </t>
    </r>
    <r>
      <rPr>
        <b val="true"/>
        <sz val="11"/>
        <rFont val="Calibri"/>
        <family val="2"/>
        <charset val="238"/>
      </rPr>
      <t xml:space="preserve">3396 KATRIN CLASSIC M2 150</t>
    </r>
    <r>
      <rPr>
        <sz val="11"/>
        <rFont val="Calibri"/>
        <family val="2"/>
        <charset val="238"/>
      </rPr>
      <t xml:space="preserve">  op. 6 szt w zgrzewce </t>
    </r>
  </si>
  <si>
    <t xml:space="preserve">rolka</t>
  </si>
  <si>
    <r>
      <rPr>
        <sz val="11"/>
        <rFont val="Calibri"/>
        <family val="2"/>
        <charset val="238"/>
      </rPr>
      <t xml:space="preserve">Ręcznik składany</t>
    </r>
    <r>
      <rPr>
        <b val="true"/>
        <sz val="11"/>
        <rFont val="Calibri"/>
        <family val="2"/>
        <charset val="238"/>
      </rPr>
      <t xml:space="preserve"> Ręcznik biały 65944 KATRIN CLASSIC Zig Zag 2 3000listków</t>
    </r>
  </si>
  <si>
    <t xml:space="preserve">karton </t>
  </si>
  <si>
    <r>
      <rPr>
        <sz val="11"/>
        <rFont val="Calibri"/>
        <family val="2"/>
        <charset val="238"/>
      </rPr>
      <t xml:space="preserve">Papier toaletowy biały</t>
    </r>
    <r>
      <rPr>
        <b val="true"/>
        <sz val="11"/>
        <rFont val="Calibri"/>
        <family val="2"/>
        <charset val="238"/>
      </rPr>
      <t xml:space="preserve"> Katrin Plus</t>
    </r>
    <r>
      <rPr>
        <sz val="11"/>
        <rFont val="Calibri"/>
        <family val="2"/>
        <charset val="238"/>
      </rPr>
      <t xml:space="preserve"> 100mb 2w </t>
    </r>
    <r>
      <rPr>
        <b val="true"/>
        <sz val="11"/>
        <rFont val="Calibri"/>
        <family val="2"/>
        <charset val="238"/>
      </rPr>
      <t xml:space="preserve">2511</t>
    </r>
    <r>
      <rPr>
        <sz val="11"/>
        <rFont val="Calibri"/>
        <family val="2"/>
        <charset val="238"/>
      </rPr>
      <t xml:space="preserve"> op. 12 rolek </t>
    </r>
  </si>
  <si>
    <r>
      <rPr>
        <sz val="11"/>
        <rFont val="Calibri"/>
        <family val="2"/>
        <charset val="238"/>
      </rPr>
      <t xml:space="preserve">Ścierki z mikrofibry 40x40 cm gramatura </t>
    </r>
    <r>
      <rPr>
        <b val="true"/>
        <sz val="11"/>
        <rFont val="Calibri"/>
        <family val="2"/>
        <charset val="238"/>
      </rPr>
      <t xml:space="preserve"> min.300g, </t>
    </r>
  </si>
  <si>
    <t xml:space="preserve">szt.</t>
  </si>
  <si>
    <t xml:space="preserve">Ścierki maxi rozmiar min 30x40cm do mycia na mokro 1szt</t>
  </si>
  <si>
    <r>
      <rPr>
        <sz val="11"/>
        <rFont val="Calibri"/>
        <family val="2"/>
        <charset val="238"/>
      </rPr>
      <t xml:space="preserve">Voiger Płyn do mycia naczyń, producent </t>
    </r>
    <r>
      <rPr>
        <b val="true"/>
        <sz val="11"/>
        <rFont val="Calibri"/>
        <family val="2"/>
        <charset val="238"/>
      </rPr>
      <t xml:space="preserve">Voigt</t>
    </r>
    <r>
      <rPr>
        <sz val="11"/>
        <rFont val="Calibri"/>
        <family val="2"/>
        <charset val="238"/>
      </rPr>
      <t xml:space="preserve">, </t>
    </r>
    <r>
      <rPr>
        <b val="true"/>
        <sz val="11"/>
        <rFont val="Calibri"/>
        <family val="2"/>
        <charset val="238"/>
      </rPr>
      <t xml:space="preserve">zapach cytryna lub mięta</t>
    </r>
    <r>
      <rPr>
        <sz val="11"/>
        <rFont val="Calibri"/>
        <family val="2"/>
        <charset val="238"/>
      </rPr>
      <t xml:space="preserve"> kanister 5l</t>
    </r>
  </si>
  <si>
    <r>
      <rPr>
        <sz val="11"/>
        <rFont val="Calibri"/>
        <family val="2"/>
        <charset val="238"/>
      </rPr>
      <t xml:space="preserve">Płyn do mycia podłóg </t>
    </r>
    <r>
      <rPr>
        <b val="true"/>
        <sz val="11"/>
        <rFont val="Calibri"/>
        <family val="2"/>
        <charset val="238"/>
      </rPr>
      <t xml:space="preserve">Ajax,</t>
    </r>
    <r>
      <rPr>
        <sz val="11"/>
        <rFont val="Calibri"/>
        <family val="2"/>
        <charset val="238"/>
      </rPr>
      <t xml:space="preserve"> producent Colgate Palmolive kanister 5 l</t>
    </r>
  </si>
  <si>
    <t xml:space="preserve">Płyn do mycia szyb Clin 500ml</t>
  </si>
  <si>
    <r>
      <rPr>
        <sz val="11"/>
        <rFont val="Calibri"/>
        <family val="2"/>
        <charset val="238"/>
      </rPr>
      <t xml:space="preserve">Płyn do WC</t>
    </r>
    <r>
      <rPr>
        <b val="true"/>
        <sz val="11"/>
        <rFont val="Calibri"/>
        <family val="2"/>
        <charset val="238"/>
      </rPr>
      <t xml:space="preserve"> Domestos kanister 5 l</t>
    </r>
    <r>
      <rPr>
        <sz val="11"/>
        <rFont val="Calibri"/>
        <family val="2"/>
        <charset val="238"/>
      </rPr>
      <t xml:space="preserve">, Producent Diversay</t>
    </r>
  </si>
  <si>
    <r>
      <rPr>
        <sz val="11"/>
        <rFont val="Calibri"/>
        <family val="2"/>
        <charset val="238"/>
      </rPr>
      <t xml:space="preserve">Płyn do WC - </t>
    </r>
    <r>
      <rPr>
        <b val="true"/>
        <sz val="11"/>
        <rFont val="Calibri"/>
        <family val="2"/>
        <charset val="238"/>
      </rPr>
      <t xml:space="preserve">Tytan 700ml</t>
    </r>
  </si>
  <si>
    <r>
      <rPr>
        <sz val="11"/>
        <rFont val="Calibri"/>
        <family val="2"/>
        <charset val="238"/>
      </rPr>
      <t xml:space="preserve">Kostki do WC z zawieszkami </t>
    </r>
    <r>
      <rPr>
        <b val="true"/>
        <sz val="11"/>
        <rFont val="Calibri"/>
        <family val="2"/>
        <charset val="238"/>
      </rPr>
      <t xml:space="preserve">Domestos </t>
    </r>
    <r>
      <rPr>
        <sz val="11"/>
        <rFont val="Calibri"/>
        <family val="2"/>
        <charset val="238"/>
      </rPr>
      <t xml:space="preserve">3 szt.</t>
    </r>
  </si>
  <si>
    <t xml:space="preserve">Opak./3 szt</t>
  </si>
  <si>
    <t xml:space="preserve">Mydło w płynie  ABE, Producent Incoveritas kanister 5 l</t>
  </si>
  <si>
    <r>
      <rPr>
        <sz val="11"/>
        <rFont val="Calibri"/>
        <family val="2"/>
        <charset val="238"/>
      </rPr>
      <t xml:space="preserve">Tabletki kapsułki do zmywarki</t>
    </r>
    <r>
      <rPr>
        <b val="true"/>
        <sz val="11"/>
        <rFont val="Calibri"/>
        <family val="2"/>
        <charset val="238"/>
      </rPr>
      <t xml:space="preserve"> Ludwik All in One 120 sztuk</t>
    </r>
    <r>
      <rPr>
        <sz val="11"/>
        <rFont val="Calibri"/>
        <family val="2"/>
        <charset val="238"/>
      </rPr>
      <t xml:space="preserve">, Producent Incoveritas</t>
    </r>
  </si>
  <si>
    <t xml:space="preserve">op.</t>
  </si>
  <si>
    <r>
      <rPr>
        <b val="true"/>
        <sz val="11"/>
        <rFont val="Calibri"/>
        <family val="2"/>
        <charset val="238"/>
      </rPr>
      <t xml:space="preserve">Cif mleczko 750ml</t>
    </r>
    <r>
      <rPr>
        <sz val="11"/>
        <rFont val="Calibri"/>
        <family val="2"/>
        <charset val="238"/>
      </rPr>
      <t xml:space="preserve">, Producent Unilever</t>
    </r>
  </si>
  <si>
    <r>
      <rPr>
        <b val="true"/>
        <sz val="11"/>
        <rFont val="Calibri"/>
        <family val="2"/>
        <charset val="238"/>
      </rPr>
      <t xml:space="preserve">Cilit bang </t>
    </r>
    <r>
      <rPr>
        <sz val="11"/>
        <rFont val="Calibri"/>
        <family val="2"/>
        <charset val="238"/>
      </rPr>
      <t xml:space="preserve">spray kamień i brud 750ml</t>
    </r>
  </si>
  <si>
    <r>
      <rPr>
        <b val="true"/>
        <sz val="11"/>
        <rFont val="Calibri"/>
        <family val="2"/>
        <charset val="238"/>
      </rPr>
      <t xml:space="preserve">Air Wick Freshmatic </t>
    </r>
    <r>
      <rPr>
        <sz val="11"/>
        <rFont val="Calibri"/>
        <family val="2"/>
        <charset val="238"/>
      </rPr>
      <t xml:space="preserve">zapas 250ml mix</t>
    </r>
  </si>
  <si>
    <r>
      <rPr>
        <sz val="11"/>
        <rFont val="Calibri"/>
        <family val="2"/>
        <charset val="238"/>
      </rPr>
      <t xml:space="preserve">Worki na śmieci</t>
    </r>
    <r>
      <rPr>
        <b val="true"/>
        <sz val="11"/>
        <rFont val="Calibri"/>
        <family val="2"/>
        <charset val="238"/>
      </rPr>
      <t xml:space="preserve"> MULTITOP 60l</t>
    </r>
    <r>
      <rPr>
        <sz val="11"/>
        <rFont val="Calibri"/>
        <family val="2"/>
        <charset val="238"/>
      </rPr>
      <t xml:space="preserve"> niebieskie rozmiar 60x77cm, </t>
    </r>
    <r>
      <rPr>
        <b val="true"/>
        <sz val="11"/>
        <rFont val="Calibri"/>
        <family val="2"/>
        <charset val="238"/>
      </rPr>
      <t xml:space="preserve">Producent Paclan</t>
    </r>
    <r>
      <rPr>
        <sz val="11"/>
        <rFont val="Calibri"/>
        <family val="2"/>
        <charset val="238"/>
      </rPr>
      <t xml:space="preserve"> 20szt na rolce- 24 rolki w kartonie</t>
    </r>
  </si>
  <si>
    <r>
      <rPr>
        <sz val="11"/>
        <rFont val="Calibri"/>
        <family val="2"/>
        <charset val="238"/>
      </rPr>
      <t xml:space="preserve">Gąbki do mycia naczyń duże 5 szt w opakowaniu-  </t>
    </r>
    <r>
      <rPr>
        <b val="true"/>
        <u val="single"/>
        <sz val="11"/>
        <rFont val="Calibri"/>
        <family val="2"/>
        <charset val="238"/>
      </rPr>
      <t xml:space="preserve">ilość podana w opakowaniach</t>
    </r>
  </si>
  <si>
    <t xml:space="preserve">op/5szt</t>
  </si>
  <si>
    <r>
      <rPr>
        <sz val="11"/>
        <rFont val="Calibri"/>
        <family val="2"/>
        <charset val="238"/>
      </rPr>
      <t xml:space="preserve">Odświeżacz powietrza</t>
    </r>
    <r>
      <rPr>
        <b val="true"/>
        <sz val="11"/>
        <rFont val="Calibri"/>
        <family val="2"/>
        <charset val="238"/>
      </rPr>
      <t xml:space="preserve"> Glade 300 m</t>
    </r>
    <r>
      <rPr>
        <sz val="11"/>
        <rFont val="Calibri"/>
        <family val="2"/>
        <charset val="238"/>
      </rPr>
      <t xml:space="preserve">l Producent Joohnson</t>
    </r>
  </si>
  <si>
    <r>
      <rPr>
        <b val="true"/>
        <sz val="11"/>
        <rFont val="Calibri"/>
        <family val="2"/>
        <charset val="238"/>
      </rPr>
      <t xml:space="preserve">Cif professional Multi Surface</t>
    </r>
    <r>
      <rPr>
        <sz val="11"/>
        <rFont val="Calibri"/>
        <family val="2"/>
        <charset val="238"/>
      </rPr>
      <t xml:space="preserve"> </t>
    </r>
    <r>
      <rPr>
        <b val="true"/>
        <sz val="11"/>
        <rFont val="Calibri"/>
        <family val="2"/>
        <charset val="238"/>
      </rPr>
      <t xml:space="preserve">400ml aerozo</t>
    </r>
    <r>
      <rPr>
        <sz val="11"/>
        <rFont val="Calibri"/>
        <family val="2"/>
        <charset val="238"/>
      </rPr>
      <t xml:space="preserve">l  producent Diversay</t>
    </r>
  </si>
  <si>
    <t xml:space="preserve">Zestaw sprzątający Clip 40cm umożliwiający  bezdotykowe odsączanie: drążek aluminiowy 140cm, Uchwyt do nakładek Clip, nakładka bawełniana DUO 40cm wyposażona w dwa systemy mocowania: kieszeniowy i zakładki trapezowe</t>
  </si>
  <si>
    <r>
      <rPr>
        <sz val="11"/>
        <rFont val="Calibri"/>
        <family val="2"/>
        <charset val="238"/>
      </rPr>
      <t xml:space="preserve">Mop sznurkowy gramatura</t>
    </r>
    <r>
      <rPr>
        <b val="true"/>
        <sz val="11"/>
        <rFont val="Calibri"/>
        <family val="2"/>
        <charset val="238"/>
      </rPr>
      <t xml:space="preserve"> duży 300g </t>
    </r>
    <r>
      <rPr>
        <sz val="11"/>
        <rFont val="Calibri"/>
        <family val="2"/>
        <charset val="238"/>
      </rPr>
      <t xml:space="preserve"> na kij, wkład</t>
    </r>
  </si>
  <si>
    <t xml:space="preserve">Mop płaski z mikrofibry 40 cm (bez kija, same paski na zakładki)</t>
  </si>
  <si>
    <t xml:space="preserve">Zestaw do zamiatania (zmiotka i szufelka)</t>
  </si>
  <si>
    <t xml:space="preserve">Ściągaczka do szyb wykonana ze stali nierdzewnej z wymienną gumową częścią roboczą 35-40 cm</t>
  </si>
  <si>
    <r>
      <rPr>
        <sz val="11"/>
        <rFont val="Calibri"/>
        <family val="2"/>
        <charset val="238"/>
      </rPr>
      <t xml:space="preserve">Krem do rąk </t>
    </r>
    <r>
      <rPr>
        <b val="true"/>
        <sz val="11"/>
        <rFont val="Calibri"/>
        <family val="2"/>
        <charset val="238"/>
      </rPr>
      <t xml:space="preserve">Joanna Sensual</t>
    </r>
    <r>
      <rPr>
        <sz val="11"/>
        <rFont val="Calibri"/>
        <family val="2"/>
        <charset val="238"/>
      </rPr>
      <t xml:space="preserve"> 100g</t>
    </r>
  </si>
  <si>
    <t xml:space="preserve">Razem</t>
  </si>
  <si>
    <t xml:space="preserve">….......................................................................</t>
  </si>
  <si>
    <t xml:space="preserve">podpis Wykonawcy</t>
  </si>
  <si>
    <t xml:space="preserve">Wymienione w specyfikacji zamówienia produkty mają być towarem nowym, odpowiadającym opisom, ilościom i nazwom wymienionym w powyższej tabeli (przy większości produktów podana jest konkretna nazwa towaru, który chcemy zakupić, w tym wypadku Zamawiający nie dopuszcza oferowania jakichkolwiek „zamienników” czy „odpowiedników”). Termin przydatności do użycia wymienionych w tabeli produktów musi wynosić, co najmniej 12 miesięcy od daty dostawy do siedziby Zamawiającego. Produkty muszą być zapakowane tak, aby gwarantowały, iż produkt nie był wcześniej otwierany i nie był użyty od momentu wyprodukowania.
</t>
  </si>
  <si>
    <t xml:space="preserve">Uwaga! Wykonawca zobowiązany jest uzupełnić kolumny: "cena jedn. Netto" oraz "podatek VAT". Pozostałe kolumny przeliczą się automatycznie.</t>
  </si>
  <si>
    <t xml:space="preserve">Oszacowaną cenę brutto należy przenieś do zapytania na platformie a wypełniony podpisany i zeskanowany załącznik dołączyć.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</si>
</sst>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;[RED]0.00"/>
    <numFmt numFmtId="166" formatCode="#,##0.00&quot; zł&quot;"/>
    <numFmt numFmtId="167" formatCode="0%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2"/>
      <color rgb="FFFF0000"/>
      <name val="Calibri"/>
      <family val="2"/>
      <charset val="238"/>
    </font>
    <font>
      <b val="true"/>
      <u val="single"/>
      <sz val="11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3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4" fillId="3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2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" activeCellId="0" sqref="E2"/>
    </sheetView>
  </sheetViews>
  <sheetFormatPr defaultColWidth="8.71484375" defaultRowHeight="13.8" zeroHeight="false" outlineLevelRow="0" outlineLevelCol="0"/>
  <cols>
    <col collapsed="false" customWidth="true" hidden="false" outlineLevel="0" max="1" min="1" style="1" width="45.43"/>
    <col collapsed="false" customWidth="true" hidden="false" outlineLevel="0" max="2" min="2" style="2" width="15.42"/>
    <col collapsed="false" customWidth="true" hidden="false" outlineLevel="0" max="3" min="3" style="3" width="15.14"/>
    <col collapsed="false" customWidth="true" hidden="false" outlineLevel="0" max="4" min="4" style="4" width="15.85"/>
    <col collapsed="false" customWidth="true" hidden="false" outlineLevel="0" max="5" min="5" style="3" width="13.71"/>
    <col collapsed="false" customWidth="true" hidden="false" outlineLevel="0" max="6" min="6" style="3" width="12.15"/>
    <col collapsed="false" customWidth="true" hidden="false" outlineLevel="0" max="7" min="7" style="3" width="17.57"/>
    <col collapsed="false" customWidth="true" hidden="false" outlineLevel="0" max="9" min="9" style="5" width="18.63"/>
  </cols>
  <sheetData>
    <row r="1" customFormat="false" ht="15" hidden="false" customHeight="false" outlineLevel="0" collapsed="false">
      <c r="A1" s="6" t="s">
        <v>0</v>
      </c>
      <c r="B1" s="7"/>
      <c r="C1" s="8"/>
    </row>
    <row r="2" customFormat="false" ht="15" hidden="false" customHeight="false" outlineLevel="0" collapsed="false">
      <c r="A2" s="6" t="s">
        <v>1</v>
      </c>
      <c r="B2" s="7"/>
      <c r="C2" s="8"/>
    </row>
    <row r="3" customFormat="false" ht="15" hidden="false" customHeight="false" outlineLevel="0" collapsed="false">
      <c r="A3" s="9"/>
      <c r="B3" s="7"/>
      <c r="C3" s="8"/>
    </row>
    <row r="4" customFormat="false" ht="30" hidden="false" customHeight="true" outlineLevel="0" collapsed="false">
      <c r="A4" s="10" t="s">
        <v>2</v>
      </c>
      <c r="B4" s="11"/>
      <c r="C4" s="12"/>
      <c r="D4" s="13"/>
      <c r="E4" s="14"/>
      <c r="F4" s="14"/>
      <c r="G4" s="14"/>
      <c r="H4" s="14"/>
      <c r="I4" s="15"/>
      <c r="J4" s="14"/>
    </row>
    <row r="5" customFormat="false" ht="13.8" hidden="false" customHeight="false" outlineLevel="0" collapsed="false">
      <c r="A5" s="14"/>
      <c r="B5" s="16"/>
      <c r="C5" s="14"/>
      <c r="D5" s="13"/>
      <c r="E5" s="14"/>
      <c r="F5" s="14"/>
      <c r="G5" s="14"/>
      <c r="H5" s="17"/>
      <c r="I5" s="18"/>
      <c r="J5" s="14"/>
    </row>
    <row r="6" customFormat="false" ht="15.75" hidden="false" customHeight="true" outlineLevel="0" collapsed="false">
      <c r="A6" s="19" t="s">
        <v>3</v>
      </c>
      <c r="B6" s="19" t="s">
        <v>4</v>
      </c>
      <c r="C6" s="19" t="s">
        <v>5</v>
      </c>
      <c r="D6" s="20" t="s">
        <v>6</v>
      </c>
      <c r="E6" s="19" t="s">
        <v>7</v>
      </c>
      <c r="F6" s="19" t="s">
        <v>8</v>
      </c>
      <c r="G6" s="19" t="s">
        <v>9</v>
      </c>
      <c r="H6" s="17"/>
      <c r="I6" s="18"/>
      <c r="J6" s="14"/>
    </row>
    <row r="7" customFormat="false" ht="13.8" hidden="false" customHeight="false" outlineLevel="0" collapsed="false">
      <c r="A7" s="19"/>
      <c r="B7" s="19"/>
      <c r="C7" s="19"/>
      <c r="D7" s="20"/>
      <c r="E7" s="19"/>
      <c r="F7" s="19"/>
      <c r="G7" s="19"/>
      <c r="H7" s="17"/>
      <c r="I7" s="18"/>
      <c r="J7" s="14"/>
    </row>
    <row r="8" customFormat="false" ht="13.8" hidden="false" customHeight="false" outlineLevel="0" collapsed="false">
      <c r="A8" s="21" t="s">
        <v>10</v>
      </c>
      <c r="B8" s="22" t="s">
        <v>11</v>
      </c>
      <c r="C8" s="23" t="n">
        <v>20</v>
      </c>
      <c r="D8" s="24" t="n">
        <v>0</v>
      </c>
      <c r="E8" s="25" t="n">
        <f aca="false">SUM(C8*D8)</f>
        <v>0</v>
      </c>
      <c r="F8" s="26"/>
      <c r="G8" s="25" t="n">
        <f aca="false">ROUND(E8*(1+F8),2)</f>
        <v>0</v>
      </c>
      <c r="H8" s="17"/>
      <c r="I8" s="18"/>
      <c r="J8" s="14"/>
    </row>
    <row r="9" customFormat="false" ht="23.85" hidden="false" customHeight="false" outlineLevel="0" collapsed="false">
      <c r="A9" s="27" t="s">
        <v>12</v>
      </c>
      <c r="B9" s="22" t="s">
        <v>13</v>
      </c>
      <c r="C9" s="28" t="n">
        <v>130</v>
      </c>
      <c r="D9" s="24" t="n">
        <v>0</v>
      </c>
      <c r="E9" s="25" t="n">
        <f aca="false">SUM(C9*D9)</f>
        <v>0</v>
      </c>
      <c r="F9" s="29"/>
      <c r="G9" s="25" t="n">
        <f aca="false">ROUND(E9*(1+F9),2)</f>
        <v>0</v>
      </c>
      <c r="H9" s="17"/>
      <c r="I9" s="18"/>
      <c r="J9" s="14"/>
    </row>
    <row r="10" customFormat="false" ht="23.85" hidden="false" customHeight="false" outlineLevel="0" collapsed="false">
      <c r="A10" s="30" t="s">
        <v>14</v>
      </c>
      <c r="B10" s="31" t="s">
        <v>15</v>
      </c>
      <c r="C10" s="32" t="n">
        <v>60</v>
      </c>
      <c r="D10" s="24" t="n">
        <v>0</v>
      </c>
      <c r="E10" s="25" t="n">
        <f aca="false">SUM(C10*D10)</f>
        <v>0</v>
      </c>
      <c r="F10" s="33"/>
      <c r="G10" s="25" t="n">
        <f aca="false">ROUND(E10*(1+F10),2)</f>
        <v>0</v>
      </c>
      <c r="H10" s="17"/>
      <c r="I10" s="18"/>
      <c r="J10" s="14"/>
    </row>
    <row r="11" customFormat="false" ht="23.85" hidden="false" customHeight="false" outlineLevel="0" collapsed="false">
      <c r="A11" s="30" t="s">
        <v>16</v>
      </c>
      <c r="B11" s="31" t="s">
        <v>13</v>
      </c>
      <c r="C11" s="32" t="n">
        <v>600</v>
      </c>
      <c r="D11" s="24" t="n">
        <v>0</v>
      </c>
      <c r="E11" s="25" t="n">
        <f aca="false">SUM(C11*D11)</f>
        <v>0</v>
      </c>
      <c r="F11" s="33"/>
      <c r="G11" s="25" t="n">
        <f aca="false">ROUND(E11*(1+F11),2)</f>
        <v>0</v>
      </c>
      <c r="H11" s="17"/>
      <c r="I11" s="18"/>
      <c r="J11" s="14"/>
    </row>
    <row r="12" customFormat="false" ht="15" hidden="false" customHeight="false" outlineLevel="0" collapsed="false">
      <c r="A12" s="30" t="s">
        <v>17</v>
      </c>
      <c r="B12" s="31" t="s">
        <v>18</v>
      </c>
      <c r="C12" s="32" t="n">
        <v>70</v>
      </c>
      <c r="D12" s="24" t="n">
        <v>0</v>
      </c>
      <c r="E12" s="25" t="n">
        <f aca="false">SUM(C12*D12)</f>
        <v>0</v>
      </c>
      <c r="F12" s="33"/>
      <c r="G12" s="25" t="n">
        <f aca="false">ROUND(E12*(1+F12),2)</f>
        <v>0</v>
      </c>
      <c r="H12" s="17"/>
      <c r="I12" s="34"/>
      <c r="J12" s="14"/>
    </row>
    <row r="13" customFormat="false" ht="23.85" hidden="false" customHeight="false" outlineLevel="0" collapsed="false">
      <c r="A13" s="30" t="s">
        <v>19</v>
      </c>
      <c r="B13" s="31" t="s">
        <v>18</v>
      </c>
      <c r="C13" s="32" t="n">
        <v>30</v>
      </c>
      <c r="D13" s="24" t="n">
        <v>0</v>
      </c>
      <c r="E13" s="25" t="n">
        <f aca="false">SUM(C13*D13)</f>
        <v>0</v>
      </c>
      <c r="F13" s="33"/>
      <c r="G13" s="25" t="n">
        <f aca="false">ROUND(E13*(1+F13),2)</f>
        <v>0</v>
      </c>
      <c r="H13" s="17"/>
      <c r="I13" s="18"/>
      <c r="J13" s="14"/>
    </row>
    <row r="14" customFormat="false" ht="23.85" hidden="false" customHeight="false" outlineLevel="0" collapsed="false">
      <c r="A14" s="30" t="s">
        <v>20</v>
      </c>
      <c r="B14" s="31" t="s">
        <v>18</v>
      </c>
      <c r="C14" s="32" t="n">
        <v>15</v>
      </c>
      <c r="D14" s="24" t="n">
        <v>0</v>
      </c>
      <c r="E14" s="25" t="n">
        <f aca="false">SUM(C14*D14)</f>
        <v>0</v>
      </c>
      <c r="F14" s="33"/>
      <c r="G14" s="25" t="n">
        <f aca="false">ROUND(E14*(1+F14),2)</f>
        <v>0</v>
      </c>
      <c r="H14" s="17"/>
      <c r="I14" s="18"/>
      <c r="J14" s="14"/>
    </row>
    <row r="15" customFormat="false" ht="23.85" hidden="false" customHeight="false" outlineLevel="0" collapsed="false">
      <c r="A15" s="30" t="s">
        <v>21</v>
      </c>
      <c r="B15" s="31" t="s">
        <v>18</v>
      </c>
      <c r="C15" s="32" t="n">
        <v>20</v>
      </c>
      <c r="D15" s="24" t="n">
        <v>0</v>
      </c>
      <c r="E15" s="25" t="n">
        <f aca="false">SUM(C15*D15)</f>
        <v>0</v>
      </c>
      <c r="F15" s="33"/>
      <c r="G15" s="25" t="n">
        <f aca="false">ROUND(E15*(1+F15),2)</f>
        <v>0</v>
      </c>
      <c r="H15" s="17"/>
      <c r="I15" s="18"/>
      <c r="J15" s="14"/>
    </row>
    <row r="16" customFormat="false" ht="23.85" hidden="false" customHeight="false" outlineLevel="0" collapsed="false">
      <c r="A16" s="30" t="s">
        <v>22</v>
      </c>
      <c r="B16" s="31" t="s">
        <v>18</v>
      </c>
      <c r="C16" s="32" t="n">
        <v>2</v>
      </c>
      <c r="D16" s="24" t="n">
        <v>0</v>
      </c>
      <c r="E16" s="25" t="n">
        <f aca="false">SUM(C16*D16)</f>
        <v>0</v>
      </c>
      <c r="F16" s="33"/>
      <c r="G16" s="25" t="n">
        <f aca="false">ROUND(E16*(1+F16),2)</f>
        <v>0</v>
      </c>
      <c r="H16" s="17"/>
      <c r="I16" s="18"/>
      <c r="J16" s="14"/>
    </row>
    <row r="17" customFormat="false" ht="23.85" hidden="false" customHeight="false" outlineLevel="0" collapsed="false">
      <c r="A17" s="30" t="s">
        <v>23</v>
      </c>
      <c r="B17" s="31" t="s">
        <v>18</v>
      </c>
      <c r="C17" s="32" t="n">
        <v>5</v>
      </c>
      <c r="D17" s="24" t="n">
        <v>0</v>
      </c>
      <c r="E17" s="25" t="n">
        <f aca="false">SUM(C17*D17)</f>
        <v>0</v>
      </c>
      <c r="F17" s="33"/>
      <c r="G17" s="25" t="n">
        <f aca="false">ROUND(E17*(1+F17),2)</f>
        <v>0</v>
      </c>
      <c r="H17" s="17"/>
      <c r="I17" s="18"/>
      <c r="J17" s="14"/>
    </row>
    <row r="18" customFormat="false" ht="13.8" hidden="false" customHeight="false" outlineLevel="0" collapsed="false">
      <c r="A18" s="35" t="s">
        <v>24</v>
      </c>
      <c r="B18" s="36" t="s">
        <v>18</v>
      </c>
      <c r="C18" s="37" t="n">
        <v>40</v>
      </c>
      <c r="D18" s="24" t="n">
        <v>0</v>
      </c>
      <c r="E18" s="25" t="n">
        <f aca="false">SUM(C18*D18)</f>
        <v>0</v>
      </c>
      <c r="F18" s="38"/>
      <c r="G18" s="25" t="n">
        <f aca="false">ROUND(E18*(1+F18),2)</f>
        <v>0</v>
      </c>
      <c r="H18" s="17"/>
      <c r="I18" s="18"/>
      <c r="J18" s="14"/>
    </row>
    <row r="19" customFormat="false" ht="13.8" hidden="false" customHeight="false" outlineLevel="0" collapsed="false">
      <c r="A19" s="35" t="s">
        <v>25</v>
      </c>
      <c r="B19" s="36" t="s">
        <v>26</v>
      </c>
      <c r="C19" s="39" t="n">
        <v>70</v>
      </c>
      <c r="D19" s="24" t="n">
        <v>0</v>
      </c>
      <c r="E19" s="25" t="n">
        <f aca="false">SUM(C19*D19)</f>
        <v>0</v>
      </c>
      <c r="F19" s="38"/>
      <c r="G19" s="25" t="n">
        <f aca="false">ROUND(E19*(1+F19),2)</f>
        <v>0</v>
      </c>
      <c r="H19" s="17"/>
      <c r="I19" s="18"/>
      <c r="J19" s="14"/>
    </row>
    <row r="20" customFormat="false" ht="23.85" hidden="false" customHeight="false" outlineLevel="0" collapsed="false">
      <c r="A20" s="35" t="s">
        <v>27</v>
      </c>
      <c r="B20" s="36" t="s">
        <v>18</v>
      </c>
      <c r="C20" s="37" t="n">
        <v>15</v>
      </c>
      <c r="D20" s="24" t="n">
        <v>0</v>
      </c>
      <c r="E20" s="25" t="n">
        <f aca="false">SUM(C20*D20)</f>
        <v>0</v>
      </c>
      <c r="F20" s="38"/>
      <c r="G20" s="25" t="n">
        <f aca="false">ROUND(E20*(1+F20),2)</f>
        <v>0</v>
      </c>
      <c r="H20" s="17"/>
      <c r="I20" s="18"/>
      <c r="J20" s="14"/>
    </row>
    <row r="21" customFormat="false" ht="23.85" hidden="false" customHeight="false" outlineLevel="0" collapsed="false">
      <c r="A21" s="35" t="s">
        <v>28</v>
      </c>
      <c r="B21" s="36" t="s">
        <v>29</v>
      </c>
      <c r="C21" s="37" t="n">
        <v>4</v>
      </c>
      <c r="D21" s="24" t="n">
        <v>0</v>
      </c>
      <c r="E21" s="25" t="n">
        <f aca="false">SUM(C21*D21)</f>
        <v>0</v>
      </c>
      <c r="F21" s="38"/>
      <c r="G21" s="25" t="n">
        <f aca="false">ROUND(E21*(1+F21),2)</f>
        <v>0</v>
      </c>
      <c r="H21" s="17"/>
      <c r="I21" s="18"/>
      <c r="J21" s="14"/>
    </row>
    <row r="22" customFormat="false" ht="13.8" hidden="false" customHeight="false" outlineLevel="0" collapsed="false">
      <c r="A22" s="40" t="s">
        <v>30</v>
      </c>
      <c r="B22" s="36" t="s">
        <v>18</v>
      </c>
      <c r="C22" s="37" t="n">
        <v>10</v>
      </c>
      <c r="D22" s="24" t="n">
        <v>0</v>
      </c>
      <c r="E22" s="25" t="n">
        <f aca="false">SUM(C22*D22)</f>
        <v>0</v>
      </c>
      <c r="F22" s="38"/>
      <c r="G22" s="25" t="n">
        <f aca="false">ROUND(E22*(1+F22),2)</f>
        <v>0</v>
      </c>
      <c r="H22" s="17"/>
      <c r="I22" s="18"/>
      <c r="J22" s="14"/>
    </row>
    <row r="23" customFormat="false" ht="13.8" hidden="false" customHeight="false" outlineLevel="0" collapsed="false">
      <c r="A23" s="40" t="s">
        <v>31</v>
      </c>
      <c r="B23" s="36" t="s">
        <v>18</v>
      </c>
      <c r="C23" s="37" t="n">
        <v>10</v>
      </c>
      <c r="D23" s="24" t="n">
        <v>0</v>
      </c>
      <c r="E23" s="25" t="n">
        <f aca="false">SUM(C23*D23)</f>
        <v>0</v>
      </c>
      <c r="F23" s="38"/>
      <c r="G23" s="25" t="n">
        <f aca="false">ROUND(E23*(1+F23),2)</f>
        <v>0</v>
      </c>
      <c r="H23" s="17"/>
      <c r="I23" s="18"/>
      <c r="J23" s="14"/>
    </row>
    <row r="24" customFormat="false" ht="13.8" hidden="false" customHeight="false" outlineLevel="0" collapsed="false">
      <c r="A24" s="41" t="s">
        <v>32</v>
      </c>
      <c r="B24" s="31" t="s">
        <v>18</v>
      </c>
      <c r="C24" s="32" t="n">
        <v>25</v>
      </c>
      <c r="D24" s="24" t="n">
        <v>0</v>
      </c>
      <c r="E24" s="25" t="n">
        <f aca="false">SUM(C24*D24)</f>
        <v>0</v>
      </c>
      <c r="F24" s="33"/>
      <c r="G24" s="25" t="n">
        <f aca="false">ROUND(E24*(1+F24),2)</f>
        <v>0</v>
      </c>
      <c r="H24" s="17"/>
      <c r="I24" s="18"/>
      <c r="J24" s="14"/>
    </row>
    <row r="25" customFormat="false" ht="35.05" hidden="false" customHeight="false" outlineLevel="0" collapsed="false">
      <c r="A25" s="30" t="s">
        <v>33</v>
      </c>
      <c r="B25" s="31" t="s">
        <v>13</v>
      </c>
      <c r="C25" s="32" t="n">
        <v>450</v>
      </c>
      <c r="D25" s="24" t="n">
        <v>0</v>
      </c>
      <c r="E25" s="25" t="n">
        <f aca="false">SUM(C25*D25)</f>
        <v>0</v>
      </c>
      <c r="F25" s="33"/>
      <c r="G25" s="25" t="n">
        <f aca="false">ROUND(E25*(1+F25),2)</f>
        <v>0</v>
      </c>
      <c r="H25" s="17"/>
      <c r="I25" s="18"/>
      <c r="J25" s="14"/>
    </row>
    <row r="26" customFormat="false" ht="23.85" hidden="false" customHeight="false" outlineLevel="0" collapsed="false">
      <c r="A26" s="30" t="s">
        <v>34</v>
      </c>
      <c r="B26" s="31" t="s">
        <v>35</v>
      </c>
      <c r="C26" s="32" t="n">
        <v>12</v>
      </c>
      <c r="D26" s="24" t="n">
        <v>0</v>
      </c>
      <c r="E26" s="25" t="n">
        <f aca="false">SUM(C26*D26)</f>
        <v>0</v>
      </c>
      <c r="F26" s="33"/>
      <c r="G26" s="25" t="n">
        <f aca="false">ROUND(E26*(1+F26),2)</f>
        <v>0</v>
      </c>
      <c r="H26" s="17"/>
      <c r="I26" s="18"/>
      <c r="J26" s="14"/>
    </row>
    <row r="27" customFormat="false" ht="23.85" hidden="false" customHeight="false" outlineLevel="0" collapsed="false">
      <c r="A27" s="30" t="s">
        <v>36</v>
      </c>
      <c r="B27" s="31" t="s">
        <v>18</v>
      </c>
      <c r="C27" s="32" t="n">
        <v>25</v>
      </c>
      <c r="D27" s="24" t="n">
        <v>0</v>
      </c>
      <c r="E27" s="25" t="n">
        <f aca="false">SUM(C27*D27)</f>
        <v>0</v>
      </c>
      <c r="F27" s="33"/>
      <c r="G27" s="25" t="n">
        <f aca="false">ROUND(E27*(1+F27),2)</f>
        <v>0</v>
      </c>
      <c r="H27" s="17"/>
      <c r="I27" s="18"/>
      <c r="J27" s="14"/>
    </row>
    <row r="28" customFormat="false" ht="23.85" hidden="false" customHeight="false" outlineLevel="0" collapsed="false">
      <c r="A28" s="41" t="s">
        <v>37</v>
      </c>
      <c r="B28" s="36" t="s">
        <v>18</v>
      </c>
      <c r="C28" s="37" t="n">
        <v>25</v>
      </c>
      <c r="D28" s="24" t="n">
        <v>0</v>
      </c>
      <c r="E28" s="25" t="n">
        <f aca="false">SUM(C28*D28)</f>
        <v>0</v>
      </c>
      <c r="F28" s="33"/>
      <c r="G28" s="25" t="n">
        <f aca="false">ROUND(E28*(1+F28),2)</f>
        <v>0</v>
      </c>
      <c r="H28" s="17"/>
      <c r="I28" s="18"/>
      <c r="J28" s="14"/>
    </row>
    <row r="29" customFormat="false" ht="57.45" hidden="false" customHeight="false" outlineLevel="0" collapsed="false">
      <c r="A29" s="35" t="s">
        <v>38</v>
      </c>
      <c r="B29" s="36" t="s">
        <v>18</v>
      </c>
      <c r="C29" s="32" t="n">
        <v>2</v>
      </c>
      <c r="D29" s="24" t="n">
        <v>0</v>
      </c>
      <c r="E29" s="25" t="n">
        <f aca="false">SUM(C29*D29)</f>
        <v>0</v>
      </c>
      <c r="F29" s="38"/>
      <c r="G29" s="25" t="n">
        <f aca="false">ROUND(E29*(1+F29),2)</f>
        <v>0</v>
      </c>
      <c r="H29" s="17"/>
      <c r="I29" s="18"/>
      <c r="J29" s="14"/>
    </row>
    <row r="30" customFormat="false" ht="13.8" hidden="false" customHeight="false" outlineLevel="0" collapsed="false">
      <c r="A30" s="35" t="s">
        <v>39</v>
      </c>
      <c r="B30" s="36" t="s">
        <v>18</v>
      </c>
      <c r="C30" s="42" t="n">
        <v>10</v>
      </c>
      <c r="D30" s="24" t="n">
        <v>0</v>
      </c>
      <c r="E30" s="25" t="n">
        <f aca="false">SUM(C30*D30)</f>
        <v>0</v>
      </c>
      <c r="F30" s="38"/>
      <c r="G30" s="25" t="n">
        <f aca="false">ROUND(E30*(1+F30),2)</f>
        <v>0</v>
      </c>
      <c r="H30" s="17"/>
      <c r="I30" s="18"/>
      <c r="J30" s="14"/>
    </row>
    <row r="31" customFormat="false" ht="23.85" hidden="false" customHeight="false" outlineLevel="0" collapsed="false">
      <c r="A31" s="35" t="s">
        <v>40</v>
      </c>
      <c r="B31" s="36" t="s">
        <v>18</v>
      </c>
      <c r="C31" s="42" t="n">
        <v>30</v>
      </c>
      <c r="D31" s="24" t="n">
        <v>0</v>
      </c>
      <c r="E31" s="25" t="n">
        <f aca="false">SUM(C31*D31)</f>
        <v>0</v>
      </c>
      <c r="F31" s="38"/>
      <c r="G31" s="25" t="n">
        <f aca="false">ROUND(E31*(1+F31),2)</f>
        <v>0</v>
      </c>
      <c r="H31" s="17"/>
      <c r="I31" s="18"/>
      <c r="J31" s="14"/>
    </row>
    <row r="32" customFormat="false" ht="13.8" hidden="false" customHeight="false" outlineLevel="0" collapsed="false">
      <c r="A32" s="35" t="s">
        <v>41</v>
      </c>
      <c r="B32" s="36" t="s">
        <v>18</v>
      </c>
      <c r="C32" s="32" t="n">
        <v>1</v>
      </c>
      <c r="D32" s="24" t="n">
        <v>0</v>
      </c>
      <c r="E32" s="25" t="n">
        <f aca="false">SUM(C32*D32)</f>
        <v>0</v>
      </c>
      <c r="F32" s="38"/>
      <c r="G32" s="25" t="n">
        <f aca="false">ROUND(E32*(1+F32),2)</f>
        <v>0</v>
      </c>
      <c r="H32" s="17"/>
      <c r="I32" s="18"/>
      <c r="J32" s="14"/>
    </row>
    <row r="33" customFormat="false" ht="23.85" hidden="false" customHeight="false" outlineLevel="0" collapsed="false">
      <c r="A33" s="35" t="s">
        <v>42</v>
      </c>
      <c r="B33" s="43" t="s">
        <v>18</v>
      </c>
      <c r="C33" s="44" t="n">
        <v>2</v>
      </c>
      <c r="D33" s="24" t="n">
        <v>0</v>
      </c>
      <c r="E33" s="25" t="n">
        <f aca="false">SUM(C33*D33)</f>
        <v>0</v>
      </c>
      <c r="F33" s="38"/>
      <c r="G33" s="25" t="n">
        <f aca="false">ROUND(E33*(1+F33),2)</f>
        <v>0</v>
      </c>
      <c r="H33" s="17"/>
      <c r="I33" s="18"/>
      <c r="J33" s="14"/>
    </row>
    <row r="34" customFormat="false" ht="13.8" hidden="false" customHeight="false" outlineLevel="0" collapsed="false">
      <c r="A34" s="30" t="s">
        <v>43</v>
      </c>
      <c r="B34" s="45" t="s">
        <v>18</v>
      </c>
      <c r="C34" s="42" t="n">
        <v>10</v>
      </c>
      <c r="D34" s="46" t="n">
        <v>0</v>
      </c>
      <c r="E34" s="47" t="n">
        <f aca="false">SUM(C34*D34)</f>
        <v>0</v>
      </c>
      <c r="F34" s="48"/>
      <c r="G34" s="47" t="n">
        <f aca="false">ROUND(E34*(1+F34),2)</f>
        <v>0</v>
      </c>
      <c r="H34" s="17"/>
      <c r="I34" s="18"/>
      <c r="J34" s="14"/>
    </row>
    <row r="35" customFormat="false" ht="29.25" hidden="false" customHeight="true" outlineLevel="0" collapsed="false">
      <c r="A35" s="49"/>
      <c r="B35" s="50"/>
      <c r="C35" s="51"/>
      <c r="D35" s="52" t="s">
        <v>44</v>
      </c>
      <c r="E35" s="53" t="n">
        <f aca="false">SUM(E8:E34)</f>
        <v>0</v>
      </c>
      <c r="F35" s="54"/>
      <c r="G35" s="53" t="n">
        <f aca="false">SUM(G8:G34)</f>
        <v>0</v>
      </c>
      <c r="H35" s="17"/>
      <c r="I35" s="18"/>
      <c r="J35" s="14"/>
    </row>
    <row r="36" customFormat="false" ht="13.8" hidden="false" customHeight="false" outlineLevel="0" collapsed="false">
      <c r="A36" s="14"/>
      <c r="B36" s="16"/>
      <c r="C36" s="14"/>
      <c r="D36" s="13"/>
      <c r="E36" s="14"/>
      <c r="F36" s="14"/>
      <c r="G36" s="14"/>
      <c r="H36" s="17"/>
      <c r="I36" s="18"/>
      <c r="J36" s="14"/>
    </row>
    <row r="37" customFormat="false" ht="13.8" hidden="false" customHeight="false" outlineLevel="0" collapsed="false">
      <c r="A37" s="14"/>
      <c r="B37" s="16"/>
      <c r="C37" s="14"/>
      <c r="D37" s="13"/>
      <c r="E37" s="14"/>
      <c r="F37" s="14"/>
      <c r="G37" s="14"/>
      <c r="H37" s="17"/>
      <c r="I37" s="18"/>
      <c r="J37" s="14"/>
    </row>
    <row r="38" customFormat="false" ht="13.8" hidden="false" customHeight="false" outlineLevel="0" collapsed="false">
      <c r="A38" s="14"/>
      <c r="B38" s="16"/>
      <c r="C38" s="14"/>
      <c r="D38" s="13"/>
      <c r="E38" s="55"/>
      <c r="F38" s="14"/>
      <c r="G38" s="14"/>
      <c r="H38" s="17"/>
      <c r="I38" s="18"/>
      <c r="J38" s="14"/>
    </row>
    <row r="39" customFormat="false" ht="15" hidden="false" customHeight="true" outlineLevel="0" collapsed="false">
      <c r="A39" s="14"/>
      <c r="B39" s="16"/>
      <c r="C39" s="14"/>
      <c r="D39" s="13"/>
      <c r="E39" s="56" t="s">
        <v>45</v>
      </c>
      <c r="F39" s="56"/>
      <c r="G39" s="56"/>
      <c r="H39" s="17"/>
      <c r="I39" s="18"/>
      <c r="J39" s="14"/>
    </row>
    <row r="40" customFormat="false" ht="15" hidden="false" customHeight="true" outlineLevel="0" collapsed="false">
      <c r="A40" s="14"/>
      <c r="B40" s="16"/>
      <c r="C40" s="14"/>
      <c r="D40" s="13"/>
      <c r="E40" s="57" t="s">
        <v>46</v>
      </c>
      <c r="F40" s="57"/>
      <c r="G40" s="57"/>
      <c r="H40" s="17"/>
      <c r="I40" s="18"/>
      <c r="J40" s="14"/>
    </row>
    <row r="41" customFormat="false" ht="13.8" hidden="false" customHeight="false" outlineLevel="0" collapsed="false">
      <c r="A41" s="14"/>
      <c r="B41" s="16"/>
      <c r="C41" s="14"/>
      <c r="D41" s="13"/>
      <c r="E41" s="55"/>
      <c r="F41" s="14"/>
      <c r="G41" s="14"/>
      <c r="H41" s="17"/>
      <c r="I41" s="18"/>
      <c r="J41" s="14"/>
    </row>
    <row r="42" customFormat="false" ht="193.5" hidden="false" customHeight="true" outlineLevel="0" collapsed="false">
      <c r="A42" s="58" t="s">
        <v>47</v>
      </c>
      <c r="B42" s="58"/>
      <c r="C42" s="58"/>
      <c r="D42" s="58"/>
      <c r="E42" s="58"/>
      <c r="F42" s="58"/>
      <c r="G42" s="58"/>
      <c r="H42" s="17"/>
      <c r="I42" s="18"/>
      <c r="J42" s="14"/>
    </row>
    <row r="43" customFormat="false" ht="13.8" hidden="false" customHeight="false" outlineLevel="0" collapsed="false">
      <c r="A43" s="59"/>
      <c r="B43" s="60"/>
      <c r="C43" s="59"/>
      <c r="D43" s="61"/>
      <c r="E43" s="62"/>
      <c r="F43" s="59"/>
      <c r="G43" s="59"/>
      <c r="H43" s="17"/>
      <c r="I43" s="18"/>
      <c r="J43" s="14"/>
    </row>
    <row r="44" customFormat="false" ht="13.8" hidden="false" customHeight="false" outlineLevel="0" collapsed="false">
      <c r="A44" s="63" t="s">
        <v>48</v>
      </c>
      <c r="B44" s="64"/>
      <c r="C44" s="65"/>
      <c r="D44" s="66"/>
      <c r="E44" s="67"/>
      <c r="F44" s="65"/>
      <c r="G44" s="68"/>
      <c r="H44" s="69"/>
      <c r="I44" s="18"/>
      <c r="J44" s="70"/>
    </row>
    <row r="45" customFormat="false" ht="13.8" hidden="false" customHeight="false" outlineLevel="0" collapsed="false">
      <c r="A45" s="71" t="s">
        <v>49</v>
      </c>
      <c r="B45" s="72"/>
      <c r="C45" s="73"/>
      <c r="D45" s="74"/>
      <c r="E45" s="75"/>
      <c r="F45" s="73"/>
      <c r="G45" s="76"/>
      <c r="H45" s="17"/>
      <c r="I45" s="18"/>
      <c r="J45" s="14"/>
    </row>
    <row r="46" s="79" customFormat="true" ht="13.8" hidden="false" customHeight="false" outlineLevel="0" collapsed="false">
      <c r="A46" s="1"/>
      <c r="B46" s="2"/>
      <c r="C46" s="3"/>
      <c r="D46" s="4"/>
      <c r="E46" s="3"/>
      <c r="F46" s="3"/>
      <c r="G46" s="3"/>
      <c r="H46" s="77"/>
      <c r="I46" s="78"/>
      <c r="J46" s="0"/>
    </row>
    <row r="47" customFormat="false" ht="13.8" hidden="false" customHeight="false" outlineLevel="0" collapsed="false">
      <c r="H47" s="80"/>
      <c r="I47" s="78"/>
      <c r="J47" s="3"/>
    </row>
    <row r="48" customFormat="false" ht="13.8" hidden="false" customHeight="false" outlineLevel="0" collapsed="false">
      <c r="H48" s="77"/>
      <c r="I48" s="78"/>
    </row>
    <row r="49" customFormat="false" ht="13.8" hidden="false" customHeight="false" outlineLevel="0" collapsed="false">
      <c r="H49" s="77"/>
      <c r="I49" s="78"/>
    </row>
    <row r="50" customFormat="false" ht="13.8" hidden="false" customHeight="false" outlineLevel="0" collapsed="false">
      <c r="H50" s="77"/>
      <c r="I50" s="78"/>
    </row>
    <row r="51" customFormat="false" ht="13.8" hidden="false" customHeight="false" outlineLevel="0" collapsed="false">
      <c r="H51" s="77"/>
      <c r="I51" s="78"/>
    </row>
    <row r="52" customFormat="false" ht="13.8" hidden="false" customHeight="false" outlineLevel="0" collapsed="false">
      <c r="H52" s="77"/>
      <c r="I52" s="78"/>
    </row>
    <row r="53" customFormat="false" ht="13.8" hidden="false" customHeight="false" outlineLevel="0" collapsed="false">
      <c r="H53" s="77"/>
      <c r="I53" s="78"/>
    </row>
    <row r="54" customFormat="false" ht="13.8" hidden="false" customHeight="false" outlineLevel="0" collapsed="false">
      <c r="H54" s="77"/>
      <c r="I54" s="78"/>
    </row>
    <row r="55" customFormat="false" ht="13.8" hidden="false" customHeight="false" outlineLevel="0" collapsed="false">
      <c r="H55" s="77"/>
      <c r="I55" s="78"/>
    </row>
    <row r="56" customFormat="false" ht="13.8" hidden="false" customHeight="false" outlineLevel="0" collapsed="false">
      <c r="H56" s="77"/>
      <c r="I56" s="78"/>
    </row>
    <row r="57" customFormat="false" ht="13.8" hidden="false" customHeight="false" outlineLevel="0" collapsed="false">
      <c r="H57" s="77"/>
      <c r="I57" s="78"/>
    </row>
    <row r="58" customFormat="false" ht="13.8" hidden="false" customHeight="false" outlineLevel="0" collapsed="false">
      <c r="H58" s="77"/>
      <c r="I58" s="78"/>
    </row>
    <row r="59" customFormat="false" ht="13.8" hidden="false" customHeight="false" outlineLevel="0" collapsed="false">
      <c r="H59" s="77"/>
      <c r="I59" s="78"/>
    </row>
    <row r="60" customFormat="false" ht="13.8" hidden="false" customHeight="false" outlineLevel="0" collapsed="false">
      <c r="H60" s="77"/>
      <c r="I60" s="78"/>
    </row>
    <row r="61" customFormat="false" ht="13.8" hidden="false" customHeight="false" outlineLevel="0" collapsed="false">
      <c r="H61" s="77"/>
      <c r="I61" s="78"/>
    </row>
    <row r="62" customFormat="false" ht="13.8" hidden="false" customHeight="false" outlineLevel="0" collapsed="false">
      <c r="H62" s="77"/>
      <c r="I62" s="78"/>
    </row>
    <row r="63" customFormat="false" ht="13.8" hidden="false" customHeight="false" outlineLevel="0" collapsed="false">
      <c r="H63" s="77"/>
      <c r="I63" s="78"/>
    </row>
    <row r="64" customFormat="false" ht="13.8" hidden="false" customHeight="false" outlineLevel="0" collapsed="false">
      <c r="H64" s="77"/>
      <c r="I64" s="78"/>
    </row>
    <row r="65" customFormat="false" ht="13.8" hidden="false" customHeight="false" outlineLevel="0" collapsed="false">
      <c r="H65" s="77"/>
      <c r="I65" s="78"/>
    </row>
    <row r="66" customFormat="false" ht="13.8" hidden="false" customHeight="false" outlineLevel="0" collapsed="false">
      <c r="H66" s="77"/>
      <c r="I66" s="78"/>
    </row>
    <row r="67" customFormat="false" ht="13.8" hidden="false" customHeight="false" outlineLevel="0" collapsed="false">
      <c r="H67" s="77"/>
      <c r="I67" s="78"/>
    </row>
    <row r="68" customFormat="false" ht="13.8" hidden="false" customHeight="false" outlineLevel="0" collapsed="false">
      <c r="H68" s="77"/>
      <c r="I68" s="78"/>
    </row>
    <row r="69" customFormat="false" ht="13.8" hidden="false" customHeight="false" outlineLevel="0" collapsed="false">
      <c r="H69" s="77"/>
      <c r="I69" s="78"/>
    </row>
    <row r="70" customFormat="false" ht="13.8" hidden="false" customHeight="false" outlineLevel="0" collapsed="false">
      <c r="H70" s="77"/>
      <c r="I70" s="78"/>
    </row>
    <row r="71" customFormat="false" ht="13.8" hidden="false" customHeight="false" outlineLevel="0" collapsed="false">
      <c r="H71" s="77"/>
      <c r="I71" s="78"/>
    </row>
    <row r="72" customFormat="false" ht="13.8" hidden="false" customHeight="false" outlineLevel="0" collapsed="false">
      <c r="H72" s="77"/>
      <c r="I72" s="78"/>
    </row>
    <row r="73" customFormat="false" ht="13.8" hidden="false" customHeight="false" outlineLevel="0" collapsed="false">
      <c r="H73" s="77"/>
      <c r="I73" s="78"/>
    </row>
    <row r="74" customFormat="false" ht="13.8" hidden="false" customHeight="false" outlineLevel="0" collapsed="false">
      <c r="H74" s="77"/>
      <c r="I74" s="78"/>
    </row>
    <row r="75" customFormat="false" ht="13.8" hidden="false" customHeight="false" outlineLevel="0" collapsed="false">
      <c r="H75" s="77"/>
      <c r="I75" s="78"/>
    </row>
    <row r="76" customFormat="false" ht="13.8" hidden="false" customHeight="false" outlineLevel="0" collapsed="false">
      <c r="H76" s="77"/>
      <c r="I76" s="78"/>
    </row>
    <row r="77" customFormat="false" ht="13.8" hidden="false" customHeight="false" outlineLevel="0" collapsed="false">
      <c r="H77" s="77"/>
      <c r="I77" s="78"/>
    </row>
    <row r="78" customFormat="false" ht="13.8" hidden="false" customHeight="false" outlineLevel="0" collapsed="false">
      <c r="H78" s="77"/>
      <c r="I78" s="78"/>
    </row>
    <row r="79" customFormat="false" ht="13.8" hidden="false" customHeight="false" outlineLevel="0" collapsed="false">
      <c r="H79" s="77"/>
      <c r="I79" s="78"/>
    </row>
    <row r="80" customFormat="false" ht="13.8" hidden="false" customHeight="false" outlineLevel="0" collapsed="false">
      <c r="H80" s="77"/>
      <c r="I80" s="78"/>
    </row>
    <row r="81" customFormat="false" ht="13.8" hidden="false" customHeight="false" outlineLevel="0" collapsed="false">
      <c r="H81" s="77"/>
      <c r="I81" s="78"/>
    </row>
    <row r="82" customFormat="false" ht="13.8" hidden="false" customHeight="false" outlineLevel="0" collapsed="false">
      <c r="H82" s="77"/>
      <c r="I82" s="78"/>
    </row>
    <row r="83" customFormat="false" ht="13.8" hidden="false" customHeight="false" outlineLevel="0" collapsed="false">
      <c r="H83" s="77"/>
      <c r="I83" s="78"/>
    </row>
    <row r="84" customFormat="false" ht="13.8" hidden="false" customHeight="false" outlineLevel="0" collapsed="false">
      <c r="H84" s="77"/>
      <c r="I84" s="78"/>
    </row>
    <row r="85" customFormat="false" ht="13.8" hidden="false" customHeight="false" outlineLevel="0" collapsed="false">
      <c r="H85" s="77"/>
      <c r="I85" s="78"/>
    </row>
    <row r="86" customFormat="false" ht="13.8" hidden="false" customHeight="false" outlineLevel="0" collapsed="false">
      <c r="H86" s="77"/>
      <c r="I86" s="78"/>
    </row>
    <row r="87" customFormat="false" ht="13.8" hidden="false" customHeight="false" outlineLevel="0" collapsed="false">
      <c r="H87" s="77"/>
      <c r="I87" s="78"/>
    </row>
    <row r="88" customFormat="false" ht="13.8" hidden="false" customHeight="false" outlineLevel="0" collapsed="false">
      <c r="H88" s="77"/>
      <c r="I88" s="78"/>
    </row>
    <row r="89" customFormat="false" ht="13.8" hidden="false" customHeight="false" outlineLevel="0" collapsed="false">
      <c r="H89" s="77"/>
      <c r="I89" s="78"/>
    </row>
    <row r="90" customFormat="false" ht="13.8" hidden="false" customHeight="false" outlineLevel="0" collapsed="false">
      <c r="H90" s="77"/>
      <c r="I90" s="78"/>
    </row>
    <row r="91" customFormat="false" ht="13.8" hidden="false" customHeight="false" outlineLevel="0" collapsed="false">
      <c r="H91" s="77"/>
      <c r="I91" s="78"/>
    </row>
    <row r="92" customFormat="false" ht="13.8" hidden="false" customHeight="false" outlineLevel="0" collapsed="false">
      <c r="H92" s="77"/>
      <c r="I92" s="78"/>
    </row>
    <row r="93" customFormat="false" ht="13.8" hidden="false" customHeight="false" outlineLevel="0" collapsed="false">
      <c r="H93" s="77"/>
      <c r="I93" s="78"/>
    </row>
    <row r="94" customFormat="false" ht="13.8" hidden="false" customHeight="false" outlineLevel="0" collapsed="false">
      <c r="H94" s="77"/>
      <c r="I94" s="78"/>
    </row>
    <row r="95" customFormat="false" ht="13.8" hidden="false" customHeight="false" outlineLevel="0" collapsed="false">
      <c r="H95" s="77"/>
      <c r="I95" s="78"/>
    </row>
    <row r="96" customFormat="false" ht="13.8" hidden="false" customHeight="false" outlineLevel="0" collapsed="false">
      <c r="H96" s="77"/>
      <c r="I96" s="78"/>
    </row>
    <row r="97" customFormat="false" ht="13.8" hidden="false" customHeight="false" outlineLevel="0" collapsed="false">
      <c r="H97" s="77"/>
      <c r="I97" s="78"/>
    </row>
    <row r="98" customFormat="false" ht="13.8" hidden="false" customHeight="false" outlineLevel="0" collapsed="false">
      <c r="H98" s="77"/>
      <c r="I98" s="78"/>
    </row>
    <row r="99" customFormat="false" ht="13.8" hidden="false" customHeight="false" outlineLevel="0" collapsed="false">
      <c r="H99" s="77"/>
      <c r="I99" s="78"/>
    </row>
    <row r="100" customFormat="false" ht="13.8" hidden="false" customHeight="false" outlineLevel="0" collapsed="false">
      <c r="H100" s="77"/>
      <c r="I100" s="78"/>
    </row>
    <row r="101" customFormat="false" ht="13.8" hidden="false" customHeight="false" outlineLevel="0" collapsed="false">
      <c r="H101" s="77"/>
      <c r="I101" s="78"/>
    </row>
    <row r="102" customFormat="false" ht="13.8" hidden="false" customHeight="false" outlineLevel="0" collapsed="false">
      <c r="H102" s="77"/>
      <c r="I102" s="78"/>
    </row>
    <row r="103" customFormat="false" ht="13.8" hidden="false" customHeight="false" outlineLevel="0" collapsed="false">
      <c r="H103" s="77"/>
      <c r="I103" s="78"/>
    </row>
    <row r="104" customFormat="false" ht="13.8" hidden="false" customHeight="false" outlineLevel="0" collapsed="false">
      <c r="H104" s="77"/>
      <c r="I104" s="78"/>
    </row>
    <row r="105" customFormat="false" ht="13.8" hidden="false" customHeight="false" outlineLevel="0" collapsed="false">
      <c r="H105" s="77"/>
      <c r="I105" s="78"/>
    </row>
    <row r="106" customFormat="false" ht="13.8" hidden="false" customHeight="false" outlineLevel="0" collapsed="false">
      <c r="H106" s="77"/>
      <c r="I106" s="78"/>
    </row>
    <row r="107" customFormat="false" ht="13.8" hidden="false" customHeight="false" outlineLevel="0" collapsed="false">
      <c r="H107" s="77"/>
      <c r="I107" s="78"/>
    </row>
    <row r="108" customFormat="false" ht="13.8" hidden="false" customHeight="false" outlineLevel="0" collapsed="false">
      <c r="H108" s="77"/>
      <c r="I108" s="78"/>
    </row>
    <row r="109" customFormat="false" ht="13.8" hidden="false" customHeight="false" outlineLevel="0" collapsed="false">
      <c r="H109" s="77"/>
      <c r="I109" s="78"/>
    </row>
    <row r="110" customFormat="false" ht="13.8" hidden="false" customHeight="false" outlineLevel="0" collapsed="false">
      <c r="H110" s="77"/>
      <c r="I110" s="78"/>
    </row>
    <row r="111" customFormat="false" ht="13.8" hidden="false" customHeight="false" outlineLevel="0" collapsed="false">
      <c r="H111" s="77"/>
      <c r="I111" s="78"/>
    </row>
    <row r="112" customFormat="false" ht="13.8" hidden="false" customHeight="false" outlineLevel="0" collapsed="false">
      <c r="H112" s="77"/>
      <c r="I112" s="78"/>
    </row>
    <row r="113" customFormat="false" ht="13.8" hidden="false" customHeight="false" outlineLevel="0" collapsed="false">
      <c r="H113" s="77"/>
      <c r="I113" s="78"/>
    </row>
    <row r="114" customFormat="false" ht="13.8" hidden="false" customHeight="false" outlineLevel="0" collapsed="false">
      <c r="H114" s="77"/>
      <c r="I114" s="78"/>
    </row>
    <row r="115" customFormat="false" ht="13.8" hidden="false" customHeight="false" outlineLevel="0" collapsed="false">
      <c r="H115" s="77"/>
      <c r="I115" s="78"/>
    </row>
    <row r="116" customFormat="false" ht="13.8" hidden="false" customHeight="false" outlineLevel="0" collapsed="false">
      <c r="H116" s="77"/>
      <c r="I116" s="78"/>
    </row>
    <row r="117" customFormat="false" ht="13.8" hidden="false" customHeight="false" outlineLevel="0" collapsed="false">
      <c r="H117" s="77"/>
      <c r="I117" s="78"/>
    </row>
    <row r="118" customFormat="false" ht="13.8" hidden="false" customHeight="false" outlineLevel="0" collapsed="false">
      <c r="H118" s="77"/>
      <c r="I118" s="78"/>
    </row>
    <row r="119" customFormat="false" ht="13.8" hidden="false" customHeight="false" outlineLevel="0" collapsed="false">
      <c r="H119" s="77"/>
      <c r="I119" s="78"/>
    </row>
    <row r="120" customFormat="false" ht="13.8" hidden="false" customHeight="false" outlineLevel="0" collapsed="false">
      <c r="H120" s="77"/>
      <c r="I120" s="78"/>
    </row>
    <row r="1048576" customFormat="false" ht="12.8" hidden="false" customHeight="false" outlineLevel="0" collapsed="false"/>
  </sheetData>
  <mergeCells count="10">
    <mergeCell ref="A6:A7"/>
    <mergeCell ref="B6:B7"/>
    <mergeCell ref="C6:C7"/>
    <mergeCell ref="D6:D7"/>
    <mergeCell ref="E6:E7"/>
    <mergeCell ref="F6:F7"/>
    <mergeCell ref="G6:G7"/>
    <mergeCell ref="E39:G39"/>
    <mergeCell ref="E40:G40"/>
    <mergeCell ref="A42:G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LibreOffice/7.4.2.3$Windows_X86_64 LibreOffice_project/382eef1f22670f7f4118c8c2dd222ec7ad009daf</Application>
  <AppVersion>15.0000</AppVersion>
  <Company>Windows User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2019-01-28T10:37:55Z</dcterms:created>
  <dc:creator>Windows User</dc:creator>
  <dc:description/>
  <dc:language>pl-PL</dc:language>
  <cp:lastModifiedBy/>
  <dcterms:modified xsi:type="dcterms:W3CDTF">2024-11-18T14:14:19Z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