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0" activeTab="1"/>
  </bookViews>
  <sheets>
    <sheet name="Gmina 2+3+7" sheetId="1" r:id="rId1"/>
    <sheet name="WM - 2+3+7" sheetId="2" r:id="rId2"/>
  </sheets>
  <definedNames>
    <definedName name="Excel_BuiltIn__FilterDatabase" localSheetId="0">'Gmina 2+3+7'!$A$7:$N$7</definedName>
    <definedName name="Excel_BuiltIn__FilterDatabase" localSheetId="0">'Gmina 2+3+7'!$A$7:$N$7</definedName>
    <definedName name="Excel_BuiltIn_Print_Titles" localSheetId="0">'Gmina 2+3+7'!$A$1:$IO$7</definedName>
    <definedName name="Excel_BuiltIn_Print_Titles" localSheetId="0">'Gmina 2+3+7'!$A$1:$IO$7</definedName>
  </definedNames>
  <calcPr fullCalcOnLoad="1"/>
</workbook>
</file>

<file path=xl/sharedStrings.xml><?xml version="1.0" encoding="utf-8"?>
<sst xmlns="http://schemas.openxmlformats.org/spreadsheetml/2006/main" count="264" uniqueCount="239">
  <si>
    <t>stan na dzień:</t>
  </si>
  <si>
    <t>2021-2022</t>
  </si>
  <si>
    <t>L.p.</t>
  </si>
  <si>
    <t>Rejon</t>
  </si>
  <si>
    <t>Adres nieruchomości</t>
  </si>
  <si>
    <t>Powierzchnie sprzątane wewnętrzne</t>
  </si>
  <si>
    <t>Powierzchnie sprzątane zewnętrzne</t>
  </si>
  <si>
    <t>Powierzchnia odśnieżana</t>
  </si>
  <si>
    <t>klatki</t>
  </si>
  <si>
    <t>strychy</t>
  </si>
  <si>
    <t>korytarze piwniczne</t>
  </si>
  <si>
    <t>bramy</t>
  </si>
  <si>
    <r>
      <t xml:space="preserve">inne                 </t>
    </r>
    <r>
      <rPr>
        <sz val="8"/>
        <color indexed="8"/>
        <rFont val="Czcionka tekstu podstawowego"/>
        <family val="0"/>
      </rPr>
      <t>(pralnie, wózkownie, pom. gosp.)</t>
    </r>
  </si>
  <si>
    <t>OGÓŁEM powierzchnia wewnętrzna</t>
  </si>
  <si>
    <t>chodniki</t>
  </si>
  <si>
    <t xml:space="preserve">trawniki </t>
  </si>
  <si>
    <t>pozostałe</t>
  </si>
  <si>
    <t>OGÓŁEM powierzchnia zewnętrzna</t>
  </si>
  <si>
    <r>
      <t>[m</t>
    </r>
    <r>
      <rPr>
        <vertAlign val="superscript"/>
        <sz val="8"/>
        <color indexed="8"/>
        <rFont val="Czcionka tekstu podstawowego"/>
        <family val="2"/>
      </rPr>
      <t>2</t>
    </r>
    <r>
      <rPr>
        <sz val="8"/>
        <color indexed="8"/>
        <rFont val="Czcionka tekstu podstawowego"/>
        <family val="2"/>
      </rPr>
      <t>]</t>
    </r>
  </si>
  <si>
    <r>
      <t>[m</t>
    </r>
    <r>
      <rPr>
        <vertAlign val="superscript"/>
        <sz val="8"/>
        <rFont val="Czcionka tekstu podstawowego"/>
        <family val="2"/>
      </rPr>
      <t>2</t>
    </r>
    <r>
      <rPr>
        <sz val="8"/>
        <rFont val="Czcionka tekstu podstawowego"/>
        <family val="2"/>
      </rPr>
      <t>]</t>
    </r>
  </si>
  <si>
    <t>SUMA</t>
  </si>
  <si>
    <t>trawniki</t>
  </si>
  <si>
    <t>Wykaz powierzchni sprzątanych w zasobie komunalnym [CZĘŚĆ II]</t>
  </si>
  <si>
    <t>CEGŁÓWKA 1 fr.</t>
  </si>
  <si>
    <t>CEGŁÓWKA 2 fr.</t>
  </si>
  <si>
    <t>CEGŁÓWKA 3 fr.</t>
  </si>
  <si>
    <t xml:space="preserve">CEGŁÓWKA 4 fr. </t>
  </si>
  <si>
    <t>CEGŁÓWKA 5 fr.</t>
  </si>
  <si>
    <t>CEGŁÓWKA 6 fr.</t>
  </si>
  <si>
    <t>CEGŁÓWKA 7 fr.</t>
  </si>
  <si>
    <t xml:space="preserve">CEGŁÓWKA 8 fr. </t>
  </si>
  <si>
    <t>DĄBRÓWKI 1A - 1G</t>
  </si>
  <si>
    <t>DĄBRÓWKI 3 fr.</t>
  </si>
  <si>
    <t>DĄBRÓWKI 6 fr.</t>
  </si>
  <si>
    <t>DĄBRÓWKI 8 fr.</t>
  </si>
  <si>
    <t>DĄBRÓWKI 9 fr.</t>
  </si>
  <si>
    <t>DĄBRÓWKI 12 fr.</t>
  </si>
  <si>
    <t>DĄBRÓWKI 14 fr.</t>
  </si>
  <si>
    <t>DĄBRÓWKI 15 fr.</t>
  </si>
  <si>
    <t xml:space="preserve">DĄBRÓWKI 21 fr. </t>
  </si>
  <si>
    <t>DĄBRÓWKI 22 - 24B</t>
  </si>
  <si>
    <t xml:space="preserve">DĄBRÓWKI 25 fr. </t>
  </si>
  <si>
    <t>DĄBRÓWKI 31 fr.</t>
  </si>
  <si>
    <t>DĄBRÓWKI 47 fr.</t>
  </si>
  <si>
    <t xml:space="preserve">DĄBRÓWKI 49 fr. </t>
  </si>
  <si>
    <t xml:space="preserve">DĘBOGÓRSKA 23 fr. </t>
  </si>
  <si>
    <t xml:space="preserve">DĘBOGÓRSKA 25 fr. </t>
  </si>
  <si>
    <t>DĘBOGÓRSKA 26 fr.</t>
  </si>
  <si>
    <t>DĘBOGÓRSKA 36 fr.</t>
  </si>
  <si>
    <r>
      <t>KOLEJOWA 3</t>
    </r>
    <r>
      <rPr>
        <i/>
        <sz val="10"/>
        <color indexed="63"/>
        <rFont val="Arial"/>
        <family val="2"/>
      </rPr>
      <t xml:space="preserve"> (bunkier)</t>
    </r>
  </si>
  <si>
    <t>KOLEJOWA 6 fr.</t>
  </si>
  <si>
    <t>KOLEJOWA 7 fr.</t>
  </si>
  <si>
    <t>KOLEJOWA 9 fr.</t>
  </si>
  <si>
    <t>KOLEJOWA 10 fr.</t>
  </si>
  <si>
    <t>KONARSKIEGO 10</t>
  </si>
  <si>
    <t xml:space="preserve">KOSZALIŃSKA 2 fr. </t>
  </si>
  <si>
    <t xml:space="preserve">KOSZALIŃSKA 4 fr. l, fr. II </t>
  </si>
  <si>
    <t>KOSZALIŃSKA 7 fr.</t>
  </si>
  <si>
    <t>KOŚCIELNA 9 fr</t>
  </si>
  <si>
    <r>
      <t xml:space="preserve">KOŚCIELNA 9 fr.  </t>
    </r>
    <r>
      <rPr>
        <i/>
        <sz val="10"/>
        <color indexed="63"/>
        <rFont val="Arial"/>
        <family val="2"/>
      </rPr>
      <t>(dot. nr 7)</t>
    </r>
  </si>
  <si>
    <t>KOŚCIELNA 15 fr. l, fr. II</t>
  </si>
  <si>
    <t>KOŚCIELNA 18 fr.</t>
  </si>
  <si>
    <t>KOŚCIELNA 20 fr.</t>
  </si>
  <si>
    <t>KOŚCIELNA 25 - 27A fr.</t>
  </si>
  <si>
    <t xml:space="preserve">KOŚCIELNA 40 fr. </t>
  </si>
  <si>
    <t>KOŚCIELNA 42 fr.</t>
  </si>
  <si>
    <t xml:space="preserve">LIPOWA 14 fr. </t>
  </si>
  <si>
    <t xml:space="preserve">LIPOWA 19 fr. </t>
  </si>
  <si>
    <t>LIPOWA 23A fr.</t>
  </si>
  <si>
    <t>MONTERSKA 2 fr. +of.</t>
  </si>
  <si>
    <t>NAD ODRĄ 5 fr.</t>
  </si>
  <si>
    <t>MORSKA 4</t>
  </si>
  <si>
    <t>NAD ODRĄ 6 fr.</t>
  </si>
  <si>
    <t>NAD ODRĄ 7 fr.</t>
  </si>
  <si>
    <t>NAD ODRĄ 7A fr.</t>
  </si>
  <si>
    <t>NAD ODRĄ 24 fr.</t>
  </si>
  <si>
    <t>NAD ODRĄ 30 fr.</t>
  </si>
  <si>
    <t xml:space="preserve">NAD ODRĄ 48 fr. </t>
  </si>
  <si>
    <t>NAD ODRĄ 52 fr.</t>
  </si>
  <si>
    <t xml:space="preserve">NAD ODRĄ 99 fr. </t>
  </si>
  <si>
    <t>NAD ODRĄ 101 fr.</t>
  </si>
  <si>
    <t>NAD ODRĄ 103 fr.</t>
  </si>
  <si>
    <t xml:space="preserve">NAD ODRĄ 105 fr. l, fr. II </t>
  </si>
  <si>
    <t>NAD ODRĄ 105 of l,of</t>
  </si>
  <si>
    <t xml:space="preserve">NAD ODRĄ 107 fr </t>
  </si>
  <si>
    <t xml:space="preserve">NAD ODRĄ 109 fr. </t>
  </si>
  <si>
    <t>NAD ODRĄ 111</t>
  </si>
  <si>
    <t>NAD ODRĄ 113 fr.</t>
  </si>
  <si>
    <t>NAD ODRĄ 115 fr. l, fr. II</t>
  </si>
  <si>
    <t>NAD ODRĄ 117 fr.</t>
  </si>
  <si>
    <t>NEHRINGA 10 fr.</t>
  </si>
  <si>
    <t>NEHRINGA 17 fr.</t>
  </si>
  <si>
    <t>NEHRINGA 23 fr.</t>
  </si>
  <si>
    <t>NEHRINGA 25 fr.</t>
  </si>
  <si>
    <t xml:space="preserve">NEHRINGA 29 fr. </t>
  </si>
  <si>
    <t xml:space="preserve">NEHRINGA 35 fr. </t>
  </si>
  <si>
    <t xml:space="preserve">NEHRINGA 37 fr. </t>
  </si>
  <si>
    <t>NEHRINGA 39 fr.</t>
  </si>
  <si>
    <t>NEHRINGA 55 fr</t>
  </si>
  <si>
    <t xml:space="preserve">NOWY ŚWIAT 13 fr. </t>
  </si>
  <si>
    <t>ROBOTNICZA 9 fr. II</t>
  </si>
  <si>
    <t>ROBOTNICZA 11 of.</t>
  </si>
  <si>
    <t xml:space="preserve">SKWARNA 5 fr. </t>
  </si>
  <si>
    <t>STOŁCZYŃSKA 60 fr. A</t>
  </si>
  <si>
    <t xml:space="preserve">STOŁCZYŃSKA 61 fr. l, fr. II </t>
  </si>
  <si>
    <t>STOŁCZYŃSKA 64 fr. l, fr. II</t>
  </si>
  <si>
    <t>STOŁCZYŃSKA 71 fr. l, fr. II</t>
  </si>
  <si>
    <t xml:space="preserve">STOŁCZYŃSKA 105 fr. </t>
  </si>
  <si>
    <t xml:space="preserve">STOŁCZYŃSKA 121 fr. </t>
  </si>
  <si>
    <t xml:space="preserve">STOŁCZYŃSKA 124 fr. </t>
  </si>
  <si>
    <t xml:space="preserve">STOŁCZYŃSKA 126 fr. </t>
  </si>
  <si>
    <t xml:space="preserve">STOŁCZYŃSKA 128 fr. </t>
  </si>
  <si>
    <t xml:space="preserve">STOŁCZYŃSKA 143 fr. </t>
  </si>
  <si>
    <t>STOŁCZYŃSKA 152 fr.</t>
  </si>
  <si>
    <t xml:space="preserve">STOŁCZYŃSKA 162 fr. </t>
  </si>
  <si>
    <t>STOŁCZYŃSKA 169 fr.</t>
  </si>
  <si>
    <t>STOŁCZYŃSKA 172 fr.</t>
  </si>
  <si>
    <t>STOŁCZYŃSKA 173 fr.</t>
  </si>
  <si>
    <t xml:space="preserve">STOŁCZYŃSKA 187 fr. </t>
  </si>
  <si>
    <t xml:space="preserve">STRZAŁOWSKA 35 fr. </t>
  </si>
  <si>
    <t>STUDZIENNA 30 of.</t>
  </si>
  <si>
    <t>STUDZIENNA 31 of.</t>
  </si>
  <si>
    <t>STUDZIENNA 32 of.</t>
  </si>
  <si>
    <t xml:space="preserve">ŚWIATOWIDA 12 fr. </t>
  </si>
  <si>
    <t>ŚWIATOWIDA 14 fr.</t>
  </si>
  <si>
    <t xml:space="preserve">ŚWIATOWIDA 30 fr. </t>
  </si>
  <si>
    <t>ŚWIATOWIDA 31 fr.</t>
  </si>
  <si>
    <t>ŚWIATOWIDA 32 fr.</t>
  </si>
  <si>
    <t xml:space="preserve">ŚWIATOWIDA 36 fr. </t>
  </si>
  <si>
    <t>ŚWIATOWIDA 36A fr.</t>
  </si>
  <si>
    <t xml:space="preserve">ŚWIATOWIDA 46 fr. </t>
  </si>
  <si>
    <t>ŚWIATOWIDA 47 fr.</t>
  </si>
  <si>
    <t xml:space="preserve">ŚWIATOWIDA 49 fr. </t>
  </si>
  <si>
    <t xml:space="preserve">ŚWIATOWIDA 49 of. </t>
  </si>
  <si>
    <t xml:space="preserve">ŚWIATOWIDA 59 fr. </t>
  </si>
  <si>
    <t>ŚWIATOWIDA 67 fr. I, fr. II</t>
  </si>
  <si>
    <t>ŚWIATOWIDA 69 fr.</t>
  </si>
  <si>
    <r>
      <t xml:space="preserve">ŚWIATOWIDA 80B </t>
    </r>
    <r>
      <rPr>
        <i/>
        <sz val="10"/>
        <color indexed="63"/>
        <rFont val="Arial"/>
        <family val="2"/>
      </rPr>
      <t>(bunkier)</t>
    </r>
  </si>
  <si>
    <t>ŚWIATOWIDA 80B fr.</t>
  </si>
  <si>
    <t>ŚWIATOWIDA 96 fr.</t>
  </si>
  <si>
    <t>WISZESŁAWA 15 fr.</t>
  </si>
  <si>
    <t>WISZESŁAWA 18 fr.</t>
  </si>
  <si>
    <t>WODNA 4 fr.</t>
  </si>
  <si>
    <t xml:space="preserve">WODNA 8 fr. </t>
  </si>
  <si>
    <t>Dubois / Plater - łącznik</t>
  </si>
  <si>
    <t>Dubois 16 of.</t>
  </si>
  <si>
    <t>Firlika 48</t>
  </si>
  <si>
    <t>Golisza-Oliwkowa parcela</t>
  </si>
  <si>
    <t>Kom. Paryskiej 2/3</t>
  </si>
  <si>
    <r>
      <t xml:space="preserve">Kom. Paryskiej 2/3 – </t>
    </r>
    <r>
      <rPr>
        <i/>
        <sz val="9"/>
        <rFont val="Czcionka tekstu podstawowego"/>
        <family val="2"/>
      </rPr>
      <t>parcela</t>
    </r>
  </si>
  <si>
    <t>Kom. Paryskiej 2/3 – teren za budynkiem, po prawej stronie</t>
  </si>
  <si>
    <t>Obotrycka 3-4</t>
  </si>
  <si>
    <t>Plater 4 of.</t>
  </si>
  <si>
    <t>Radogoska 3</t>
  </si>
  <si>
    <t>Radogoska 11 of.</t>
  </si>
  <si>
    <t>Retry 6</t>
  </si>
  <si>
    <t>Retry 9</t>
  </si>
  <si>
    <t>Rugiańska 38</t>
  </si>
  <si>
    <t>Sławomira 8 of.</t>
  </si>
  <si>
    <t>Sławomira 11 of.</t>
  </si>
  <si>
    <t>Sławomira 15 of.</t>
  </si>
  <si>
    <t>Szarotki 12 of.</t>
  </si>
  <si>
    <t>Szarotki 13 of.</t>
  </si>
  <si>
    <t>Zagłoby 25</t>
  </si>
  <si>
    <t>Jagiellońska 26 of. prawa</t>
  </si>
  <si>
    <t xml:space="preserve">Jagiellońska 26 of.  </t>
  </si>
  <si>
    <t>Królowej Korony Polskiej 10</t>
  </si>
  <si>
    <t>Królowej Korony Polskiej 16</t>
  </si>
  <si>
    <t>Królowej Korony Polskiej 20</t>
  </si>
  <si>
    <t>Monte Cassino 35 of.</t>
  </si>
  <si>
    <t>Monte Cassino 37 of.</t>
  </si>
  <si>
    <t>Piłsudskiego 20 of. prawa</t>
  </si>
  <si>
    <t>Piłsudskiego 20 of. lewa</t>
  </si>
  <si>
    <t xml:space="preserve">Pocztowa 5 </t>
  </si>
  <si>
    <r>
      <t xml:space="preserve">Pocztowa 5  </t>
    </r>
    <r>
      <rPr>
        <i/>
        <sz val="10"/>
        <rFont val="Arial"/>
        <family val="2"/>
      </rPr>
      <t>(5. Lipca 42b)</t>
    </r>
  </si>
  <si>
    <t>Pocztowa 40 of.</t>
  </si>
  <si>
    <t>Pocztowa 41 of.</t>
  </si>
  <si>
    <t>Śmiałego 1a</t>
  </si>
  <si>
    <t>Śmiałego 4 of.</t>
  </si>
  <si>
    <t>Śmiałego 45 of.</t>
  </si>
  <si>
    <t>Wykaz powierzchni zewnętrznych Gminy sprzątanych przy Wspólnotach Mieszkaniowych [CZĘŚĆ II]</t>
  </si>
  <si>
    <t>GRZYMIŃSKA  11</t>
  </si>
  <si>
    <t>GRZYMIŃSKA  12-13</t>
  </si>
  <si>
    <t>PAPROCI 1, 2 , 3-10;  ZIEMOWITA 9, 8</t>
  </si>
  <si>
    <t>STUDZIENNA 16-21</t>
  </si>
  <si>
    <t>ZIEMOWITA  6</t>
  </si>
  <si>
    <t>Dubois 11 fr.</t>
  </si>
  <si>
    <t>Dubois 30</t>
  </si>
  <si>
    <t>Druckiego-Lubeckiego 1</t>
  </si>
  <si>
    <t>Druckiego-Lubeckiego 2-3</t>
  </si>
  <si>
    <t>Druckiego-Lubeckiego 5</t>
  </si>
  <si>
    <t>Druckiego-Lubeckiego 6-7</t>
  </si>
  <si>
    <t>Druckiego-Lubeckiego 8-9-10</t>
  </si>
  <si>
    <t>Druckiego-Lubeckiego 11-12-13</t>
  </si>
  <si>
    <t>Druckiego-Lubeckiego 14</t>
  </si>
  <si>
    <t>Druckiego-Lubeckiego 18-20-22-24-26-28-30</t>
  </si>
  <si>
    <t>Grażyny 1-2-3</t>
  </si>
  <si>
    <t>Hoża 9, 11</t>
  </si>
  <si>
    <t>Hoża 13,15,19, 21, 23</t>
  </si>
  <si>
    <t>Komuny Paryskiej 1-1a</t>
  </si>
  <si>
    <t>Komuny Paryskiej 6-7</t>
  </si>
  <si>
    <t>Komuny Paryskiej 10a-10b-10c</t>
  </si>
  <si>
    <t>Komuny Paryskiej 11-12-13, 13a, 13b, 13c</t>
  </si>
  <si>
    <t>Komuny Paryskiej 14-15-16, 16a-16b-16c</t>
  </si>
  <si>
    <t>Lompy 6</t>
  </si>
  <si>
    <t>Plater 5 of.</t>
  </si>
  <si>
    <r>
      <t>Plater 16; Parkowa 46</t>
    </r>
    <r>
      <rPr>
        <i/>
        <sz val="10"/>
        <rFont val="Czcionka tekstu podstawowego"/>
        <family val="0"/>
      </rPr>
      <t xml:space="preserve"> (narożnik)</t>
    </r>
  </si>
  <si>
    <t>Rugiańska 29-30, 34-35</t>
  </si>
  <si>
    <t>Rugiańska 36-37</t>
  </si>
  <si>
    <t>Rugiańska 39-39a</t>
  </si>
  <si>
    <t>Rugiańska 50 - 50a - 50b</t>
  </si>
  <si>
    <t>Rugiańska 52-52a-52b, 53-53a-53b</t>
  </si>
  <si>
    <t>Szarotki 11</t>
  </si>
  <si>
    <t>Willowa  5-5a-5b-5c</t>
  </si>
  <si>
    <t>Willowa 21-23-25-27</t>
  </si>
  <si>
    <t>5. Lipca 4</t>
  </si>
  <si>
    <t>5. Lipca 42</t>
  </si>
  <si>
    <t>5. Lipca 43, Pocztowa 3</t>
  </si>
  <si>
    <t>5. Lipca 45</t>
  </si>
  <si>
    <t>Jagiellońska 23 fr.</t>
  </si>
  <si>
    <t>Mickiewicza 8</t>
  </si>
  <si>
    <t>Mickiewicza 10</t>
  </si>
  <si>
    <t>Mickiewicza 12</t>
  </si>
  <si>
    <t>Mickiewicza 14</t>
  </si>
  <si>
    <t>Monte Cassino 20</t>
  </si>
  <si>
    <t>Monte Cassino 36</t>
  </si>
  <si>
    <t>Śmiałego 1</t>
  </si>
  <si>
    <t>Śmiałego 1, 5 Lipca 6, Pocztowa 41, 43, Mickiewicza 6, 8, 10</t>
  </si>
  <si>
    <t>Śmiałego 6</t>
  </si>
  <si>
    <t>Śmiałego 7</t>
  </si>
  <si>
    <t>Śmiałego 44 fr.</t>
  </si>
  <si>
    <t>Śmiałego 46 fr.</t>
  </si>
  <si>
    <t>Tarczyńskiego 6</t>
  </si>
  <si>
    <t>Wielkopolska 16</t>
  </si>
  <si>
    <t>Wielkopolska 20</t>
  </si>
  <si>
    <t>Wojska Polskiego 96</t>
  </si>
  <si>
    <r>
      <t xml:space="preserve">Jagiellońska 28 oficyna - </t>
    </r>
    <r>
      <rPr>
        <i/>
        <sz val="8"/>
        <rFont val="Arial"/>
        <family val="2"/>
      </rPr>
      <t xml:space="preserve">teren sprzątany cyklicznie </t>
    </r>
    <r>
      <rPr>
        <b/>
        <i/>
        <sz val="8"/>
        <rFont val="Arial"/>
        <family val="2"/>
      </rPr>
      <t>3 razy w roku 2021:  maj, lipiec, wrzesień, listopad i 3 razy w roku 2022: styczeń,marzec, maj</t>
    </r>
  </si>
  <si>
    <t>Boh. Warszawy 112-115, Garncarska 2, 3,       5. Lipca 38 – teren sprzątany cyklicznie 1 raz w roku 2021 czerwiec i 1 raz w roku 2022 – czerwiec</t>
  </si>
  <si>
    <r>
      <t xml:space="preserve">teren w podwórku na wysokości budynków Tarczyńskiego 3, 4 i 5. Lipca 9 - </t>
    </r>
    <r>
      <rPr>
        <i/>
        <sz val="8"/>
        <rFont val="Arial"/>
        <family val="2"/>
      </rPr>
      <t xml:space="preserve">teren sprzątany cyklicznie w roku 2021 i 2022: </t>
    </r>
    <r>
      <rPr>
        <b/>
        <i/>
        <sz val="8"/>
        <rFont val="Arial"/>
        <family val="2"/>
      </rPr>
      <t>2 razy w miesiącu w roku 2021  (18 razy) i  2 razy w miesiącu w roku 2022 (12 razy)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</si>
</sst>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;\-#,##0.00"/>
  </numFmts>
  <fonts count="68">
    <font>
      <sz val="10"/>
      <color indexed="8"/>
      <name val="Czcionka tekstu podstawowego"/>
      <family val="2"/>
    </font>
    <font>
      <sz val="10"/>
      <name val="Arial"/>
      <family val="0"/>
    </font>
    <font>
      <sz val="10"/>
      <name val="Czcionka tekstu podstawowego"/>
      <family val="2"/>
    </font>
    <font>
      <b/>
      <sz val="16"/>
      <color indexed="8"/>
      <name val="Arial Narrow"/>
      <family val="2"/>
    </font>
    <font>
      <b/>
      <sz val="10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8"/>
      <color indexed="8"/>
      <name val="Czcionka tekstu podstawowego"/>
      <family val="2"/>
    </font>
    <font>
      <sz val="10"/>
      <color indexed="63"/>
      <name val="Arial"/>
      <family val="2"/>
    </font>
    <font>
      <vertAlign val="superscript"/>
      <sz val="8"/>
      <name val="Czcionka tekstu podstawowego"/>
      <family val="2"/>
    </font>
    <font>
      <sz val="8"/>
      <name val="Czcionka tekstu podstawowego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Czcionka tekstu podstawowego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63"/>
      <name val="Czcionka tekstu podstawowego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Czcionka tekstu podstawowego"/>
      <family val="0"/>
    </font>
    <font>
      <b/>
      <i/>
      <sz val="8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9"/>
      <name val="Czcionka tekstu podstawowego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Czcionka tekstu podstawowego"/>
      <family val="2"/>
    </font>
    <font>
      <u val="single"/>
      <sz val="10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8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4" fillId="33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6" fillId="0" borderId="10" xfId="57" applyNumberFormat="1" applyFont="1" applyFill="1" applyBorder="1" applyAlignment="1" applyProtection="1">
      <alignment horizontal="center" vertical="center" wrapText="1"/>
      <protection/>
    </xf>
    <xf numFmtId="4" fontId="19" fillId="34" borderId="15" xfId="47" applyNumberFormat="1" applyFont="1" applyFill="1" applyBorder="1" applyAlignment="1">
      <alignment vertical="center"/>
      <protection/>
    </xf>
    <xf numFmtId="0" fontId="20" fillId="0" borderId="16" xfId="0" applyFont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23" fillId="35" borderId="13" xfId="47" applyNumberFormat="1" applyFont="1" applyFill="1" applyBorder="1" applyAlignment="1">
      <alignment vertical="center"/>
      <protection/>
    </xf>
    <xf numFmtId="0" fontId="24" fillId="36" borderId="19" xfId="47" applyFont="1" applyFill="1" applyBorder="1" applyAlignment="1" applyProtection="1">
      <alignment horizontal="center" vertical="center" wrapText="1"/>
      <protection/>
    </xf>
    <xf numFmtId="0" fontId="10" fillId="0" borderId="18" xfId="47" applyFont="1" applyBorder="1" applyAlignment="1">
      <alignment horizontal="left" vertical="center" wrapText="1"/>
      <protection/>
    </xf>
    <xf numFmtId="4" fontId="10" fillId="0" borderId="14" xfId="47" applyNumberFormat="1" applyFont="1" applyBorder="1" applyAlignment="1" applyProtection="1">
      <alignment horizontal="right" vertical="center" wrapText="1"/>
      <protection/>
    </xf>
    <xf numFmtId="4" fontId="10" fillId="0" borderId="10" xfId="47" applyNumberFormat="1" applyFont="1" applyBorder="1" applyAlignment="1" applyProtection="1">
      <alignment horizontal="right" vertical="center" wrapText="1"/>
      <protection/>
    </xf>
    <xf numFmtId="4" fontId="10" fillId="0" borderId="12" xfId="47" applyNumberFormat="1" applyFont="1" applyBorder="1" applyAlignment="1" applyProtection="1">
      <alignment horizontal="right" vertical="center" wrapText="1"/>
      <protection/>
    </xf>
    <xf numFmtId="4" fontId="24" fillId="34" borderId="13" xfId="0" applyNumberFormat="1" applyFont="1" applyFill="1" applyBorder="1" applyAlignment="1">
      <alignment horizontal="right" vertical="center"/>
    </xf>
    <xf numFmtId="4" fontId="1" fillId="0" borderId="14" xfId="47" applyNumberFormat="1" applyFont="1" applyFill="1" applyBorder="1" applyAlignment="1">
      <alignment horizontal="right" vertical="center" wrapText="1"/>
      <protection/>
    </xf>
    <xf numFmtId="0" fontId="24" fillId="36" borderId="20" xfId="47" applyFont="1" applyFill="1" applyBorder="1" applyAlignment="1" applyProtection="1">
      <alignment horizontal="center" vertical="center" wrapText="1"/>
      <protection/>
    </xf>
    <xf numFmtId="0" fontId="10" fillId="0" borderId="18" xfId="47" applyFont="1" applyBorder="1" applyAlignment="1" applyProtection="1">
      <alignment vertical="center" wrapText="1"/>
      <protection/>
    </xf>
    <xf numFmtId="4" fontId="10" fillId="0" borderId="14" xfId="47" applyNumberFormat="1" applyFont="1" applyBorder="1" applyAlignment="1" applyProtection="1">
      <alignment vertical="center"/>
      <protection/>
    </xf>
    <xf numFmtId="4" fontId="10" fillId="0" borderId="10" xfId="47" applyNumberFormat="1" applyFont="1" applyBorder="1" applyAlignment="1" applyProtection="1">
      <alignment vertical="center"/>
      <protection/>
    </xf>
    <xf numFmtId="4" fontId="10" fillId="0" borderId="12" xfId="47" applyNumberFormat="1" applyFont="1" applyBorder="1" applyAlignment="1" applyProtection="1">
      <alignment vertical="center"/>
      <protection/>
    </xf>
    <xf numFmtId="2" fontId="1" fillId="0" borderId="14" xfId="47" applyNumberFormat="1" applyFont="1" applyFill="1" applyBorder="1" applyAlignment="1">
      <alignment vertical="center"/>
      <protection/>
    </xf>
    <xf numFmtId="0" fontId="10" fillId="0" borderId="18" xfId="47" applyFont="1" applyBorder="1" applyAlignment="1" applyProtection="1">
      <alignment horizontal="left" vertical="center" wrapText="1"/>
      <protection/>
    </xf>
    <xf numFmtId="4" fontId="10" fillId="0" borderId="14" xfId="47" applyNumberFormat="1" applyFont="1" applyBorder="1" applyAlignment="1" applyProtection="1">
      <alignment horizontal="right" vertical="center"/>
      <protection/>
    </xf>
    <xf numFmtId="4" fontId="10" fillId="0" borderId="10" xfId="47" applyNumberFormat="1" applyFont="1" applyBorder="1" applyAlignment="1" applyProtection="1">
      <alignment horizontal="right" vertical="center"/>
      <protection/>
    </xf>
    <xf numFmtId="4" fontId="10" fillId="0" borderId="12" xfId="47" applyNumberFormat="1" applyFont="1" applyBorder="1" applyAlignment="1" applyProtection="1">
      <alignment horizontal="right" vertical="center"/>
      <protection/>
    </xf>
    <xf numFmtId="2" fontId="1" fillId="0" borderId="14" xfId="47" applyNumberFormat="1" applyFont="1" applyFill="1" applyBorder="1" applyAlignment="1">
      <alignment horizontal="right" vertical="center"/>
      <protection/>
    </xf>
    <xf numFmtId="4" fontId="1" fillId="0" borderId="21" xfId="0" applyNumberFormat="1" applyFont="1" applyFill="1" applyBorder="1" applyAlignment="1">
      <alignment vertical="center"/>
    </xf>
    <xf numFmtId="0" fontId="10" fillId="0" borderId="18" xfId="47" applyFont="1" applyBorder="1" applyAlignment="1" applyProtection="1">
      <alignment vertical="center" wrapText="1"/>
      <protection/>
    </xf>
    <xf numFmtId="4" fontId="1" fillId="0" borderId="12" xfId="0" applyNumberFormat="1" applyFont="1" applyBorder="1" applyAlignment="1">
      <alignment vertical="center"/>
    </xf>
    <xf numFmtId="0" fontId="8" fillId="36" borderId="20" xfId="47" applyFont="1" applyFill="1" applyBorder="1" applyAlignment="1" applyProtection="1">
      <alignment horizontal="center" vertical="center" wrapText="1"/>
      <protection/>
    </xf>
    <xf numFmtId="0" fontId="1" fillId="0" borderId="18" xfId="47" applyFont="1" applyBorder="1" applyAlignment="1" applyProtection="1">
      <alignment vertical="center" wrapText="1"/>
      <protection/>
    </xf>
    <xf numFmtId="4" fontId="1" fillId="0" borderId="14" xfId="47" applyNumberFormat="1" applyFont="1" applyBorder="1" applyAlignment="1" applyProtection="1">
      <alignment vertical="center"/>
      <protection/>
    </xf>
    <xf numFmtId="4" fontId="1" fillId="0" borderId="10" xfId="47" applyNumberFormat="1" applyFont="1" applyBorder="1" applyAlignment="1" applyProtection="1">
      <alignment vertical="center"/>
      <protection/>
    </xf>
    <xf numFmtId="4" fontId="8" fillId="0" borderId="10" xfId="47" applyNumberFormat="1" applyFont="1" applyBorder="1" applyAlignment="1" applyProtection="1">
      <alignment vertical="center"/>
      <protection/>
    </xf>
    <xf numFmtId="4" fontId="8" fillId="0" borderId="12" xfId="47" applyNumberFormat="1" applyFont="1" applyBorder="1" applyAlignment="1" applyProtection="1">
      <alignment vertical="center"/>
      <protection/>
    </xf>
    <xf numFmtId="4" fontId="8" fillId="34" borderId="13" xfId="0" applyNumberFormat="1" applyFont="1" applyFill="1" applyBorder="1" applyAlignment="1">
      <alignment horizontal="right" vertical="center"/>
    </xf>
    <xf numFmtId="4" fontId="8" fillId="0" borderId="14" xfId="47" applyNumberFormat="1" applyFont="1" applyBorder="1" applyAlignment="1" applyProtection="1">
      <alignment vertical="center"/>
      <protection/>
    </xf>
    <xf numFmtId="0" fontId="1" fillId="0" borderId="18" xfId="47" applyFont="1" applyFill="1" applyBorder="1" applyAlignment="1" applyProtection="1">
      <alignment vertical="center" wrapText="1"/>
      <protection/>
    </xf>
    <xf numFmtId="4" fontId="1" fillId="0" borderId="14" xfId="47" applyNumberFormat="1" applyFont="1" applyFill="1" applyBorder="1" applyAlignment="1" applyProtection="1">
      <alignment vertical="center"/>
      <protection/>
    </xf>
    <xf numFmtId="4" fontId="1" fillId="0" borderId="10" xfId="47" applyNumberFormat="1" applyFont="1" applyFill="1" applyBorder="1" applyAlignment="1" applyProtection="1">
      <alignment vertical="center"/>
      <protection/>
    </xf>
    <xf numFmtId="4" fontId="1" fillId="0" borderId="12" xfId="47" applyNumberFormat="1" applyFont="1" applyFill="1" applyBorder="1" applyAlignment="1" applyProtection="1">
      <alignment vertical="center"/>
      <protection/>
    </xf>
    <xf numFmtId="2" fontId="1" fillId="0" borderId="12" xfId="0" applyNumberFormat="1" applyFont="1" applyFill="1" applyBorder="1" applyAlignment="1">
      <alignment vertical="center"/>
    </xf>
    <xf numFmtId="0" fontId="10" fillId="36" borderId="20" xfId="47" applyFont="1" applyFill="1" applyBorder="1" applyAlignment="1" applyProtection="1">
      <alignment horizontal="center" vertical="center" wrapText="1"/>
      <protection/>
    </xf>
    <xf numFmtId="0" fontId="10" fillId="0" borderId="18" xfId="47" applyFont="1" applyFill="1" applyBorder="1" applyAlignment="1" applyProtection="1">
      <alignment vertical="center" wrapText="1"/>
      <protection/>
    </xf>
    <xf numFmtId="4" fontId="10" fillId="0" borderId="14" xfId="47" applyNumberFormat="1" applyFont="1" applyFill="1" applyBorder="1" applyAlignment="1" applyProtection="1">
      <alignment vertical="center"/>
      <protection/>
    </xf>
    <xf numFmtId="4" fontId="10" fillId="0" borderId="10" xfId="47" applyNumberFormat="1" applyFont="1" applyFill="1" applyBorder="1" applyAlignment="1" applyProtection="1">
      <alignment vertical="center"/>
      <protection/>
    </xf>
    <xf numFmtId="4" fontId="10" fillId="0" borderId="12" xfId="47" applyNumberFormat="1" applyFont="1" applyFill="1" applyBorder="1" applyAlignment="1" applyProtection="1">
      <alignment vertical="center"/>
      <protection/>
    </xf>
    <xf numFmtId="4" fontId="24" fillId="0" borderId="14" xfId="47" applyNumberFormat="1" applyFont="1" applyFill="1" applyBorder="1" applyAlignment="1" applyProtection="1">
      <alignment vertical="center"/>
      <protection/>
    </xf>
    <xf numFmtId="4" fontId="24" fillId="0" borderId="10" xfId="47" applyNumberFormat="1" applyFont="1" applyFill="1" applyBorder="1" applyAlignment="1" applyProtection="1">
      <alignment vertical="center"/>
      <protection/>
    </xf>
    <xf numFmtId="0" fontId="10" fillId="37" borderId="18" xfId="47" applyFont="1" applyFill="1" applyBorder="1" applyAlignment="1" applyProtection="1">
      <alignment vertical="center" wrapText="1"/>
      <protection/>
    </xf>
    <xf numFmtId="4" fontId="10" fillId="37" borderId="14" xfId="47" applyNumberFormat="1" applyFont="1" applyFill="1" applyBorder="1" applyAlignment="1" applyProtection="1">
      <alignment vertical="center"/>
      <protection/>
    </xf>
    <xf numFmtId="4" fontId="10" fillId="37" borderId="10" xfId="47" applyNumberFormat="1" applyFont="1" applyFill="1" applyBorder="1" applyAlignment="1" applyProtection="1">
      <alignment vertical="center"/>
      <protection/>
    </xf>
    <xf numFmtId="4" fontId="10" fillId="37" borderId="12" xfId="47" applyNumberFormat="1" applyFont="1" applyFill="1" applyBorder="1" applyAlignment="1" applyProtection="1">
      <alignment vertical="center"/>
      <protection/>
    </xf>
    <xf numFmtId="2" fontId="1" fillId="37" borderId="12" xfId="0" applyNumberFormat="1" applyFont="1" applyFill="1" applyBorder="1" applyAlignment="1">
      <alignment vertical="center"/>
    </xf>
    <xf numFmtId="4" fontId="1" fillId="0" borderId="12" xfId="47" applyNumberFormat="1" applyFont="1" applyBorder="1" applyAlignment="1" applyProtection="1">
      <alignment vertical="center"/>
      <protection/>
    </xf>
    <xf numFmtId="0" fontId="1" fillId="36" borderId="20" xfId="47" applyFont="1" applyFill="1" applyBorder="1" applyAlignment="1" applyProtection="1">
      <alignment horizontal="center" vertical="center" wrapText="1"/>
      <protection/>
    </xf>
    <xf numFmtId="0" fontId="7" fillId="36" borderId="20" xfId="47" applyFont="1" applyFill="1" applyBorder="1" applyAlignment="1" applyProtection="1">
      <alignment horizontal="center" vertical="center" wrapText="1"/>
      <protection/>
    </xf>
    <xf numFmtId="0" fontId="6" fillId="0" borderId="18" xfId="47" applyFont="1" applyBorder="1" applyAlignment="1" applyProtection="1">
      <alignment vertical="center" wrapText="1"/>
      <protection/>
    </xf>
    <xf numFmtId="4" fontId="7" fillId="0" borderId="14" xfId="47" applyNumberFormat="1" applyFont="1" applyBorder="1" applyAlignment="1" applyProtection="1">
      <alignment vertical="center"/>
      <protection/>
    </xf>
    <xf numFmtId="4" fontId="7" fillId="0" borderId="10" xfId="47" applyNumberFormat="1" applyFont="1" applyBorder="1" applyAlignment="1" applyProtection="1">
      <alignment vertical="center"/>
      <protection/>
    </xf>
    <xf numFmtId="4" fontId="7" fillId="0" borderId="12" xfId="47" applyNumberFormat="1" applyFont="1" applyBorder="1" applyAlignment="1" applyProtection="1">
      <alignment vertical="center"/>
      <protection/>
    </xf>
    <xf numFmtId="4" fontId="7" fillId="34" borderId="13" xfId="0" applyNumberFormat="1" applyFont="1" applyFill="1" applyBorder="1" applyAlignment="1">
      <alignment horizontal="right" vertical="center"/>
    </xf>
    <xf numFmtId="4" fontId="6" fillId="0" borderId="12" xfId="47" applyNumberFormat="1" applyFont="1" applyBorder="1" applyAlignment="1" applyProtection="1">
      <alignment vertical="center"/>
      <protection/>
    </xf>
    <xf numFmtId="2" fontId="6" fillId="0" borderId="14" xfId="47" applyNumberFormat="1" applyFont="1" applyFill="1" applyBorder="1" applyAlignment="1">
      <alignment vertical="center"/>
      <protection/>
    </xf>
    <xf numFmtId="0" fontId="10" fillId="0" borderId="18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8" fillId="36" borderId="12" xfId="47" applyFont="1" applyFill="1" applyBorder="1" applyAlignment="1">
      <alignment horizontal="center" vertical="center"/>
      <protection/>
    </xf>
    <xf numFmtId="4" fontId="1" fillId="0" borderId="14" xfId="47" applyNumberFormat="1" applyFont="1" applyFill="1" applyBorder="1" applyAlignment="1">
      <alignment vertical="center"/>
      <protection/>
    </xf>
    <xf numFmtId="4" fontId="1" fillId="0" borderId="10" xfId="47" applyNumberFormat="1" applyFont="1" applyFill="1" applyBorder="1" applyAlignment="1">
      <alignment vertical="center"/>
      <protection/>
    </xf>
    <xf numFmtId="4" fontId="1" fillId="0" borderId="12" xfId="47" applyNumberFormat="1" applyFont="1" applyFill="1" applyBorder="1" applyAlignment="1">
      <alignment vertical="center"/>
      <protection/>
    </xf>
    <xf numFmtId="4" fontId="8" fillId="34" borderId="13" xfId="47" applyNumberFormat="1" applyFont="1" applyFill="1" applyBorder="1" applyAlignment="1">
      <alignment vertical="center"/>
      <protection/>
    </xf>
    <xf numFmtId="4" fontId="1" fillId="0" borderId="14" xfId="47" applyNumberFormat="1" applyFont="1" applyFill="1" applyBorder="1" applyAlignment="1">
      <alignment horizontal="right" vertical="center"/>
      <protection/>
    </xf>
    <xf numFmtId="4" fontId="1" fillId="0" borderId="10" xfId="47" applyNumberFormat="1" applyFont="1" applyFill="1" applyBorder="1" applyAlignment="1">
      <alignment horizontal="right" vertical="center"/>
      <protection/>
    </xf>
    <xf numFmtId="4" fontId="8" fillId="34" borderId="15" xfId="47" applyNumberFormat="1" applyFont="1" applyFill="1" applyBorder="1" applyAlignment="1">
      <alignment horizontal="right" vertical="center"/>
      <protection/>
    </xf>
    <xf numFmtId="0" fontId="1" fillId="0" borderId="18" xfId="47" applyFont="1" applyFill="1" applyBorder="1" applyAlignment="1" applyProtection="1">
      <alignment vertical="center"/>
      <protection/>
    </xf>
    <xf numFmtId="0" fontId="8" fillId="36" borderId="22" xfId="47" applyFont="1" applyFill="1" applyBorder="1" applyAlignment="1">
      <alignment horizontal="center" vertical="center"/>
      <protection/>
    </xf>
    <xf numFmtId="0" fontId="1" fillId="38" borderId="18" xfId="47" applyFont="1" applyFill="1" applyBorder="1" applyAlignment="1" applyProtection="1">
      <alignment vertical="center" wrapText="1"/>
      <protection/>
    </xf>
    <xf numFmtId="4" fontId="8" fillId="34" borderId="15" xfId="47" applyNumberFormat="1" applyFont="1" applyFill="1" applyBorder="1" applyAlignment="1">
      <alignment vertical="center"/>
      <protection/>
    </xf>
    <xf numFmtId="4" fontId="8" fillId="0" borderId="14" xfId="47" applyNumberFormat="1" applyFont="1" applyFill="1" applyBorder="1" applyAlignment="1">
      <alignment horizontal="right" vertical="center"/>
      <protection/>
    </xf>
    <xf numFmtId="4" fontId="1" fillId="0" borderId="21" xfId="47" applyNumberFormat="1" applyFont="1" applyFill="1" applyBorder="1" applyAlignment="1">
      <alignment horizontal="right" vertical="center"/>
      <protection/>
    </xf>
    <xf numFmtId="0" fontId="1" fillId="0" borderId="23" xfId="47" applyFont="1" applyFill="1" applyBorder="1" applyAlignment="1" applyProtection="1">
      <alignment vertical="center"/>
      <protection/>
    </xf>
    <xf numFmtId="4" fontId="1" fillId="0" borderId="24" xfId="47" applyNumberFormat="1" applyFont="1" applyFill="1" applyBorder="1" applyAlignment="1">
      <alignment vertical="center"/>
      <protection/>
    </xf>
    <xf numFmtId="4" fontId="1" fillId="0" borderId="25" xfId="47" applyNumberFormat="1" applyFont="1" applyFill="1" applyBorder="1" applyAlignment="1">
      <alignment vertical="center"/>
      <protection/>
    </xf>
    <xf numFmtId="4" fontId="1" fillId="0" borderId="26" xfId="47" applyNumberFormat="1" applyFont="1" applyFill="1" applyBorder="1" applyAlignment="1">
      <alignment vertical="center"/>
      <protection/>
    </xf>
    <xf numFmtId="4" fontId="1" fillId="0" borderId="24" xfId="47" applyNumberFormat="1" applyFont="1" applyFill="1" applyBorder="1" applyAlignment="1">
      <alignment horizontal="right" vertical="center"/>
      <protection/>
    </xf>
    <xf numFmtId="4" fontId="1" fillId="0" borderId="25" xfId="47" applyNumberFormat="1" applyFont="1" applyFill="1" applyBorder="1" applyAlignment="1">
      <alignment horizontal="right" vertical="center"/>
      <protection/>
    </xf>
    <xf numFmtId="4" fontId="1" fillId="0" borderId="27" xfId="47" applyNumberFormat="1" applyFont="1" applyFill="1" applyBorder="1" applyAlignment="1">
      <alignment vertical="center"/>
      <protection/>
    </xf>
    <xf numFmtId="4" fontId="1" fillId="0" borderId="28" xfId="47" applyNumberFormat="1" applyFont="1" applyFill="1" applyBorder="1" applyAlignment="1">
      <alignment vertical="center"/>
      <protection/>
    </xf>
    <xf numFmtId="4" fontId="1" fillId="0" borderId="29" xfId="47" applyNumberFormat="1" applyFont="1" applyFill="1" applyBorder="1" applyAlignment="1">
      <alignment vertical="center"/>
      <protection/>
    </xf>
    <xf numFmtId="0" fontId="1" fillId="0" borderId="30" xfId="47" applyFont="1" applyFill="1" applyBorder="1" applyAlignment="1" applyProtection="1">
      <alignment vertical="center"/>
      <protection/>
    </xf>
    <xf numFmtId="0" fontId="1" fillId="0" borderId="31" xfId="47" applyFont="1" applyFill="1" applyBorder="1" applyAlignment="1" applyProtection="1">
      <alignment vertical="center"/>
      <protection/>
    </xf>
    <xf numFmtId="4" fontId="8" fillId="0" borderId="24" xfId="47" applyNumberFormat="1" applyFont="1" applyFill="1" applyBorder="1" applyAlignment="1">
      <alignment horizontal="right" vertical="center"/>
      <protection/>
    </xf>
    <xf numFmtId="0" fontId="1" fillId="0" borderId="18" xfId="47" applyFont="1" applyFill="1" applyBorder="1" applyAlignment="1">
      <alignment vertical="center"/>
      <protection/>
    </xf>
    <xf numFmtId="2" fontId="8" fillId="34" borderId="13" xfId="47" applyNumberFormat="1" applyFont="1" applyFill="1" applyBorder="1" applyAlignment="1">
      <alignment vertical="center"/>
      <protection/>
    </xf>
    <xf numFmtId="4" fontId="1" fillId="0" borderId="14" xfId="47" applyNumberFormat="1" applyFont="1" applyFill="1" applyBorder="1" applyAlignment="1" applyProtection="1">
      <alignment horizontal="right" vertical="center"/>
      <protection/>
    </xf>
    <xf numFmtId="4" fontId="8" fillId="0" borderId="21" xfId="47" applyNumberFormat="1" applyFont="1" applyFill="1" applyBorder="1" applyAlignment="1">
      <alignment horizontal="right" vertical="center"/>
      <protection/>
    </xf>
    <xf numFmtId="4" fontId="19" fillId="34" borderId="15" xfId="47" applyNumberFormat="1" applyFont="1" applyFill="1" applyBorder="1" applyAlignment="1">
      <alignment horizontal="right" vertical="center"/>
      <protection/>
    </xf>
    <xf numFmtId="0" fontId="24" fillId="36" borderId="32" xfId="0" applyFont="1" applyFill="1" applyBorder="1" applyAlignment="1">
      <alignment horizontal="center" vertical="center"/>
    </xf>
    <xf numFmtId="0" fontId="1" fillId="0" borderId="33" xfId="0" applyFont="1" applyBorder="1" applyAlignment="1" applyProtection="1">
      <alignment horizontal="left" vertical="center" wrapText="1"/>
      <protection/>
    </xf>
    <xf numFmtId="4" fontId="1" fillId="0" borderId="2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24" fillId="35" borderId="13" xfId="0" applyNumberFormat="1" applyFont="1" applyFill="1" applyBorder="1" applyAlignment="1">
      <alignment horizontal="right" vertical="center"/>
    </xf>
    <xf numFmtId="0" fontId="24" fillId="36" borderId="10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8" fillId="36" borderId="10" xfId="0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8" fillId="36" borderId="10" xfId="47" applyFont="1" applyFill="1" applyBorder="1" applyAlignment="1">
      <alignment horizontal="center" vertical="center"/>
      <protection/>
    </xf>
    <xf numFmtId="49" fontId="1" fillId="0" borderId="18" xfId="47" applyNumberFormat="1" applyFont="1" applyBorder="1" applyAlignment="1" applyProtection="1">
      <alignment vertical="center"/>
      <protection/>
    </xf>
    <xf numFmtId="4" fontId="1" fillId="0" borderId="14" xfId="47" applyNumberFormat="1" applyFont="1" applyBorder="1" applyAlignment="1">
      <alignment horizontal="right" vertical="center"/>
      <protection/>
    </xf>
    <xf numFmtId="4" fontId="1" fillId="0" borderId="10" xfId="47" applyNumberFormat="1" applyFont="1" applyBorder="1" applyAlignment="1">
      <alignment vertical="center" readingOrder="2"/>
      <protection/>
    </xf>
    <xf numFmtId="4" fontId="1" fillId="0" borderId="12" xfId="47" applyNumberFormat="1" applyFont="1" applyBorder="1" applyAlignment="1">
      <alignment vertical="center"/>
      <protection/>
    </xf>
    <xf numFmtId="4" fontId="24" fillId="35" borderId="13" xfId="47" applyNumberFormat="1" applyFont="1" applyFill="1" applyBorder="1" applyAlignment="1">
      <alignment vertical="center"/>
      <protection/>
    </xf>
    <xf numFmtId="49" fontId="1" fillId="38" borderId="18" xfId="47" applyNumberFormat="1" applyFont="1" applyFill="1" applyBorder="1" applyAlignment="1" applyProtection="1">
      <alignment vertical="center" wrapText="1"/>
      <protection/>
    </xf>
    <xf numFmtId="49" fontId="1" fillId="0" borderId="18" xfId="47" applyNumberFormat="1" applyFont="1" applyBorder="1" applyAlignment="1">
      <alignment vertical="center"/>
      <protection/>
    </xf>
    <xf numFmtId="4" fontId="1" fillId="0" borderId="10" xfId="47" applyNumberFormat="1" applyFont="1" applyBorder="1" applyAlignment="1" applyProtection="1">
      <alignment vertical="center" readingOrder="2"/>
      <protection/>
    </xf>
    <xf numFmtId="49" fontId="1" fillId="0" borderId="18" xfId="47" applyNumberFormat="1" applyFont="1" applyBorder="1" applyAlignment="1" applyProtection="1">
      <alignment vertical="center" wrapText="1"/>
      <protection/>
    </xf>
    <xf numFmtId="4" fontId="1" fillId="0" borderId="14" xfId="47" applyNumberFormat="1" applyFont="1" applyBorder="1" applyAlignment="1" applyProtection="1">
      <alignment horizontal="right" vertical="center"/>
      <protection/>
    </xf>
    <xf numFmtId="4" fontId="1" fillId="0" borderId="10" xfId="47" applyNumberFormat="1" applyFont="1" applyBorder="1" applyAlignment="1">
      <alignment horizontal="right" vertical="center"/>
      <protection/>
    </xf>
    <xf numFmtId="4" fontId="1" fillId="0" borderId="12" xfId="47" applyNumberFormat="1" applyFont="1" applyBorder="1" applyAlignment="1" applyProtection="1">
      <alignment horizontal="right" vertical="center"/>
      <protection/>
    </xf>
    <xf numFmtId="4" fontId="1" fillId="0" borderId="10" xfId="47" applyNumberFormat="1" applyFont="1" applyBorder="1" applyAlignment="1" applyProtection="1">
      <alignment horizontal="right" vertical="center" readingOrder="2"/>
      <protection/>
    </xf>
    <xf numFmtId="49" fontId="1" fillId="38" borderId="33" xfId="47" applyNumberFormat="1" applyFont="1" applyFill="1" applyBorder="1" applyAlignment="1">
      <alignment vertical="center" wrapText="1"/>
      <protection/>
    </xf>
    <xf numFmtId="2" fontId="1" fillId="0" borderId="19" xfId="47" applyNumberFormat="1" applyFont="1" applyBorder="1" applyAlignment="1">
      <alignment horizontal="right" vertical="center"/>
      <protection/>
    </xf>
    <xf numFmtId="2" fontId="1" fillId="0" borderId="10" xfId="47" applyNumberFormat="1" applyFont="1" applyBorder="1" applyAlignment="1">
      <alignment vertical="center"/>
      <protection/>
    </xf>
    <xf numFmtId="2" fontId="1" fillId="0" borderId="19" xfId="47" applyNumberFormat="1" applyFont="1" applyBorder="1" applyAlignment="1">
      <alignment vertical="center"/>
      <protection/>
    </xf>
    <xf numFmtId="0" fontId="1" fillId="0" borderId="14" xfId="47" applyFont="1" applyBorder="1" applyAlignment="1">
      <alignment horizontal="right" vertical="center"/>
      <protection/>
    </xf>
    <xf numFmtId="0" fontId="1" fillId="0" borderId="10" xfId="47" applyFont="1" applyBorder="1" applyAlignment="1">
      <alignment vertical="center"/>
      <protection/>
    </xf>
    <xf numFmtId="2" fontId="1" fillId="0" borderId="12" xfId="47" applyNumberFormat="1" applyFont="1" applyBorder="1" applyAlignment="1">
      <alignment vertical="center"/>
      <protection/>
    </xf>
    <xf numFmtId="2" fontId="1" fillId="0" borderId="14" xfId="47" applyNumberFormat="1" applyFont="1" applyBorder="1" applyAlignment="1">
      <alignment horizontal="right" vertical="center"/>
      <protection/>
    </xf>
    <xf numFmtId="2" fontId="1" fillId="0" borderId="16" xfId="47" applyNumberFormat="1" applyFont="1" applyBorder="1" applyAlignment="1">
      <alignment vertical="center"/>
      <protection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4" fontId="1" fillId="0" borderId="14" xfId="47" applyNumberFormat="1" applyFont="1" applyFill="1" applyBorder="1" applyAlignment="1">
      <alignment horizontal="right" vertical="center"/>
      <protection/>
    </xf>
    <xf numFmtId="0" fontId="3" fillId="36" borderId="0" xfId="0" applyFont="1" applyFill="1" applyBorder="1" applyAlignment="1">
      <alignment horizontal="center" vertical="center"/>
    </xf>
    <xf numFmtId="4" fontId="1" fillId="0" borderId="10" xfId="47" applyNumberFormat="1" applyFont="1" applyFill="1" applyBorder="1" applyAlignment="1">
      <alignment horizontal="right" vertical="center"/>
      <protection/>
    </xf>
    <xf numFmtId="4" fontId="8" fillId="0" borderId="14" xfId="47" applyNumberFormat="1" applyFont="1" applyFill="1" applyBorder="1" applyAlignment="1">
      <alignment horizontal="right" vertical="center"/>
      <protection/>
    </xf>
    <xf numFmtId="4" fontId="1" fillId="0" borderId="12" xfId="47" applyNumberFormat="1" applyFont="1" applyFill="1" applyBorder="1" applyAlignment="1">
      <alignment vertical="center"/>
      <protection/>
    </xf>
    <xf numFmtId="4" fontId="8" fillId="34" borderId="13" xfId="47" applyNumberFormat="1" applyFont="1" applyFill="1" applyBorder="1" applyAlignment="1">
      <alignment horizontal="right" vertical="center"/>
      <protection/>
    </xf>
    <xf numFmtId="0" fontId="3" fillId="36" borderId="0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Excel_BuiltIn_Tekst objaśnienia 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3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166"/>
  <sheetViews>
    <sheetView zoomScalePageLayoutView="0" workbookViewId="0" topLeftCell="A1">
      <selection activeCell="Q162" sqref="Q162:Q171"/>
    </sheetView>
  </sheetViews>
  <sheetFormatPr defaultColWidth="11.625" defaultRowHeight="12.75"/>
  <cols>
    <col min="1" max="1" width="5.75390625" style="1" customWidth="1"/>
    <col min="2" max="2" width="6.75390625" style="1" customWidth="1"/>
    <col min="3" max="3" width="28.875" style="2" customWidth="1"/>
    <col min="4" max="5" width="8.75390625" style="2" customWidth="1"/>
    <col min="6" max="6" width="11.625" style="2" customWidth="1"/>
    <col min="7" max="7" width="8.125" style="2" customWidth="1"/>
    <col min="8" max="8" width="10.125" style="2" customWidth="1"/>
    <col min="9" max="9" width="15.00390625" style="2" customWidth="1"/>
    <col min="10" max="10" width="9.125" style="2" customWidth="1"/>
    <col min="11" max="11" width="11.00390625" style="2" customWidth="1"/>
    <col min="12" max="12" width="9.875" style="2" customWidth="1"/>
    <col min="13" max="13" width="14.25390625" style="2" customWidth="1"/>
    <col min="14" max="14" width="13.125" style="3" customWidth="1"/>
    <col min="15" max="15" width="9.125" style="4" customWidth="1"/>
    <col min="16" max="16" width="9.125" style="2" customWidth="1"/>
    <col min="17" max="17" width="11.875" style="2" customWidth="1"/>
    <col min="18" max="249" width="9.125" style="2" customWidth="1"/>
  </cols>
  <sheetData>
    <row r="1" spans="1:14" ht="19.5" customHeight="1">
      <c r="A1" s="202" t="s">
        <v>22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s="10" customFormat="1" ht="12.75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8" t="s">
        <v>1</v>
      </c>
      <c r="O2" s="9"/>
    </row>
    <row r="3" spans="1:13" ht="12.75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9.5" customHeight="1">
      <c r="A4" s="193" t="s">
        <v>2</v>
      </c>
      <c r="B4" s="194" t="s">
        <v>3</v>
      </c>
      <c r="C4" s="195" t="s">
        <v>4</v>
      </c>
      <c r="D4" s="196" t="s">
        <v>5</v>
      </c>
      <c r="E4" s="196"/>
      <c r="F4" s="196"/>
      <c r="G4" s="196"/>
      <c r="H4" s="196"/>
      <c r="I4" s="196"/>
      <c r="J4" s="197" t="s">
        <v>6</v>
      </c>
      <c r="K4" s="197"/>
      <c r="L4" s="197"/>
      <c r="M4" s="197"/>
      <c r="N4" s="198" t="s">
        <v>7</v>
      </c>
    </row>
    <row r="5" spans="1:15" s="1" customFormat="1" ht="69.75" customHeight="1">
      <c r="A5" s="193"/>
      <c r="B5" s="194"/>
      <c r="C5" s="195"/>
      <c r="D5" s="14" t="s">
        <v>8</v>
      </c>
      <c r="E5" s="12" t="s">
        <v>9</v>
      </c>
      <c r="F5" s="12" t="s">
        <v>10</v>
      </c>
      <c r="G5" s="12" t="s">
        <v>11</v>
      </c>
      <c r="H5" s="15" t="s">
        <v>12</v>
      </c>
      <c r="I5" s="16" t="s">
        <v>13</v>
      </c>
      <c r="J5" s="18" t="s">
        <v>14</v>
      </c>
      <c r="K5" s="12" t="s">
        <v>15</v>
      </c>
      <c r="L5" s="15" t="s">
        <v>16</v>
      </c>
      <c r="M5" s="16" t="s">
        <v>17</v>
      </c>
      <c r="N5" s="198"/>
      <c r="O5" s="19"/>
    </row>
    <row r="6" spans="1:15" s="21" customFormat="1" ht="15" customHeight="1">
      <c r="A6" s="193"/>
      <c r="B6" s="194"/>
      <c r="C6" s="195"/>
      <c r="D6" s="14" t="s">
        <v>18</v>
      </c>
      <c r="E6" s="12" t="s">
        <v>18</v>
      </c>
      <c r="F6" s="12" t="s">
        <v>18</v>
      </c>
      <c r="G6" s="12" t="s">
        <v>18</v>
      </c>
      <c r="H6" s="12" t="s">
        <v>18</v>
      </c>
      <c r="I6" s="17" t="s">
        <v>18</v>
      </c>
      <c r="J6" s="14" t="s">
        <v>18</v>
      </c>
      <c r="K6" s="12" t="s">
        <v>18</v>
      </c>
      <c r="L6" s="12" t="s">
        <v>18</v>
      </c>
      <c r="M6" s="17" t="s">
        <v>18</v>
      </c>
      <c r="N6" s="13" t="s">
        <v>19</v>
      </c>
      <c r="O6" s="20"/>
    </row>
    <row r="7" spans="1:15" s="28" customFormat="1" ht="9.7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3">
        <v>8</v>
      </c>
      <c r="I7" s="24">
        <v>9</v>
      </c>
      <c r="J7" s="25">
        <v>13</v>
      </c>
      <c r="K7" s="22">
        <v>14</v>
      </c>
      <c r="L7" s="23">
        <v>15</v>
      </c>
      <c r="M7" s="24">
        <v>16</v>
      </c>
      <c r="N7" s="26">
        <v>20</v>
      </c>
      <c r="O7" s="27"/>
    </row>
    <row r="8" spans="1:14" ht="12.75">
      <c r="A8" s="29">
        <v>225</v>
      </c>
      <c r="B8" s="54">
        <v>2</v>
      </c>
      <c r="C8" s="55" t="s">
        <v>23</v>
      </c>
      <c r="D8" s="56">
        <v>27.98</v>
      </c>
      <c r="E8" s="57">
        <v>32.18</v>
      </c>
      <c r="F8" s="57">
        <v>15.65</v>
      </c>
      <c r="G8" s="57"/>
      <c r="H8" s="58"/>
      <c r="I8" s="59">
        <f>SUM(D8:H8)</f>
        <v>75.81</v>
      </c>
      <c r="J8" s="56"/>
      <c r="K8" s="57">
        <v>56.65</v>
      </c>
      <c r="L8" s="58">
        <v>864.05</v>
      </c>
      <c r="M8" s="59">
        <f aca="true" t="shared" si="0" ref="M8:M39">SUM(J8:L8)</f>
        <v>920.6999999999999</v>
      </c>
      <c r="N8" s="60">
        <v>117</v>
      </c>
    </row>
    <row r="9" spans="1:14" ht="12.75">
      <c r="A9" s="29">
        <v>226</v>
      </c>
      <c r="B9" s="61">
        <v>2</v>
      </c>
      <c r="C9" s="55" t="s">
        <v>24</v>
      </c>
      <c r="D9" s="56">
        <v>28.24</v>
      </c>
      <c r="E9" s="57">
        <v>32.18</v>
      </c>
      <c r="F9" s="57">
        <v>15.65</v>
      </c>
      <c r="G9" s="57"/>
      <c r="H9" s="58"/>
      <c r="I9" s="59">
        <f>SUM(D9:H9)</f>
        <v>76.07000000000001</v>
      </c>
      <c r="J9" s="56"/>
      <c r="K9" s="57">
        <v>51.79</v>
      </c>
      <c r="L9" s="58">
        <v>666.45</v>
      </c>
      <c r="M9" s="59">
        <f t="shared" si="0"/>
        <v>718.24</v>
      </c>
      <c r="N9" s="60">
        <v>115</v>
      </c>
    </row>
    <row r="10" spans="1:14" ht="12.75">
      <c r="A10" s="29">
        <v>227</v>
      </c>
      <c r="B10" s="61">
        <v>2</v>
      </c>
      <c r="C10" s="62" t="s">
        <v>25</v>
      </c>
      <c r="D10" s="63">
        <v>22.85</v>
      </c>
      <c r="E10" s="64">
        <v>25.24</v>
      </c>
      <c r="F10" s="64">
        <v>13.42</v>
      </c>
      <c r="G10" s="64"/>
      <c r="H10" s="65"/>
      <c r="I10" s="59">
        <f>SUM(D10:H10)</f>
        <v>61.510000000000005</v>
      </c>
      <c r="J10" s="63">
        <v>28</v>
      </c>
      <c r="K10" s="64">
        <v>1104</v>
      </c>
      <c r="L10" s="51">
        <v>218.5</v>
      </c>
      <c r="M10" s="59">
        <f t="shared" si="0"/>
        <v>1350.5</v>
      </c>
      <c r="N10" s="66">
        <v>117</v>
      </c>
    </row>
    <row r="11" spans="1:14" ht="12.75">
      <c r="A11" s="29">
        <v>228</v>
      </c>
      <c r="B11" s="61">
        <v>2</v>
      </c>
      <c r="C11" s="62" t="s">
        <v>26</v>
      </c>
      <c r="D11" s="63"/>
      <c r="E11" s="64"/>
      <c r="F11" s="64"/>
      <c r="G11" s="64"/>
      <c r="H11" s="65"/>
      <c r="I11" s="59"/>
      <c r="J11" s="63">
        <v>22</v>
      </c>
      <c r="K11" s="64">
        <v>947.1</v>
      </c>
      <c r="L11" s="51">
        <v>460</v>
      </c>
      <c r="M11" s="59">
        <f t="shared" si="0"/>
        <v>1429.1</v>
      </c>
      <c r="N11" s="66">
        <v>177</v>
      </c>
    </row>
    <row r="12" spans="1:14" ht="12.75">
      <c r="A12" s="29">
        <v>229</v>
      </c>
      <c r="B12" s="61">
        <v>2</v>
      </c>
      <c r="C12" s="62" t="s">
        <v>27</v>
      </c>
      <c r="D12" s="63">
        <v>20.33</v>
      </c>
      <c r="E12" s="64">
        <v>28.63</v>
      </c>
      <c r="F12" s="64">
        <v>11.73</v>
      </c>
      <c r="G12" s="64"/>
      <c r="H12" s="65"/>
      <c r="I12" s="59">
        <f aca="true" t="shared" si="1" ref="I12:I17">SUM(D12:H12)</f>
        <v>60.69</v>
      </c>
      <c r="J12" s="63">
        <v>25</v>
      </c>
      <c r="K12" s="64">
        <v>169</v>
      </c>
      <c r="L12" s="51">
        <v>438</v>
      </c>
      <c r="M12" s="59">
        <f t="shared" si="0"/>
        <v>632</v>
      </c>
      <c r="N12" s="66">
        <v>112</v>
      </c>
    </row>
    <row r="13" spans="1:14" ht="12.75">
      <c r="A13" s="29">
        <v>230</v>
      </c>
      <c r="B13" s="61">
        <v>2</v>
      </c>
      <c r="C13" s="62" t="s">
        <v>28</v>
      </c>
      <c r="D13" s="63">
        <v>22.85</v>
      </c>
      <c r="E13" s="64">
        <v>25.24</v>
      </c>
      <c r="F13" s="64">
        <v>13.42</v>
      </c>
      <c r="G13" s="64"/>
      <c r="H13" s="65"/>
      <c r="I13" s="59">
        <f t="shared" si="1"/>
        <v>61.510000000000005</v>
      </c>
      <c r="J13" s="63">
        <v>3</v>
      </c>
      <c r="K13" s="64">
        <v>206.5</v>
      </c>
      <c r="L13" s="51">
        <v>338.5</v>
      </c>
      <c r="M13" s="59">
        <f t="shared" si="0"/>
        <v>548</v>
      </c>
      <c r="N13" s="66">
        <v>115</v>
      </c>
    </row>
    <row r="14" spans="1:14" ht="12.75">
      <c r="A14" s="29">
        <v>231</v>
      </c>
      <c r="B14" s="61">
        <v>2</v>
      </c>
      <c r="C14" s="62" t="s">
        <v>29</v>
      </c>
      <c r="D14" s="63">
        <v>22.85</v>
      </c>
      <c r="E14" s="64">
        <v>25.24</v>
      </c>
      <c r="F14" s="64">
        <v>13.42</v>
      </c>
      <c r="G14" s="64"/>
      <c r="H14" s="65"/>
      <c r="I14" s="59">
        <f t="shared" si="1"/>
        <v>61.510000000000005</v>
      </c>
      <c r="J14" s="63">
        <v>4</v>
      </c>
      <c r="K14" s="64">
        <v>409</v>
      </c>
      <c r="L14" s="51">
        <v>383.5</v>
      </c>
      <c r="M14" s="59">
        <f t="shared" si="0"/>
        <v>796.5</v>
      </c>
      <c r="N14" s="66">
        <v>111</v>
      </c>
    </row>
    <row r="15" spans="1:14" ht="12.75">
      <c r="A15" s="29">
        <v>232</v>
      </c>
      <c r="B15" s="61">
        <v>2</v>
      </c>
      <c r="C15" s="62" t="s">
        <v>30</v>
      </c>
      <c r="D15" s="63">
        <v>22.85</v>
      </c>
      <c r="E15" s="64">
        <v>25.24</v>
      </c>
      <c r="F15" s="64">
        <v>13.42</v>
      </c>
      <c r="G15" s="64"/>
      <c r="H15" s="65"/>
      <c r="I15" s="59">
        <f t="shared" si="1"/>
        <v>61.510000000000005</v>
      </c>
      <c r="J15" s="63"/>
      <c r="K15" s="64">
        <v>353</v>
      </c>
      <c r="L15" s="51">
        <v>580</v>
      </c>
      <c r="M15" s="59">
        <f t="shared" si="0"/>
        <v>933</v>
      </c>
      <c r="N15" s="66">
        <v>123</v>
      </c>
    </row>
    <row r="16" spans="1:14" ht="12.75">
      <c r="A16" s="29">
        <v>233</v>
      </c>
      <c r="B16" s="61">
        <v>2</v>
      </c>
      <c r="C16" s="62" t="s">
        <v>31</v>
      </c>
      <c r="D16" s="63">
        <v>505</v>
      </c>
      <c r="E16" s="64">
        <v>157.12</v>
      </c>
      <c r="F16" s="64">
        <v>199.38</v>
      </c>
      <c r="G16" s="64">
        <v>41.22</v>
      </c>
      <c r="H16" s="65"/>
      <c r="I16" s="59">
        <f t="shared" si="1"/>
        <v>902.72</v>
      </c>
      <c r="J16" s="63">
        <v>515.75</v>
      </c>
      <c r="K16" s="64">
        <v>635.61</v>
      </c>
      <c r="L16" s="51">
        <v>1811.41</v>
      </c>
      <c r="M16" s="59">
        <f t="shared" si="0"/>
        <v>2962.7700000000004</v>
      </c>
      <c r="N16" s="66">
        <v>595.41</v>
      </c>
    </row>
    <row r="17" spans="1:14" ht="12.75">
      <c r="A17" s="29">
        <v>234</v>
      </c>
      <c r="B17" s="61">
        <v>2</v>
      </c>
      <c r="C17" s="62" t="s">
        <v>32</v>
      </c>
      <c r="D17" s="63">
        <v>67.52</v>
      </c>
      <c r="E17" s="64">
        <v>153.73</v>
      </c>
      <c r="F17" s="64">
        <v>17.78</v>
      </c>
      <c r="G17" s="64"/>
      <c r="H17" s="65"/>
      <c r="I17" s="59">
        <f t="shared" si="1"/>
        <v>239.03</v>
      </c>
      <c r="J17" s="63">
        <v>73.78</v>
      </c>
      <c r="K17" s="64">
        <v>179.65</v>
      </c>
      <c r="L17" s="51">
        <v>231</v>
      </c>
      <c r="M17" s="59">
        <f t="shared" si="0"/>
        <v>484.43</v>
      </c>
      <c r="N17" s="66">
        <v>69.6</v>
      </c>
    </row>
    <row r="18" spans="1:14" ht="12.75">
      <c r="A18" s="29">
        <v>235</v>
      </c>
      <c r="B18" s="61">
        <v>2</v>
      </c>
      <c r="C18" s="62" t="s">
        <v>33</v>
      </c>
      <c r="D18" s="63"/>
      <c r="E18" s="64"/>
      <c r="F18" s="64"/>
      <c r="G18" s="64"/>
      <c r="H18" s="65"/>
      <c r="I18" s="59"/>
      <c r="J18" s="63">
        <v>89.19</v>
      </c>
      <c r="K18" s="64">
        <v>121.41</v>
      </c>
      <c r="L18" s="51">
        <v>140.58</v>
      </c>
      <c r="M18" s="59">
        <f t="shared" si="0"/>
        <v>351.18</v>
      </c>
      <c r="N18" s="66">
        <v>85.8</v>
      </c>
    </row>
    <row r="19" spans="1:14" ht="12.75">
      <c r="A19" s="29">
        <v>236</v>
      </c>
      <c r="B19" s="61">
        <v>2</v>
      </c>
      <c r="C19" s="62" t="s">
        <v>34</v>
      </c>
      <c r="D19" s="63">
        <v>67.3</v>
      </c>
      <c r="E19" s="64">
        <v>148.99</v>
      </c>
      <c r="F19" s="64">
        <v>11.25</v>
      </c>
      <c r="G19" s="64"/>
      <c r="H19" s="65"/>
      <c r="I19" s="59">
        <f aca="true" t="shared" si="2" ref="I19:I25">SUM(D19:H19)</f>
        <v>227.54000000000002</v>
      </c>
      <c r="J19" s="63">
        <v>58.18</v>
      </c>
      <c r="K19" s="64">
        <v>87.03</v>
      </c>
      <c r="L19" s="51">
        <v>285.84</v>
      </c>
      <c r="M19" s="59">
        <f t="shared" si="0"/>
        <v>431.04999999999995</v>
      </c>
      <c r="N19" s="66">
        <v>122</v>
      </c>
    </row>
    <row r="20" spans="1:14" ht="12.75">
      <c r="A20" s="29">
        <v>237</v>
      </c>
      <c r="B20" s="61">
        <v>2</v>
      </c>
      <c r="C20" s="62" t="s">
        <v>35</v>
      </c>
      <c r="D20" s="63">
        <v>21.54</v>
      </c>
      <c r="E20" s="64"/>
      <c r="F20" s="64"/>
      <c r="G20" s="64"/>
      <c r="H20" s="65"/>
      <c r="I20" s="59">
        <f t="shared" si="2"/>
        <v>21.54</v>
      </c>
      <c r="J20" s="63"/>
      <c r="K20" s="64">
        <v>166.8</v>
      </c>
      <c r="L20" s="51">
        <v>224</v>
      </c>
      <c r="M20" s="59">
        <f t="shared" si="0"/>
        <v>390.8</v>
      </c>
      <c r="N20" s="66">
        <v>91.7</v>
      </c>
    </row>
    <row r="21" spans="1:14" ht="12.75">
      <c r="A21" s="29">
        <v>238</v>
      </c>
      <c r="B21" s="61">
        <v>2</v>
      </c>
      <c r="C21" s="67" t="s">
        <v>36</v>
      </c>
      <c r="D21" s="68">
        <v>79.72</v>
      </c>
      <c r="E21" s="69">
        <v>218.17</v>
      </c>
      <c r="F21" s="69">
        <v>29.56</v>
      </c>
      <c r="G21" s="69"/>
      <c r="H21" s="70"/>
      <c r="I21" s="59">
        <f t="shared" si="2"/>
        <v>327.45</v>
      </c>
      <c r="J21" s="68">
        <v>92.56</v>
      </c>
      <c r="K21" s="69">
        <v>393.67</v>
      </c>
      <c r="L21" s="51">
        <v>351.5</v>
      </c>
      <c r="M21" s="59">
        <f t="shared" si="0"/>
        <v>837.73</v>
      </c>
      <c r="N21" s="71">
        <v>63.4</v>
      </c>
    </row>
    <row r="22" spans="1:14" ht="12.75">
      <c r="A22" s="29">
        <v>239</v>
      </c>
      <c r="B22" s="61">
        <v>2</v>
      </c>
      <c r="C22" s="62" t="s">
        <v>37</v>
      </c>
      <c r="D22" s="63">
        <v>43.33</v>
      </c>
      <c r="E22" s="64">
        <v>59.21</v>
      </c>
      <c r="F22" s="64">
        <v>27.81</v>
      </c>
      <c r="G22" s="64"/>
      <c r="H22" s="65"/>
      <c r="I22" s="59">
        <f t="shared" si="2"/>
        <v>130.35</v>
      </c>
      <c r="J22" s="63">
        <v>96.14</v>
      </c>
      <c r="K22" s="64">
        <v>115.22</v>
      </c>
      <c r="L22" s="51">
        <v>190.86</v>
      </c>
      <c r="M22" s="59">
        <f t="shared" si="0"/>
        <v>402.22</v>
      </c>
      <c r="N22" s="66">
        <v>97.1</v>
      </c>
    </row>
    <row r="23" spans="1:14" ht="12.75">
      <c r="A23" s="29">
        <v>240</v>
      </c>
      <c r="B23" s="61">
        <v>2</v>
      </c>
      <c r="C23" s="62" t="s">
        <v>38</v>
      </c>
      <c r="D23" s="63">
        <v>32.78</v>
      </c>
      <c r="E23" s="64">
        <v>80.61</v>
      </c>
      <c r="F23" s="64">
        <v>16.85</v>
      </c>
      <c r="G23" s="64"/>
      <c r="H23" s="65"/>
      <c r="I23" s="59">
        <f t="shared" si="2"/>
        <v>130.24</v>
      </c>
      <c r="J23" s="63">
        <v>90</v>
      </c>
      <c r="K23" s="64"/>
      <c r="L23" s="51">
        <v>250</v>
      </c>
      <c r="M23" s="59">
        <f t="shared" si="0"/>
        <v>340</v>
      </c>
      <c r="N23" s="66">
        <v>75</v>
      </c>
    </row>
    <row r="24" spans="1:14" ht="12.75">
      <c r="A24" s="29">
        <v>241</v>
      </c>
      <c r="B24" s="61">
        <v>2</v>
      </c>
      <c r="C24" s="62" t="s">
        <v>39</v>
      </c>
      <c r="D24" s="63">
        <v>89.87</v>
      </c>
      <c r="E24" s="64">
        <v>262.12</v>
      </c>
      <c r="F24" s="64">
        <v>28.06</v>
      </c>
      <c r="G24" s="64"/>
      <c r="H24" s="65"/>
      <c r="I24" s="59">
        <f t="shared" si="2"/>
        <v>380.05</v>
      </c>
      <c r="J24" s="63"/>
      <c r="K24" s="64">
        <v>280.5</v>
      </c>
      <c r="L24" s="51">
        <v>350.17</v>
      </c>
      <c r="M24" s="59">
        <f t="shared" si="0"/>
        <v>630.6700000000001</v>
      </c>
      <c r="N24" s="66">
        <v>39</v>
      </c>
    </row>
    <row r="25" spans="1:14" ht="12.75">
      <c r="A25" s="29">
        <v>242</v>
      </c>
      <c r="B25" s="61">
        <v>2</v>
      </c>
      <c r="C25" s="62" t="s">
        <v>40</v>
      </c>
      <c r="D25" s="63">
        <v>351.47</v>
      </c>
      <c r="E25" s="64">
        <v>117.71</v>
      </c>
      <c r="F25" s="64"/>
      <c r="G25" s="64"/>
      <c r="H25" s="65"/>
      <c r="I25" s="59">
        <f t="shared" si="2"/>
        <v>469.18</v>
      </c>
      <c r="J25" s="63">
        <v>125.8</v>
      </c>
      <c r="K25" s="64">
        <v>766.3</v>
      </c>
      <c r="L25" s="51">
        <v>825.5</v>
      </c>
      <c r="M25" s="59">
        <f t="shared" si="0"/>
        <v>1717.6</v>
      </c>
      <c r="N25" s="66">
        <v>281.8</v>
      </c>
    </row>
    <row r="26" spans="1:14" ht="12.75">
      <c r="A26" s="29">
        <v>243</v>
      </c>
      <c r="B26" s="61">
        <v>2</v>
      </c>
      <c r="C26" s="62" t="s">
        <v>41</v>
      </c>
      <c r="D26" s="63"/>
      <c r="E26" s="64"/>
      <c r="F26" s="64"/>
      <c r="G26" s="64"/>
      <c r="H26" s="65"/>
      <c r="I26" s="59"/>
      <c r="J26" s="63">
        <v>36</v>
      </c>
      <c r="K26" s="64">
        <v>168</v>
      </c>
      <c r="L26" s="51"/>
      <c r="M26" s="59">
        <f t="shared" si="0"/>
        <v>204</v>
      </c>
      <c r="N26" s="66">
        <v>71</v>
      </c>
    </row>
    <row r="27" spans="1:14" ht="12.75">
      <c r="A27" s="29">
        <v>244</v>
      </c>
      <c r="B27" s="61">
        <v>2</v>
      </c>
      <c r="C27" s="62" t="s">
        <v>42</v>
      </c>
      <c r="D27" s="63"/>
      <c r="E27" s="64"/>
      <c r="F27" s="64"/>
      <c r="G27" s="64"/>
      <c r="H27" s="65"/>
      <c r="I27" s="59"/>
      <c r="J27" s="63">
        <v>113.5</v>
      </c>
      <c r="K27" s="64">
        <v>291.4</v>
      </c>
      <c r="L27" s="51"/>
      <c r="M27" s="59">
        <f t="shared" si="0"/>
        <v>404.9</v>
      </c>
      <c r="N27" s="66">
        <v>123.5</v>
      </c>
    </row>
    <row r="28" spans="1:14" ht="12.75">
      <c r="A28" s="29">
        <v>245</v>
      </c>
      <c r="B28" s="61">
        <v>2</v>
      </c>
      <c r="C28" s="62" t="s">
        <v>43</v>
      </c>
      <c r="D28" s="63">
        <v>36.66</v>
      </c>
      <c r="E28" s="64">
        <v>146.63</v>
      </c>
      <c r="F28" s="64">
        <v>24.73</v>
      </c>
      <c r="G28" s="64"/>
      <c r="H28" s="65"/>
      <c r="I28" s="59">
        <f>SUM(D28:H28)</f>
        <v>208.01999999999998</v>
      </c>
      <c r="J28" s="63">
        <v>37.5</v>
      </c>
      <c r="K28" s="64">
        <v>134.61</v>
      </c>
      <c r="L28" s="51">
        <v>445.86</v>
      </c>
      <c r="M28" s="59">
        <f t="shared" si="0"/>
        <v>617.97</v>
      </c>
      <c r="N28" s="66">
        <v>53</v>
      </c>
    </row>
    <row r="29" spans="1:14" ht="12.75">
      <c r="A29" s="29">
        <v>246</v>
      </c>
      <c r="B29" s="61">
        <v>2</v>
      </c>
      <c r="C29" s="62" t="s">
        <v>44</v>
      </c>
      <c r="D29" s="63">
        <v>37.16</v>
      </c>
      <c r="E29" s="64">
        <v>102.38</v>
      </c>
      <c r="F29" s="64">
        <v>13.18</v>
      </c>
      <c r="G29" s="64"/>
      <c r="H29" s="65"/>
      <c r="I29" s="59">
        <f>SUM(D29:H29)</f>
        <v>152.72</v>
      </c>
      <c r="J29" s="63">
        <v>52.4</v>
      </c>
      <c r="K29" s="64">
        <v>357.5</v>
      </c>
      <c r="L29" s="51">
        <v>164.1</v>
      </c>
      <c r="M29" s="59">
        <f t="shared" si="0"/>
        <v>574</v>
      </c>
      <c r="N29" s="66">
        <v>52.4</v>
      </c>
    </row>
    <row r="30" spans="1:14" ht="12.75">
      <c r="A30" s="29">
        <v>247</v>
      </c>
      <c r="B30" s="61">
        <v>2</v>
      </c>
      <c r="C30" s="62" t="s">
        <v>45</v>
      </c>
      <c r="D30" s="63"/>
      <c r="E30" s="64"/>
      <c r="F30" s="64"/>
      <c r="G30" s="64"/>
      <c r="H30" s="65"/>
      <c r="I30" s="59"/>
      <c r="J30" s="63"/>
      <c r="K30" s="64"/>
      <c r="L30" s="51">
        <v>607.45</v>
      </c>
      <c r="M30" s="59">
        <f t="shared" si="0"/>
        <v>607.45</v>
      </c>
      <c r="N30" s="72"/>
    </row>
    <row r="31" spans="1:14" ht="12.75">
      <c r="A31" s="29">
        <v>248</v>
      </c>
      <c r="B31" s="61">
        <v>2</v>
      </c>
      <c r="C31" s="62" t="s">
        <v>46</v>
      </c>
      <c r="D31" s="63">
        <v>33.9</v>
      </c>
      <c r="E31" s="64">
        <v>86</v>
      </c>
      <c r="F31" s="64">
        <v>15</v>
      </c>
      <c r="G31" s="64"/>
      <c r="H31" s="65"/>
      <c r="I31" s="59">
        <f>SUM(D31:H31)</f>
        <v>134.9</v>
      </c>
      <c r="J31" s="63">
        <v>115.4</v>
      </c>
      <c r="K31" s="64"/>
      <c r="L31" s="51">
        <v>872</v>
      </c>
      <c r="M31" s="59">
        <f t="shared" si="0"/>
        <v>987.4</v>
      </c>
      <c r="N31" s="66">
        <v>108</v>
      </c>
    </row>
    <row r="32" spans="1:14" ht="12.75">
      <c r="A32" s="29">
        <v>249</v>
      </c>
      <c r="B32" s="61">
        <v>2</v>
      </c>
      <c r="C32" s="62" t="s">
        <v>47</v>
      </c>
      <c r="D32" s="63">
        <v>49.24</v>
      </c>
      <c r="E32" s="64">
        <v>42.53</v>
      </c>
      <c r="F32" s="64"/>
      <c r="G32" s="64"/>
      <c r="H32" s="65"/>
      <c r="I32" s="59">
        <f>SUM(D32:H32)</f>
        <v>91.77000000000001</v>
      </c>
      <c r="J32" s="63">
        <v>89.7</v>
      </c>
      <c r="K32" s="64">
        <v>83.4</v>
      </c>
      <c r="L32" s="51">
        <v>86.98</v>
      </c>
      <c r="M32" s="59">
        <f t="shared" si="0"/>
        <v>260.08000000000004</v>
      </c>
      <c r="N32" s="66">
        <v>47.6</v>
      </c>
    </row>
    <row r="33" spans="1:14" ht="12.75">
      <c r="A33" s="29">
        <v>250</v>
      </c>
      <c r="B33" s="61">
        <v>2</v>
      </c>
      <c r="C33" s="62" t="s">
        <v>48</v>
      </c>
      <c r="D33" s="63">
        <v>63.54</v>
      </c>
      <c r="E33" s="64"/>
      <c r="F33" s="64">
        <v>25.76</v>
      </c>
      <c r="G33" s="64"/>
      <c r="H33" s="65"/>
      <c r="I33" s="59">
        <f>SUM(D33:H33)</f>
        <v>89.3</v>
      </c>
      <c r="J33" s="63"/>
      <c r="K33" s="64">
        <v>261.43</v>
      </c>
      <c r="L33" s="51">
        <v>249.25</v>
      </c>
      <c r="M33" s="59">
        <f t="shared" si="0"/>
        <v>510.68</v>
      </c>
      <c r="N33" s="66">
        <v>21</v>
      </c>
    </row>
    <row r="34" spans="1:14" ht="12.75">
      <c r="A34" s="29">
        <v>251</v>
      </c>
      <c r="B34" s="61">
        <v>2</v>
      </c>
      <c r="C34" s="73" t="s">
        <v>49</v>
      </c>
      <c r="D34" s="63"/>
      <c r="E34" s="64"/>
      <c r="F34" s="64"/>
      <c r="G34" s="64"/>
      <c r="H34" s="65"/>
      <c r="I34" s="59"/>
      <c r="J34" s="63">
        <v>80</v>
      </c>
      <c r="K34" s="64">
        <v>192</v>
      </c>
      <c r="L34" s="74">
        <v>291.5</v>
      </c>
      <c r="M34" s="59">
        <f t="shared" si="0"/>
        <v>563.5</v>
      </c>
      <c r="N34" s="66">
        <v>40</v>
      </c>
    </row>
    <row r="35" spans="1:14" ht="12.75">
      <c r="A35" s="29">
        <v>252</v>
      </c>
      <c r="B35" s="61">
        <v>2</v>
      </c>
      <c r="C35" s="62" t="s">
        <v>50</v>
      </c>
      <c r="D35" s="63">
        <v>219</v>
      </c>
      <c r="E35" s="64">
        <v>93.81</v>
      </c>
      <c r="F35" s="64">
        <v>27</v>
      </c>
      <c r="G35" s="64"/>
      <c r="H35" s="65"/>
      <c r="I35" s="59">
        <f>SUM(D35:H35)</f>
        <v>339.81</v>
      </c>
      <c r="J35" s="63"/>
      <c r="K35" s="64">
        <v>698.52</v>
      </c>
      <c r="L35" s="74">
        <v>57.12</v>
      </c>
      <c r="M35" s="59">
        <f t="shared" si="0"/>
        <v>755.64</v>
      </c>
      <c r="N35" s="66">
        <v>97</v>
      </c>
    </row>
    <row r="36" spans="1:14" ht="12.75">
      <c r="A36" s="29">
        <v>253</v>
      </c>
      <c r="B36" s="75">
        <v>2</v>
      </c>
      <c r="C36" s="76" t="s">
        <v>51</v>
      </c>
      <c r="D36" s="77">
        <v>164.3</v>
      </c>
      <c r="E36" s="78">
        <v>88.13</v>
      </c>
      <c r="F36" s="79">
        <v>30.59</v>
      </c>
      <c r="G36" s="79"/>
      <c r="H36" s="80"/>
      <c r="I36" s="81">
        <f>SUM(D36:H36)</f>
        <v>283.02</v>
      </c>
      <c r="J36" s="82"/>
      <c r="K36" s="78">
        <v>156.18</v>
      </c>
      <c r="L36" s="74">
        <v>489.68</v>
      </c>
      <c r="M36" s="81">
        <f t="shared" si="0"/>
        <v>645.86</v>
      </c>
      <c r="N36" s="66">
        <v>175.63</v>
      </c>
    </row>
    <row r="37" spans="1:14" ht="12.75">
      <c r="A37" s="29">
        <v>254</v>
      </c>
      <c r="B37" s="61">
        <v>2</v>
      </c>
      <c r="C37" s="62" t="s">
        <v>52</v>
      </c>
      <c r="D37" s="63">
        <v>213</v>
      </c>
      <c r="E37" s="64">
        <v>69.43</v>
      </c>
      <c r="F37" s="64">
        <v>43</v>
      </c>
      <c r="G37" s="64"/>
      <c r="H37" s="65"/>
      <c r="I37" s="59">
        <f>SUM(D37:H37)</f>
        <v>325.43</v>
      </c>
      <c r="J37" s="63"/>
      <c r="K37" s="64">
        <v>471.73</v>
      </c>
      <c r="L37" s="74">
        <v>1002.81</v>
      </c>
      <c r="M37" s="59">
        <f t="shared" si="0"/>
        <v>1474.54</v>
      </c>
      <c r="N37" s="66">
        <v>47.6</v>
      </c>
    </row>
    <row r="38" spans="1:14" ht="12.75">
      <c r="A38" s="29">
        <v>255</v>
      </c>
      <c r="B38" s="61">
        <v>2</v>
      </c>
      <c r="C38" s="62" t="s">
        <v>53</v>
      </c>
      <c r="D38" s="63">
        <v>179</v>
      </c>
      <c r="E38" s="64">
        <v>93.61</v>
      </c>
      <c r="F38" s="64">
        <v>18</v>
      </c>
      <c r="G38" s="64"/>
      <c r="H38" s="65"/>
      <c r="I38" s="59">
        <f>SUM(D38:H38)</f>
        <v>290.61</v>
      </c>
      <c r="J38" s="63">
        <v>8</v>
      </c>
      <c r="K38" s="64">
        <v>203.28</v>
      </c>
      <c r="L38" s="74">
        <v>259.22</v>
      </c>
      <c r="M38" s="59">
        <f t="shared" si="0"/>
        <v>470.5</v>
      </c>
      <c r="N38" s="66">
        <v>49.3</v>
      </c>
    </row>
    <row r="39" spans="1:14" ht="12.75">
      <c r="A39" s="29">
        <v>256</v>
      </c>
      <c r="B39" s="61">
        <v>2</v>
      </c>
      <c r="C39" s="62" t="s">
        <v>54</v>
      </c>
      <c r="D39" s="63"/>
      <c r="E39" s="64"/>
      <c r="F39" s="64"/>
      <c r="G39" s="64"/>
      <c r="H39" s="65"/>
      <c r="I39" s="59"/>
      <c r="J39" s="63"/>
      <c r="K39" s="64">
        <v>77.6</v>
      </c>
      <c r="L39" s="51"/>
      <c r="M39" s="59">
        <f t="shared" si="0"/>
        <v>77.6</v>
      </c>
      <c r="N39" s="72"/>
    </row>
    <row r="40" spans="1:14" ht="12.75">
      <c r="A40" s="29">
        <v>257</v>
      </c>
      <c r="B40" s="61">
        <v>2</v>
      </c>
      <c r="C40" s="62" t="s">
        <v>55</v>
      </c>
      <c r="D40" s="63">
        <v>24</v>
      </c>
      <c r="E40" s="64">
        <v>54</v>
      </c>
      <c r="F40" s="64"/>
      <c r="G40" s="64"/>
      <c r="H40" s="65"/>
      <c r="I40" s="59">
        <f>SUM(D40:H40)</f>
        <v>78</v>
      </c>
      <c r="J40" s="63">
        <v>29</v>
      </c>
      <c r="K40" s="64">
        <v>598.78</v>
      </c>
      <c r="L40" s="51">
        <v>78.28</v>
      </c>
      <c r="M40" s="59">
        <f aca="true" t="shared" si="3" ref="M40:M71">SUM(J40:L40)</f>
        <v>706.06</v>
      </c>
      <c r="N40" s="66">
        <v>75.5</v>
      </c>
    </row>
    <row r="41" spans="1:14" ht="12.75">
      <c r="A41" s="29">
        <v>258</v>
      </c>
      <c r="B41" s="61">
        <v>2</v>
      </c>
      <c r="C41" s="62" t="s">
        <v>56</v>
      </c>
      <c r="D41" s="63"/>
      <c r="E41" s="64"/>
      <c r="F41" s="64"/>
      <c r="G41" s="64"/>
      <c r="H41" s="65"/>
      <c r="I41" s="59"/>
      <c r="J41" s="63">
        <v>66</v>
      </c>
      <c r="K41" s="64"/>
      <c r="L41" s="51"/>
      <c r="M41" s="59">
        <f t="shared" si="3"/>
        <v>66</v>
      </c>
      <c r="N41" s="66">
        <v>66</v>
      </c>
    </row>
    <row r="42" spans="1:14" ht="12.75">
      <c r="A42" s="29">
        <v>259</v>
      </c>
      <c r="B42" s="61">
        <v>2</v>
      </c>
      <c r="C42" s="62" t="s">
        <v>57</v>
      </c>
      <c r="D42" s="63"/>
      <c r="E42" s="64"/>
      <c r="F42" s="64"/>
      <c r="G42" s="64"/>
      <c r="H42" s="65"/>
      <c r="I42" s="59"/>
      <c r="J42" s="63">
        <v>25.32</v>
      </c>
      <c r="K42" s="64"/>
      <c r="L42" s="51"/>
      <c r="M42" s="59">
        <f t="shared" si="3"/>
        <v>25.32</v>
      </c>
      <c r="N42" s="66">
        <v>25.32</v>
      </c>
    </row>
    <row r="43" spans="1:14" ht="12.75">
      <c r="A43" s="29">
        <v>260</v>
      </c>
      <c r="B43" s="61">
        <v>2</v>
      </c>
      <c r="C43" s="62" t="s">
        <v>58</v>
      </c>
      <c r="D43" s="63">
        <v>36.6</v>
      </c>
      <c r="E43" s="64">
        <v>176</v>
      </c>
      <c r="F43" s="64">
        <v>27</v>
      </c>
      <c r="G43" s="64"/>
      <c r="H43" s="65"/>
      <c r="I43" s="59">
        <f>SUM(D43:H43)</f>
        <v>239.6</v>
      </c>
      <c r="J43" s="63">
        <v>90.9</v>
      </c>
      <c r="K43" s="64">
        <v>8.16</v>
      </c>
      <c r="L43" s="51">
        <v>213.3</v>
      </c>
      <c r="M43" s="59">
        <f t="shared" si="3"/>
        <v>312.36</v>
      </c>
      <c r="N43" s="66">
        <v>64.4</v>
      </c>
    </row>
    <row r="44" spans="1:14" ht="12.75">
      <c r="A44" s="29">
        <v>261</v>
      </c>
      <c r="B44" s="61">
        <v>2</v>
      </c>
      <c r="C44" s="73" t="s">
        <v>59</v>
      </c>
      <c r="D44" s="63"/>
      <c r="E44" s="64"/>
      <c r="F44" s="64"/>
      <c r="G44" s="64"/>
      <c r="H44" s="65"/>
      <c r="I44" s="59"/>
      <c r="J44" s="63"/>
      <c r="K44" s="64"/>
      <c r="L44" s="51">
        <v>114</v>
      </c>
      <c r="M44" s="59">
        <f t="shared" si="3"/>
        <v>114</v>
      </c>
      <c r="N44" s="66">
        <v>114</v>
      </c>
    </row>
    <row r="45" spans="1:14" ht="12.75">
      <c r="A45" s="29">
        <v>262</v>
      </c>
      <c r="B45" s="61">
        <v>2</v>
      </c>
      <c r="C45" s="62" t="s">
        <v>60</v>
      </c>
      <c r="D45" s="63"/>
      <c r="E45" s="64"/>
      <c r="F45" s="64"/>
      <c r="G45" s="64"/>
      <c r="H45" s="65"/>
      <c r="I45" s="59"/>
      <c r="J45" s="63">
        <v>59.4</v>
      </c>
      <c r="K45" s="64">
        <v>254.5</v>
      </c>
      <c r="L45" s="51">
        <v>175.8</v>
      </c>
      <c r="M45" s="59">
        <f t="shared" si="3"/>
        <v>489.7</v>
      </c>
      <c r="N45" s="66">
        <v>76</v>
      </c>
    </row>
    <row r="46" spans="1:14" ht="12.75">
      <c r="A46" s="29">
        <v>263</v>
      </c>
      <c r="B46" s="61">
        <v>2</v>
      </c>
      <c r="C46" s="62" t="s">
        <v>61</v>
      </c>
      <c r="D46" s="63"/>
      <c r="E46" s="64"/>
      <c r="F46" s="64"/>
      <c r="G46" s="64"/>
      <c r="H46" s="65"/>
      <c r="I46" s="59"/>
      <c r="J46" s="63">
        <v>90.3</v>
      </c>
      <c r="K46" s="64"/>
      <c r="L46" s="51"/>
      <c r="M46" s="59">
        <f t="shared" si="3"/>
        <v>90.3</v>
      </c>
      <c r="N46" s="66">
        <v>38.6</v>
      </c>
    </row>
    <row r="47" spans="1:14" ht="12.75">
      <c r="A47" s="29">
        <v>264</v>
      </c>
      <c r="B47" s="61">
        <v>2</v>
      </c>
      <c r="C47" s="62" t="s">
        <v>62</v>
      </c>
      <c r="D47" s="63">
        <v>35.84</v>
      </c>
      <c r="E47" s="64">
        <v>128.02</v>
      </c>
      <c r="F47" s="64">
        <v>11.94</v>
      </c>
      <c r="G47" s="64"/>
      <c r="H47" s="65"/>
      <c r="I47" s="59">
        <f>SUM(D47:H47)</f>
        <v>175.8</v>
      </c>
      <c r="J47" s="63">
        <v>82.3</v>
      </c>
      <c r="K47" s="64">
        <v>78.99</v>
      </c>
      <c r="L47" s="51">
        <v>303.77</v>
      </c>
      <c r="M47" s="59">
        <f t="shared" si="3"/>
        <v>465.05999999999995</v>
      </c>
      <c r="N47" s="66">
        <v>108.4</v>
      </c>
    </row>
    <row r="48" spans="1:14" ht="12.75">
      <c r="A48" s="29">
        <v>265</v>
      </c>
      <c r="B48" s="61">
        <v>2</v>
      </c>
      <c r="C48" s="62" t="s">
        <v>63</v>
      </c>
      <c r="D48" s="63">
        <v>375.68</v>
      </c>
      <c r="E48" s="64">
        <v>90.13</v>
      </c>
      <c r="F48" s="64">
        <v>107.88</v>
      </c>
      <c r="G48" s="64"/>
      <c r="H48" s="65"/>
      <c r="I48" s="59">
        <f>SUM(D48:H48)</f>
        <v>573.69</v>
      </c>
      <c r="J48" s="63">
        <v>124.8</v>
      </c>
      <c r="K48" s="64">
        <v>941.55</v>
      </c>
      <c r="L48" s="51">
        <v>325.33</v>
      </c>
      <c r="M48" s="59">
        <f t="shared" si="3"/>
        <v>1391.6799999999998</v>
      </c>
      <c r="N48" s="66">
        <v>190.53</v>
      </c>
    </row>
    <row r="49" spans="1:14" ht="12.75">
      <c r="A49" s="29">
        <v>266</v>
      </c>
      <c r="B49" s="61">
        <v>2</v>
      </c>
      <c r="C49" s="62" t="s">
        <v>64</v>
      </c>
      <c r="D49" s="63"/>
      <c r="E49" s="64"/>
      <c r="F49" s="64"/>
      <c r="G49" s="64"/>
      <c r="H49" s="65"/>
      <c r="I49" s="59"/>
      <c r="J49" s="63">
        <v>80</v>
      </c>
      <c r="K49" s="64"/>
      <c r="L49" s="51"/>
      <c r="M49" s="59">
        <f t="shared" si="3"/>
        <v>80</v>
      </c>
      <c r="N49" s="66">
        <v>52</v>
      </c>
    </row>
    <row r="50" spans="1:14" ht="12.75">
      <c r="A50" s="29">
        <v>267</v>
      </c>
      <c r="B50" s="61">
        <v>2</v>
      </c>
      <c r="C50" s="62" t="s">
        <v>65</v>
      </c>
      <c r="D50" s="63"/>
      <c r="E50" s="64"/>
      <c r="F50" s="64"/>
      <c r="G50" s="64"/>
      <c r="H50" s="65"/>
      <c r="I50" s="59"/>
      <c r="J50" s="63">
        <v>73.12</v>
      </c>
      <c r="K50" s="64"/>
      <c r="L50" s="51"/>
      <c r="M50" s="59">
        <f t="shared" si="3"/>
        <v>73.12</v>
      </c>
      <c r="N50" s="66">
        <v>50</v>
      </c>
    </row>
    <row r="51" spans="1:14" ht="12.75">
      <c r="A51" s="29">
        <v>268</v>
      </c>
      <c r="B51" s="61">
        <v>2</v>
      </c>
      <c r="C51" s="62" t="s">
        <v>66</v>
      </c>
      <c r="D51" s="63">
        <v>54.6</v>
      </c>
      <c r="E51" s="64">
        <v>200.99</v>
      </c>
      <c r="F51" s="64">
        <v>18.32</v>
      </c>
      <c r="G51" s="64"/>
      <c r="H51" s="65"/>
      <c r="I51" s="59">
        <f>SUM(D51:H51)</f>
        <v>273.91</v>
      </c>
      <c r="J51" s="63">
        <v>49.6</v>
      </c>
      <c r="K51" s="64"/>
      <c r="L51" s="51">
        <v>635.56</v>
      </c>
      <c r="M51" s="59">
        <f t="shared" si="3"/>
        <v>685.16</v>
      </c>
      <c r="N51" s="66">
        <v>54</v>
      </c>
    </row>
    <row r="52" spans="1:14" ht="12.75">
      <c r="A52" s="29">
        <v>269</v>
      </c>
      <c r="B52" s="61">
        <v>2</v>
      </c>
      <c r="C52" s="62" t="s">
        <v>67</v>
      </c>
      <c r="D52" s="63">
        <v>29.03</v>
      </c>
      <c r="E52" s="64">
        <v>99</v>
      </c>
      <c r="F52" s="64">
        <v>29.9</v>
      </c>
      <c r="G52" s="64"/>
      <c r="H52" s="65"/>
      <c r="I52" s="59">
        <f>SUM(D52:H52)</f>
        <v>157.93</v>
      </c>
      <c r="J52" s="63">
        <v>168.3</v>
      </c>
      <c r="K52" s="64">
        <v>373.75</v>
      </c>
      <c r="L52" s="51">
        <v>729.5</v>
      </c>
      <c r="M52" s="59">
        <f t="shared" si="3"/>
        <v>1271.55</v>
      </c>
      <c r="N52" s="66">
        <v>121.5</v>
      </c>
    </row>
    <row r="53" spans="1:14" ht="12.75">
      <c r="A53" s="29">
        <v>270</v>
      </c>
      <c r="B53" s="61">
        <v>2</v>
      </c>
      <c r="C53" s="62" t="s">
        <v>68</v>
      </c>
      <c r="D53" s="63">
        <v>66.48</v>
      </c>
      <c r="E53" s="64">
        <v>201.95</v>
      </c>
      <c r="F53" s="64">
        <v>35.67</v>
      </c>
      <c r="G53" s="64"/>
      <c r="H53" s="65"/>
      <c r="I53" s="59">
        <f>SUM(D53:H53)</f>
        <v>304.1</v>
      </c>
      <c r="J53" s="63">
        <v>127.5</v>
      </c>
      <c r="K53" s="64">
        <v>132.75</v>
      </c>
      <c r="L53" s="51">
        <v>788.84</v>
      </c>
      <c r="M53" s="59">
        <f t="shared" si="3"/>
        <v>1049.0900000000001</v>
      </c>
      <c r="N53" s="66">
        <v>118</v>
      </c>
    </row>
    <row r="54" spans="1:14" ht="12.75">
      <c r="A54" s="29">
        <v>271</v>
      </c>
      <c r="B54" s="75">
        <v>2</v>
      </c>
      <c r="C54" s="83" t="s">
        <v>69</v>
      </c>
      <c r="D54" s="84"/>
      <c r="E54" s="85"/>
      <c r="F54" s="85"/>
      <c r="G54" s="85"/>
      <c r="H54" s="86"/>
      <c r="I54" s="81"/>
      <c r="J54" s="84">
        <v>164</v>
      </c>
      <c r="K54" s="85">
        <v>12.5</v>
      </c>
      <c r="L54" s="87">
        <v>351.1</v>
      </c>
      <c r="M54" s="81">
        <f t="shared" si="3"/>
        <v>527.6</v>
      </c>
      <c r="N54" s="66">
        <v>136</v>
      </c>
    </row>
    <row r="55" spans="1:14" ht="12.75">
      <c r="A55" s="29">
        <v>272</v>
      </c>
      <c r="B55" s="61">
        <v>2</v>
      </c>
      <c r="C55" s="62" t="s">
        <v>70</v>
      </c>
      <c r="D55" s="63">
        <v>63.4</v>
      </c>
      <c r="E55" s="64">
        <v>83.2</v>
      </c>
      <c r="F55" s="64">
        <v>27</v>
      </c>
      <c r="G55" s="64"/>
      <c r="H55" s="65"/>
      <c r="I55" s="59">
        <f aca="true" t="shared" si="4" ref="I55:I61">SUM(D55:H55)</f>
        <v>173.6</v>
      </c>
      <c r="J55" s="63">
        <v>43.48</v>
      </c>
      <c r="K55" s="64">
        <v>456.99</v>
      </c>
      <c r="L55" s="51">
        <v>341.16</v>
      </c>
      <c r="M55" s="59">
        <f t="shared" si="3"/>
        <v>841.6300000000001</v>
      </c>
      <c r="N55" s="66">
        <v>43.48</v>
      </c>
    </row>
    <row r="56" spans="1:14" ht="12.75">
      <c r="A56" s="29">
        <v>273</v>
      </c>
      <c r="B56" s="88">
        <v>2</v>
      </c>
      <c r="C56" s="89" t="s">
        <v>71</v>
      </c>
      <c r="D56" s="90">
        <v>43.45</v>
      </c>
      <c r="E56" s="91">
        <v>94.99</v>
      </c>
      <c r="F56" s="91">
        <v>10.11</v>
      </c>
      <c r="G56" s="91"/>
      <c r="H56" s="92"/>
      <c r="I56" s="59">
        <f t="shared" si="4"/>
        <v>148.55</v>
      </c>
      <c r="J56" s="93"/>
      <c r="K56" s="94"/>
      <c r="L56" s="87">
        <v>105.8</v>
      </c>
      <c r="M56" s="59">
        <f t="shared" si="3"/>
        <v>105.8</v>
      </c>
      <c r="N56" s="66">
        <v>118</v>
      </c>
    </row>
    <row r="57" spans="1:14" ht="12.75">
      <c r="A57" s="29">
        <v>274</v>
      </c>
      <c r="B57" s="61">
        <v>2</v>
      </c>
      <c r="C57" s="62" t="s">
        <v>72</v>
      </c>
      <c r="D57" s="63">
        <v>20.39</v>
      </c>
      <c r="E57" s="64">
        <v>92.38</v>
      </c>
      <c r="F57" s="64">
        <v>30.08</v>
      </c>
      <c r="G57" s="64"/>
      <c r="H57" s="65"/>
      <c r="I57" s="59">
        <f t="shared" si="4"/>
        <v>142.85</v>
      </c>
      <c r="J57" s="63">
        <v>78</v>
      </c>
      <c r="K57" s="64">
        <v>106</v>
      </c>
      <c r="L57" s="51">
        <v>1002</v>
      </c>
      <c r="M57" s="59">
        <f t="shared" si="3"/>
        <v>1186</v>
      </c>
      <c r="N57" s="66">
        <v>66</v>
      </c>
    </row>
    <row r="58" spans="1:14" ht="12.75">
      <c r="A58" s="29">
        <v>275</v>
      </c>
      <c r="B58" s="61">
        <v>2</v>
      </c>
      <c r="C58" s="62" t="s">
        <v>73</v>
      </c>
      <c r="D58" s="63">
        <v>27.28</v>
      </c>
      <c r="E58" s="64">
        <v>162.1</v>
      </c>
      <c r="F58" s="64"/>
      <c r="G58" s="64"/>
      <c r="H58" s="65"/>
      <c r="I58" s="59">
        <f t="shared" si="4"/>
        <v>189.38</v>
      </c>
      <c r="J58" s="63">
        <v>43.48</v>
      </c>
      <c r="K58" s="64">
        <v>456.99</v>
      </c>
      <c r="L58" s="51">
        <v>341.16</v>
      </c>
      <c r="M58" s="59">
        <f t="shared" si="3"/>
        <v>841.6300000000001</v>
      </c>
      <c r="N58" s="66">
        <v>43.48</v>
      </c>
    </row>
    <row r="59" spans="1:14" ht="12.75">
      <c r="A59" s="29">
        <v>276</v>
      </c>
      <c r="B59" s="61">
        <v>2</v>
      </c>
      <c r="C59" s="62" t="s">
        <v>74</v>
      </c>
      <c r="D59" s="63">
        <v>13.01</v>
      </c>
      <c r="E59" s="64"/>
      <c r="F59" s="64"/>
      <c r="G59" s="64"/>
      <c r="H59" s="65"/>
      <c r="I59" s="59">
        <f t="shared" si="4"/>
        <v>13.01</v>
      </c>
      <c r="J59" s="63">
        <v>43.48</v>
      </c>
      <c r="K59" s="64">
        <v>456.99</v>
      </c>
      <c r="L59" s="51">
        <v>341.16</v>
      </c>
      <c r="M59" s="59">
        <f t="shared" si="3"/>
        <v>841.6300000000001</v>
      </c>
      <c r="N59" s="66">
        <v>43.48</v>
      </c>
    </row>
    <row r="60" spans="1:14" ht="12.75">
      <c r="A60" s="29">
        <v>277</v>
      </c>
      <c r="B60" s="61">
        <v>2</v>
      </c>
      <c r="C60" s="95" t="s">
        <v>75</v>
      </c>
      <c r="D60" s="96">
        <v>10.05</v>
      </c>
      <c r="E60" s="97"/>
      <c r="F60" s="97">
        <v>12.61</v>
      </c>
      <c r="G60" s="97"/>
      <c r="H60" s="98"/>
      <c r="I60" s="59">
        <f t="shared" si="4"/>
        <v>22.66</v>
      </c>
      <c r="J60" s="96">
        <v>27</v>
      </c>
      <c r="K60" s="97">
        <v>28</v>
      </c>
      <c r="L60" s="99">
        <v>74.2</v>
      </c>
      <c r="M60" s="59">
        <f t="shared" si="3"/>
        <v>129.2</v>
      </c>
      <c r="N60" s="66">
        <v>20</v>
      </c>
    </row>
    <row r="61" spans="1:14" ht="12.75">
      <c r="A61" s="29">
        <v>278</v>
      </c>
      <c r="B61" s="61">
        <v>2</v>
      </c>
      <c r="C61" s="62" t="s">
        <v>76</v>
      </c>
      <c r="D61" s="63">
        <v>87.58</v>
      </c>
      <c r="E61" s="64">
        <v>158.45</v>
      </c>
      <c r="F61" s="64">
        <v>30.39</v>
      </c>
      <c r="G61" s="64"/>
      <c r="H61" s="65"/>
      <c r="I61" s="59">
        <f t="shared" si="4"/>
        <v>276.41999999999996</v>
      </c>
      <c r="J61" s="63">
        <v>64</v>
      </c>
      <c r="K61" s="64"/>
      <c r="L61" s="51">
        <v>236.1</v>
      </c>
      <c r="M61" s="59">
        <f t="shared" si="3"/>
        <v>300.1</v>
      </c>
      <c r="N61" s="66">
        <v>79</v>
      </c>
    </row>
    <row r="62" spans="1:14" ht="12.75">
      <c r="A62" s="29">
        <v>279</v>
      </c>
      <c r="B62" s="61">
        <v>2</v>
      </c>
      <c r="C62" s="62" t="s">
        <v>77</v>
      </c>
      <c r="D62" s="63"/>
      <c r="E62" s="64"/>
      <c r="F62" s="64"/>
      <c r="G62" s="64"/>
      <c r="H62" s="65"/>
      <c r="I62" s="59"/>
      <c r="J62" s="63">
        <v>10</v>
      </c>
      <c r="K62" s="64"/>
      <c r="L62" s="51">
        <v>200.66</v>
      </c>
      <c r="M62" s="59">
        <f t="shared" si="3"/>
        <v>210.66</v>
      </c>
      <c r="N62" s="66">
        <v>10</v>
      </c>
    </row>
    <row r="63" spans="1:14" ht="12.75">
      <c r="A63" s="29">
        <v>280</v>
      </c>
      <c r="B63" s="61">
        <v>2</v>
      </c>
      <c r="C63" s="62" t="s">
        <v>78</v>
      </c>
      <c r="D63" s="63">
        <v>60</v>
      </c>
      <c r="E63" s="64">
        <v>198</v>
      </c>
      <c r="F63" s="64">
        <v>18.7</v>
      </c>
      <c r="G63" s="64"/>
      <c r="H63" s="65"/>
      <c r="I63" s="59">
        <f aca="true" t="shared" si="5" ref="I63:I75">SUM(D63:H63)</f>
        <v>276.7</v>
      </c>
      <c r="J63" s="63">
        <v>43.5</v>
      </c>
      <c r="K63" s="64">
        <v>448</v>
      </c>
      <c r="L63" s="51">
        <v>140</v>
      </c>
      <c r="M63" s="59">
        <f t="shared" si="3"/>
        <v>631.5</v>
      </c>
      <c r="N63" s="66">
        <v>87</v>
      </c>
    </row>
    <row r="64" spans="1:14" ht="12.75">
      <c r="A64" s="29">
        <v>281</v>
      </c>
      <c r="B64" s="61">
        <v>2</v>
      </c>
      <c r="C64" s="62" t="s">
        <v>79</v>
      </c>
      <c r="D64" s="63">
        <v>56.19</v>
      </c>
      <c r="E64" s="64">
        <v>218.08</v>
      </c>
      <c r="F64" s="64">
        <v>26.27</v>
      </c>
      <c r="G64" s="64"/>
      <c r="H64" s="65"/>
      <c r="I64" s="59">
        <f t="shared" si="5"/>
        <v>300.53999999999996</v>
      </c>
      <c r="J64" s="63">
        <v>105.3</v>
      </c>
      <c r="K64" s="64">
        <v>125.6</v>
      </c>
      <c r="L64" s="51">
        <v>402.17</v>
      </c>
      <c r="M64" s="59">
        <f t="shared" si="3"/>
        <v>633.0699999999999</v>
      </c>
      <c r="N64" s="72"/>
    </row>
    <row r="65" spans="1:14" ht="12.75">
      <c r="A65" s="29">
        <v>282</v>
      </c>
      <c r="B65" s="61">
        <v>2</v>
      </c>
      <c r="C65" s="62" t="s">
        <v>80</v>
      </c>
      <c r="D65" s="63">
        <v>58.98</v>
      </c>
      <c r="E65" s="64">
        <v>216</v>
      </c>
      <c r="F65" s="64">
        <v>37</v>
      </c>
      <c r="G65" s="64"/>
      <c r="H65" s="65"/>
      <c r="I65" s="59">
        <f t="shared" si="5"/>
        <v>311.98</v>
      </c>
      <c r="J65" s="63">
        <v>61.25</v>
      </c>
      <c r="K65" s="64">
        <v>48.36</v>
      </c>
      <c r="L65" s="51">
        <v>448.59</v>
      </c>
      <c r="M65" s="59">
        <f t="shared" si="3"/>
        <v>558.1999999999999</v>
      </c>
      <c r="N65" s="66">
        <v>67.4</v>
      </c>
    </row>
    <row r="66" spans="1:14" ht="12.75">
      <c r="A66" s="29">
        <v>283</v>
      </c>
      <c r="B66" s="61">
        <v>2</v>
      </c>
      <c r="C66" s="62" t="s">
        <v>81</v>
      </c>
      <c r="D66" s="63">
        <v>58.98</v>
      </c>
      <c r="E66" s="64">
        <v>254.41</v>
      </c>
      <c r="F66" s="64">
        <v>26.31</v>
      </c>
      <c r="G66" s="64"/>
      <c r="H66" s="65"/>
      <c r="I66" s="59">
        <f t="shared" si="5"/>
        <v>339.7</v>
      </c>
      <c r="J66" s="63">
        <v>55</v>
      </c>
      <c r="K66" s="64">
        <v>276.29</v>
      </c>
      <c r="L66" s="51">
        <v>517.68</v>
      </c>
      <c r="M66" s="59">
        <f t="shared" si="3"/>
        <v>848.97</v>
      </c>
      <c r="N66" s="66">
        <v>69.1</v>
      </c>
    </row>
    <row r="67" spans="1:14" ht="12.75">
      <c r="A67" s="29">
        <v>284</v>
      </c>
      <c r="B67" s="61">
        <v>2</v>
      </c>
      <c r="C67" s="62" t="s">
        <v>82</v>
      </c>
      <c r="D67" s="63">
        <v>66</v>
      </c>
      <c r="E67" s="64">
        <v>228</v>
      </c>
      <c r="F67" s="64">
        <v>28</v>
      </c>
      <c r="G67" s="64"/>
      <c r="H67" s="65"/>
      <c r="I67" s="59">
        <f t="shared" si="5"/>
        <v>322</v>
      </c>
      <c r="J67" s="63">
        <v>54</v>
      </c>
      <c r="K67" s="64"/>
      <c r="L67" s="51">
        <v>341.55</v>
      </c>
      <c r="M67" s="59">
        <f t="shared" si="3"/>
        <v>395.55</v>
      </c>
      <c r="N67" s="66">
        <v>70.6</v>
      </c>
    </row>
    <row r="68" spans="1:14" ht="12.75">
      <c r="A68" s="29">
        <v>285</v>
      </c>
      <c r="B68" s="61">
        <v>2</v>
      </c>
      <c r="C68" s="62" t="s">
        <v>83</v>
      </c>
      <c r="D68" s="63">
        <v>79.54</v>
      </c>
      <c r="E68" s="64">
        <v>219.02</v>
      </c>
      <c r="F68" s="64">
        <v>31.02</v>
      </c>
      <c r="G68" s="64"/>
      <c r="H68" s="65"/>
      <c r="I68" s="59">
        <f t="shared" si="5"/>
        <v>329.58</v>
      </c>
      <c r="J68" s="63"/>
      <c r="K68" s="64">
        <v>336.4</v>
      </c>
      <c r="L68" s="51">
        <v>295.8</v>
      </c>
      <c r="M68" s="59">
        <f t="shared" si="3"/>
        <v>632.2</v>
      </c>
      <c r="N68" s="66">
        <v>73</v>
      </c>
    </row>
    <row r="69" spans="1:14" ht="12.75">
      <c r="A69" s="29">
        <v>286</v>
      </c>
      <c r="B69" s="61">
        <v>2</v>
      </c>
      <c r="C69" s="62" t="s">
        <v>84</v>
      </c>
      <c r="D69" s="63">
        <v>15.4</v>
      </c>
      <c r="E69" s="64">
        <v>113.53</v>
      </c>
      <c r="F69" s="64">
        <v>5.4</v>
      </c>
      <c r="G69" s="64"/>
      <c r="H69" s="65"/>
      <c r="I69" s="59">
        <f t="shared" si="5"/>
        <v>134.33</v>
      </c>
      <c r="J69" s="63">
        <v>27</v>
      </c>
      <c r="K69" s="64"/>
      <c r="L69" s="51">
        <v>249.34</v>
      </c>
      <c r="M69" s="59">
        <f t="shared" si="3"/>
        <v>276.34000000000003</v>
      </c>
      <c r="N69" s="66">
        <v>89.1</v>
      </c>
    </row>
    <row r="70" spans="1:14" ht="12.75">
      <c r="A70" s="29">
        <v>287</v>
      </c>
      <c r="B70" s="61">
        <v>2</v>
      </c>
      <c r="C70" s="62" t="s">
        <v>85</v>
      </c>
      <c r="D70" s="63">
        <v>50.11</v>
      </c>
      <c r="E70" s="64">
        <v>191.87</v>
      </c>
      <c r="F70" s="64">
        <v>25.95</v>
      </c>
      <c r="G70" s="64"/>
      <c r="H70" s="65"/>
      <c r="I70" s="59">
        <f t="shared" si="5"/>
        <v>267.93</v>
      </c>
      <c r="J70" s="63">
        <v>73.95</v>
      </c>
      <c r="K70" s="64">
        <v>128.1</v>
      </c>
      <c r="L70" s="51">
        <v>223.56</v>
      </c>
      <c r="M70" s="59">
        <f t="shared" si="3"/>
        <v>425.61</v>
      </c>
      <c r="N70" s="66">
        <v>101.1</v>
      </c>
    </row>
    <row r="71" spans="1:14" ht="12.75">
      <c r="A71" s="29">
        <v>288</v>
      </c>
      <c r="B71" s="61">
        <v>2</v>
      </c>
      <c r="C71" s="62" t="s">
        <v>86</v>
      </c>
      <c r="D71" s="63">
        <v>96.95</v>
      </c>
      <c r="E71" s="64">
        <v>202.21</v>
      </c>
      <c r="F71" s="64">
        <v>28.71</v>
      </c>
      <c r="G71" s="64"/>
      <c r="H71" s="65"/>
      <c r="I71" s="59">
        <f t="shared" si="5"/>
        <v>327.87</v>
      </c>
      <c r="J71" s="63">
        <v>88.8</v>
      </c>
      <c r="K71" s="64">
        <v>231.09</v>
      </c>
      <c r="L71" s="51">
        <v>442.99</v>
      </c>
      <c r="M71" s="59">
        <f t="shared" si="3"/>
        <v>762.88</v>
      </c>
      <c r="N71" s="66">
        <v>80.4</v>
      </c>
    </row>
    <row r="72" spans="1:14" ht="12.75">
      <c r="A72" s="29">
        <v>289</v>
      </c>
      <c r="B72" s="61">
        <v>2</v>
      </c>
      <c r="C72" s="62" t="s">
        <v>87</v>
      </c>
      <c r="D72" s="63">
        <v>53.9</v>
      </c>
      <c r="E72" s="64">
        <v>211.8</v>
      </c>
      <c r="F72" s="64">
        <v>35.6</v>
      </c>
      <c r="G72" s="64"/>
      <c r="H72" s="65"/>
      <c r="I72" s="59">
        <f t="shared" si="5"/>
        <v>301.3</v>
      </c>
      <c r="J72" s="63"/>
      <c r="K72" s="64"/>
      <c r="L72" s="51">
        <v>361.47</v>
      </c>
      <c r="M72" s="59">
        <f aca="true" t="shared" si="6" ref="M72:M103">SUM(J72:L72)</f>
        <v>361.47</v>
      </c>
      <c r="N72" s="66">
        <v>13.48</v>
      </c>
    </row>
    <row r="73" spans="1:14" ht="12.75">
      <c r="A73" s="29">
        <v>290</v>
      </c>
      <c r="B73" s="61">
        <v>2</v>
      </c>
      <c r="C73" s="62" t="s">
        <v>88</v>
      </c>
      <c r="D73" s="63">
        <v>105.7</v>
      </c>
      <c r="E73" s="64">
        <v>247</v>
      </c>
      <c r="F73" s="64">
        <v>32</v>
      </c>
      <c r="G73" s="64"/>
      <c r="H73" s="65"/>
      <c r="I73" s="59">
        <f t="shared" si="5"/>
        <v>384.7</v>
      </c>
      <c r="J73" s="63"/>
      <c r="K73" s="64"/>
      <c r="L73" s="51">
        <v>414.4</v>
      </c>
      <c r="M73" s="59">
        <f t="shared" si="6"/>
        <v>414.4</v>
      </c>
      <c r="N73" s="72"/>
    </row>
    <row r="74" spans="1:14" ht="12.75">
      <c r="A74" s="29">
        <v>291</v>
      </c>
      <c r="B74" s="61">
        <v>2</v>
      </c>
      <c r="C74" s="62" t="s">
        <v>89</v>
      </c>
      <c r="D74" s="63">
        <v>43.5</v>
      </c>
      <c r="E74" s="64">
        <v>206</v>
      </c>
      <c r="F74" s="64">
        <v>32.2</v>
      </c>
      <c r="G74" s="64"/>
      <c r="H74" s="65"/>
      <c r="I74" s="59">
        <f t="shared" si="5"/>
        <v>281.7</v>
      </c>
      <c r="J74" s="63"/>
      <c r="K74" s="64">
        <v>49</v>
      </c>
      <c r="L74" s="51">
        <v>324.1</v>
      </c>
      <c r="M74" s="59">
        <f t="shared" si="6"/>
        <v>373.1</v>
      </c>
      <c r="N74" s="66">
        <v>56.5</v>
      </c>
    </row>
    <row r="75" spans="1:14" ht="12.75">
      <c r="A75" s="29">
        <v>292</v>
      </c>
      <c r="B75" s="61">
        <v>2</v>
      </c>
      <c r="C75" s="62" t="s">
        <v>90</v>
      </c>
      <c r="D75" s="63">
        <v>35.99</v>
      </c>
      <c r="E75" s="64">
        <v>175.07</v>
      </c>
      <c r="F75" s="64">
        <v>23.55</v>
      </c>
      <c r="G75" s="64"/>
      <c r="H75" s="65"/>
      <c r="I75" s="59">
        <f t="shared" si="5"/>
        <v>234.61</v>
      </c>
      <c r="J75" s="63"/>
      <c r="K75" s="64">
        <v>211.39</v>
      </c>
      <c r="L75" s="51">
        <v>546.36</v>
      </c>
      <c r="M75" s="59">
        <f t="shared" si="6"/>
        <v>757.75</v>
      </c>
      <c r="N75" s="66">
        <v>51</v>
      </c>
    </row>
    <row r="76" spans="1:14" ht="12.75">
      <c r="A76" s="29">
        <v>293</v>
      </c>
      <c r="B76" s="61">
        <v>2</v>
      </c>
      <c r="C76" s="62" t="s">
        <v>91</v>
      </c>
      <c r="D76" s="63"/>
      <c r="E76" s="64"/>
      <c r="F76" s="64"/>
      <c r="G76" s="64"/>
      <c r="H76" s="65"/>
      <c r="I76" s="59"/>
      <c r="J76" s="63">
        <v>36</v>
      </c>
      <c r="K76" s="64">
        <v>55</v>
      </c>
      <c r="L76" s="51">
        <v>461.84</v>
      </c>
      <c r="M76" s="59">
        <f t="shared" si="6"/>
        <v>552.8399999999999</v>
      </c>
      <c r="N76" s="66">
        <v>31</v>
      </c>
    </row>
    <row r="77" spans="1:14" ht="12.75">
      <c r="A77" s="29">
        <v>294</v>
      </c>
      <c r="B77" s="61">
        <v>2</v>
      </c>
      <c r="C77" s="62" t="s">
        <v>92</v>
      </c>
      <c r="D77" s="63">
        <v>46.1</v>
      </c>
      <c r="E77" s="64">
        <v>120.5</v>
      </c>
      <c r="F77" s="64">
        <v>8.9</v>
      </c>
      <c r="G77" s="64"/>
      <c r="H77" s="65"/>
      <c r="I77" s="59">
        <f>SUM(D77:H77)</f>
        <v>175.5</v>
      </c>
      <c r="J77" s="63">
        <v>36.72</v>
      </c>
      <c r="K77" s="64">
        <v>34.68</v>
      </c>
      <c r="L77" s="51">
        <v>339.16</v>
      </c>
      <c r="M77" s="59">
        <f t="shared" si="6"/>
        <v>410.56000000000006</v>
      </c>
      <c r="N77" s="66">
        <v>46.8</v>
      </c>
    </row>
    <row r="78" spans="1:14" ht="12.75">
      <c r="A78" s="29">
        <v>295</v>
      </c>
      <c r="B78" s="61">
        <v>2</v>
      </c>
      <c r="C78" s="62" t="s">
        <v>93</v>
      </c>
      <c r="D78" s="63">
        <v>35.1</v>
      </c>
      <c r="E78" s="64">
        <v>54.6</v>
      </c>
      <c r="F78" s="64">
        <v>24</v>
      </c>
      <c r="G78" s="64"/>
      <c r="H78" s="65"/>
      <c r="I78" s="59">
        <f>SUM(D78:H78)</f>
        <v>113.7</v>
      </c>
      <c r="J78" s="63"/>
      <c r="K78" s="64">
        <v>54</v>
      </c>
      <c r="L78" s="51">
        <v>327</v>
      </c>
      <c r="M78" s="59">
        <f t="shared" si="6"/>
        <v>381</v>
      </c>
      <c r="N78" s="66">
        <v>42</v>
      </c>
    </row>
    <row r="79" spans="1:14" ht="12.75">
      <c r="A79" s="29">
        <v>296</v>
      </c>
      <c r="B79" s="61">
        <v>2</v>
      </c>
      <c r="C79" s="62" t="s">
        <v>94</v>
      </c>
      <c r="D79" s="63">
        <v>34.5</v>
      </c>
      <c r="E79" s="64">
        <v>117</v>
      </c>
      <c r="F79" s="64">
        <v>7.2</v>
      </c>
      <c r="G79" s="64"/>
      <c r="H79" s="65"/>
      <c r="I79" s="59">
        <f>SUM(D79:H79)</f>
        <v>158.7</v>
      </c>
      <c r="J79" s="63"/>
      <c r="K79" s="64">
        <v>185.6</v>
      </c>
      <c r="L79" s="51">
        <v>304.5</v>
      </c>
      <c r="M79" s="59">
        <f t="shared" si="6"/>
        <v>490.1</v>
      </c>
      <c r="N79" s="66">
        <v>25</v>
      </c>
    </row>
    <row r="80" spans="1:14" ht="12.75">
      <c r="A80" s="29">
        <v>297</v>
      </c>
      <c r="B80" s="61">
        <v>2</v>
      </c>
      <c r="C80" s="62" t="s">
        <v>95</v>
      </c>
      <c r="D80" s="63"/>
      <c r="E80" s="64"/>
      <c r="F80" s="64"/>
      <c r="G80" s="64"/>
      <c r="H80" s="65"/>
      <c r="I80" s="59"/>
      <c r="J80" s="63">
        <v>23</v>
      </c>
      <c r="K80" s="64">
        <v>181.75</v>
      </c>
      <c r="L80" s="51">
        <v>647.85</v>
      </c>
      <c r="M80" s="59">
        <f t="shared" si="6"/>
        <v>852.6</v>
      </c>
      <c r="N80" s="66">
        <v>45</v>
      </c>
    </row>
    <row r="81" spans="1:14" ht="12.75">
      <c r="A81" s="29">
        <v>298</v>
      </c>
      <c r="B81" s="61">
        <v>2</v>
      </c>
      <c r="C81" s="62" t="s">
        <v>96</v>
      </c>
      <c r="D81" s="63">
        <v>45.24</v>
      </c>
      <c r="E81" s="64">
        <v>86.39</v>
      </c>
      <c r="F81" s="64">
        <v>20.08</v>
      </c>
      <c r="G81" s="64"/>
      <c r="H81" s="65"/>
      <c r="I81" s="59">
        <f aca="true" t="shared" si="7" ref="I81:I88">SUM(D81:H81)</f>
        <v>151.70999999999998</v>
      </c>
      <c r="J81" s="63"/>
      <c r="K81" s="64"/>
      <c r="L81" s="51">
        <v>274</v>
      </c>
      <c r="M81" s="59">
        <f t="shared" si="6"/>
        <v>274</v>
      </c>
      <c r="N81" s="66">
        <v>40</v>
      </c>
    </row>
    <row r="82" spans="1:14" ht="12.75">
      <c r="A82" s="29">
        <v>299</v>
      </c>
      <c r="B82" s="61">
        <v>2</v>
      </c>
      <c r="C82" s="62" t="s">
        <v>97</v>
      </c>
      <c r="D82" s="63">
        <v>56</v>
      </c>
      <c r="E82" s="64">
        <v>195</v>
      </c>
      <c r="F82" s="64">
        <v>27.7</v>
      </c>
      <c r="G82" s="64"/>
      <c r="H82" s="65"/>
      <c r="I82" s="59">
        <f t="shared" si="7"/>
        <v>278.7</v>
      </c>
      <c r="J82" s="63"/>
      <c r="K82" s="64"/>
      <c r="L82" s="51">
        <v>279</v>
      </c>
      <c r="M82" s="59">
        <f t="shared" si="6"/>
        <v>279</v>
      </c>
      <c r="N82" s="66">
        <v>45</v>
      </c>
    </row>
    <row r="83" spans="1:14" ht="12.75">
      <c r="A83" s="29">
        <v>300</v>
      </c>
      <c r="B83" s="61">
        <v>2</v>
      </c>
      <c r="C83" s="76" t="s">
        <v>98</v>
      </c>
      <c r="D83" s="77">
        <v>31.6</v>
      </c>
      <c r="E83" s="78">
        <v>100</v>
      </c>
      <c r="F83" s="78"/>
      <c r="G83" s="78"/>
      <c r="H83" s="100"/>
      <c r="I83" s="59">
        <f t="shared" si="7"/>
        <v>131.6</v>
      </c>
      <c r="J83" s="77"/>
      <c r="K83" s="78">
        <v>80</v>
      </c>
      <c r="L83" s="51">
        <v>123.8</v>
      </c>
      <c r="M83" s="59">
        <f t="shared" si="6"/>
        <v>203.8</v>
      </c>
      <c r="N83" s="66">
        <v>54.8</v>
      </c>
    </row>
    <row r="84" spans="1:14" ht="12.75">
      <c r="A84" s="29">
        <v>301</v>
      </c>
      <c r="B84" s="61">
        <v>2</v>
      </c>
      <c r="C84" s="62" t="s">
        <v>99</v>
      </c>
      <c r="D84" s="63">
        <v>35.31</v>
      </c>
      <c r="E84" s="64">
        <v>82.23</v>
      </c>
      <c r="F84" s="64">
        <v>15.76</v>
      </c>
      <c r="G84" s="64"/>
      <c r="H84" s="65"/>
      <c r="I84" s="59">
        <f t="shared" si="7"/>
        <v>133.3</v>
      </c>
      <c r="J84" s="63">
        <v>36.75</v>
      </c>
      <c r="K84" s="64">
        <v>167.12</v>
      </c>
      <c r="L84" s="51">
        <v>28.36</v>
      </c>
      <c r="M84" s="59">
        <f t="shared" si="6"/>
        <v>232.23000000000002</v>
      </c>
      <c r="N84" s="66">
        <v>50.79</v>
      </c>
    </row>
    <row r="85" spans="1:14" ht="12.75">
      <c r="A85" s="29">
        <v>302</v>
      </c>
      <c r="B85" s="61">
        <v>2</v>
      </c>
      <c r="C85" s="62" t="s">
        <v>100</v>
      </c>
      <c r="D85" s="63">
        <v>115.2</v>
      </c>
      <c r="E85" s="64"/>
      <c r="F85" s="64">
        <v>26.9</v>
      </c>
      <c r="G85" s="64"/>
      <c r="H85" s="65"/>
      <c r="I85" s="59">
        <f t="shared" si="7"/>
        <v>142.1</v>
      </c>
      <c r="J85" s="63">
        <v>98</v>
      </c>
      <c r="K85" s="64">
        <v>149.86</v>
      </c>
      <c r="L85" s="51">
        <v>261.15</v>
      </c>
      <c r="M85" s="59">
        <f t="shared" si="6"/>
        <v>509.01</v>
      </c>
      <c r="N85" s="66">
        <v>103.3</v>
      </c>
    </row>
    <row r="86" spans="1:14" ht="12.75">
      <c r="A86" s="29">
        <v>303</v>
      </c>
      <c r="B86" s="61">
        <v>2</v>
      </c>
      <c r="C86" s="62" t="s">
        <v>101</v>
      </c>
      <c r="D86" s="63">
        <v>58.71</v>
      </c>
      <c r="E86" s="64">
        <v>196.91</v>
      </c>
      <c r="F86" s="64">
        <v>30.6</v>
      </c>
      <c r="G86" s="64"/>
      <c r="H86" s="65"/>
      <c r="I86" s="59">
        <f t="shared" si="7"/>
        <v>286.22</v>
      </c>
      <c r="J86" s="63">
        <v>48.43</v>
      </c>
      <c r="K86" s="64">
        <v>184.2</v>
      </c>
      <c r="L86" s="51">
        <v>305.82</v>
      </c>
      <c r="M86" s="59">
        <f t="shared" si="6"/>
        <v>538.45</v>
      </c>
      <c r="N86" s="66">
        <v>64.57</v>
      </c>
    </row>
    <row r="87" spans="1:14" ht="12.75">
      <c r="A87" s="29">
        <v>304</v>
      </c>
      <c r="B87" s="61">
        <v>2</v>
      </c>
      <c r="C87" s="62" t="s">
        <v>102</v>
      </c>
      <c r="D87" s="63">
        <v>53</v>
      </c>
      <c r="E87" s="64">
        <v>99.72</v>
      </c>
      <c r="F87" s="64">
        <v>18.9</v>
      </c>
      <c r="G87" s="64"/>
      <c r="H87" s="65"/>
      <c r="I87" s="59">
        <f t="shared" si="7"/>
        <v>171.62</v>
      </c>
      <c r="J87" s="63">
        <v>55</v>
      </c>
      <c r="K87" s="64">
        <v>173.5</v>
      </c>
      <c r="L87" s="51">
        <v>87.98</v>
      </c>
      <c r="M87" s="59">
        <f t="shared" si="6"/>
        <v>316.48</v>
      </c>
      <c r="N87" s="66">
        <v>40</v>
      </c>
    </row>
    <row r="88" spans="1:14" ht="12.75">
      <c r="A88" s="29">
        <v>305</v>
      </c>
      <c r="B88" s="61">
        <v>2</v>
      </c>
      <c r="C88" s="62" t="s">
        <v>103</v>
      </c>
      <c r="D88" s="63">
        <v>171</v>
      </c>
      <c r="E88" s="64">
        <v>87.39</v>
      </c>
      <c r="F88" s="64">
        <v>36</v>
      </c>
      <c r="G88" s="64"/>
      <c r="H88" s="65"/>
      <c r="I88" s="59">
        <f t="shared" si="7"/>
        <v>294.39</v>
      </c>
      <c r="J88" s="63">
        <v>133.86</v>
      </c>
      <c r="K88" s="64">
        <v>365.45</v>
      </c>
      <c r="L88" s="74">
        <v>155.15</v>
      </c>
      <c r="M88" s="59">
        <f t="shared" si="6"/>
        <v>654.46</v>
      </c>
      <c r="N88" s="66">
        <v>49.45</v>
      </c>
    </row>
    <row r="89" spans="1:14" ht="12.75">
      <c r="A89" s="29">
        <v>306</v>
      </c>
      <c r="B89" s="61">
        <v>2</v>
      </c>
      <c r="C89" s="62" t="s">
        <v>104</v>
      </c>
      <c r="D89" s="63"/>
      <c r="E89" s="64"/>
      <c r="F89" s="64"/>
      <c r="G89" s="64"/>
      <c r="H89" s="65"/>
      <c r="I89" s="59"/>
      <c r="J89" s="63">
        <v>109.08</v>
      </c>
      <c r="K89" s="64">
        <v>159.29</v>
      </c>
      <c r="L89" s="51">
        <v>149.7</v>
      </c>
      <c r="M89" s="59">
        <f t="shared" si="6"/>
        <v>418.07</v>
      </c>
      <c r="N89" s="66">
        <v>83.4</v>
      </c>
    </row>
    <row r="90" spans="1:14" ht="12.75">
      <c r="A90" s="29">
        <v>307</v>
      </c>
      <c r="B90" s="61">
        <v>2</v>
      </c>
      <c r="C90" s="62" t="s">
        <v>105</v>
      </c>
      <c r="D90" s="63">
        <v>72.8</v>
      </c>
      <c r="E90" s="64">
        <v>96</v>
      </c>
      <c r="F90" s="64">
        <v>22</v>
      </c>
      <c r="G90" s="64">
        <v>30.72</v>
      </c>
      <c r="H90" s="65"/>
      <c r="I90" s="59">
        <f>SUM(D90:H90)</f>
        <v>221.52</v>
      </c>
      <c r="J90" s="63">
        <v>130.02</v>
      </c>
      <c r="K90" s="64">
        <v>14</v>
      </c>
      <c r="L90" s="51">
        <v>442.78</v>
      </c>
      <c r="M90" s="59">
        <f t="shared" si="6"/>
        <v>586.8</v>
      </c>
      <c r="N90" s="66">
        <v>137.9</v>
      </c>
    </row>
    <row r="91" spans="1:14" ht="12.75">
      <c r="A91" s="29">
        <v>308</v>
      </c>
      <c r="B91" s="61">
        <v>2</v>
      </c>
      <c r="C91" s="62" t="s">
        <v>106</v>
      </c>
      <c r="D91" s="63"/>
      <c r="E91" s="64"/>
      <c r="F91" s="64"/>
      <c r="G91" s="64"/>
      <c r="H91" s="65"/>
      <c r="I91" s="59"/>
      <c r="J91" s="63">
        <v>151.04</v>
      </c>
      <c r="K91" s="64">
        <v>173.74</v>
      </c>
      <c r="L91" s="51">
        <v>477.24</v>
      </c>
      <c r="M91" s="59">
        <f t="shared" si="6"/>
        <v>802.02</v>
      </c>
      <c r="N91" s="66">
        <v>146.64</v>
      </c>
    </row>
    <row r="92" spans="1:14" ht="12.75">
      <c r="A92" s="29">
        <v>309</v>
      </c>
      <c r="B92" s="61">
        <v>2</v>
      </c>
      <c r="C92" s="62" t="s">
        <v>107</v>
      </c>
      <c r="D92" s="63">
        <v>50.29</v>
      </c>
      <c r="E92" s="64"/>
      <c r="F92" s="64">
        <v>34.55</v>
      </c>
      <c r="G92" s="64"/>
      <c r="H92" s="65"/>
      <c r="I92" s="59">
        <f>SUM(D92:H92)</f>
        <v>84.84</v>
      </c>
      <c r="J92" s="63">
        <v>58.58</v>
      </c>
      <c r="K92" s="64">
        <v>309.67</v>
      </c>
      <c r="L92" s="51">
        <v>327.1</v>
      </c>
      <c r="M92" s="59">
        <f t="shared" si="6"/>
        <v>695.35</v>
      </c>
      <c r="N92" s="66">
        <v>76.58</v>
      </c>
    </row>
    <row r="93" spans="1:14" ht="12.75">
      <c r="A93" s="29">
        <v>310</v>
      </c>
      <c r="B93" s="61">
        <v>2</v>
      </c>
      <c r="C93" s="62" t="s">
        <v>108</v>
      </c>
      <c r="D93" s="63"/>
      <c r="E93" s="64"/>
      <c r="F93" s="64"/>
      <c r="G93" s="64"/>
      <c r="H93" s="65"/>
      <c r="I93" s="59"/>
      <c r="J93" s="63">
        <v>37.5</v>
      </c>
      <c r="K93" s="64">
        <v>100.32</v>
      </c>
      <c r="L93" s="51">
        <v>49.51</v>
      </c>
      <c r="M93" s="59">
        <f t="shared" si="6"/>
        <v>187.32999999999998</v>
      </c>
      <c r="N93" s="66">
        <v>78.78</v>
      </c>
    </row>
    <row r="94" spans="1:14" ht="12.75">
      <c r="A94" s="29">
        <v>311</v>
      </c>
      <c r="B94" s="61">
        <v>2</v>
      </c>
      <c r="C94" s="62" t="s">
        <v>109</v>
      </c>
      <c r="D94" s="63">
        <v>36.4</v>
      </c>
      <c r="E94" s="64"/>
      <c r="F94" s="64">
        <v>11</v>
      </c>
      <c r="G94" s="64"/>
      <c r="H94" s="65"/>
      <c r="I94" s="59">
        <f aca="true" t="shared" si="8" ref="I94:I104">SUM(D94:H94)</f>
        <v>47.4</v>
      </c>
      <c r="J94" s="63"/>
      <c r="K94" s="64">
        <v>493.1</v>
      </c>
      <c r="L94" s="51">
        <v>134.53</v>
      </c>
      <c r="M94" s="59">
        <f t="shared" si="6"/>
        <v>627.63</v>
      </c>
      <c r="N94" s="66">
        <v>62.2</v>
      </c>
    </row>
    <row r="95" spans="1:14" ht="12.75">
      <c r="A95" s="29">
        <v>312</v>
      </c>
      <c r="B95" s="61">
        <v>2</v>
      </c>
      <c r="C95" s="62" t="s">
        <v>110</v>
      </c>
      <c r="D95" s="63">
        <v>67.35</v>
      </c>
      <c r="E95" s="64">
        <v>202.91</v>
      </c>
      <c r="F95" s="64">
        <v>21.68</v>
      </c>
      <c r="G95" s="64"/>
      <c r="H95" s="65"/>
      <c r="I95" s="59">
        <f t="shared" si="8"/>
        <v>291.94</v>
      </c>
      <c r="J95" s="63"/>
      <c r="K95" s="64">
        <v>202.43</v>
      </c>
      <c r="L95" s="51">
        <v>91.61</v>
      </c>
      <c r="M95" s="59">
        <f t="shared" si="6"/>
        <v>294.04</v>
      </c>
      <c r="N95" s="66">
        <v>35.56</v>
      </c>
    </row>
    <row r="96" spans="1:14" ht="12.75">
      <c r="A96" s="29">
        <v>313</v>
      </c>
      <c r="B96" s="61">
        <v>2</v>
      </c>
      <c r="C96" s="62" t="s">
        <v>111</v>
      </c>
      <c r="D96" s="63">
        <v>60.2</v>
      </c>
      <c r="E96" s="64">
        <v>109</v>
      </c>
      <c r="F96" s="64">
        <v>35.3</v>
      </c>
      <c r="G96" s="64"/>
      <c r="H96" s="65"/>
      <c r="I96" s="59">
        <f t="shared" si="8"/>
        <v>204.5</v>
      </c>
      <c r="J96" s="63">
        <v>46.06</v>
      </c>
      <c r="K96" s="64">
        <v>162.21</v>
      </c>
      <c r="L96" s="51">
        <v>443.79</v>
      </c>
      <c r="M96" s="59">
        <f t="shared" si="6"/>
        <v>652.0600000000001</v>
      </c>
      <c r="N96" s="66">
        <v>77.7</v>
      </c>
    </row>
    <row r="97" spans="1:14" ht="12.75">
      <c r="A97" s="29">
        <v>314</v>
      </c>
      <c r="B97" s="61">
        <v>2</v>
      </c>
      <c r="C97" s="62" t="s">
        <v>112</v>
      </c>
      <c r="D97" s="63">
        <v>38.2</v>
      </c>
      <c r="E97" s="64">
        <v>134</v>
      </c>
      <c r="F97" s="64">
        <v>9.3</v>
      </c>
      <c r="G97" s="64"/>
      <c r="H97" s="65"/>
      <c r="I97" s="59">
        <f t="shared" si="8"/>
        <v>181.5</v>
      </c>
      <c r="J97" s="63">
        <v>57.06</v>
      </c>
      <c r="K97" s="64">
        <v>452.24</v>
      </c>
      <c r="L97" s="51">
        <v>297.92</v>
      </c>
      <c r="M97" s="59">
        <f t="shared" si="6"/>
        <v>807.22</v>
      </c>
      <c r="N97" s="66">
        <v>85.4</v>
      </c>
    </row>
    <row r="98" spans="1:14" ht="12.75">
      <c r="A98" s="29">
        <v>315</v>
      </c>
      <c r="B98" s="61">
        <v>2</v>
      </c>
      <c r="C98" s="62" t="s">
        <v>113</v>
      </c>
      <c r="D98" s="63">
        <v>50.9</v>
      </c>
      <c r="E98" s="64">
        <v>102</v>
      </c>
      <c r="F98" s="64">
        <v>27.2</v>
      </c>
      <c r="G98" s="64"/>
      <c r="H98" s="65"/>
      <c r="I98" s="59">
        <f t="shared" si="8"/>
        <v>180.1</v>
      </c>
      <c r="J98" s="63">
        <v>115</v>
      </c>
      <c r="K98" s="64">
        <v>27.57</v>
      </c>
      <c r="L98" s="51">
        <v>414.87</v>
      </c>
      <c r="M98" s="59">
        <f t="shared" si="6"/>
        <v>557.44</v>
      </c>
      <c r="N98" s="66">
        <v>194.5</v>
      </c>
    </row>
    <row r="99" spans="1:14" ht="12.75">
      <c r="A99" s="29">
        <v>316</v>
      </c>
      <c r="B99" s="61">
        <v>2</v>
      </c>
      <c r="C99" s="62" t="s">
        <v>114</v>
      </c>
      <c r="D99" s="63">
        <v>72.26</v>
      </c>
      <c r="E99" s="64">
        <v>43.35</v>
      </c>
      <c r="F99" s="64">
        <v>41.71</v>
      </c>
      <c r="G99" s="64"/>
      <c r="H99" s="65"/>
      <c r="I99" s="59">
        <f t="shared" si="8"/>
        <v>157.32000000000002</v>
      </c>
      <c r="J99" s="63">
        <v>49.06</v>
      </c>
      <c r="K99" s="64">
        <v>253.13</v>
      </c>
      <c r="L99" s="51">
        <v>125.32</v>
      </c>
      <c r="M99" s="59">
        <f t="shared" si="6"/>
        <v>427.51</v>
      </c>
      <c r="N99" s="66">
        <v>88</v>
      </c>
    </row>
    <row r="100" spans="1:14" ht="12.75">
      <c r="A100" s="29">
        <v>317</v>
      </c>
      <c r="B100" s="61">
        <v>2</v>
      </c>
      <c r="C100" s="62" t="s">
        <v>115</v>
      </c>
      <c r="D100" s="63">
        <v>64.6</v>
      </c>
      <c r="E100" s="64">
        <v>188.83</v>
      </c>
      <c r="F100" s="64">
        <v>23.4</v>
      </c>
      <c r="G100" s="64"/>
      <c r="H100" s="65"/>
      <c r="I100" s="59">
        <f t="shared" si="8"/>
        <v>276.83</v>
      </c>
      <c r="J100" s="63">
        <v>184.27</v>
      </c>
      <c r="K100" s="64">
        <v>115.47</v>
      </c>
      <c r="L100" s="51">
        <v>69.68</v>
      </c>
      <c r="M100" s="59">
        <f t="shared" si="6"/>
        <v>369.42</v>
      </c>
      <c r="N100" s="66">
        <v>115.47</v>
      </c>
    </row>
    <row r="101" spans="1:14" ht="12.75">
      <c r="A101" s="29">
        <v>318</v>
      </c>
      <c r="B101" s="61">
        <v>2</v>
      </c>
      <c r="C101" s="62" t="s">
        <v>116</v>
      </c>
      <c r="D101" s="63">
        <v>34.3</v>
      </c>
      <c r="E101" s="64">
        <v>110</v>
      </c>
      <c r="F101" s="64">
        <v>14.9</v>
      </c>
      <c r="G101" s="64"/>
      <c r="H101" s="65"/>
      <c r="I101" s="59">
        <f t="shared" si="8"/>
        <v>159.20000000000002</v>
      </c>
      <c r="J101" s="63">
        <v>35.04</v>
      </c>
      <c r="K101" s="64">
        <v>375.97</v>
      </c>
      <c r="L101" s="51">
        <v>148.85</v>
      </c>
      <c r="M101" s="59">
        <f t="shared" si="6"/>
        <v>559.86</v>
      </c>
      <c r="N101" s="66">
        <v>71.24</v>
      </c>
    </row>
    <row r="102" spans="1:14" ht="12.75">
      <c r="A102" s="29">
        <v>319</v>
      </c>
      <c r="B102" s="61">
        <v>2</v>
      </c>
      <c r="C102" s="62" t="s">
        <v>117</v>
      </c>
      <c r="D102" s="63">
        <v>61.3</v>
      </c>
      <c r="E102" s="64">
        <v>168.46</v>
      </c>
      <c r="F102" s="64">
        <v>45.51</v>
      </c>
      <c r="G102" s="64">
        <v>25.9</v>
      </c>
      <c r="H102" s="65"/>
      <c r="I102" s="59">
        <f t="shared" si="8"/>
        <v>301.16999999999996</v>
      </c>
      <c r="J102" s="63">
        <v>234.61</v>
      </c>
      <c r="K102" s="64">
        <v>235.64</v>
      </c>
      <c r="L102" s="51">
        <v>232.21</v>
      </c>
      <c r="M102" s="59">
        <f t="shared" si="6"/>
        <v>702.46</v>
      </c>
      <c r="N102" s="66">
        <v>64.15</v>
      </c>
    </row>
    <row r="103" spans="1:14" ht="12.75">
      <c r="A103" s="29">
        <v>320</v>
      </c>
      <c r="B103" s="61">
        <v>2</v>
      </c>
      <c r="C103" s="62" t="s">
        <v>118</v>
      </c>
      <c r="D103" s="63">
        <v>40.61</v>
      </c>
      <c r="E103" s="64">
        <v>57.24</v>
      </c>
      <c r="F103" s="64">
        <v>25.92</v>
      </c>
      <c r="G103" s="64"/>
      <c r="H103" s="65"/>
      <c r="I103" s="59">
        <f t="shared" si="8"/>
        <v>123.77</v>
      </c>
      <c r="J103" s="63">
        <v>44.8</v>
      </c>
      <c r="K103" s="64">
        <v>125.4</v>
      </c>
      <c r="L103" s="51">
        <v>386.8</v>
      </c>
      <c r="M103" s="59">
        <f t="shared" si="6"/>
        <v>557</v>
      </c>
      <c r="N103" s="66">
        <v>98.4</v>
      </c>
    </row>
    <row r="104" spans="1:14" ht="12.75">
      <c r="A104" s="29">
        <v>321</v>
      </c>
      <c r="B104" s="61">
        <v>2</v>
      </c>
      <c r="C104" s="62" t="s">
        <v>119</v>
      </c>
      <c r="D104" s="63">
        <v>19.61</v>
      </c>
      <c r="E104" s="64"/>
      <c r="F104" s="64"/>
      <c r="G104" s="64"/>
      <c r="H104" s="65"/>
      <c r="I104" s="59">
        <f t="shared" si="8"/>
        <v>19.61</v>
      </c>
      <c r="J104" s="63">
        <v>64.5</v>
      </c>
      <c r="K104" s="64">
        <v>132.66</v>
      </c>
      <c r="L104" s="51">
        <v>174.47</v>
      </c>
      <c r="M104" s="59">
        <f aca="true" t="shared" si="9" ref="M104:M112">SUM(J104:L104)</f>
        <v>371.63</v>
      </c>
      <c r="N104" s="66">
        <v>75</v>
      </c>
    </row>
    <row r="105" spans="1:14" ht="12.75">
      <c r="A105" s="29">
        <v>322</v>
      </c>
      <c r="B105" s="101">
        <v>2</v>
      </c>
      <c r="C105" s="83" t="s">
        <v>120</v>
      </c>
      <c r="D105" s="84"/>
      <c r="E105" s="85"/>
      <c r="F105" s="85"/>
      <c r="G105" s="85"/>
      <c r="H105" s="86"/>
      <c r="I105" s="81"/>
      <c r="J105" s="77">
        <v>30.31</v>
      </c>
      <c r="K105" s="78">
        <v>158.77</v>
      </c>
      <c r="L105" s="51">
        <v>69.55</v>
      </c>
      <c r="M105" s="81">
        <f t="shared" si="9"/>
        <v>258.63</v>
      </c>
      <c r="N105" s="66">
        <v>30.31</v>
      </c>
    </row>
    <row r="106" spans="1:14" ht="12.75">
      <c r="A106" s="29">
        <v>323</v>
      </c>
      <c r="B106" s="101">
        <v>2</v>
      </c>
      <c r="C106" s="76" t="s">
        <v>121</v>
      </c>
      <c r="D106" s="77"/>
      <c r="E106" s="78"/>
      <c r="F106" s="78"/>
      <c r="G106" s="78"/>
      <c r="H106" s="100"/>
      <c r="I106" s="81"/>
      <c r="J106" s="77">
        <v>30.09</v>
      </c>
      <c r="K106" s="78">
        <v>165.6</v>
      </c>
      <c r="L106" s="51">
        <v>101.14</v>
      </c>
      <c r="M106" s="81">
        <f t="shared" si="9"/>
        <v>296.83</v>
      </c>
      <c r="N106" s="66">
        <v>20.7</v>
      </c>
    </row>
    <row r="107" spans="1:14" ht="12.75">
      <c r="A107" s="29">
        <v>324</v>
      </c>
      <c r="B107" s="61">
        <v>2</v>
      </c>
      <c r="C107" s="62" t="s">
        <v>122</v>
      </c>
      <c r="D107" s="63">
        <v>52.7</v>
      </c>
      <c r="E107" s="64">
        <v>195.57</v>
      </c>
      <c r="F107" s="64">
        <v>34.97</v>
      </c>
      <c r="G107" s="64"/>
      <c r="H107" s="65"/>
      <c r="I107" s="59">
        <f>SUM(D107:H107)</f>
        <v>283.24</v>
      </c>
      <c r="J107" s="63">
        <v>32.3</v>
      </c>
      <c r="K107" s="64">
        <v>180</v>
      </c>
      <c r="L107" s="51">
        <v>97.85</v>
      </c>
      <c r="M107" s="59">
        <f t="shared" si="9"/>
        <v>310.15</v>
      </c>
      <c r="N107" s="66">
        <v>20</v>
      </c>
    </row>
    <row r="108" spans="1:14" ht="12.75">
      <c r="A108" s="29">
        <v>325</v>
      </c>
      <c r="B108" s="61">
        <v>2</v>
      </c>
      <c r="C108" s="62" t="s">
        <v>123</v>
      </c>
      <c r="D108" s="63"/>
      <c r="E108" s="64"/>
      <c r="F108" s="64"/>
      <c r="G108" s="64"/>
      <c r="H108" s="65"/>
      <c r="I108" s="59"/>
      <c r="J108" s="63">
        <v>38.4</v>
      </c>
      <c r="K108" s="64">
        <v>70.8</v>
      </c>
      <c r="L108" s="74">
        <v>236.73</v>
      </c>
      <c r="M108" s="59">
        <f t="shared" si="9"/>
        <v>345.92999999999995</v>
      </c>
      <c r="N108" s="66">
        <v>49</v>
      </c>
    </row>
    <row r="109" spans="1:14" ht="12.75">
      <c r="A109" s="29">
        <v>326</v>
      </c>
      <c r="B109" s="61">
        <v>2</v>
      </c>
      <c r="C109" s="62" t="s">
        <v>124</v>
      </c>
      <c r="D109" s="63"/>
      <c r="E109" s="64"/>
      <c r="F109" s="64"/>
      <c r="G109" s="64"/>
      <c r="H109" s="65"/>
      <c r="I109" s="59"/>
      <c r="J109" s="63">
        <v>40.32</v>
      </c>
      <c r="K109" s="78">
        <v>573.53</v>
      </c>
      <c r="L109" s="74">
        <v>60.43</v>
      </c>
      <c r="M109" s="59">
        <f t="shared" si="9"/>
        <v>674.28</v>
      </c>
      <c r="N109" s="66">
        <v>40.32</v>
      </c>
    </row>
    <row r="110" spans="1:14" ht="12.75">
      <c r="A110" s="29">
        <v>327</v>
      </c>
      <c r="B110" s="61">
        <v>2</v>
      </c>
      <c r="C110" s="62" t="s">
        <v>125</v>
      </c>
      <c r="D110" s="63">
        <v>47.22</v>
      </c>
      <c r="E110" s="64">
        <v>196.28</v>
      </c>
      <c r="F110" s="64"/>
      <c r="G110" s="64"/>
      <c r="H110" s="65"/>
      <c r="I110" s="59">
        <f aca="true" t="shared" si="10" ref="I110:I121">SUM(D110:H110)</f>
        <v>243.5</v>
      </c>
      <c r="J110" s="63">
        <v>110.2</v>
      </c>
      <c r="K110" s="64">
        <v>385.76</v>
      </c>
      <c r="L110" s="74">
        <v>304.48</v>
      </c>
      <c r="M110" s="59">
        <f t="shared" si="9"/>
        <v>800.44</v>
      </c>
      <c r="N110" s="66">
        <v>85.4</v>
      </c>
    </row>
    <row r="111" spans="1:14" ht="12.75">
      <c r="A111" s="29">
        <v>328</v>
      </c>
      <c r="B111" s="61">
        <v>2</v>
      </c>
      <c r="C111" s="62" t="s">
        <v>126</v>
      </c>
      <c r="D111" s="63">
        <v>68</v>
      </c>
      <c r="E111" s="64">
        <v>235.3</v>
      </c>
      <c r="F111" s="64">
        <v>32.42</v>
      </c>
      <c r="G111" s="64"/>
      <c r="H111" s="65"/>
      <c r="I111" s="59">
        <f t="shared" si="10"/>
        <v>335.72</v>
      </c>
      <c r="J111" s="63">
        <v>104.75</v>
      </c>
      <c r="K111" s="64"/>
      <c r="L111" s="74">
        <v>486.66</v>
      </c>
      <c r="M111" s="59">
        <f t="shared" si="9"/>
        <v>591.4100000000001</v>
      </c>
      <c r="N111" s="66">
        <v>76.2</v>
      </c>
    </row>
    <row r="112" spans="1:14" ht="12.75">
      <c r="A112" s="29">
        <v>329</v>
      </c>
      <c r="B112" s="61">
        <v>2</v>
      </c>
      <c r="C112" s="62" t="s">
        <v>127</v>
      </c>
      <c r="D112" s="63">
        <v>25.23</v>
      </c>
      <c r="E112" s="64"/>
      <c r="F112" s="64"/>
      <c r="G112" s="64"/>
      <c r="H112" s="65"/>
      <c r="I112" s="59">
        <f t="shared" si="10"/>
        <v>25.23</v>
      </c>
      <c r="J112" s="63">
        <v>19.8</v>
      </c>
      <c r="K112" s="64">
        <v>19.84</v>
      </c>
      <c r="L112" s="74">
        <v>70.49</v>
      </c>
      <c r="M112" s="59">
        <f t="shared" si="9"/>
        <v>110.13</v>
      </c>
      <c r="N112" s="66">
        <v>35.2</v>
      </c>
    </row>
    <row r="113" spans="1:14" ht="12.75">
      <c r="A113" s="29">
        <v>330</v>
      </c>
      <c r="B113" s="61">
        <v>2</v>
      </c>
      <c r="C113" s="62" t="s">
        <v>128</v>
      </c>
      <c r="D113" s="63">
        <v>76.17</v>
      </c>
      <c r="E113" s="64">
        <v>205.06</v>
      </c>
      <c r="F113" s="64">
        <v>13.74</v>
      </c>
      <c r="G113" s="64"/>
      <c r="H113" s="65"/>
      <c r="I113" s="59">
        <f t="shared" si="10"/>
        <v>294.97</v>
      </c>
      <c r="J113" s="63"/>
      <c r="K113" s="64"/>
      <c r="L113" s="74"/>
      <c r="M113" s="59"/>
      <c r="N113" s="72"/>
    </row>
    <row r="114" spans="1:14" ht="12.75">
      <c r="A114" s="29">
        <v>331</v>
      </c>
      <c r="B114" s="61">
        <v>2</v>
      </c>
      <c r="C114" s="62" t="s">
        <v>129</v>
      </c>
      <c r="D114" s="63">
        <v>47.53</v>
      </c>
      <c r="E114" s="64">
        <v>152.33</v>
      </c>
      <c r="F114" s="64">
        <v>19.18</v>
      </c>
      <c r="G114" s="64">
        <v>27.5</v>
      </c>
      <c r="H114" s="65"/>
      <c r="I114" s="59">
        <f t="shared" si="10"/>
        <v>246.54000000000002</v>
      </c>
      <c r="J114" s="63">
        <v>96.8</v>
      </c>
      <c r="K114" s="64">
        <v>252.12</v>
      </c>
      <c r="L114" s="74">
        <v>755.69</v>
      </c>
      <c r="M114" s="59">
        <f aca="true" t="shared" si="11" ref="M114:M134">SUM(J114:L114)</f>
        <v>1104.6100000000001</v>
      </c>
      <c r="N114" s="66">
        <v>219</v>
      </c>
    </row>
    <row r="115" spans="1:14" ht="12.75">
      <c r="A115" s="29">
        <v>332</v>
      </c>
      <c r="B115" s="61">
        <v>2</v>
      </c>
      <c r="C115" s="62" t="s">
        <v>130</v>
      </c>
      <c r="D115" s="63">
        <v>51.57</v>
      </c>
      <c r="E115" s="64">
        <v>189.55</v>
      </c>
      <c r="F115" s="64">
        <v>21.71</v>
      </c>
      <c r="G115" s="64"/>
      <c r="H115" s="65"/>
      <c r="I115" s="59">
        <f t="shared" si="10"/>
        <v>262.83</v>
      </c>
      <c r="J115" s="63">
        <v>83.75</v>
      </c>
      <c r="K115" s="64">
        <v>258.72</v>
      </c>
      <c r="L115" s="74">
        <v>74.52</v>
      </c>
      <c r="M115" s="59">
        <f t="shared" si="11"/>
        <v>416.99</v>
      </c>
      <c r="N115" s="66">
        <v>31.75</v>
      </c>
    </row>
    <row r="116" spans="1:14" ht="12.75">
      <c r="A116" s="29">
        <v>333</v>
      </c>
      <c r="B116" s="61">
        <v>2</v>
      </c>
      <c r="C116" s="62" t="s">
        <v>131</v>
      </c>
      <c r="D116" s="63">
        <v>52.32</v>
      </c>
      <c r="E116" s="64">
        <v>109.2</v>
      </c>
      <c r="F116" s="64">
        <v>12.45</v>
      </c>
      <c r="G116" s="64"/>
      <c r="H116" s="65"/>
      <c r="I116" s="59">
        <f t="shared" si="10"/>
        <v>173.97</v>
      </c>
      <c r="J116" s="63">
        <v>76.32</v>
      </c>
      <c r="K116" s="64">
        <v>499.1</v>
      </c>
      <c r="L116" s="74">
        <v>155.77</v>
      </c>
      <c r="M116" s="59">
        <f t="shared" si="11"/>
        <v>731.19</v>
      </c>
      <c r="N116" s="66">
        <v>29.2</v>
      </c>
    </row>
    <row r="117" spans="1:14" ht="12.75">
      <c r="A117" s="29">
        <v>334</v>
      </c>
      <c r="B117" s="61">
        <v>2</v>
      </c>
      <c r="C117" s="62" t="s">
        <v>132</v>
      </c>
      <c r="D117" s="63">
        <v>82.42</v>
      </c>
      <c r="E117" s="64">
        <v>214.92</v>
      </c>
      <c r="F117" s="64">
        <v>23.19</v>
      </c>
      <c r="G117" s="64"/>
      <c r="H117" s="65"/>
      <c r="I117" s="59">
        <f t="shared" si="10"/>
        <v>320.53</v>
      </c>
      <c r="J117" s="63">
        <v>30.48</v>
      </c>
      <c r="K117" s="64"/>
      <c r="L117" s="74">
        <v>271.31</v>
      </c>
      <c r="M117" s="59">
        <f t="shared" si="11"/>
        <v>301.79</v>
      </c>
      <c r="N117" s="66">
        <v>86.7</v>
      </c>
    </row>
    <row r="118" spans="1:14" ht="12.75">
      <c r="A118" s="29">
        <v>335</v>
      </c>
      <c r="B118" s="61">
        <v>2</v>
      </c>
      <c r="C118" s="62" t="s">
        <v>133</v>
      </c>
      <c r="D118" s="63">
        <v>48.55</v>
      </c>
      <c r="E118" s="64">
        <v>36.53</v>
      </c>
      <c r="F118" s="64">
        <v>13.23</v>
      </c>
      <c r="G118" s="64"/>
      <c r="H118" s="65"/>
      <c r="I118" s="59">
        <f t="shared" si="10"/>
        <v>98.31</v>
      </c>
      <c r="J118" s="63"/>
      <c r="K118" s="64">
        <v>13.8</v>
      </c>
      <c r="L118" s="74">
        <v>385.58</v>
      </c>
      <c r="M118" s="59">
        <f t="shared" si="11"/>
        <v>399.38</v>
      </c>
      <c r="N118" s="66">
        <v>21</v>
      </c>
    </row>
    <row r="119" spans="1:14" ht="12.75">
      <c r="A119" s="29">
        <v>336</v>
      </c>
      <c r="B119" s="61">
        <v>2</v>
      </c>
      <c r="C119" s="62" t="s">
        <v>134</v>
      </c>
      <c r="D119" s="63">
        <v>74.28</v>
      </c>
      <c r="E119" s="64">
        <v>219.97</v>
      </c>
      <c r="F119" s="64">
        <v>21.98</v>
      </c>
      <c r="G119" s="64"/>
      <c r="H119" s="65"/>
      <c r="I119" s="59">
        <f t="shared" si="10"/>
        <v>316.23</v>
      </c>
      <c r="J119" s="63">
        <v>23.85</v>
      </c>
      <c r="K119" s="64">
        <v>165.67</v>
      </c>
      <c r="L119" s="74">
        <v>422.41</v>
      </c>
      <c r="M119" s="59">
        <f t="shared" si="11"/>
        <v>611.9300000000001</v>
      </c>
      <c r="N119" s="66">
        <v>94</v>
      </c>
    </row>
    <row r="120" spans="1:14" ht="12.75">
      <c r="A120" s="29">
        <v>337</v>
      </c>
      <c r="B120" s="61">
        <v>2</v>
      </c>
      <c r="C120" s="62" t="s">
        <v>135</v>
      </c>
      <c r="D120" s="63">
        <v>70</v>
      </c>
      <c r="E120" s="64"/>
      <c r="F120" s="64"/>
      <c r="G120" s="64">
        <v>26</v>
      </c>
      <c r="H120" s="65"/>
      <c r="I120" s="59">
        <f t="shared" si="10"/>
        <v>96</v>
      </c>
      <c r="J120" s="63">
        <v>42.6</v>
      </c>
      <c r="K120" s="64">
        <v>138.66</v>
      </c>
      <c r="L120" s="74">
        <v>847.36</v>
      </c>
      <c r="M120" s="59">
        <f t="shared" si="11"/>
        <v>1028.62</v>
      </c>
      <c r="N120" s="66">
        <v>80.8</v>
      </c>
    </row>
    <row r="121" spans="1:14" ht="12.75">
      <c r="A121" s="29">
        <v>338</v>
      </c>
      <c r="B121" s="61">
        <v>2</v>
      </c>
      <c r="C121" s="62" t="s">
        <v>136</v>
      </c>
      <c r="D121" s="63">
        <v>62.4</v>
      </c>
      <c r="E121" s="64">
        <v>208</v>
      </c>
      <c r="F121" s="64">
        <v>35</v>
      </c>
      <c r="G121" s="64"/>
      <c r="H121" s="65"/>
      <c r="I121" s="59">
        <f t="shared" si="10"/>
        <v>305.4</v>
      </c>
      <c r="J121" s="63">
        <v>83.03</v>
      </c>
      <c r="K121" s="64">
        <v>421.99</v>
      </c>
      <c r="L121" s="74">
        <v>350.33</v>
      </c>
      <c r="M121" s="59">
        <f t="shared" si="11"/>
        <v>855.3499999999999</v>
      </c>
      <c r="N121" s="66">
        <v>116.45</v>
      </c>
    </row>
    <row r="122" spans="1:14" ht="12.75">
      <c r="A122" s="29">
        <v>339</v>
      </c>
      <c r="B122" s="61">
        <v>2</v>
      </c>
      <c r="C122" s="73" t="s">
        <v>137</v>
      </c>
      <c r="D122" s="63"/>
      <c r="E122" s="64"/>
      <c r="F122" s="64"/>
      <c r="G122" s="64"/>
      <c r="H122" s="65"/>
      <c r="I122" s="59"/>
      <c r="J122" s="77">
        <v>210.6</v>
      </c>
      <c r="K122" s="64"/>
      <c r="L122" s="74">
        <v>262.5</v>
      </c>
      <c r="M122" s="59">
        <f t="shared" si="11"/>
        <v>473.1</v>
      </c>
      <c r="N122" s="66">
        <v>86</v>
      </c>
    </row>
    <row r="123" spans="1:14" ht="12.75">
      <c r="A123" s="29">
        <v>340</v>
      </c>
      <c r="B123" s="61">
        <v>2</v>
      </c>
      <c r="C123" s="89" t="s">
        <v>138</v>
      </c>
      <c r="D123" s="90"/>
      <c r="E123" s="91"/>
      <c r="F123" s="91"/>
      <c r="G123" s="91"/>
      <c r="H123" s="92"/>
      <c r="I123" s="59"/>
      <c r="J123" s="63">
        <v>65</v>
      </c>
      <c r="K123" s="64"/>
      <c r="L123" s="74">
        <v>265</v>
      </c>
      <c r="M123" s="59">
        <f t="shared" si="11"/>
        <v>330</v>
      </c>
      <c r="N123" s="66">
        <v>140</v>
      </c>
    </row>
    <row r="124" spans="1:14" ht="12.75">
      <c r="A124" s="29">
        <v>341</v>
      </c>
      <c r="B124" s="61">
        <v>2</v>
      </c>
      <c r="C124" s="62" t="s">
        <v>139</v>
      </c>
      <c r="D124" s="63">
        <v>62.48</v>
      </c>
      <c r="E124" s="64">
        <v>199.67</v>
      </c>
      <c r="F124" s="64">
        <v>13.31</v>
      </c>
      <c r="G124" s="64"/>
      <c r="H124" s="65"/>
      <c r="I124" s="59">
        <f>SUM(D124:H124)</f>
        <v>275.46</v>
      </c>
      <c r="J124" s="63">
        <v>62</v>
      </c>
      <c r="K124" s="64"/>
      <c r="L124" s="74">
        <v>472.55</v>
      </c>
      <c r="M124" s="59">
        <f t="shared" si="11"/>
        <v>534.55</v>
      </c>
      <c r="N124" s="66">
        <v>99.8</v>
      </c>
    </row>
    <row r="125" spans="1:14" ht="12.75">
      <c r="A125" s="29">
        <v>342</v>
      </c>
      <c r="B125" s="61">
        <v>2</v>
      </c>
      <c r="C125" s="62" t="s">
        <v>140</v>
      </c>
      <c r="D125" s="63"/>
      <c r="E125" s="64"/>
      <c r="F125" s="64"/>
      <c r="G125" s="64"/>
      <c r="H125" s="65"/>
      <c r="I125" s="59"/>
      <c r="J125" s="63"/>
      <c r="K125" s="64"/>
      <c r="L125" s="74">
        <v>215</v>
      </c>
      <c r="M125" s="59">
        <f t="shared" si="11"/>
        <v>215</v>
      </c>
      <c r="N125" s="72"/>
    </row>
    <row r="126" spans="1:14" ht="12.75">
      <c r="A126" s="29">
        <v>343</v>
      </c>
      <c r="B126" s="61">
        <v>2</v>
      </c>
      <c r="C126" s="62" t="s">
        <v>141</v>
      </c>
      <c r="D126" s="63">
        <v>36.52</v>
      </c>
      <c r="E126" s="64">
        <v>196.19</v>
      </c>
      <c r="F126" s="64">
        <v>29.15</v>
      </c>
      <c r="G126" s="64"/>
      <c r="H126" s="65"/>
      <c r="I126" s="59">
        <f>SUM(D126:H126)</f>
        <v>261.86</v>
      </c>
      <c r="J126" s="63">
        <v>107.4</v>
      </c>
      <c r="K126" s="64"/>
      <c r="L126" s="74">
        <v>110</v>
      </c>
      <c r="M126" s="59">
        <f t="shared" si="11"/>
        <v>217.4</v>
      </c>
      <c r="N126" s="66">
        <v>107.4</v>
      </c>
    </row>
    <row r="127" spans="1:14" ht="12.75">
      <c r="A127" s="29">
        <v>344</v>
      </c>
      <c r="B127" s="61">
        <v>2</v>
      </c>
      <c r="C127" s="62" t="s">
        <v>142</v>
      </c>
      <c r="D127" s="63">
        <v>48.22</v>
      </c>
      <c r="E127" s="64">
        <v>84.94</v>
      </c>
      <c r="F127" s="64">
        <v>21.72</v>
      </c>
      <c r="G127" s="64"/>
      <c r="H127" s="65"/>
      <c r="I127" s="59">
        <f>SUM(D127:H127)</f>
        <v>154.88</v>
      </c>
      <c r="J127" s="63">
        <v>27.75</v>
      </c>
      <c r="K127" s="64">
        <v>127.92</v>
      </c>
      <c r="L127" s="74">
        <v>141.84</v>
      </c>
      <c r="M127" s="59">
        <f t="shared" si="11"/>
        <v>297.51</v>
      </c>
      <c r="N127" s="66">
        <v>59.6</v>
      </c>
    </row>
    <row r="128" spans="1:14" ht="12.75">
      <c r="A128" s="29">
        <v>345</v>
      </c>
      <c r="B128" s="61">
        <v>2</v>
      </c>
      <c r="C128" s="62" t="s">
        <v>143</v>
      </c>
      <c r="D128" s="63">
        <v>41.59</v>
      </c>
      <c r="E128" s="64">
        <v>85.12</v>
      </c>
      <c r="F128" s="64">
        <v>20.91</v>
      </c>
      <c r="G128" s="64"/>
      <c r="H128" s="65"/>
      <c r="I128" s="59">
        <f>SUM(D128:H128)</f>
        <v>147.62</v>
      </c>
      <c r="J128" s="63">
        <v>19.52</v>
      </c>
      <c r="K128" s="64">
        <v>214.75</v>
      </c>
      <c r="L128" s="74">
        <v>3.68</v>
      </c>
      <c r="M128" s="59">
        <f t="shared" si="11"/>
        <v>237.95000000000002</v>
      </c>
      <c r="N128" s="66">
        <v>50.52</v>
      </c>
    </row>
    <row r="129" spans="1:14" ht="12.75">
      <c r="A129" s="29">
        <v>346</v>
      </c>
      <c r="B129" s="102">
        <v>3</v>
      </c>
      <c r="C129" s="103" t="s">
        <v>144</v>
      </c>
      <c r="D129" s="104"/>
      <c r="E129" s="105"/>
      <c r="F129" s="105"/>
      <c r="G129" s="105"/>
      <c r="H129" s="106"/>
      <c r="I129" s="107"/>
      <c r="J129" s="104"/>
      <c r="K129" s="105"/>
      <c r="L129" s="108">
        <v>180</v>
      </c>
      <c r="M129" s="107">
        <f t="shared" si="11"/>
        <v>180</v>
      </c>
      <c r="N129" s="109">
        <v>180</v>
      </c>
    </row>
    <row r="130" spans="1:14" ht="12.75">
      <c r="A130" s="29">
        <v>347</v>
      </c>
      <c r="B130" s="61">
        <v>3</v>
      </c>
      <c r="C130" s="110" t="s">
        <v>145</v>
      </c>
      <c r="D130" s="111">
        <v>86.36</v>
      </c>
      <c r="E130" s="112">
        <v>194.22</v>
      </c>
      <c r="F130" s="112">
        <v>6.6</v>
      </c>
      <c r="G130" s="112"/>
      <c r="H130" s="113"/>
      <c r="I130" s="59">
        <f>SUM(D130:H130)</f>
        <v>287.18</v>
      </c>
      <c r="J130" s="111"/>
      <c r="K130" s="112">
        <v>139.44</v>
      </c>
      <c r="L130" s="113">
        <v>438.53</v>
      </c>
      <c r="M130" s="59">
        <f t="shared" si="11"/>
        <v>577.97</v>
      </c>
      <c r="N130" s="114">
        <v>70.7</v>
      </c>
    </row>
    <row r="131" spans="1:14" ht="12.75">
      <c r="A131" s="29">
        <v>348</v>
      </c>
      <c r="B131" s="61">
        <v>3</v>
      </c>
      <c r="C131" s="110" t="s">
        <v>146</v>
      </c>
      <c r="D131" s="111">
        <v>79.68</v>
      </c>
      <c r="E131" s="112">
        <v>90.87</v>
      </c>
      <c r="F131" s="112">
        <v>29.4</v>
      </c>
      <c r="G131" s="112">
        <v>39.46</v>
      </c>
      <c r="H131" s="113"/>
      <c r="I131" s="59">
        <f>SUM(D131:H131)</f>
        <v>239.41000000000003</v>
      </c>
      <c r="J131" s="115">
        <v>14.18</v>
      </c>
      <c r="K131" s="116">
        <v>67.85</v>
      </c>
      <c r="L131" s="117">
        <v>470.75</v>
      </c>
      <c r="M131" s="59">
        <f t="shared" si="11"/>
        <v>552.78</v>
      </c>
      <c r="N131" s="114">
        <v>46.93</v>
      </c>
    </row>
    <row r="132" spans="1:14" ht="12.75">
      <c r="A132" s="29">
        <v>349</v>
      </c>
      <c r="B132" s="61">
        <v>3</v>
      </c>
      <c r="C132" s="110" t="s">
        <v>147</v>
      </c>
      <c r="D132" s="111"/>
      <c r="E132" s="112"/>
      <c r="F132" s="112"/>
      <c r="G132" s="112"/>
      <c r="H132" s="113"/>
      <c r="I132" s="59"/>
      <c r="J132" s="115">
        <v>80.31</v>
      </c>
      <c r="K132" s="116">
        <v>422.48</v>
      </c>
      <c r="L132" s="117"/>
      <c r="M132" s="59">
        <f t="shared" si="11"/>
        <v>502.79</v>
      </c>
      <c r="N132" s="114">
        <v>80.31</v>
      </c>
    </row>
    <row r="133" spans="1:14" ht="12.75">
      <c r="A133" s="29">
        <v>350</v>
      </c>
      <c r="B133" s="75">
        <v>3</v>
      </c>
      <c r="C133" s="118" t="s">
        <v>148</v>
      </c>
      <c r="D133" s="115">
        <v>481.81</v>
      </c>
      <c r="E133" s="119"/>
      <c r="F133" s="116">
        <v>16.12</v>
      </c>
      <c r="G133" s="119"/>
      <c r="H133" s="120"/>
      <c r="I133" s="59">
        <f>SUM(D133:H133)</f>
        <v>497.93</v>
      </c>
      <c r="J133" s="115">
        <v>104.94</v>
      </c>
      <c r="K133" s="116">
        <v>999.9</v>
      </c>
      <c r="L133" s="117">
        <v>521.95</v>
      </c>
      <c r="M133" s="59">
        <f t="shared" si="11"/>
        <v>1626.79</v>
      </c>
      <c r="N133" s="114">
        <v>385.73</v>
      </c>
    </row>
    <row r="134" spans="1:14" ht="12.75">
      <c r="A134" s="29">
        <v>351</v>
      </c>
      <c r="B134" s="61">
        <v>3</v>
      </c>
      <c r="C134" s="121" t="s">
        <v>149</v>
      </c>
      <c r="D134" s="115"/>
      <c r="E134" s="116"/>
      <c r="F134" s="116"/>
      <c r="G134" s="116"/>
      <c r="H134" s="117"/>
      <c r="I134" s="59"/>
      <c r="J134" s="115">
        <v>144</v>
      </c>
      <c r="K134" s="116"/>
      <c r="L134" s="117">
        <v>3109.68</v>
      </c>
      <c r="M134" s="59">
        <f t="shared" si="11"/>
        <v>3253.68</v>
      </c>
      <c r="N134" s="114">
        <v>144</v>
      </c>
    </row>
    <row r="135" spans="1:14" ht="25.5">
      <c r="A135" s="29">
        <v>352</v>
      </c>
      <c r="B135" s="102">
        <v>3</v>
      </c>
      <c r="C135" s="122" t="s">
        <v>150</v>
      </c>
      <c r="D135" s="111"/>
      <c r="E135" s="112"/>
      <c r="F135" s="112"/>
      <c r="G135" s="112"/>
      <c r="H135" s="113"/>
      <c r="I135" s="107"/>
      <c r="J135" s="111"/>
      <c r="K135" s="112"/>
      <c r="L135" s="113">
        <v>480.6</v>
      </c>
      <c r="M135" s="59">
        <v>480</v>
      </c>
      <c r="N135" s="72"/>
    </row>
    <row r="136" spans="1:14" ht="12.75">
      <c r="A136" s="29">
        <v>353</v>
      </c>
      <c r="B136" s="61">
        <v>3</v>
      </c>
      <c r="C136" s="110" t="s">
        <v>151</v>
      </c>
      <c r="D136" s="111">
        <v>26.98</v>
      </c>
      <c r="E136" s="112">
        <v>55</v>
      </c>
      <c r="F136" s="112">
        <v>28.5</v>
      </c>
      <c r="G136" s="112"/>
      <c r="H136" s="113"/>
      <c r="I136" s="59">
        <f aca="true" t="shared" si="12" ref="I136:I159">SUM(D136:H136)</f>
        <v>110.48</v>
      </c>
      <c r="J136" s="115">
        <v>75</v>
      </c>
      <c r="K136" s="116">
        <v>144.07</v>
      </c>
      <c r="L136" s="117"/>
      <c r="M136" s="59">
        <f aca="true" t="shared" si="13" ref="M136:M144">SUM(J136:L136)</f>
        <v>219.07</v>
      </c>
      <c r="N136" s="114">
        <v>75</v>
      </c>
    </row>
    <row r="137" spans="1:14" ht="12.75">
      <c r="A137" s="29">
        <v>354</v>
      </c>
      <c r="B137" s="101">
        <v>3</v>
      </c>
      <c r="C137" s="118" t="s">
        <v>152</v>
      </c>
      <c r="D137" s="115">
        <v>56.19</v>
      </c>
      <c r="E137" s="116">
        <v>101.37</v>
      </c>
      <c r="F137" s="116">
        <v>16.72</v>
      </c>
      <c r="G137" s="116"/>
      <c r="H137" s="117"/>
      <c r="I137" s="59">
        <f t="shared" si="12"/>
        <v>174.28</v>
      </c>
      <c r="J137" s="115"/>
      <c r="K137" s="116"/>
      <c r="L137" s="117">
        <v>471.37</v>
      </c>
      <c r="M137" s="59">
        <f t="shared" si="13"/>
        <v>471.37</v>
      </c>
      <c r="N137" s="114">
        <v>53.98</v>
      </c>
    </row>
    <row r="138" spans="1:14" ht="12.75">
      <c r="A138" s="29">
        <v>355</v>
      </c>
      <c r="B138" s="101">
        <v>3</v>
      </c>
      <c r="C138" s="118" t="s">
        <v>153</v>
      </c>
      <c r="D138" s="123">
        <v>58.82</v>
      </c>
      <c r="E138" s="116">
        <v>61.37</v>
      </c>
      <c r="F138" s="116">
        <v>23.8</v>
      </c>
      <c r="G138" s="116">
        <v>0</v>
      </c>
      <c r="H138" s="117">
        <v>0</v>
      </c>
      <c r="I138" s="81">
        <f t="shared" si="12"/>
        <v>143.99</v>
      </c>
      <c r="J138" s="115">
        <v>43.3</v>
      </c>
      <c r="K138" s="116">
        <v>417.34</v>
      </c>
      <c r="L138" s="117">
        <v>149.11</v>
      </c>
      <c r="M138" s="81">
        <f t="shared" si="13"/>
        <v>609.75</v>
      </c>
      <c r="N138" s="114">
        <v>74.35</v>
      </c>
    </row>
    <row r="139" spans="1:14" ht="12.75">
      <c r="A139" s="29">
        <v>356</v>
      </c>
      <c r="B139" s="61">
        <v>3</v>
      </c>
      <c r="C139" s="110" t="s">
        <v>154</v>
      </c>
      <c r="D139" s="111">
        <v>76.85</v>
      </c>
      <c r="E139" s="112">
        <v>121.16</v>
      </c>
      <c r="F139" s="112">
        <v>18.2</v>
      </c>
      <c r="G139" s="112"/>
      <c r="H139" s="113"/>
      <c r="I139" s="59">
        <f t="shared" si="12"/>
        <v>216.20999999999998</v>
      </c>
      <c r="J139" s="115"/>
      <c r="K139" s="116"/>
      <c r="L139" s="117">
        <v>64.98</v>
      </c>
      <c r="M139" s="59">
        <f t="shared" si="13"/>
        <v>64.98</v>
      </c>
      <c r="N139" s="114">
        <v>26.45</v>
      </c>
    </row>
    <row r="140" spans="1:14" ht="12.75">
      <c r="A140" s="29">
        <v>357</v>
      </c>
      <c r="B140" s="61">
        <v>3</v>
      </c>
      <c r="C140" s="110" t="s">
        <v>155</v>
      </c>
      <c r="D140" s="111">
        <v>288.32</v>
      </c>
      <c r="E140" s="112"/>
      <c r="F140" s="112">
        <v>122.57</v>
      </c>
      <c r="G140" s="112"/>
      <c r="H140" s="113"/>
      <c r="I140" s="59">
        <f t="shared" si="12"/>
        <v>410.89</v>
      </c>
      <c r="J140" s="115">
        <v>329.46</v>
      </c>
      <c r="K140" s="116">
        <v>1318.21</v>
      </c>
      <c r="L140" s="117">
        <v>770.96</v>
      </c>
      <c r="M140" s="59">
        <f t="shared" si="13"/>
        <v>2418.63</v>
      </c>
      <c r="N140" s="114">
        <v>330.46</v>
      </c>
    </row>
    <row r="141" spans="1:14" ht="12.75">
      <c r="A141" s="29">
        <v>358</v>
      </c>
      <c r="B141" s="61">
        <v>3</v>
      </c>
      <c r="C141" s="110" t="s">
        <v>156</v>
      </c>
      <c r="D141" s="111">
        <v>350.07</v>
      </c>
      <c r="E141" s="112"/>
      <c r="F141" s="112">
        <v>135.3</v>
      </c>
      <c r="G141" s="112"/>
      <c r="H141" s="113"/>
      <c r="I141" s="59">
        <f t="shared" si="12"/>
        <v>485.37</v>
      </c>
      <c r="J141" s="115">
        <v>224.58</v>
      </c>
      <c r="K141" s="116">
        <v>876.16</v>
      </c>
      <c r="L141" s="117">
        <v>408</v>
      </c>
      <c r="M141" s="59">
        <f t="shared" si="13"/>
        <v>1508.74</v>
      </c>
      <c r="N141" s="114">
        <v>224.58</v>
      </c>
    </row>
    <row r="142" spans="1:14" ht="12.75">
      <c r="A142" s="29">
        <v>359</v>
      </c>
      <c r="B142" s="61">
        <v>3</v>
      </c>
      <c r="C142" s="110" t="s">
        <v>157</v>
      </c>
      <c r="D142" s="111">
        <v>30.23</v>
      </c>
      <c r="E142" s="112"/>
      <c r="F142" s="112">
        <v>8.52</v>
      </c>
      <c r="G142" s="112"/>
      <c r="H142" s="113"/>
      <c r="I142" s="59">
        <f t="shared" si="12"/>
        <v>38.75</v>
      </c>
      <c r="J142" s="115">
        <v>66.44</v>
      </c>
      <c r="K142" s="116">
        <v>337.85</v>
      </c>
      <c r="L142" s="117"/>
      <c r="M142" s="59">
        <f t="shared" si="13"/>
        <v>404.29</v>
      </c>
      <c r="N142" s="114">
        <v>66.44</v>
      </c>
    </row>
    <row r="143" spans="1:14" ht="12.75">
      <c r="A143" s="29">
        <v>360</v>
      </c>
      <c r="B143" s="101">
        <v>3</v>
      </c>
      <c r="C143" s="118" t="s">
        <v>158</v>
      </c>
      <c r="D143" s="115">
        <v>51.56</v>
      </c>
      <c r="E143" s="116">
        <v>88.34</v>
      </c>
      <c r="F143" s="116">
        <v>23.18</v>
      </c>
      <c r="G143" s="116"/>
      <c r="H143" s="117"/>
      <c r="I143" s="59">
        <f t="shared" si="12"/>
        <v>163.08</v>
      </c>
      <c r="J143" s="115"/>
      <c r="K143" s="116"/>
      <c r="L143" s="117">
        <v>181.29</v>
      </c>
      <c r="M143" s="59">
        <f t="shared" si="13"/>
        <v>181.29</v>
      </c>
      <c r="N143" s="114">
        <v>42.55</v>
      </c>
    </row>
    <row r="144" spans="1:14" ht="12.75">
      <c r="A144" s="29">
        <v>361</v>
      </c>
      <c r="B144" s="61">
        <v>3</v>
      </c>
      <c r="C144" s="110" t="s">
        <v>159</v>
      </c>
      <c r="D144" s="111">
        <v>68.62</v>
      </c>
      <c r="E144" s="112">
        <v>89.13</v>
      </c>
      <c r="F144" s="112">
        <v>17.95</v>
      </c>
      <c r="G144" s="112"/>
      <c r="H144" s="113"/>
      <c r="I144" s="59">
        <f t="shared" si="12"/>
        <v>175.7</v>
      </c>
      <c r="J144" s="115"/>
      <c r="K144" s="116"/>
      <c r="L144" s="117">
        <v>156.83</v>
      </c>
      <c r="M144" s="59">
        <f t="shared" si="13"/>
        <v>156.83</v>
      </c>
      <c r="N144" s="114">
        <v>22.06</v>
      </c>
    </row>
    <row r="145" spans="1:14" ht="12.75">
      <c r="A145" s="29">
        <v>362</v>
      </c>
      <c r="B145" s="61">
        <v>3</v>
      </c>
      <c r="C145" s="110" t="s">
        <v>160</v>
      </c>
      <c r="D145" s="111">
        <v>85.37</v>
      </c>
      <c r="E145" s="112">
        <v>210.25</v>
      </c>
      <c r="F145" s="112">
        <v>30.21</v>
      </c>
      <c r="G145" s="112"/>
      <c r="H145" s="113"/>
      <c r="I145" s="59">
        <f t="shared" si="12"/>
        <v>325.83</v>
      </c>
      <c r="J145" s="115"/>
      <c r="K145" s="116"/>
      <c r="L145" s="117"/>
      <c r="M145" s="59"/>
      <c r="N145" s="72"/>
    </row>
    <row r="146" spans="1:14" ht="12.75">
      <c r="A146" s="29">
        <v>363</v>
      </c>
      <c r="B146" s="61">
        <v>3</v>
      </c>
      <c r="C146" s="110" t="s">
        <v>161</v>
      </c>
      <c r="D146" s="111">
        <v>68.1</v>
      </c>
      <c r="E146" s="112">
        <v>120.9</v>
      </c>
      <c r="F146" s="112">
        <v>23.26</v>
      </c>
      <c r="G146" s="112"/>
      <c r="H146" s="113"/>
      <c r="I146" s="59">
        <f t="shared" si="12"/>
        <v>212.26</v>
      </c>
      <c r="J146" s="115"/>
      <c r="K146" s="116">
        <v>44.59</v>
      </c>
      <c r="L146" s="117">
        <v>291.62</v>
      </c>
      <c r="M146" s="59">
        <f>SUM(J146:L146)</f>
        <v>336.21000000000004</v>
      </c>
      <c r="N146" s="114">
        <v>57.94</v>
      </c>
    </row>
    <row r="147" spans="1:14" ht="12.75">
      <c r="A147" s="29">
        <v>364</v>
      </c>
      <c r="B147" s="61">
        <v>3</v>
      </c>
      <c r="C147" s="110" t="s">
        <v>162</v>
      </c>
      <c r="D147" s="111">
        <v>68.1</v>
      </c>
      <c r="E147" s="112">
        <v>120.9</v>
      </c>
      <c r="F147" s="112">
        <v>23.26</v>
      </c>
      <c r="G147" s="112"/>
      <c r="H147" s="113"/>
      <c r="I147" s="59">
        <f t="shared" si="12"/>
        <v>212.26</v>
      </c>
      <c r="J147" s="115"/>
      <c r="K147" s="116">
        <v>92.57</v>
      </c>
      <c r="L147" s="117">
        <v>306.23</v>
      </c>
      <c r="M147" s="59">
        <f>SUM(J147:L147)</f>
        <v>398.8</v>
      </c>
      <c r="N147" s="114">
        <v>80.32</v>
      </c>
    </row>
    <row r="148" spans="1:14" ht="12.75">
      <c r="A148" s="29">
        <v>365</v>
      </c>
      <c r="B148" s="61">
        <v>3</v>
      </c>
      <c r="C148" s="110" t="s">
        <v>163</v>
      </c>
      <c r="D148" s="111">
        <v>42.13</v>
      </c>
      <c r="E148" s="112">
        <v>62.96</v>
      </c>
      <c r="F148" s="112">
        <v>16</v>
      </c>
      <c r="G148" s="112"/>
      <c r="H148" s="113"/>
      <c r="I148" s="59">
        <f t="shared" si="12"/>
        <v>121.09</v>
      </c>
      <c r="J148" s="115">
        <v>15.69</v>
      </c>
      <c r="K148" s="116">
        <v>49.22</v>
      </c>
      <c r="L148" s="117"/>
      <c r="M148" s="59">
        <f>SUM(J148:L148)</f>
        <v>64.91</v>
      </c>
      <c r="N148" s="114">
        <v>15.69</v>
      </c>
    </row>
    <row r="149" spans="1:14" ht="12.75">
      <c r="A149" s="29">
        <v>366</v>
      </c>
      <c r="B149" s="124">
        <v>7</v>
      </c>
      <c r="C149" s="83" t="s">
        <v>164</v>
      </c>
      <c r="D149" s="125">
        <v>65.1</v>
      </c>
      <c r="E149" s="126">
        <v>80.81</v>
      </c>
      <c r="F149" s="126">
        <v>19.07</v>
      </c>
      <c r="G149" s="126"/>
      <c r="H149" s="127">
        <v>6.73</v>
      </c>
      <c r="I149" s="128">
        <f t="shared" si="12"/>
        <v>171.70999999999998</v>
      </c>
      <c r="J149" s="201"/>
      <c r="K149" s="203"/>
      <c r="L149" s="127">
        <v>90</v>
      </c>
      <c r="M149" s="131">
        <v>90</v>
      </c>
      <c r="N149" s="201">
        <v>56</v>
      </c>
    </row>
    <row r="150" spans="1:14" ht="12.75">
      <c r="A150" s="29">
        <v>367</v>
      </c>
      <c r="B150" s="124">
        <v>7</v>
      </c>
      <c r="C150" s="132" t="s">
        <v>165</v>
      </c>
      <c r="D150" s="125">
        <v>65.55</v>
      </c>
      <c r="E150" s="126">
        <v>80.04</v>
      </c>
      <c r="F150" s="126">
        <v>12.85</v>
      </c>
      <c r="G150" s="126"/>
      <c r="H150" s="127">
        <v>7.76</v>
      </c>
      <c r="I150" s="128">
        <f t="shared" si="12"/>
        <v>166.2</v>
      </c>
      <c r="J150" s="201"/>
      <c r="K150" s="203"/>
      <c r="L150" s="127">
        <v>90</v>
      </c>
      <c r="M150" s="131">
        <f aca="true" t="shared" si="14" ref="M150:M156">SUM(J150:L150)</f>
        <v>90</v>
      </c>
      <c r="N150" s="201"/>
    </row>
    <row r="151" spans="1:14" ht="55.5">
      <c r="A151" s="29">
        <v>368</v>
      </c>
      <c r="B151" s="133">
        <v>7</v>
      </c>
      <c r="C151" s="134" t="s">
        <v>236</v>
      </c>
      <c r="D151" s="125">
        <v>61.54</v>
      </c>
      <c r="E151" s="126">
        <v>93.17</v>
      </c>
      <c r="F151" s="126">
        <v>21.18</v>
      </c>
      <c r="G151" s="126"/>
      <c r="H151" s="127"/>
      <c r="I151" s="135">
        <f t="shared" si="12"/>
        <v>175.89000000000001</v>
      </c>
      <c r="J151" s="136"/>
      <c r="K151" s="130"/>
      <c r="L151" s="127">
        <v>250</v>
      </c>
      <c r="M151" s="131">
        <f t="shared" si="14"/>
        <v>250</v>
      </c>
      <c r="N151" s="137">
        <v>25</v>
      </c>
    </row>
    <row r="152" spans="1:14" ht="12.75">
      <c r="A152" s="29">
        <v>369</v>
      </c>
      <c r="B152" s="133">
        <v>7</v>
      </c>
      <c r="C152" s="138" t="s">
        <v>166</v>
      </c>
      <c r="D152" s="139">
        <v>19.59</v>
      </c>
      <c r="E152" s="140">
        <v>86.47</v>
      </c>
      <c r="F152" s="140">
        <v>14.12</v>
      </c>
      <c r="G152" s="140"/>
      <c r="H152" s="141">
        <v>13.75</v>
      </c>
      <c r="I152" s="135">
        <f t="shared" si="12"/>
        <v>133.93</v>
      </c>
      <c r="J152" s="142">
        <v>61.5</v>
      </c>
      <c r="K152" s="143">
        <v>192</v>
      </c>
      <c r="L152" s="141">
        <v>21.5</v>
      </c>
      <c r="M152" s="131">
        <f t="shared" si="14"/>
        <v>275</v>
      </c>
      <c r="N152" s="129">
        <v>60.5</v>
      </c>
    </row>
    <row r="153" spans="1:14" ht="12.75">
      <c r="A153" s="29">
        <v>370</v>
      </c>
      <c r="B153" s="133">
        <v>7</v>
      </c>
      <c r="C153" s="138" t="s">
        <v>167</v>
      </c>
      <c r="D153" s="139">
        <v>35.84</v>
      </c>
      <c r="E153" s="140">
        <v>91.9</v>
      </c>
      <c r="F153" s="140">
        <v>24.43</v>
      </c>
      <c r="G153" s="140"/>
      <c r="H153" s="141"/>
      <c r="I153" s="135">
        <f t="shared" si="12"/>
        <v>152.17000000000002</v>
      </c>
      <c r="J153" s="142">
        <v>91.5</v>
      </c>
      <c r="K153" s="143"/>
      <c r="L153" s="141">
        <v>67</v>
      </c>
      <c r="M153" s="131">
        <f t="shared" si="14"/>
        <v>158.5</v>
      </c>
      <c r="N153" s="129">
        <v>80</v>
      </c>
    </row>
    <row r="154" spans="1:14" ht="12.75">
      <c r="A154" s="29">
        <v>371</v>
      </c>
      <c r="B154" s="133">
        <v>7</v>
      </c>
      <c r="C154" s="138" t="s">
        <v>168</v>
      </c>
      <c r="D154" s="139">
        <v>40.71</v>
      </c>
      <c r="E154" s="140"/>
      <c r="F154" s="140">
        <v>27.23</v>
      </c>
      <c r="G154" s="140"/>
      <c r="H154" s="141"/>
      <c r="I154" s="135">
        <f t="shared" si="12"/>
        <v>67.94</v>
      </c>
      <c r="J154" s="142">
        <v>196.8</v>
      </c>
      <c r="K154" s="143">
        <v>217.6</v>
      </c>
      <c r="L154" s="141">
        <v>70</v>
      </c>
      <c r="M154" s="131">
        <f t="shared" si="14"/>
        <v>484.4</v>
      </c>
      <c r="N154" s="129">
        <v>216.8</v>
      </c>
    </row>
    <row r="155" spans="1:14" ht="12.75">
      <c r="A155" s="29">
        <v>372</v>
      </c>
      <c r="B155" s="133">
        <v>7</v>
      </c>
      <c r="C155" s="138" t="s">
        <v>169</v>
      </c>
      <c r="D155" s="139">
        <v>69.73</v>
      </c>
      <c r="E155" s="140">
        <v>85.78</v>
      </c>
      <c r="F155" s="140">
        <v>22.96</v>
      </c>
      <c r="G155" s="140"/>
      <c r="H155" s="141"/>
      <c r="I155" s="135">
        <f t="shared" si="12"/>
        <v>178.47</v>
      </c>
      <c r="J155" s="142"/>
      <c r="K155" s="143"/>
      <c r="L155" s="141"/>
      <c r="M155" s="131">
        <f t="shared" si="14"/>
        <v>0</v>
      </c>
      <c r="N155" s="129">
        <v>20</v>
      </c>
    </row>
    <row r="156" spans="1:14" ht="12.75">
      <c r="A156" s="29">
        <v>373</v>
      </c>
      <c r="B156" s="133">
        <v>7</v>
      </c>
      <c r="C156" s="138" t="s">
        <v>170</v>
      </c>
      <c r="D156" s="125">
        <v>69.31</v>
      </c>
      <c r="E156" s="126">
        <v>124.4</v>
      </c>
      <c r="F156" s="126">
        <v>29.02</v>
      </c>
      <c r="G156" s="126"/>
      <c r="H156" s="127"/>
      <c r="I156" s="128">
        <f t="shared" si="12"/>
        <v>222.73000000000002</v>
      </c>
      <c r="J156" s="136"/>
      <c r="K156" s="130"/>
      <c r="L156" s="127">
        <v>137.7</v>
      </c>
      <c r="M156" s="131">
        <f t="shared" si="14"/>
        <v>137.7</v>
      </c>
      <c r="N156" s="129">
        <v>25</v>
      </c>
    </row>
    <row r="157" spans="1:14" ht="12.75">
      <c r="A157" s="29">
        <v>374</v>
      </c>
      <c r="B157" s="133">
        <v>7</v>
      </c>
      <c r="C157" s="132" t="s">
        <v>171</v>
      </c>
      <c r="D157" s="144">
        <v>69.57</v>
      </c>
      <c r="E157" s="145">
        <v>107.39</v>
      </c>
      <c r="F157" s="145">
        <v>50.2</v>
      </c>
      <c r="G157" s="145"/>
      <c r="H157" s="146"/>
      <c r="I157" s="135">
        <f t="shared" si="12"/>
        <v>227.15999999999997</v>
      </c>
      <c r="J157" s="204"/>
      <c r="K157" s="203"/>
      <c r="L157" s="205"/>
      <c r="M157" s="206"/>
      <c r="N157" s="201">
        <v>35</v>
      </c>
    </row>
    <row r="158" spans="1:14" ht="12.75">
      <c r="A158" s="29">
        <v>375</v>
      </c>
      <c r="B158" s="133">
        <v>7</v>
      </c>
      <c r="C158" s="147" t="s">
        <v>172</v>
      </c>
      <c r="D158" s="139">
        <v>66.2</v>
      </c>
      <c r="E158" s="140">
        <v>78.01</v>
      </c>
      <c r="F158" s="140">
        <v>30.17</v>
      </c>
      <c r="G158" s="140"/>
      <c r="H158" s="141"/>
      <c r="I158" s="135">
        <f t="shared" si="12"/>
        <v>174.38</v>
      </c>
      <c r="J158" s="204"/>
      <c r="K158" s="203"/>
      <c r="L158" s="205"/>
      <c r="M158" s="206"/>
      <c r="N158" s="201"/>
    </row>
    <row r="159" spans="1:14" ht="12.75">
      <c r="A159" s="29">
        <v>376</v>
      </c>
      <c r="B159" s="133">
        <v>7</v>
      </c>
      <c r="C159" s="148" t="s">
        <v>173</v>
      </c>
      <c r="D159" s="139">
        <v>17.39</v>
      </c>
      <c r="E159" s="140"/>
      <c r="F159" s="140">
        <v>12.82</v>
      </c>
      <c r="G159" s="140"/>
      <c r="H159" s="141"/>
      <c r="I159" s="135">
        <f t="shared" si="12"/>
        <v>30.21</v>
      </c>
      <c r="J159" s="149"/>
      <c r="K159" s="143"/>
      <c r="L159" s="141">
        <v>835</v>
      </c>
      <c r="M159" s="131">
        <f aca="true" t="shared" si="15" ref="M159:M165">SUM(J159:L159)</f>
        <v>835</v>
      </c>
      <c r="N159" s="129">
        <v>100</v>
      </c>
    </row>
    <row r="160" spans="1:14" ht="12.75">
      <c r="A160" s="29">
        <v>377</v>
      </c>
      <c r="B160" s="133">
        <v>7</v>
      </c>
      <c r="C160" s="150" t="s">
        <v>174</v>
      </c>
      <c r="D160" s="125"/>
      <c r="E160" s="126"/>
      <c r="F160" s="126"/>
      <c r="G160" s="126"/>
      <c r="H160" s="127"/>
      <c r="I160" s="151"/>
      <c r="J160" s="152">
        <v>105</v>
      </c>
      <c r="K160" s="130"/>
      <c r="L160" s="86">
        <v>367</v>
      </c>
      <c r="M160" s="131">
        <f t="shared" si="15"/>
        <v>472</v>
      </c>
      <c r="N160" s="129">
        <v>138</v>
      </c>
    </row>
    <row r="161" spans="1:14" ht="12.75">
      <c r="A161" s="29">
        <v>378</v>
      </c>
      <c r="B161" s="133">
        <v>7</v>
      </c>
      <c r="C161" s="138" t="s">
        <v>175</v>
      </c>
      <c r="D161" s="139">
        <v>63.42</v>
      </c>
      <c r="E161" s="140">
        <v>87.34</v>
      </c>
      <c r="F161" s="140">
        <v>19.7</v>
      </c>
      <c r="G161" s="140"/>
      <c r="H161" s="141">
        <v>7.84</v>
      </c>
      <c r="I161" s="135">
        <f>SUM(D161:H161)</f>
        <v>178.29999999999998</v>
      </c>
      <c r="J161" s="149"/>
      <c r="K161" s="143"/>
      <c r="L161" s="141">
        <v>229.5</v>
      </c>
      <c r="M161" s="131">
        <f t="shared" si="15"/>
        <v>229.5</v>
      </c>
      <c r="N161" s="129">
        <v>20</v>
      </c>
    </row>
    <row r="162" spans="1:14" ht="12.75">
      <c r="A162" s="29">
        <v>379</v>
      </c>
      <c r="B162" s="133">
        <v>7</v>
      </c>
      <c r="C162" s="132" t="s">
        <v>176</v>
      </c>
      <c r="D162" s="125">
        <v>61.01</v>
      </c>
      <c r="E162" s="126">
        <v>92.54</v>
      </c>
      <c r="F162" s="126">
        <v>20.81</v>
      </c>
      <c r="G162" s="126"/>
      <c r="H162" s="127"/>
      <c r="I162" s="135">
        <f>SUM(D162:H162)</f>
        <v>174.36</v>
      </c>
      <c r="J162" s="136"/>
      <c r="K162" s="130">
        <v>163.5</v>
      </c>
      <c r="L162" s="127">
        <v>210</v>
      </c>
      <c r="M162" s="131">
        <f t="shared" si="15"/>
        <v>373.5</v>
      </c>
      <c r="N162" s="129">
        <v>100</v>
      </c>
    </row>
    <row r="163" spans="1:14" ht="12.75">
      <c r="A163" s="29">
        <v>380</v>
      </c>
      <c r="B163" s="133">
        <v>7</v>
      </c>
      <c r="C163" s="83" t="s">
        <v>177</v>
      </c>
      <c r="D163" s="125">
        <v>62.72</v>
      </c>
      <c r="E163" s="126">
        <v>57.31</v>
      </c>
      <c r="F163" s="126">
        <v>16.77</v>
      </c>
      <c r="G163" s="126"/>
      <c r="H163" s="127"/>
      <c r="I163" s="135">
        <f>SUM(D163:H163)</f>
        <v>136.8</v>
      </c>
      <c r="J163" s="153"/>
      <c r="K163" s="130"/>
      <c r="L163" s="127">
        <v>230</v>
      </c>
      <c r="M163" s="131">
        <f t="shared" si="15"/>
        <v>230</v>
      </c>
      <c r="N163" s="137">
        <v>115</v>
      </c>
    </row>
    <row r="164" spans="1:14" ht="12.75">
      <c r="A164" s="29">
        <v>381</v>
      </c>
      <c r="B164" s="133">
        <v>7</v>
      </c>
      <c r="C164" s="83" t="s">
        <v>178</v>
      </c>
      <c r="D164" s="125">
        <v>66.06</v>
      </c>
      <c r="E164" s="126">
        <v>122.91</v>
      </c>
      <c r="F164" s="126">
        <v>24.85</v>
      </c>
      <c r="G164" s="126"/>
      <c r="H164" s="127"/>
      <c r="I164" s="135">
        <f>SUM(D164:H164)</f>
        <v>213.82</v>
      </c>
      <c r="J164" s="153"/>
      <c r="K164" s="130"/>
      <c r="L164" s="127">
        <v>310.5</v>
      </c>
      <c r="M164" s="131">
        <f t="shared" si="15"/>
        <v>310.5</v>
      </c>
      <c r="N164" s="137">
        <v>25</v>
      </c>
    </row>
    <row r="165" spans="1:17" ht="12.75">
      <c r="A165" s="29">
        <v>382</v>
      </c>
      <c r="B165" s="133">
        <v>7</v>
      </c>
      <c r="C165" s="83" t="s">
        <v>179</v>
      </c>
      <c r="D165" s="125">
        <v>48.6</v>
      </c>
      <c r="E165" s="126">
        <v>50.9</v>
      </c>
      <c r="F165" s="126">
        <v>14.13</v>
      </c>
      <c r="G165" s="126"/>
      <c r="H165" s="127"/>
      <c r="I165" s="135">
        <f>SUM(D165:H165)</f>
        <v>113.63</v>
      </c>
      <c r="J165" s="153"/>
      <c r="K165" s="130"/>
      <c r="L165" s="127"/>
      <c r="M165" s="131">
        <f t="shared" si="15"/>
        <v>0</v>
      </c>
      <c r="N165" s="137">
        <v>20</v>
      </c>
      <c r="Q165" s="28"/>
    </row>
    <row r="166" spans="1:15" s="33" customFormat="1" ht="18" customHeight="1">
      <c r="A166" s="191"/>
      <c r="B166" s="191"/>
      <c r="C166" s="192" t="s">
        <v>20</v>
      </c>
      <c r="D166" s="192"/>
      <c r="E166" s="192"/>
      <c r="F166" s="192"/>
      <c r="G166" s="192"/>
      <c r="H166" s="192"/>
      <c r="I166" s="30">
        <f>SUM(I8:I165)</f>
        <v>26246.67000000001</v>
      </c>
      <c r="J166" s="192"/>
      <c r="K166" s="192"/>
      <c r="L166" s="192"/>
      <c r="M166" s="154">
        <f>SUM(M8:M165)</f>
        <v>86303.81999999998</v>
      </c>
      <c r="N166" s="31"/>
      <c r="O166" s="32"/>
    </row>
  </sheetData>
  <sheetProtection selectLockedCells="1" selectUnlockedCells="1"/>
  <mergeCells count="18">
    <mergeCell ref="A166:B166"/>
    <mergeCell ref="C166:H166"/>
    <mergeCell ref="J166:L166"/>
    <mergeCell ref="J149:J150"/>
    <mergeCell ref="K149:K150"/>
    <mergeCell ref="N149:N150"/>
    <mergeCell ref="J157:J158"/>
    <mergeCell ref="K157:K158"/>
    <mergeCell ref="L157:L158"/>
    <mergeCell ref="M157:M158"/>
    <mergeCell ref="N157:N158"/>
    <mergeCell ref="A1:N1"/>
    <mergeCell ref="A4:A6"/>
    <mergeCell ref="B4:B6"/>
    <mergeCell ref="C4:C6"/>
    <mergeCell ref="D4:I4"/>
    <mergeCell ref="J4:M4"/>
    <mergeCell ref="N4:N5"/>
  </mergeCells>
  <printOptions/>
  <pageMargins left="0.39375" right="0" top="0.9847222222222222" bottom="0.5909722222222222" header="0.31527777777777777" footer="0.31527777777777777"/>
  <pageSetup horizontalDpi="300" verticalDpi="300" orientation="landscape" paperSize="9" scale="65" r:id="rId1"/>
  <headerFooter alignWithMargins="0">
    <oddHeader>&amp;L&amp;"Arial Narrow,Regularna"&amp;12 2019 / 2020 - zasób 100%: &amp;"Arial Narrow,Kursywa"Rejon 13 i 14</oddHeader>
    <oddFooter>&amp;C&amp;8-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66"/>
  <sheetViews>
    <sheetView tabSelected="1" zoomScalePageLayoutView="0" workbookViewId="0" topLeftCell="A1">
      <selection activeCell="H61" sqref="H61"/>
    </sheetView>
  </sheetViews>
  <sheetFormatPr defaultColWidth="11.625" defaultRowHeight="12.75"/>
  <cols>
    <col min="1" max="1" width="4.125" style="2" customWidth="1"/>
    <col min="2" max="2" width="6.75390625" style="2" customWidth="1"/>
    <col min="3" max="3" width="40.375" style="2" customWidth="1"/>
    <col min="4" max="4" width="9.125" style="2" customWidth="1"/>
    <col min="5" max="5" width="9.875" style="2" customWidth="1"/>
    <col min="6" max="6" width="13.875" style="2" customWidth="1"/>
    <col min="7" max="7" width="17.00390625" style="2" customWidth="1"/>
    <col min="8" max="8" width="14.00390625" style="2" customWidth="1"/>
    <col min="9" max="9" width="9.125" style="34" customWidth="1"/>
    <col min="10" max="252" width="9.125" style="2" customWidth="1"/>
  </cols>
  <sheetData>
    <row r="1" spans="1:8" ht="39.75" customHeight="1">
      <c r="A1" s="207" t="s">
        <v>180</v>
      </c>
      <c r="B1" s="207"/>
      <c r="C1" s="207"/>
      <c r="D1" s="207"/>
      <c r="E1" s="207"/>
      <c r="F1" s="207"/>
      <c r="G1" s="207"/>
      <c r="H1" s="207"/>
    </row>
    <row r="2" spans="1:8" ht="19.5" customHeight="1">
      <c r="A2" s="35"/>
      <c r="B2" s="35"/>
      <c r="C2" s="35"/>
      <c r="D2" s="35"/>
      <c r="E2" s="35"/>
      <c r="F2" s="35"/>
      <c r="G2" s="35"/>
      <c r="H2" s="35"/>
    </row>
    <row r="3" spans="1:8" ht="12.75">
      <c r="A3" s="36"/>
      <c r="B3" s="36"/>
      <c r="C3" s="36"/>
      <c r="D3" s="36"/>
      <c r="E3" s="36"/>
      <c r="F3" s="36"/>
      <c r="G3" s="37" t="s">
        <v>0</v>
      </c>
      <c r="H3" s="38" t="s">
        <v>1</v>
      </c>
    </row>
    <row r="4" spans="1:8" ht="9" customHeight="1">
      <c r="A4" s="39"/>
      <c r="B4" s="39"/>
      <c r="C4" s="39"/>
      <c r="D4" s="39"/>
      <c r="E4" s="39"/>
      <c r="F4" s="39"/>
      <c r="G4" s="39"/>
      <c r="H4" s="39"/>
    </row>
    <row r="5" spans="1:8" ht="19.5" customHeight="1">
      <c r="A5" s="193" t="s">
        <v>2</v>
      </c>
      <c r="B5" s="194" t="s">
        <v>3</v>
      </c>
      <c r="C5" s="195" t="s">
        <v>4</v>
      </c>
      <c r="D5" s="197" t="s">
        <v>6</v>
      </c>
      <c r="E5" s="197"/>
      <c r="F5" s="197"/>
      <c r="G5" s="197"/>
      <c r="H5" s="200" t="s">
        <v>7</v>
      </c>
    </row>
    <row r="6" spans="1:9" s="1" customFormat="1" ht="70.5" customHeight="1">
      <c r="A6" s="193"/>
      <c r="B6" s="194"/>
      <c r="C6" s="195"/>
      <c r="D6" s="40" t="s">
        <v>14</v>
      </c>
      <c r="E6" s="11" t="s">
        <v>21</v>
      </c>
      <c r="F6" s="41" t="s">
        <v>16</v>
      </c>
      <c r="G6" s="42" t="s">
        <v>17</v>
      </c>
      <c r="H6" s="200"/>
      <c r="I6" s="43"/>
    </row>
    <row r="7" spans="1:9" s="1" customFormat="1" ht="15" customHeight="1">
      <c r="A7" s="193"/>
      <c r="B7" s="194"/>
      <c r="C7" s="195"/>
      <c r="D7" s="18" t="s">
        <v>18</v>
      </c>
      <c r="E7" s="12" t="s">
        <v>18</v>
      </c>
      <c r="F7" s="15" t="s">
        <v>18</v>
      </c>
      <c r="G7" s="44" t="s">
        <v>18</v>
      </c>
      <c r="H7" s="14" t="s">
        <v>18</v>
      </c>
      <c r="I7" s="43"/>
    </row>
    <row r="8" spans="1:8" ht="9.75" customHeight="1">
      <c r="A8" s="45">
        <v>1</v>
      </c>
      <c r="B8" s="45">
        <v>2</v>
      </c>
      <c r="C8" s="46">
        <v>3</v>
      </c>
      <c r="D8" s="47">
        <v>4</v>
      </c>
      <c r="E8" s="45">
        <v>5</v>
      </c>
      <c r="F8" s="48">
        <v>6</v>
      </c>
      <c r="G8" s="49">
        <v>7</v>
      </c>
      <c r="H8" s="50">
        <v>11</v>
      </c>
    </row>
    <row r="9" spans="1:8" ht="12.75">
      <c r="A9" s="11">
        <v>164</v>
      </c>
      <c r="B9" s="155">
        <v>2</v>
      </c>
      <c r="C9" s="156" t="s">
        <v>181</v>
      </c>
      <c r="D9" s="157">
        <v>40.6</v>
      </c>
      <c r="E9" s="158">
        <v>83.5</v>
      </c>
      <c r="F9" s="113"/>
      <c r="G9" s="159">
        <f aca="true" t="shared" si="0" ref="G9:G46">SUM(D9:F9)</f>
        <v>124.1</v>
      </c>
      <c r="H9" s="72">
        <v>40.6</v>
      </c>
    </row>
    <row r="10" spans="1:8" ht="12.75">
      <c r="A10" s="11">
        <v>165</v>
      </c>
      <c r="B10" s="155">
        <v>2</v>
      </c>
      <c r="C10" s="156" t="s">
        <v>182</v>
      </c>
      <c r="D10" s="157">
        <v>60.9</v>
      </c>
      <c r="E10" s="158">
        <v>242.62</v>
      </c>
      <c r="F10" s="113"/>
      <c r="G10" s="159">
        <f t="shared" si="0"/>
        <v>303.52</v>
      </c>
      <c r="H10" s="72">
        <v>88</v>
      </c>
    </row>
    <row r="11" spans="1:8" ht="12.75">
      <c r="A11" s="11">
        <v>166</v>
      </c>
      <c r="B11" s="160">
        <v>2</v>
      </c>
      <c r="C11" s="161" t="s">
        <v>183</v>
      </c>
      <c r="D11" s="157"/>
      <c r="E11" s="158">
        <v>589</v>
      </c>
      <c r="F11" s="113"/>
      <c r="G11" s="159">
        <f t="shared" si="0"/>
        <v>589</v>
      </c>
      <c r="H11" s="72"/>
    </row>
    <row r="12" spans="1:8" ht="12.75">
      <c r="A12" s="11">
        <v>167</v>
      </c>
      <c r="B12" s="160">
        <v>2</v>
      </c>
      <c r="C12" s="161" t="s">
        <v>184</v>
      </c>
      <c r="D12" s="157">
        <v>135</v>
      </c>
      <c r="E12" s="162">
        <v>340</v>
      </c>
      <c r="F12" s="113"/>
      <c r="G12" s="159">
        <f t="shared" si="0"/>
        <v>475</v>
      </c>
      <c r="H12" s="72">
        <v>135</v>
      </c>
    </row>
    <row r="13" spans="1:8" ht="12.75">
      <c r="A13" s="11">
        <v>168</v>
      </c>
      <c r="B13" s="160">
        <v>2</v>
      </c>
      <c r="C13" s="161" t="s">
        <v>185</v>
      </c>
      <c r="D13" s="157"/>
      <c r="E13" s="162">
        <v>63.75</v>
      </c>
      <c r="F13" s="113"/>
      <c r="G13" s="159">
        <f t="shared" si="0"/>
        <v>63.75</v>
      </c>
      <c r="H13" s="72">
        <v>0</v>
      </c>
    </row>
    <row r="14" spans="1:8" ht="12.75">
      <c r="A14" s="11">
        <v>169</v>
      </c>
      <c r="B14" s="160">
        <v>3</v>
      </c>
      <c r="C14" s="163" t="s">
        <v>186</v>
      </c>
      <c r="D14" s="115">
        <v>104</v>
      </c>
      <c r="E14" s="116">
        <v>238.95</v>
      </c>
      <c r="F14" s="117"/>
      <c r="G14" s="159">
        <f t="shared" si="0"/>
        <v>342.95</v>
      </c>
      <c r="H14" s="114">
        <v>104</v>
      </c>
    </row>
    <row r="15" spans="1:8" ht="12.75">
      <c r="A15" s="11">
        <v>170</v>
      </c>
      <c r="B15" s="160">
        <v>3</v>
      </c>
      <c r="C15" s="163" t="s">
        <v>187</v>
      </c>
      <c r="D15" s="115"/>
      <c r="E15" s="116">
        <v>425</v>
      </c>
      <c r="F15" s="117"/>
      <c r="G15" s="159">
        <f t="shared" si="0"/>
        <v>425</v>
      </c>
      <c r="H15" s="72"/>
    </row>
    <row r="16" spans="1:8" ht="12.75">
      <c r="A16" s="11">
        <v>171</v>
      </c>
      <c r="B16" s="160">
        <v>3</v>
      </c>
      <c r="C16" s="163" t="s">
        <v>188</v>
      </c>
      <c r="D16" s="115">
        <v>30.08</v>
      </c>
      <c r="E16" s="116">
        <v>290.68</v>
      </c>
      <c r="F16" s="117"/>
      <c r="G16" s="159">
        <f t="shared" si="0"/>
        <v>320.76</v>
      </c>
      <c r="H16" s="114">
        <v>30.08</v>
      </c>
    </row>
    <row r="17" spans="1:8" ht="12.75">
      <c r="A17" s="11">
        <v>172</v>
      </c>
      <c r="B17" s="160">
        <v>3</v>
      </c>
      <c r="C17" s="163" t="s">
        <v>189</v>
      </c>
      <c r="D17" s="115">
        <v>24.44</v>
      </c>
      <c r="E17" s="116">
        <v>365.89</v>
      </c>
      <c r="F17" s="117"/>
      <c r="G17" s="159">
        <f t="shared" si="0"/>
        <v>390.33</v>
      </c>
      <c r="H17" s="114">
        <v>24.44</v>
      </c>
    </row>
    <row r="18" spans="1:8" ht="12.75">
      <c r="A18" s="11">
        <v>173</v>
      </c>
      <c r="B18" s="160">
        <v>3</v>
      </c>
      <c r="C18" s="163" t="s">
        <v>190</v>
      </c>
      <c r="D18" s="115"/>
      <c r="E18" s="115">
        <v>230.23</v>
      </c>
      <c r="F18" s="117"/>
      <c r="G18" s="159">
        <f t="shared" si="0"/>
        <v>230.23</v>
      </c>
      <c r="H18" s="72"/>
    </row>
    <row r="19" spans="1:8" ht="12.75">
      <c r="A19" s="11">
        <v>174</v>
      </c>
      <c r="B19" s="160">
        <v>3</v>
      </c>
      <c r="C19" s="163" t="s">
        <v>191</v>
      </c>
      <c r="D19" s="115"/>
      <c r="E19" s="116">
        <v>396.9</v>
      </c>
      <c r="F19" s="117"/>
      <c r="G19" s="159">
        <f t="shared" si="0"/>
        <v>396.9</v>
      </c>
      <c r="H19" s="72"/>
    </row>
    <row r="20" spans="1:8" ht="12.75">
      <c r="A20" s="11">
        <v>175</v>
      </c>
      <c r="B20" s="160">
        <v>3</v>
      </c>
      <c r="C20" s="163" t="s">
        <v>192</v>
      </c>
      <c r="D20" s="115"/>
      <c r="E20" s="116">
        <v>423.25</v>
      </c>
      <c r="F20" s="117"/>
      <c r="G20" s="159">
        <f t="shared" si="0"/>
        <v>423.25</v>
      </c>
      <c r="H20" s="72"/>
    </row>
    <row r="21" spans="1:8" ht="12.75">
      <c r="A21" s="11">
        <v>176</v>
      </c>
      <c r="B21" s="160">
        <v>3</v>
      </c>
      <c r="C21" s="163" t="s">
        <v>193</v>
      </c>
      <c r="D21" s="115"/>
      <c r="E21" s="116">
        <v>919.9</v>
      </c>
      <c r="F21" s="117"/>
      <c r="G21" s="159">
        <f t="shared" si="0"/>
        <v>919.9</v>
      </c>
      <c r="H21" s="72"/>
    </row>
    <row r="22" spans="1:8" ht="12.75">
      <c r="A22" s="11">
        <v>177</v>
      </c>
      <c r="B22" s="160">
        <v>3</v>
      </c>
      <c r="C22" s="163" t="s">
        <v>194</v>
      </c>
      <c r="D22" s="115"/>
      <c r="E22" s="116">
        <v>344.53</v>
      </c>
      <c r="F22" s="117"/>
      <c r="G22" s="159">
        <f t="shared" si="0"/>
        <v>344.53</v>
      </c>
      <c r="H22" s="72"/>
    </row>
    <row r="23" spans="1:8" ht="12.75">
      <c r="A23" s="11">
        <v>178</v>
      </c>
      <c r="B23" s="160">
        <v>3</v>
      </c>
      <c r="C23" s="110" t="s">
        <v>195</v>
      </c>
      <c r="D23" s="115">
        <v>286.55</v>
      </c>
      <c r="E23" s="116">
        <v>539.2</v>
      </c>
      <c r="F23" s="117"/>
      <c r="G23" s="159">
        <f t="shared" si="0"/>
        <v>825.75</v>
      </c>
      <c r="H23" s="123">
        <v>286.55</v>
      </c>
    </row>
    <row r="24" spans="1:8" ht="12.75">
      <c r="A24" s="11">
        <v>179</v>
      </c>
      <c r="B24" s="160">
        <v>3</v>
      </c>
      <c r="C24" s="163" t="s">
        <v>196</v>
      </c>
      <c r="D24" s="115"/>
      <c r="E24" s="116">
        <v>190</v>
      </c>
      <c r="F24" s="117">
        <v>150</v>
      </c>
      <c r="G24" s="159">
        <f t="shared" si="0"/>
        <v>340</v>
      </c>
      <c r="H24" s="72"/>
    </row>
    <row r="25" spans="1:8" ht="12.75">
      <c r="A25" s="11">
        <v>180</v>
      </c>
      <c r="B25" s="160">
        <v>3</v>
      </c>
      <c r="C25" s="163" t="s">
        <v>197</v>
      </c>
      <c r="D25" s="115">
        <v>50.23</v>
      </c>
      <c r="E25" s="116">
        <v>204.5</v>
      </c>
      <c r="F25" s="117"/>
      <c r="G25" s="159">
        <f t="shared" si="0"/>
        <v>254.73</v>
      </c>
      <c r="H25" s="114">
        <v>50.23</v>
      </c>
    </row>
    <row r="26" spans="1:8" ht="12.75">
      <c r="A26" s="11">
        <v>181</v>
      </c>
      <c r="B26" s="160">
        <v>3</v>
      </c>
      <c r="C26" s="164" t="s">
        <v>198</v>
      </c>
      <c r="D26" s="115">
        <v>107.07</v>
      </c>
      <c r="E26" s="116">
        <v>409.66</v>
      </c>
      <c r="F26" s="117"/>
      <c r="G26" s="159">
        <f t="shared" si="0"/>
        <v>516.73</v>
      </c>
      <c r="H26" s="114">
        <v>107.07</v>
      </c>
    </row>
    <row r="27" spans="1:8" ht="12.75">
      <c r="A27" s="11">
        <v>182</v>
      </c>
      <c r="B27" s="160">
        <v>3</v>
      </c>
      <c r="C27" s="163" t="s">
        <v>199</v>
      </c>
      <c r="D27" s="115">
        <v>40</v>
      </c>
      <c r="E27" s="116">
        <v>100.16</v>
      </c>
      <c r="F27" s="117"/>
      <c r="G27" s="159">
        <f t="shared" si="0"/>
        <v>140.16</v>
      </c>
      <c r="H27" s="114">
        <v>40</v>
      </c>
    </row>
    <row r="28" spans="1:8" ht="12.75">
      <c r="A28" s="11">
        <v>183</v>
      </c>
      <c r="B28" s="160">
        <v>3</v>
      </c>
      <c r="C28" s="163" t="s">
        <v>200</v>
      </c>
      <c r="D28" s="115">
        <v>20.98</v>
      </c>
      <c r="E28" s="116">
        <v>309.06</v>
      </c>
      <c r="F28" s="117"/>
      <c r="G28" s="159">
        <f t="shared" si="0"/>
        <v>330.04</v>
      </c>
      <c r="H28" s="114">
        <v>20.98</v>
      </c>
    </row>
    <row r="29" spans="1:8" ht="12.75">
      <c r="A29" s="11">
        <v>184</v>
      </c>
      <c r="B29" s="160">
        <v>3</v>
      </c>
      <c r="C29" s="163" t="s">
        <v>201</v>
      </c>
      <c r="D29" s="115">
        <v>61.26</v>
      </c>
      <c r="E29" s="116">
        <v>564.14</v>
      </c>
      <c r="F29" s="117"/>
      <c r="G29" s="159">
        <f t="shared" si="0"/>
        <v>625.4</v>
      </c>
      <c r="H29" s="114">
        <v>61.26</v>
      </c>
    </row>
    <row r="30" spans="1:8" ht="12.75">
      <c r="A30" s="11">
        <v>185</v>
      </c>
      <c r="B30" s="160">
        <v>3</v>
      </c>
      <c r="C30" s="164" t="s">
        <v>202</v>
      </c>
      <c r="D30" s="115">
        <v>198.95</v>
      </c>
      <c r="E30" s="116">
        <v>784.51</v>
      </c>
      <c r="F30" s="117"/>
      <c r="G30" s="159">
        <f t="shared" si="0"/>
        <v>983.46</v>
      </c>
      <c r="H30" s="114">
        <v>198.95</v>
      </c>
    </row>
    <row r="31" spans="1:8" ht="12.75">
      <c r="A31" s="11">
        <v>186</v>
      </c>
      <c r="B31" s="160">
        <v>3</v>
      </c>
      <c r="C31" s="164" t="s">
        <v>203</v>
      </c>
      <c r="D31" s="115">
        <v>148.86</v>
      </c>
      <c r="E31" s="116">
        <v>292.31</v>
      </c>
      <c r="F31" s="117"/>
      <c r="G31" s="159">
        <f t="shared" si="0"/>
        <v>441.17</v>
      </c>
      <c r="H31" s="114">
        <v>148.86</v>
      </c>
    </row>
    <row r="32" spans="1:8" ht="12.75">
      <c r="A32" s="11">
        <v>187</v>
      </c>
      <c r="B32" s="160">
        <v>3</v>
      </c>
      <c r="C32" s="163" t="s">
        <v>204</v>
      </c>
      <c r="D32" s="115">
        <v>73.5</v>
      </c>
      <c r="E32" s="116"/>
      <c r="F32" s="117">
        <v>484.14</v>
      </c>
      <c r="G32" s="159">
        <f t="shared" si="0"/>
        <v>557.64</v>
      </c>
      <c r="H32" s="114">
        <v>73.5</v>
      </c>
    </row>
    <row r="33" spans="1:8" ht="12.75">
      <c r="A33" s="11">
        <v>188</v>
      </c>
      <c r="B33" s="165">
        <v>3</v>
      </c>
      <c r="C33" s="164" t="s">
        <v>205</v>
      </c>
      <c r="D33" s="166"/>
      <c r="E33" s="119"/>
      <c r="F33" s="117">
        <v>224.15</v>
      </c>
      <c r="G33" s="159">
        <f t="shared" si="0"/>
        <v>224.15</v>
      </c>
      <c r="H33" s="114">
        <v>20.89</v>
      </c>
    </row>
    <row r="34" spans="1:8" ht="12.75">
      <c r="A34" s="11">
        <v>189</v>
      </c>
      <c r="B34" s="160">
        <v>3</v>
      </c>
      <c r="C34" s="167" t="s">
        <v>206</v>
      </c>
      <c r="D34" s="115">
        <v>57.28</v>
      </c>
      <c r="E34" s="116"/>
      <c r="F34" s="117">
        <v>308.99</v>
      </c>
      <c r="G34" s="159">
        <f t="shared" si="0"/>
        <v>366.27</v>
      </c>
      <c r="H34" s="114">
        <v>57.28</v>
      </c>
    </row>
    <row r="35" spans="1:8" ht="12.75">
      <c r="A35" s="11">
        <v>190</v>
      </c>
      <c r="B35" s="160">
        <v>3</v>
      </c>
      <c r="C35" s="163" t="s">
        <v>207</v>
      </c>
      <c r="D35" s="115">
        <v>107.94</v>
      </c>
      <c r="E35" s="116">
        <v>922.38</v>
      </c>
      <c r="F35" s="117">
        <v>618.84</v>
      </c>
      <c r="G35" s="159">
        <f t="shared" si="0"/>
        <v>1649.1599999999999</v>
      </c>
      <c r="H35" s="123">
        <v>107.94</v>
      </c>
    </row>
    <row r="36" spans="1:8" ht="12.75">
      <c r="A36" s="11">
        <v>191</v>
      </c>
      <c r="B36" s="160">
        <v>3</v>
      </c>
      <c r="C36" s="163" t="s">
        <v>208</v>
      </c>
      <c r="D36" s="115">
        <v>68.69</v>
      </c>
      <c r="E36" s="116">
        <v>1100.03</v>
      </c>
      <c r="F36" s="117">
        <v>670.54</v>
      </c>
      <c r="G36" s="159">
        <f t="shared" si="0"/>
        <v>1839.26</v>
      </c>
      <c r="H36" s="123">
        <v>68.69</v>
      </c>
    </row>
    <row r="37" spans="1:8" ht="12.75">
      <c r="A37" s="11">
        <v>192</v>
      </c>
      <c r="B37" s="160">
        <v>3</v>
      </c>
      <c r="C37" s="163" t="s">
        <v>209</v>
      </c>
      <c r="D37" s="115">
        <v>196</v>
      </c>
      <c r="E37" s="116">
        <v>1014.21</v>
      </c>
      <c r="F37" s="117"/>
      <c r="G37" s="159">
        <f t="shared" si="0"/>
        <v>1210.21</v>
      </c>
      <c r="H37" s="114">
        <v>196</v>
      </c>
    </row>
    <row r="38" spans="1:8" ht="12.75">
      <c r="A38" s="11">
        <v>193</v>
      </c>
      <c r="B38" s="160">
        <v>3</v>
      </c>
      <c r="C38" s="163" t="s">
        <v>210</v>
      </c>
      <c r="D38" s="115">
        <v>154.27</v>
      </c>
      <c r="E38" s="116">
        <v>1068.08</v>
      </c>
      <c r="F38" s="117"/>
      <c r="G38" s="159">
        <f t="shared" si="0"/>
        <v>1222.35</v>
      </c>
      <c r="H38" s="123">
        <v>154.27</v>
      </c>
    </row>
    <row r="39" spans="1:8" ht="12.75">
      <c r="A39" s="11">
        <v>194</v>
      </c>
      <c r="B39" s="160">
        <v>3</v>
      </c>
      <c r="C39" s="163" t="s">
        <v>211</v>
      </c>
      <c r="D39" s="115">
        <v>181.46</v>
      </c>
      <c r="E39" s="116">
        <v>2209.75</v>
      </c>
      <c r="F39" s="117">
        <v>839.85</v>
      </c>
      <c r="G39" s="159">
        <f t="shared" si="0"/>
        <v>3231.06</v>
      </c>
      <c r="H39" s="123">
        <v>181.46</v>
      </c>
    </row>
    <row r="40" spans="1:8" ht="12.75">
      <c r="A40" s="11">
        <v>195</v>
      </c>
      <c r="B40" s="160">
        <v>3</v>
      </c>
      <c r="C40" s="164" t="s">
        <v>212</v>
      </c>
      <c r="D40" s="115"/>
      <c r="E40" s="116">
        <v>300.43</v>
      </c>
      <c r="F40" s="117"/>
      <c r="G40" s="159">
        <f t="shared" si="0"/>
        <v>300.43</v>
      </c>
      <c r="H40" s="72"/>
    </row>
    <row r="41" spans="1:8" ht="12.75">
      <c r="A41" s="11">
        <v>196</v>
      </c>
      <c r="B41" s="160">
        <v>3</v>
      </c>
      <c r="C41" s="163" t="s">
        <v>213</v>
      </c>
      <c r="D41" s="115">
        <v>38.08</v>
      </c>
      <c r="E41" s="116">
        <v>667.66</v>
      </c>
      <c r="F41" s="117">
        <v>755.21</v>
      </c>
      <c r="G41" s="159">
        <f t="shared" si="0"/>
        <v>1460.95</v>
      </c>
      <c r="H41" s="123">
        <v>38.08</v>
      </c>
    </row>
    <row r="42" spans="1:8" ht="12.75">
      <c r="A42" s="11">
        <v>197</v>
      </c>
      <c r="B42" s="160">
        <v>3</v>
      </c>
      <c r="C42" s="164" t="s">
        <v>214</v>
      </c>
      <c r="D42" s="115">
        <v>149.98</v>
      </c>
      <c r="E42" s="116">
        <v>602</v>
      </c>
      <c r="F42" s="117"/>
      <c r="G42" s="159">
        <f t="shared" si="0"/>
        <v>751.98</v>
      </c>
      <c r="H42" s="123">
        <v>149.98</v>
      </c>
    </row>
    <row r="43" spans="1:8" ht="12.75">
      <c r="A43" s="11">
        <v>198</v>
      </c>
      <c r="B43" s="168">
        <v>7</v>
      </c>
      <c r="C43" s="169" t="s">
        <v>215</v>
      </c>
      <c r="D43" s="170"/>
      <c r="E43" s="171">
        <v>65</v>
      </c>
      <c r="F43" s="172"/>
      <c r="G43" s="173">
        <f t="shared" si="0"/>
        <v>65</v>
      </c>
      <c r="H43" s="72"/>
    </row>
    <row r="44" spans="1:8" ht="12.75">
      <c r="A44" s="11">
        <v>199</v>
      </c>
      <c r="B44" s="168">
        <v>7</v>
      </c>
      <c r="C44" s="169" t="s">
        <v>216</v>
      </c>
      <c r="D44" s="170"/>
      <c r="E44" s="171"/>
      <c r="F44" s="172">
        <v>308.5</v>
      </c>
      <c r="G44" s="173">
        <f t="shared" si="0"/>
        <v>308.5</v>
      </c>
      <c r="H44" s="72"/>
    </row>
    <row r="45" spans="1:8" ht="12.75">
      <c r="A45" s="11">
        <v>200</v>
      </c>
      <c r="B45" s="168">
        <v>7</v>
      </c>
      <c r="C45" s="169" t="s">
        <v>217</v>
      </c>
      <c r="D45" s="170"/>
      <c r="E45" s="171"/>
      <c r="F45" s="172">
        <v>337</v>
      </c>
      <c r="G45" s="173">
        <f t="shared" si="0"/>
        <v>337</v>
      </c>
      <c r="H45" s="72"/>
    </row>
    <row r="46" spans="1:8" ht="12.75">
      <c r="A46" s="11">
        <v>201</v>
      </c>
      <c r="B46" s="168">
        <v>7</v>
      </c>
      <c r="C46" s="169" t="s">
        <v>218</v>
      </c>
      <c r="D46" s="170"/>
      <c r="E46" s="171"/>
      <c r="F46" s="172">
        <v>249.5</v>
      </c>
      <c r="G46" s="173">
        <f t="shared" si="0"/>
        <v>249.5</v>
      </c>
      <c r="H46" s="72"/>
    </row>
    <row r="47" spans="1:8" ht="51">
      <c r="A47" s="11">
        <v>202</v>
      </c>
      <c r="B47" s="168">
        <v>7</v>
      </c>
      <c r="C47" s="174" t="s">
        <v>237</v>
      </c>
      <c r="D47" s="170"/>
      <c r="E47" s="171">
        <v>65</v>
      </c>
      <c r="F47" s="172"/>
      <c r="G47" s="173">
        <v>65</v>
      </c>
      <c r="H47" s="72"/>
    </row>
    <row r="48" spans="1:8" ht="12.75">
      <c r="A48" s="11">
        <v>203</v>
      </c>
      <c r="B48" s="168">
        <v>7</v>
      </c>
      <c r="C48" s="175" t="s">
        <v>219</v>
      </c>
      <c r="D48" s="170"/>
      <c r="E48" s="176">
        <v>30</v>
      </c>
      <c r="F48" s="172"/>
      <c r="G48" s="173">
        <f aca="true" t="shared" si="1" ref="G48:G65">SUM(D48:F48)</f>
        <v>30</v>
      </c>
      <c r="H48" s="72"/>
    </row>
    <row r="49" spans="1:8" ht="12.75">
      <c r="A49" s="11">
        <v>204</v>
      </c>
      <c r="B49" s="168">
        <v>7</v>
      </c>
      <c r="C49" s="177" t="s">
        <v>220</v>
      </c>
      <c r="D49" s="170"/>
      <c r="E49" s="171">
        <v>83</v>
      </c>
      <c r="F49" s="172"/>
      <c r="G49" s="173">
        <f t="shared" si="1"/>
        <v>83</v>
      </c>
      <c r="H49" s="72"/>
    </row>
    <row r="50" spans="1:8" ht="12.75">
      <c r="A50" s="11">
        <v>205</v>
      </c>
      <c r="B50" s="168">
        <v>7</v>
      </c>
      <c r="C50" s="177" t="s">
        <v>221</v>
      </c>
      <c r="D50" s="170"/>
      <c r="E50" s="171">
        <v>42</v>
      </c>
      <c r="F50" s="172"/>
      <c r="G50" s="173">
        <f t="shared" si="1"/>
        <v>42</v>
      </c>
      <c r="H50" s="72"/>
    </row>
    <row r="51" spans="1:8" ht="12.75">
      <c r="A51" s="11">
        <v>206</v>
      </c>
      <c r="B51" s="168">
        <v>7</v>
      </c>
      <c r="C51" s="169" t="s">
        <v>222</v>
      </c>
      <c r="D51" s="170"/>
      <c r="E51" s="171">
        <v>179</v>
      </c>
      <c r="F51" s="172"/>
      <c r="G51" s="173">
        <f t="shared" si="1"/>
        <v>179</v>
      </c>
      <c r="H51" s="72"/>
    </row>
    <row r="52" spans="1:8" ht="12.75">
      <c r="A52" s="11">
        <v>207</v>
      </c>
      <c r="B52" s="168">
        <v>7</v>
      </c>
      <c r="C52" s="175" t="s">
        <v>223</v>
      </c>
      <c r="D52" s="170"/>
      <c r="E52" s="176">
        <v>124</v>
      </c>
      <c r="F52" s="172"/>
      <c r="G52" s="173">
        <f t="shared" si="1"/>
        <v>124</v>
      </c>
      <c r="H52" s="72"/>
    </row>
    <row r="53" spans="1:8" ht="12.75">
      <c r="A53" s="11">
        <v>208</v>
      </c>
      <c r="B53" s="168">
        <v>7</v>
      </c>
      <c r="C53" s="175" t="s">
        <v>224</v>
      </c>
      <c r="D53" s="178">
        <v>322</v>
      </c>
      <c r="E53" s="179"/>
      <c r="F53" s="180">
        <v>877.5</v>
      </c>
      <c r="G53" s="173">
        <f t="shared" si="1"/>
        <v>1199.5</v>
      </c>
      <c r="H53" s="152">
        <v>322</v>
      </c>
    </row>
    <row r="54" spans="1:8" ht="12.75">
      <c r="A54" s="11">
        <v>209</v>
      </c>
      <c r="B54" s="168">
        <v>7</v>
      </c>
      <c r="C54" s="169" t="s">
        <v>225</v>
      </c>
      <c r="D54" s="170"/>
      <c r="E54" s="171">
        <v>52</v>
      </c>
      <c r="F54" s="172"/>
      <c r="G54" s="173">
        <f t="shared" si="1"/>
        <v>52</v>
      </c>
      <c r="H54" s="72"/>
    </row>
    <row r="55" spans="1:8" ht="12.75">
      <c r="A55" s="11">
        <v>210</v>
      </c>
      <c r="B55" s="168">
        <v>7</v>
      </c>
      <c r="C55" s="177" t="s">
        <v>226</v>
      </c>
      <c r="D55" s="170"/>
      <c r="E55" s="171">
        <v>93</v>
      </c>
      <c r="F55" s="172"/>
      <c r="G55" s="173">
        <f t="shared" si="1"/>
        <v>93</v>
      </c>
      <c r="H55" s="72"/>
    </row>
    <row r="56" spans="1:8" ht="25.5">
      <c r="A56" s="11">
        <v>211</v>
      </c>
      <c r="B56" s="168">
        <v>7</v>
      </c>
      <c r="C56" s="177" t="s">
        <v>227</v>
      </c>
      <c r="D56" s="170"/>
      <c r="E56" s="171">
        <v>512.5</v>
      </c>
      <c r="F56" s="172">
        <v>1390.5</v>
      </c>
      <c r="G56" s="173">
        <f t="shared" si="1"/>
        <v>1903</v>
      </c>
      <c r="H56" s="72"/>
    </row>
    <row r="57" spans="1:8" ht="12.75">
      <c r="A57" s="11">
        <v>212</v>
      </c>
      <c r="B57" s="168">
        <v>7</v>
      </c>
      <c r="C57" s="175" t="s">
        <v>228</v>
      </c>
      <c r="D57" s="170"/>
      <c r="E57" s="181">
        <v>84</v>
      </c>
      <c r="F57" s="172"/>
      <c r="G57" s="173">
        <f t="shared" si="1"/>
        <v>84</v>
      </c>
      <c r="H57" s="72"/>
    </row>
    <row r="58" spans="1:8" ht="12.75">
      <c r="A58" s="11">
        <v>213</v>
      </c>
      <c r="B58" s="168">
        <v>7</v>
      </c>
      <c r="C58" s="177" t="s">
        <v>229</v>
      </c>
      <c r="D58" s="170"/>
      <c r="E58" s="171">
        <v>42</v>
      </c>
      <c r="F58" s="172"/>
      <c r="G58" s="173">
        <f t="shared" si="1"/>
        <v>42</v>
      </c>
      <c r="H58" s="72"/>
    </row>
    <row r="59" spans="1:8" ht="12.75">
      <c r="A59" s="11">
        <v>214</v>
      </c>
      <c r="B59" s="168">
        <v>7</v>
      </c>
      <c r="C59" s="169" t="s">
        <v>230</v>
      </c>
      <c r="D59" s="170"/>
      <c r="E59" s="171">
        <v>84</v>
      </c>
      <c r="F59" s="172"/>
      <c r="G59" s="173">
        <f t="shared" si="1"/>
        <v>84</v>
      </c>
      <c r="H59" s="72"/>
    </row>
    <row r="60" spans="1:8" ht="12.75">
      <c r="A60" s="11">
        <v>215</v>
      </c>
      <c r="B60" s="168">
        <v>7</v>
      </c>
      <c r="C60" s="169" t="s">
        <v>231</v>
      </c>
      <c r="D60" s="170"/>
      <c r="E60" s="171">
        <v>52.5</v>
      </c>
      <c r="F60" s="172"/>
      <c r="G60" s="173">
        <f t="shared" si="1"/>
        <v>52.5</v>
      </c>
      <c r="H60" s="72"/>
    </row>
    <row r="61" spans="1:8" ht="57.75">
      <c r="A61" s="11">
        <v>216</v>
      </c>
      <c r="B61" s="168">
        <v>7</v>
      </c>
      <c r="C61" s="182" t="s">
        <v>238</v>
      </c>
      <c r="D61" s="183"/>
      <c r="E61" s="184"/>
      <c r="F61" s="185">
        <v>220</v>
      </c>
      <c r="G61" s="173">
        <f t="shared" si="1"/>
        <v>220</v>
      </c>
      <c r="H61" s="72"/>
    </row>
    <row r="62" spans="1:8" ht="12.75">
      <c r="A62" s="11">
        <v>217</v>
      </c>
      <c r="B62" s="168">
        <v>7</v>
      </c>
      <c r="C62" s="175" t="s">
        <v>232</v>
      </c>
      <c r="D62" s="170"/>
      <c r="E62" s="176">
        <v>56</v>
      </c>
      <c r="F62" s="172"/>
      <c r="G62" s="173">
        <f t="shared" si="1"/>
        <v>56</v>
      </c>
      <c r="H62" s="72"/>
    </row>
    <row r="63" spans="1:8" ht="12.75">
      <c r="A63" s="11">
        <v>218</v>
      </c>
      <c r="B63" s="168">
        <v>7</v>
      </c>
      <c r="C63" s="177" t="s">
        <v>233</v>
      </c>
      <c r="D63" s="170">
        <v>90</v>
      </c>
      <c r="E63" s="171">
        <v>122</v>
      </c>
      <c r="F63" s="172"/>
      <c r="G63" s="173">
        <f t="shared" si="1"/>
        <v>212</v>
      </c>
      <c r="H63" s="125">
        <v>90</v>
      </c>
    </row>
    <row r="64" spans="1:8" ht="12.75">
      <c r="A64" s="11">
        <v>219</v>
      </c>
      <c r="B64" s="168">
        <v>7</v>
      </c>
      <c r="C64" s="175" t="s">
        <v>234</v>
      </c>
      <c r="D64" s="186"/>
      <c r="E64" s="187"/>
      <c r="F64" s="188">
        <v>19</v>
      </c>
      <c r="G64" s="173">
        <f t="shared" si="1"/>
        <v>19</v>
      </c>
      <c r="H64" s="72"/>
    </row>
    <row r="65" spans="1:8" ht="12.75">
      <c r="A65" s="11">
        <v>220</v>
      </c>
      <c r="B65" s="168">
        <v>7</v>
      </c>
      <c r="C65" s="175" t="s">
        <v>235</v>
      </c>
      <c r="D65" s="189">
        <v>211</v>
      </c>
      <c r="E65" s="190">
        <v>395.5</v>
      </c>
      <c r="F65" s="188">
        <v>423.5</v>
      </c>
      <c r="G65" s="173">
        <f t="shared" si="1"/>
        <v>1030</v>
      </c>
      <c r="H65" s="66">
        <v>211</v>
      </c>
    </row>
    <row r="66" spans="1:8" ht="18" customHeight="1">
      <c r="A66" s="199"/>
      <c r="B66" s="199"/>
      <c r="C66" s="192" t="s">
        <v>20</v>
      </c>
      <c r="D66" s="192"/>
      <c r="E66" s="192"/>
      <c r="F66" s="192"/>
      <c r="G66" s="53">
        <f>SUM(G9:G65)</f>
        <v>29150.12</v>
      </c>
      <c r="H66" s="52"/>
    </row>
  </sheetData>
  <sheetProtection selectLockedCells="1" selectUnlockedCells="1"/>
  <mergeCells count="8">
    <mergeCell ref="A66:B66"/>
    <mergeCell ref="C66:F66"/>
    <mergeCell ref="A1:H1"/>
    <mergeCell ref="A5:A7"/>
    <mergeCell ref="B5:B7"/>
    <mergeCell ref="C5:C7"/>
    <mergeCell ref="D5:G5"/>
    <mergeCell ref="H5:H6"/>
  </mergeCells>
  <printOptions/>
  <pageMargins left="0.7" right="0.7" top="0.75" bottom="0.75" header="0.5118055555555555" footer="0.511805555555555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agnieszka.tomaszewska</cp:lastModifiedBy>
  <cp:lastPrinted>2020-12-17T12:26:59Z</cp:lastPrinted>
  <dcterms:modified xsi:type="dcterms:W3CDTF">2020-12-21T06:58:17Z</dcterms:modified>
  <cp:category/>
  <cp:version/>
  <cp:contentType/>
  <cp:contentStatus/>
</cp:coreProperties>
</file>