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65" windowHeight="12405" activeTab="0"/>
  </bookViews>
  <sheets>
    <sheet name=" Niszczarki dok." sheetId="1" r:id="rId1"/>
  </sheets>
  <definedNames>
    <definedName name="_xlnm.Print_Area" localSheetId="0">' Niszczarki dok.'!$A$1:$I$19</definedName>
  </definedNames>
  <calcPr fullCalcOnLoad="1"/>
</workbook>
</file>

<file path=xl/sharedStrings.xml><?xml version="1.0" encoding="utf-8"?>
<sst xmlns="http://schemas.openxmlformats.org/spreadsheetml/2006/main" count="26" uniqueCount="23">
  <si>
    <t>Załącznik nr 1</t>
  </si>
  <si>
    <t>L.p.</t>
  </si>
  <si>
    <t>Nazwa Materiału</t>
  </si>
  <si>
    <t>J.m.</t>
  </si>
  <si>
    <t>Cena netto</t>
  </si>
  <si>
    <t>Wartość netto</t>
  </si>
  <si>
    <t>Wartość brutto</t>
  </si>
  <si>
    <t>Plan na 2010</t>
  </si>
  <si>
    <t>Uwagi / Nazwa producenta i model proponowanego sprzętu</t>
  </si>
  <si>
    <t>szt.</t>
  </si>
  <si>
    <t>RAZEM</t>
  </si>
  <si>
    <t>PRZYZNANE ŚRODKI FINANSOWE</t>
  </si>
  <si>
    <t xml:space="preserve"> Ilość 
na 2023 rok</t>
  </si>
  <si>
    <r>
      <t xml:space="preserve">Niszczarka dokumentów formatu A4 </t>
    </r>
    <r>
      <rPr>
        <sz val="12"/>
        <color indexed="12"/>
        <rFont val="Times New Roman"/>
        <family val="1"/>
      </rPr>
      <t>równorzędna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z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FELLOWES 79Ci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- Niszczy jednorazowo 16 kartek (70g) na ścinki 4x38 mm, P-4/T-4/O-3
- Niszczy dokumenty ze zszywkami i małymi spinaczami, karty kredytowe i płyty CD/DVD
- Szerokość szczeliny wejściowej 230 mm
- Elektroniczny start-stop, funkcja cofania
- Wyjmowany kosz o pojemności 23 litrów
- Obudowa na kółkach
- Eliminuje uciążliwe zacięcia dokumentów dzięki systemowi 100% Jam Proof - elektronicznemu czujnikowi ilości niszczonych kartek
- Bezpieczna dzięki zastosowaniu czujnika SafeSense zatrzymującego pracę noży w momencie dotknięcia szczeliny wejściowej przez ludzi lub zwierzęta
- Elektroniczny start/stop (fotokomórka) i funkcja cofania ułatwiają użytkowanie i zmniejszają ryzyko zakleszczenia dokumentów
- Cicha dzięki zastosowaniu technologii SilentShred
- Intuicyjny system obsługi - diody informujące o przepełnieniu i wyjętym koszu, zadziałaniu zabezpieczenia termicznego
- Specjalna klapka zabezpiecza przed odpryskami powstającymi w trakcie niszczenia płyt CD/DVD i kart kredytowych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Zastosowanie do małego biura</t>
    </r>
  </si>
  <si>
    <r>
      <rPr>
        <b/>
        <sz val="12"/>
        <rFont val="Times New Roman"/>
        <family val="1"/>
      </rPr>
      <t>Niszczarka dokumentów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równorzędna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z Fellowes 225Ci</t>
    </r>
    <r>
      <rPr>
        <sz val="12"/>
        <rFont val="Times New Roman"/>
        <family val="1"/>
      </rPr>
      <t xml:space="preserve">
- Rodzaj cięcia: ścinki
- Rozmiar cięcia: 4 x 38 mm
- Poziom bezpieczeństwa DIN 32757: 3
- Poziom bezpieczeństwa DIN 66399: P-4 | T-4 | O-1
- Ilość jednorazowo niszczonych kartek 70g/m2: min. 20
- Ilość jednorazowo niszczonych kart kredytowych: 1 karta
- Ilość jednorazowo niszczonych płyt CD/DVD: 1 CD/DVD
- Niszczy dokumenty ze zszywkami i małymi spinaczami; 
- Szerokość szczeliny podawczej: 240 mm
- Cykl pracy w minutach: ciągły
- Napięcie: 230 V
- Poziom głośności: 60-70 db
- Kosz na ścinki: min. 50 l
- Automatyczny start/stop: tak
- Zabezpieczenie przed przegrzaniem - dioda: tak
- Funkcja cofania/rewers: tak
- Mechanizm odporny na zszywki i spinacze: tak
- Technologia Safe Sense: tak (zatrzymanie pracy w momencie dotknięcia szczeliny wejściowej przez ludzi lub zwierzęta);
- Technologia 100% Jam Proof: tak (wolna od zacięć);
- Zacięcie papieru - dioda: tak
- Obudowa na kółkach: tak
- Zatrzymanie pracy przy wyjętym koszu: tak
- Zatrzymanie pracy przy pełnym koszu: tak
- Pełny kosz - dioda: tak
- Otwarte drzwi - dioda: tak
- Energy Savings System: tak (oszczędności energii w czasie parcy i na czuwaniu).
Zastosowanie do dużego i średniego biura
</t>
    </r>
  </si>
  <si>
    <r>
      <t xml:space="preserve">Niszczarka dokumentów formatu A-4 </t>
    </r>
    <r>
      <rPr>
        <sz val="12"/>
        <color indexed="12"/>
        <rFont val="Times New Roman"/>
        <family val="1"/>
      </rPr>
      <t>równorzędna</t>
    </r>
    <r>
      <rPr>
        <b/>
        <sz val="12"/>
        <color indexed="12"/>
        <rFont val="Times New Roman"/>
        <family val="1"/>
      </rPr>
      <t xml:space="preserve"> z</t>
    </r>
    <r>
      <rPr>
        <b/>
        <sz val="12"/>
        <rFont val="Times New Roman"/>
        <family val="1"/>
      </rPr>
      <t xml:space="preserve"> Wallner Hd-300 C4
- </t>
    </r>
    <r>
      <rPr>
        <sz val="12"/>
        <rFont val="Times New Roman"/>
        <family val="1"/>
      </rPr>
      <t>Szerokość wejścia: min. 240 mm
- Wielkość ścinka: 4 x 25 mm,
- Ilość niszczonych kartek (A4/80g): min.16
- Niszczą: karty plastikowe, płyty CD/DVD, zszywki
- Poziom bezpieczeństwa DIN 32757: 3
- Poziom bezpieczeństwa DIN 66399: P-4/ O-1/ T-4/ E-3/ F-1
- Pojemność kosza min. 35 l
- Moc: 600 W 
- Automatyczny start/stop z autoreversem
- Optyczny wskaźnik napełnienia kosza 
- Dioda LED informująca o otwartych drzwiczkach lub przepełnieniu kosza
- Zabezpieczenie silnika przed przegrzaniem
- Cichy silnik przystosowany do pracy ciągłej do 20 minut
- Poziom hałasu (dB): &lt; 55
- Obudowa na kółkach
Zastosowanie do średniego i małego biura</t>
    </r>
  </si>
  <si>
    <r>
      <t>Niszczarka dokumentów formatu A-4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równoważna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</t>
    </r>
    <r>
      <rPr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FELLOWES 99</t>
    </r>
    <r>
      <rPr>
        <sz val="12"/>
        <color indexed="12"/>
        <rFont val="Times New Roman"/>
        <family val="1"/>
      </rPr>
      <t>Ci</t>
    </r>
    <r>
      <rPr>
        <sz val="12"/>
        <rFont val="Times New Roman"/>
        <family val="1"/>
      </rPr>
      <t xml:space="preserve">
Niszczy papier, karty kredytowe, spinacze, zszywki, płyty CD/ DVD
Rodzaj cięcia  ścinki
Liczba kartek niszczonych jednorazowo  18 A4/70g
Format niszczonych dokumentów  A4
Pojemność kosza  34 l
Poziom głośności  70 dB
Średnia prędkość niszczenia  3,6 m/min
Rozmiar cięcia  4 x 38 mm
BEZPIECZEŃSTWO   
Poziom zabezpieczeń  P-4/T-4/O-3/ wg normy DIN 66399
Blokada bezpieczeństwa nie
Zabezpieczenie termiczne tak
Automatyczne zatrzymanie pracy przy pełnym koszu  tak
FUNKCJE UŁATWIAJĄCE OBSŁUGĘ   
Automatyczny Start/Stop tak
Funkcja cofania tak
Pełny kosz - dioda  tak
Zacięcie papieru - dioda  tak
PARAMETRY FIZYCZNE   
Kolor  czarno-srebrny
Wymiary  592 x 288 x 442 mm
Waga  16,5 kg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Zastosowanie do średniego biura</t>
    </r>
  </si>
  <si>
    <t>Niszczarki biurowe</t>
  </si>
  <si>
    <t>Formularz ofertowy - cenowy</t>
  </si>
  <si>
    <t>………………………….</t>
  </si>
  <si>
    <t>podpis oferenta</t>
  </si>
  <si>
    <t>………………………………………………</t>
  </si>
  <si>
    <t>miejscowość i data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</si>
</sst>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165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right"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5" fillId="0" borderId="11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6" fillId="0" borderId="14" xfId="51" applyNumberFormat="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164" fontId="46" fillId="0" borderId="15" xfId="51" applyNumberFormat="1" applyFont="1" applyFill="1" applyBorder="1" applyAlignment="1">
      <alignment horizontal="center" vertical="center"/>
      <protection/>
    </xf>
    <xf numFmtId="164" fontId="46" fillId="0" borderId="15" xfId="51" applyNumberFormat="1" applyFont="1" applyBorder="1" applyAlignment="1">
      <alignment horizontal="right" vertical="center"/>
      <protection/>
    </xf>
    <xf numFmtId="0" fontId="3" fillId="0" borderId="15" xfId="51" applyNumberFormat="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left" vertical="top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15" xfId="51" applyFont="1" applyFill="1" applyBorder="1" applyAlignment="1">
      <alignment vertical="center"/>
      <protection/>
    </xf>
    <xf numFmtId="164" fontId="3" fillId="0" borderId="15" xfId="66" applyNumberFormat="1" applyFont="1" applyFill="1" applyBorder="1" applyAlignment="1">
      <alignment horizontal="right" vertical="center"/>
    </xf>
    <xf numFmtId="164" fontId="4" fillId="0" borderId="15" xfId="66" applyNumberFormat="1" applyFont="1" applyFill="1" applyBorder="1" applyAlignment="1">
      <alignment vertical="center"/>
    </xf>
    <xf numFmtId="44" fontId="4" fillId="0" borderId="0" xfId="66" applyFont="1" applyFill="1" applyBorder="1" applyAlignment="1">
      <alignment vertical="center"/>
    </xf>
    <xf numFmtId="0" fontId="4" fillId="0" borderId="15" xfId="51" applyFont="1" applyFill="1" applyBorder="1" applyAlignment="1">
      <alignment horizontal="center" vertical="center"/>
      <protection/>
    </xf>
    <xf numFmtId="44" fontId="3" fillId="0" borderId="0" xfId="51" applyNumberFormat="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44" fontId="4" fillId="33" borderId="15" xfId="66" applyFont="1" applyFill="1" applyBorder="1" applyAlignment="1">
      <alignment vertical="center"/>
    </xf>
    <xf numFmtId="0" fontId="3" fillId="0" borderId="0" xfId="51" applyFont="1" applyFill="1" applyAlignment="1">
      <alignment vertical="center"/>
      <protection/>
    </xf>
    <xf numFmtId="44" fontId="47" fillId="0" borderId="0" xfId="51" applyNumberFormat="1" applyFont="1" applyFill="1" applyAlignment="1">
      <alignment vertical="center"/>
      <protection/>
    </xf>
    <xf numFmtId="0" fontId="4" fillId="34" borderId="15" xfId="51" applyFont="1" applyFill="1" applyBorder="1" applyAlignment="1">
      <alignment vertical="center" wrapText="1"/>
      <protection/>
    </xf>
    <xf numFmtId="0" fontId="3" fillId="0" borderId="0" xfId="51" applyNumberFormat="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46" fillId="0" borderId="15" xfId="51" applyFont="1" applyBorder="1" applyAlignment="1">
      <alignment horizontal="center" vertical="center"/>
      <protection/>
    </xf>
    <xf numFmtId="0" fontId="46" fillId="0" borderId="16" xfId="51" applyFont="1" applyBorder="1" applyAlignment="1">
      <alignment horizontal="center" vertical="center"/>
      <protection/>
    </xf>
    <xf numFmtId="0" fontId="45" fillId="0" borderId="15" xfId="51" applyFont="1" applyFill="1" applyBorder="1" applyAlignment="1">
      <alignment horizontal="center" vertical="center"/>
      <protection/>
    </xf>
    <xf numFmtId="0" fontId="46" fillId="0" borderId="17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46" fillId="0" borderId="18" xfId="51" applyFont="1" applyBorder="1" applyAlignment="1">
      <alignment horizontal="left" vertical="center" wrapText="1"/>
      <protection/>
    </xf>
    <xf numFmtId="0" fontId="46" fillId="0" borderId="14" xfId="51" applyFont="1" applyBorder="1" applyAlignment="1">
      <alignment horizontal="left" vertical="center" wrapText="1"/>
      <protection/>
    </xf>
    <xf numFmtId="0" fontId="3" fillId="0" borderId="19" xfId="51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51" applyFont="1" applyFill="1" applyBorder="1" applyAlignment="1">
      <alignment horizontal="left" vertical="center" wrapText="1"/>
      <protection/>
    </xf>
    <xf numFmtId="0" fontId="4" fillId="0" borderId="23" xfId="51" applyFont="1" applyFill="1" applyBorder="1" applyAlignment="1">
      <alignment horizontal="left" vertical="center" wrapText="1"/>
      <protection/>
    </xf>
    <xf numFmtId="0" fontId="4" fillId="0" borderId="20" xfId="51" applyFont="1" applyFill="1" applyBorder="1" applyAlignment="1">
      <alignment horizontal="left" vertical="center" wrapText="1"/>
      <protection/>
    </xf>
    <xf numFmtId="0" fontId="4" fillId="0" borderId="21" xfId="51" applyFont="1" applyFill="1" applyBorder="1" applyAlignment="1">
      <alignment horizontal="left" vertical="center" wrapText="1"/>
      <protection/>
    </xf>
    <xf numFmtId="0" fontId="3" fillId="0" borderId="16" xfId="5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8" xfId="55" applyFont="1" applyFill="1" applyBorder="1" applyAlignment="1">
      <alignment horizontal="left" vertical="top" wrapText="1"/>
      <protection/>
    </xf>
    <xf numFmtId="0" fontId="3" fillId="0" borderId="14" xfId="55" applyFont="1" applyFill="1" applyBorder="1" applyAlignment="1">
      <alignment horizontal="left" vertical="top" wrapText="1"/>
      <protection/>
    </xf>
    <xf numFmtId="0" fontId="46" fillId="0" borderId="18" xfId="51" applyFont="1" applyBorder="1" applyAlignment="1">
      <alignment horizontal="center" vertical="center"/>
      <protection/>
    </xf>
    <xf numFmtId="0" fontId="46" fillId="0" borderId="14" xfId="51" applyFont="1" applyBorder="1" applyAlignment="1">
      <alignment horizontal="center" vertical="center"/>
      <protection/>
    </xf>
    <xf numFmtId="0" fontId="45" fillId="0" borderId="18" xfId="51" applyFont="1" applyFill="1" applyBorder="1" applyAlignment="1">
      <alignment horizontal="center" vertical="center"/>
      <protection/>
    </xf>
    <xf numFmtId="0" fontId="45" fillId="0" borderId="14" xfId="51" applyFont="1" applyFill="1" applyBorder="1" applyAlignment="1">
      <alignment horizontal="center" vertical="center"/>
      <protection/>
    </xf>
    <xf numFmtId="164" fontId="46" fillId="0" borderId="18" xfId="51" applyNumberFormat="1" applyFont="1" applyFill="1" applyBorder="1" applyAlignment="1">
      <alignment horizontal="center" vertical="center"/>
      <protection/>
    </xf>
    <xf numFmtId="164" fontId="46" fillId="0" borderId="14" xfId="51" applyNumberFormat="1" applyFont="1" applyFill="1" applyBorder="1" applyAlignment="1">
      <alignment horizontal="center" vertical="center"/>
      <protection/>
    </xf>
    <xf numFmtId="164" fontId="46" fillId="0" borderId="18" xfId="51" applyNumberFormat="1" applyFont="1" applyBorder="1" applyAlignment="1">
      <alignment horizontal="right" vertical="center"/>
      <protection/>
    </xf>
    <xf numFmtId="164" fontId="46" fillId="0" borderId="14" xfId="51" applyNumberFormat="1" applyFont="1" applyBorder="1" applyAlignment="1">
      <alignment horizontal="right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0">
      <selection activeCell="C23" sqref="C23"/>
    </sheetView>
  </sheetViews>
  <sheetFormatPr defaultColWidth="8.8515625" defaultRowHeight="15"/>
  <cols>
    <col min="1" max="1" width="5.421875" style="1" customWidth="1"/>
    <col min="2" max="2" width="60.421875" style="1" customWidth="1"/>
    <col min="3" max="3" width="6.140625" style="1" customWidth="1"/>
    <col min="4" max="4" width="10.421875" style="1" customWidth="1"/>
    <col min="5" max="5" width="13.00390625" style="1" bestFit="1" customWidth="1"/>
    <col min="6" max="6" width="14.57421875" style="1" customWidth="1"/>
    <col min="7" max="7" width="15.28125" style="1" customWidth="1"/>
    <col min="8" max="8" width="10.28125" style="1" hidden="1" customWidth="1"/>
    <col min="9" max="9" width="23.421875" style="1" customWidth="1"/>
    <col min="10" max="10" width="13.8515625" style="1" bestFit="1" customWidth="1"/>
    <col min="11" max="16384" width="8.8515625" style="1" customWidth="1"/>
  </cols>
  <sheetData>
    <row r="1" ht="15.75">
      <c r="I1" s="2" t="s">
        <v>0</v>
      </c>
    </row>
    <row r="2" spans="2:9" ht="15.75">
      <c r="B2" s="1" t="s">
        <v>18</v>
      </c>
      <c r="I2" s="2"/>
    </row>
    <row r="3" spans="1:5" ht="15.75">
      <c r="A3" s="3" t="s">
        <v>17</v>
      </c>
      <c r="B3" s="3"/>
      <c r="C3" s="3"/>
      <c r="D3" s="4"/>
      <c r="E3" s="4"/>
    </row>
    <row r="4" ht="16.5" thickBot="1"/>
    <row r="5" spans="1:9" ht="64.5" customHeight="1" thickBot="1" thickTop="1">
      <c r="A5" s="5" t="s">
        <v>1</v>
      </c>
      <c r="B5" s="6" t="s">
        <v>2</v>
      </c>
      <c r="C5" s="6" t="s">
        <v>3</v>
      </c>
      <c r="D5" s="7" t="s">
        <v>12</v>
      </c>
      <c r="E5" s="8" t="s">
        <v>4</v>
      </c>
      <c r="F5" s="8" t="s">
        <v>5</v>
      </c>
      <c r="G5" s="8" t="s">
        <v>6</v>
      </c>
      <c r="H5" s="9" t="s">
        <v>7</v>
      </c>
      <c r="I5" s="10" t="s">
        <v>8</v>
      </c>
    </row>
    <row r="6" spans="1:9" ht="267.75" customHeight="1" thickTop="1">
      <c r="A6" s="45">
        <v>1</v>
      </c>
      <c r="B6" s="47" t="s">
        <v>14</v>
      </c>
      <c r="C6" s="49" t="s">
        <v>9</v>
      </c>
      <c r="D6" s="51">
        <v>4</v>
      </c>
      <c r="E6" s="53"/>
      <c r="F6" s="55">
        <f>D6*E6</f>
        <v>0</v>
      </c>
      <c r="G6" s="55">
        <f>F6*1.23</f>
        <v>0</v>
      </c>
      <c r="H6" s="11"/>
      <c r="I6" s="36"/>
    </row>
    <row r="7" spans="1:9" ht="212.25" customHeight="1" thickBot="1">
      <c r="A7" s="46"/>
      <c r="B7" s="48"/>
      <c r="C7" s="50"/>
      <c r="D7" s="52"/>
      <c r="E7" s="54"/>
      <c r="F7" s="56"/>
      <c r="G7" s="56"/>
      <c r="H7" s="11"/>
      <c r="I7" s="37"/>
    </row>
    <row r="8" spans="1:10" ht="305.25" customHeight="1" thickTop="1">
      <c r="A8" s="12">
        <v>2</v>
      </c>
      <c r="B8" s="28" t="s">
        <v>15</v>
      </c>
      <c r="C8" s="34" t="s">
        <v>9</v>
      </c>
      <c r="D8" s="33">
        <v>8</v>
      </c>
      <c r="E8" s="13"/>
      <c r="F8" s="14">
        <f>D8*E8</f>
        <v>0</v>
      </c>
      <c r="G8" s="14">
        <f>F8*1.23</f>
        <v>0</v>
      </c>
      <c r="H8" s="15"/>
      <c r="I8" s="16"/>
      <c r="J8" s="17"/>
    </row>
    <row r="9" spans="1:10" ht="409.5" customHeight="1">
      <c r="A9" s="12">
        <v>3</v>
      </c>
      <c r="B9" s="28" t="s">
        <v>16</v>
      </c>
      <c r="C9" s="32" t="s">
        <v>9</v>
      </c>
      <c r="D9" s="33">
        <v>4</v>
      </c>
      <c r="E9" s="13"/>
      <c r="F9" s="14">
        <f>D9*E9</f>
        <v>0</v>
      </c>
      <c r="G9" s="14">
        <f>F9*1.23</f>
        <v>0</v>
      </c>
      <c r="H9" s="29"/>
      <c r="I9" s="16"/>
      <c r="J9" s="17"/>
    </row>
    <row r="10" spans="1:10" ht="394.5" customHeight="1">
      <c r="A10" s="30">
        <v>4</v>
      </c>
      <c r="B10" s="28" t="s">
        <v>13</v>
      </c>
      <c r="C10" s="31" t="s">
        <v>9</v>
      </c>
      <c r="D10" s="33">
        <v>8</v>
      </c>
      <c r="E10" s="13"/>
      <c r="F10" s="14">
        <f>D10*E10</f>
        <v>0</v>
      </c>
      <c r="G10" s="14">
        <f>F10*1.23</f>
        <v>0</v>
      </c>
      <c r="H10" s="29"/>
      <c r="I10" s="16"/>
      <c r="J10" s="17"/>
    </row>
    <row r="11" spans="1:10" ht="15.75">
      <c r="A11" s="38"/>
      <c r="B11" s="39"/>
      <c r="C11" s="39"/>
      <c r="D11" s="40"/>
      <c r="E11" s="18" t="s">
        <v>10</v>
      </c>
      <c r="F11" s="19">
        <f>SUM(F6:F10)</f>
        <v>0</v>
      </c>
      <c r="G11" s="20">
        <f>SUM(G6:G10)</f>
        <v>0</v>
      </c>
      <c r="H11" s="21"/>
      <c r="I11" s="22"/>
      <c r="J11" s="23"/>
    </row>
    <row r="12" spans="1:9" ht="33.75" customHeight="1" hidden="1">
      <c r="A12" s="24"/>
      <c r="C12" s="41" t="s">
        <v>11</v>
      </c>
      <c r="D12" s="42"/>
      <c r="E12" s="43"/>
      <c r="F12" s="44"/>
      <c r="G12" s="25">
        <v>0</v>
      </c>
      <c r="H12" s="26"/>
      <c r="I12" s="27"/>
    </row>
    <row r="15" spans="2:9" ht="15.75">
      <c r="B15" s="24" t="s">
        <v>21</v>
      </c>
      <c r="G15" s="35" t="s">
        <v>19</v>
      </c>
      <c r="H15" s="35"/>
      <c r="I15" s="35"/>
    </row>
    <row r="16" spans="2:9" ht="15.75">
      <c r="B16" s="24" t="s">
        <v>22</v>
      </c>
      <c r="G16" s="35" t="s">
        <v>20</v>
      </c>
      <c r="H16" s="35"/>
      <c r="I16" s="35"/>
    </row>
  </sheetData>
  <sheetProtection/>
  <mergeCells count="12">
    <mergeCell ref="F6:F7"/>
    <mergeCell ref="G6:G7"/>
    <mergeCell ref="G16:I16"/>
    <mergeCell ref="G15:I15"/>
    <mergeCell ref="I6:I7"/>
    <mergeCell ref="A11:D11"/>
    <mergeCell ref="C12:F12"/>
    <mergeCell ref="A6:A7"/>
    <mergeCell ref="B6:B7"/>
    <mergeCell ref="C6:C7"/>
    <mergeCell ref="D6:D7"/>
    <mergeCell ref="E6:E7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8" r:id="rId1"/>
  <rowBreaks count="2" manualBreakCount="2">
    <brk id="7" max="8" man="1"/>
    <brk id="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Jacek Golonka</cp:lastModifiedBy>
  <dcterms:created xsi:type="dcterms:W3CDTF">2021-03-03T10:02:59Z</dcterms:created>
  <dcterms:modified xsi:type="dcterms:W3CDTF">2023-11-14T11:00:51Z</dcterms:modified>
  <cp:category/>
  <cp:version/>
  <cp:contentType/>
  <cp:contentStatus/>
</cp:coreProperties>
</file>