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Z:\Postępowania\2020\Sprzęt 1x użytku 2021\"/>
    </mc:Choice>
  </mc:AlternateContent>
  <bookViews>
    <workbookView xWindow="0" yWindow="0" windowWidth="28800" windowHeight="12330" tabRatio="951" firstSheet="43" activeTab="61"/>
  </bookViews>
  <sheets>
    <sheet name="Pakiet 1" sheetId="36" r:id="rId1"/>
    <sheet name="Pakiet 2" sheetId="78" r:id="rId2"/>
    <sheet name="Pakiet 3" sheetId="21" r:id="rId3"/>
    <sheet name="Pakiet 4" sheetId="75" r:id="rId4"/>
    <sheet name="Pakiet 5" sheetId="76" r:id="rId5"/>
    <sheet name="Pakiet 6" sheetId="25" r:id="rId6"/>
    <sheet name="Pakiet 7" sheetId="27" r:id="rId7"/>
    <sheet name="Pakiet 8" sheetId="70" r:id="rId8"/>
    <sheet name="Pakiet 9 " sheetId="111" r:id="rId9"/>
    <sheet name="Pakiet 10" sheetId="71" r:id="rId10"/>
    <sheet name="Pakiet 11" sheetId="4" r:id="rId11"/>
    <sheet name="Pakiet 12" sheetId="7" r:id="rId12"/>
    <sheet name="Pakiet 13" sheetId="10" r:id="rId13"/>
    <sheet name="Pakiet 14" sheetId="77" r:id="rId14"/>
    <sheet name="Pakiet 15" sheetId="103" r:id="rId15"/>
    <sheet name="Pakiet 16 " sheetId="74" r:id="rId16"/>
    <sheet name="Pakiet 17" sheetId="12" r:id="rId17"/>
    <sheet name="Pakiet 18" sheetId="79" r:id="rId18"/>
    <sheet name="Pakiet 19" sheetId="82" r:id="rId19"/>
    <sheet name="Pakiet 20" sheetId="83" r:id="rId20"/>
    <sheet name="Pakiet 21" sheetId="98" r:id="rId21"/>
    <sheet name="Pakiet 22" sheetId="85" r:id="rId22"/>
    <sheet name="Pakiet 23" sheetId="87" r:id="rId23"/>
    <sheet name="Pakiet 24" sheetId="89" r:id="rId24"/>
    <sheet name="Pakiet 25" sheetId="90" r:id="rId25"/>
    <sheet name="Pakiet 26" sheetId="91" r:id="rId26"/>
    <sheet name="Pakiet 27" sheetId="92" r:id="rId27"/>
    <sheet name="Pakiet 28" sheetId="93" r:id="rId28"/>
    <sheet name="Pakiet 29" sheetId="94" r:id="rId29"/>
    <sheet name="Pakiet 30" sheetId="95" r:id="rId30"/>
    <sheet name="Pakiet 31" sheetId="96" r:id="rId31"/>
    <sheet name="Pakiet 32" sheetId="97" r:id="rId32"/>
    <sheet name="Pakiet 33" sheetId="104" r:id="rId33"/>
    <sheet name="Pakiet 34" sheetId="105" r:id="rId34"/>
    <sheet name="Pakiet 35" sheetId="106" r:id="rId35"/>
    <sheet name="Pakiet 36" sheetId="107" r:id="rId36"/>
    <sheet name="Pakiet 37" sheetId="108" r:id="rId37"/>
    <sheet name="Pakiet 38" sheetId="109" r:id="rId38"/>
    <sheet name="Pakiet 39" sheetId="110" r:id="rId39"/>
    <sheet name="Pakiet 40" sheetId="112" r:id="rId40"/>
    <sheet name="Pakiet 41" sheetId="114" r:id="rId41"/>
    <sheet name="Pakiet 42" sheetId="115" r:id="rId42"/>
    <sheet name="Pakiet 43" sheetId="116" r:id="rId43"/>
    <sheet name="Pakiet 44" sheetId="117" r:id="rId44"/>
    <sheet name="Pakiet 45" sheetId="118" r:id="rId45"/>
    <sheet name="Pakiet 46" sheetId="123" r:id="rId46"/>
    <sheet name="Pakiet 47" sheetId="121" r:id="rId47"/>
    <sheet name="Pakiet 48 " sheetId="136" r:id="rId48"/>
    <sheet name="Pakiet 49" sheetId="124" r:id="rId49"/>
    <sheet name="Pakiet 50" sheetId="125" r:id="rId50"/>
    <sheet name="Pakiet 51" sheetId="126" r:id="rId51"/>
    <sheet name="Pakiet 52" sheetId="129" r:id="rId52"/>
    <sheet name="Pakiet 53" sheetId="130" r:id="rId53"/>
    <sheet name="Pakiet 54" sheetId="132" r:id="rId54"/>
    <sheet name="Pakiet 55" sheetId="140" r:id="rId55"/>
    <sheet name="Pakiet 56" sheetId="141" r:id="rId56"/>
    <sheet name="Pakiet nr 57" sheetId="144" r:id="rId57"/>
    <sheet name="Pakiet nr 58" sheetId="145" r:id="rId58"/>
    <sheet name="Pakiet nr 59" sheetId="146" r:id="rId59"/>
    <sheet name="Pakiet nr60" sheetId="147" r:id="rId60"/>
    <sheet name="Pakiet nr 61" sheetId="149" r:id="rId61"/>
    <sheet name="Pakiet nr 62" sheetId="150" r:id="rId62"/>
  </sheets>
  <definedNames>
    <definedName name="_GoBack" localSheetId="25">'Pakiet 26'!#REF!</definedName>
    <definedName name="_Hlk532544062" localSheetId="60">'Pakiet nr 61'!$B$5</definedName>
    <definedName name="_Hlk532544062" localSheetId="61">'Pakiet nr 62'!$B$6</definedName>
    <definedName name="_xlnm.Print_Area" localSheetId="0">'Pakiet 1'!$A$1:$K$59</definedName>
    <definedName name="_xlnm.Print_Area" localSheetId="14">'Pakiet 15'!$A$1:$L$29</definedName>
    <definedName name="_xlnm.Print_Area" localSheetId="17">'Pakiet 18'!$A$1:$K$15</definedName>
    <definedName name="_xlnm.Print_Area" localSheetId="18">'Pakiet 19'!$A$1:$K$15</definedName>
    <definedName name="_xlnm.Print_Area" localSheetId="2">'Pakiet 3'!$A$1:$K$55</definedName>
    <definedName name="_xlnm.Print_Area" localSheetId="46">'Pakiet 47'!$A$1:$M$33</definedName>
    <definedName name="_xlnm.Print_Area" localSheetId="47">'Pakiet 48 '!$A$1:$K$31</definedName>
    <definedName name="_xlnm.Print_Area" localSheetId="4">'Pakiet 5'!$A$1:$K$38</definedName>
    <definedName name="_xlnm.Print_Area" localSheetId="7">'Pakiet 8'!$A$1:$K$28</definedName>
  </definedNames>
  <calcPr calcId="162913"/>
</workbook>
</file>

<file path=xl/calcChain.xml><?xml version="1.0" encoding="utf-8"?>
<calcChain xmlns="http://schemas.openxmlformats.org/spreadsheetml/2006/main">
  <c r="H15" i="149" l="1"/>
  <c r="I15" i="149" s="1"/>
  <c r="H18" i="150"/>
  <c r="I18" i="150" s="1"/>
  <c r="I6" i="144" l="1"/>
  <c r="H6" i="144" l="1"/>
  <c r="I7" i="146" l="1"/>
  <c r="H7" i="146" l="1"/>
  <c r="I6" i="145" l="1"/>
  <c r="H6" i="145" l="1"/>
  <c r="I11" i="147" l="1"/>
  <c r="H11" i="147"/>
  <c r="E26" i="70" l="1"/>
  <c r="E27" i="70"/>
</calcChain>
</file>

<file path=xl/sharedStrings.xml><?xml version="1.0" encoding="utf-8"?>
<sst xmlns="http://schemas.openxmlformats.org/spreadsheetml/2006/main" count="3247" uniqueCount="841">
  <si>
    <t>Jednorazowy zestaw infuzyjny do pompy Graseby 3000, standardowy; wyposażony w komorę kroplową z odpowietrznikiem, zacisk rolkowy oraz port do dodatkowych wstrzyknięć.</t>
  </si>
  <si>
    <t>Czujniki do nosa do CO2 ( kapnometr) dla dorosłych  do defibrylatora Lifepack 15</t>
  </si>
  <si>
    <t>Zestaw do kaniulacji dużych naczyń metodą Seldingera dwuświatłowy o właściwościach bakteriobójczych Skład: cewnik dwuświatłowy, bezigłowe zastawki na końcach dreników igła typu V/możliwość wprowadzenia prowadnicy bez odłączania strzykawki odporna na zaginanie prowadnica nilowo-tytanowa możliwość monitorowania położenia cewnika w trakcie zakładania pod kontrolą EKG kanały dostępne w rozmiarach: 7F/15, 7F /20</t>
  </si>
  <si>
    <t>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</si>
  <si>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</si>
  <si>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 Pakiet nr 43</t>
  </si>
  <si>
    <t>Zestaw do punkcji jamy opłucnej z 3 igłami punkcyjnymi (składający się z worka na wydzielinę 2000 ml, zestawu drenów z kranikiem trójdrożnym, strzykawki 50-60 ml oraz 3 igieł punkcyjnych)</t>
  </si>
  <si>
    <t>Przedłużacze do pomp infuzyjnych bursztynowe, opakowanie foliowo-papierowe , pojedyncze , sterylne</t>
  </si>
  <si>
    <t>Stawka</t>
  </si>
  <si>
    <t>VAT</t>
  </si>
  <si>
    <t>Noże wymienne Nr 10 do nr 24 opakowanie a 100 szt wykonane z stali nierdzewnej</t>
  </si>
  <si>
    <t>Dren Redon F 08 - f 18 ,70 cm</t>
  </si>
  <si>
    <t>Dren Ulmera z trokarem stalowym CH 14-CH18</t>
  </si>
  <si>
    <t xml:space="preserve">Cewnik Cuvelera CH-8-18 sterylne wykonane z medycznego PCV </t>
  </si>
  <si>
    <t>Strzykawki 1 x użytku do insuliny 40 j.m.z igłą op.max. a 100 szt z igłą</t>
  </si>
  <si>
    <t>Igły Motylki, z drenem 30 cm: 19G, 21G, 22G, 25G, 27G.</t>
  </si>
  <si>
    <t>Przepływomierz z zakończeniem AGA do tlenu z łączeniem kompatybilnym z pojemnikiem Aqaupak</t>
  </si>
  <si>
    <t>Igły 1 x użytku 1,6 -1,8 x 40 x opakowanie a 100szt.</t>
  </si>
  <si>
    <t>Igła do punkcji mostka 16 G długość 45 mm, zakres regulacji 25-45 z dodatkowym zdejmowalnym uchwytem motylkowym, sterylne jednorazowego użytku</t>
  </si>
  <si>
    <t xml:space="preserve">Cewnik Dufour 3-drożny, Ch 22 sterylny wykonany z silikonu, nitka rtg balon 50ml, w opakowaniu podwójnym </t>
  </si>
  <si>
    <t>Cewnik trokar, z dystalną końcówką lejkowatą z bocznym otworem, przezroczysty, sztywny, nasadka zakończona końcówką Lock.oznaczenie co 1 cm. Średnica 2,7mm , długość 8 cm. Fr8</t>
  </si>
  <si>
    <t>Neonatologiczny  filtr 1,2 mikrona , żywieniowy  do lipidów, Bez przedłużek.</t>
  </si>
  <si>
    <t>Papier do videoprintera Mitschubishi K 61 B</t>
  </si>
  <si>
    <t xml:space="preserve">Papier EKG Ascard B5 58x25 do 30 ECO </t>
  </si>
  <si>
    <t>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t>
  </si>
  <si>
    <t>op.</t>
  </si>
  <si>
    <t>Łopatki drewniane a 100szt</t>
  </si>
  <si>
    <t xml:space="preserve">Warunki płatności (podać w dniach): </t>
  </si>
  <si>
    <t xml:space="preserve">Sprzęt musi być kompatybliny z automatycznym  wstrzykawaczem kontrastu Medard Vistron CT </t>
  </si>
  <si>
    <t>Papier do KTG 152x90 do Aparatu Corometrix</t>
  </si>
  <si>
    <t>Żel do EEG a 0,25kg</t>
  </si>
  <si>
    <t>Żel do EkG a 0,25kg</t>
  </si>
  <si>
    <t>Igła do biopsji stercza, kompatybilna do aparatu BIOPTY 18G, dł 20 cm</t>
  </si>
  <si>
    <t>Cewnik Thorax Ch24-Ch36 z linią RTG oraz skalą pomiarową co 2 cm oraz sterylnie zapakowanym łącznikiem w zestawie</t>
  </si>
  <si>
    <t>Strzykawka 1 x użytku 100 ml Janeta jałowa , płynny przesuw tłoka , pakowana poj. z końcówką do podłączenia cewnika z możliwością zmiany na złącze typu LUER, skala czarna , czytelna</t>
  </si>
  <si>
    <t>Koszyczki Dormia ze stali chirurgicznej, rękojeść ergonomiczna z pętlowym uchwytem na kciuk, rozbieralna, 6 drutów skręconych, 5,5 Ch, dł. 70cm</t>
  </si>
  <si>
    <t>Koszyczki Dormia ze stali chirurgicznej, rękojeść ergonomiczna z pętlowym uchwytem na kciuk, rozbieralna, 4 druty skręcone, 5,5 Ch, dł. 70cm</t>
  </si>
  <si>
    <t>Kranik trójdrożny z wyczuwalnym i optycznym indykatorem pozycji otwarty-zamknięty , opakowanie pojedyncze, sterylne. Każde z wejść kranika trójdroznego ma być zabezpieczone fabrycznie zamontowanymi korkami</t>
  </si>
  <si>
    <t>Igła do punkcji mostka 16 G długość 35 mm, zakres regulacji 15-35 z dodatkowym zdejmowalnym uchwytem motylkowym, sterylne jednorazowego użytku</t>
  </si>
  <si>
    <t>Wartość netto :</t>
  </si>
  <si>
    <t>Wartość brutto :</t>
  </si>
  <si>
    <t>Czujniki na rurkę do CO2 ( kapnometr) dla dzieci  do defibrylatora Lifepack 15</t>
  </si>
  <si>
    <t>Stapler 1x użytku , stapler zawiera 35 zszywek o średnicy 0,6 mm</t>
  </si>
  <si>
    <t>Wartość netto</t>
  </si>
  <si>
    <t>Kaczki plastikowe z zamknięciem</t>
  </si>
  <si>
    <t>Przewód do cystoskopu lub rektoskopu pojedyńczy</t>
  </si>
  <si>
    <t>Skalpele 1 x użytku z trzonkiem nr 11op.a 10 szt</t>
  </si>
  <si>
    <t>Skalpele 1 x użytku z trzonkiem nr 12 op.a 10 szt</t>
  </si>
  <si>
    <t>Maska dla dzieci  do tlenoterapii , do wysokich stężeń tlenu z zaworem jednodrogowym i rezerwuarem</t>
  </si>
  <si>
    <t>Miski nerkowate 20cm plastikowe</t>
  </si>
  <si>
    <t>Miski nerkowate 28cm plastikowe</t>
  </si>
  <si>
    <t>Słuchawki lekarskie dla dorosłych</t>
  </si>
  <si>
    <t>Łącznik do drenów i cewników ł-2 sterylny</t>
  </si>
  <si>
    <t>Łącznik do drenów i ssaków 10/10 sterylny</t>
  </si>
  <si>
    <t>Łącznik do drenów i ssaków 8/8 sterylny</t>
  </si>
  <si>
    <t>Łącznik do drenów Y 7 mm sterylny</t>
  </si>
  <si>
    <t>ZESTAW DO ZNIECZULEŃ ZEWNĄTRZOPONOWYCH igła zewnątrzoponowa ze szlifem Tuohy ze zintegrowanymi skrzydełkami  18Gx80mm, przeźroczysty uchwyt,cewnik z zamkniętym  końcem i trzema otworami bocznymi, łącznik do cewnika, filtr płaski 0,2 mikrometra, w małej obudowie dla wygody pacjenta, strzykawka niskooporowa LOR luer 10 ml, system mocowania filtra do skóry typu PIN PAD</t>
  </si>
  <si>
    <t>IGŁA DO ZNIECZULEŃ PODPAJĘCZYNÓWKOWYCH z końcówką typu PENCIL POINT z przeźroczystym uchwytem ze zmieniającym barwę identyfikatorem potwierdzającym wprowadzenie igły do przestrzeni podpajęczynówkowej, łatwo wyczuwalne przejście igły przez oponę twardą, rozmiary kodowane kolorem. Sterylne, pakowane pojedynczo.Rozmiar 25Gx 156mmx0,50.</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</si>
  <si>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</si>
  <si>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</si>
  <si>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Strzykawka 1 x użytku 2ml z końcówką LUER, czarna czytelna skala odpowiadająca nominalnej pojemności strzykawki, skalowana co 0,1 ml, logo producenta na cylindrze, op. 100szt</t>
  </si>
  <si>
    <t>Strzykawka 1 x użytku 10ml z końcówką LUER, czarna czytelna skala odpowiadająca nominalnej pojemności strzykawki, skalowana co 0,5 ml, logo producenta na cylindrze, op. 100szt</t>
  </si>
  <si>
    <t>Strzykawka 1 x użytku 20 ml z końcówką LUER, czarna czytelna skala odpowiadająca nominalnej pojemności strzykawki, skalowana co 1ml, logo producenta na cylindrze, op.80szt</t>
  </si>
  <si>
    <t>Klipsy tytanowe do klipsownic Pilling Week 114527 rozmiar średnio-duży, sterylnie pakowane w magazynki po 6 sztuk</t>
  </si>
  <si>
    <t>zasobnik</t>
  </si>
  <si>
    <t xml:space="preserve">Klipsy tytanowe do klipsownic Ethicon rozmiar średni, średnio-duży, duży, sterylnie pakowane w magazynki po 6 sztuk </t>
  </si>
  <si>
    <t>Stapler chirurgiczny okrężny zakrzywiony , z manualnym dociskiem na tkankę ,  sterylny 1x użytku, rozm: 21,25,28,29,31,33,34 mm.</t>
  </si>
  <si>
    <t>Stapler chirurgiczny prosty do zamykania na głucho, z manualnym dociskiem na tkankę, do tkanek standardowych i tkanek grubych,  sterylny 1x użytku, rozm: 30,45,60,75 i 90 mm.</t>
  </si>
  <si>
    <t>Ładunek do staplera prostego do tkanek standardowych i tkanek grubych rozm: 30,45,60,75 i 90 mm.</t>
  </si>
  <si>
    <t>Stapler chirurgiczny prosty z nożem , tnąco-szyjący, nóż w ładunku, do tkanek standardowych i tkanek grubych, sterylne, jednorazowego użytku rozm: 60 i 80 mm</t>
  </si>
  <si>
    <t>Ładunek z nożem do staplera tnąco- szyjącego, do tkanek standardowych i tkanek grubych rozm: 60 i 80 mm</t>
  </si>
  <si>
    <t>Woreczek laparoskopowy typ memo-bag rozm. 200-410 ml</t>
  </si>
  <si>
    <t>Itroducer do wpowadzania cewnika Swan Ganza, rozmiar 8F - minimalizujacy ryzyko uszkodzenia cewnika a zwłaszcza jego balonika, koszulka wykonana z poliuretanu (materiał termoczuly po wprowadzeniu do ciała, zminimalizowane ryzyko zagięcia, nastawna zastawka Touhy-Borstova umozliwiająca unieruchomienie wprowadzonego cewnika), port do wlewów umiejscowiony bocznie w kształcie V zapewniający przepływ i niezapychający się, sfazowane koncówki koszulki minimalizujace uszkodzenie tkanki i zapychanie, osłonka antybakteryjna umożliwiająca sterylną manipulację cewnikiem Swan Ganza, heparynizowany w technologii AMC THROMOSHIELD</t>
  </si>
  <si>
    <t>Asortyment</t>
  </si>
  <si>
    <t>Cena netto</t>
  </si>
  <si>
    <t>Nr atestu data ważności</t>
  </si>
  <si>
    <t>Czujniki na rurkę do CO2 ( kapnometr) dla dorosłych  do defibrylatora Lifepack 15</t>
  </si>
  <si>
    <t>Jednorazowa, sterylna, elastyczna prowadnica do rurek intubacyjnych typu Bougie, z wygiętą końcówką.Rozm. 15Ch/70cm</t>
  </si>
  <si>
    <t>Strzykawka 1 x użytku a 20 ml, z Luer Lok końcówką,   ma być przystosowana do podawania wszystkich leków, skala czarna, czytelna</t>
  </si>
  <si>
    <t>Warunki płatności (podać w dniach)</t>
  </si>
  <si>
    <t>Zestaw do odsysania pola operacyjnego z drenem o dł. 2,1 m i końcówką typu Yankauer śr.7/10, opakowanie foliowo-papierowe</t>
  </si>
  <si>
    <t>Nr katalogowy/Producent sprzętu</t>
  </si>
  <si>
    <t>Igły 1 x użytku 1,2 x 40 x opakowanie a 100szt</t>
  </si>
  <si>
    <t>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</si>
  <si>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Elektrody do EKG do długotrwałego monitorowania a 50 szt</t>
  </si>
  <si>
    <t>Elektrody do EKG dla dorosłych a 50 szt</t>
  </si>
  <si>
    <t>Sonda żywieniowa z PCV oznaczniki długości co centymetr od  5 do 25 cm. rozm. 0.4, 0.5, 0.6, 0.8</t>
  </si>
  <si>
    <t>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</si>
  <si>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Elektrody nożowa, wielorazowego użytku fi 2,4-4,00 mm, kompatybilna z uchwytem z poz. 3</t>
  </si>
  <si>
    <t xml:space="preserve">                                                </t>
  </si>
  <si>
    <t>Igły 1 x użytku 1,1 x 40 x opakowanie a 100szt</t>
  </si>
  <si>
    <t>Igły 1 x użytku  0,5 x 25; 0,6 x 30;  0,7 x 30; 0,8 x 40; 0,9 x 40,  opakowanie a 100szt</t>
  </si>
  <si>
    <t>Pojemnik do odsysania wydzieliny z ran a 200 do               250 ml sterylne  (płaski)</t>
  </si>
  <si>
    <t xml:space="preserve">Warunki płatności (podać w dniach) </t>
  </si>
  <si>
    <t>Worki do żywienia pozajelitowego o poj.1 l, 1,5 l, 2 l</t>
  </si>
  <si>
    <t>Cewnik trokar, z dystalną końcówką lejkowatą z bocznym otworem, przezroczysty, sztywny, nasadka zakończona końcówką Lock. oznaczenie co 1 cm. Średnica 3,3 mm , długość 8 cm. Fr 10</t>
  </si>
  <si>
    <t>200 ml spray na bazie naturalnych olejków eterycznych, skutecznie neutralizujący nieprzyjemne zapachy. Nie powodujący uczuleń i podrażnień.</t>
  </si>
  <si>
    <t>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</si>
  <si>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Elementy wymienne do strzykawki CT EXPRES, elementy musza być kompatyblineze strzykawką CT EXPRES i dopuszczone przez producenta : jednorazowe przekłuwacze do butelek z kontrastem w obj. 50-500 ml x 60 szt</t>
  </si>
  <si>
    <t>Elementy wymienne do strzykawki CT EXPRES, elementy musza być kompatyblineze strzykawką CT EXPRES i dopuszczone przez producenta : zestaw dzienny łączący trzy źródła ( 2 x kontrast + 1 x sół) przeznaczony do stosowania max. 12 dodzin x 15 zestawów</t>
  </si>
  <si>
    <t>Elementy wymienne do strzykawki CT EXPRES, elementy musza być kompatyblineze strzykawką CT EXPRES i dopuszczone przez producenta : jednorazowy łącznik o dł. 120 cm z jednokierunkowym zaworem na każdym z końców linii ze złączem luer-lock x 40 sztuk</t>
  </si>
  <si>
    <t>Kabel do elektrod biernych o długości ok. 4-5 m, z wtykiem kompatybilnym z aparatem ERBE VIO 300</t>
  </si>
  <si>
    <t>Cewnik Dufor 3-drożny, Ch 24 sterylny, wykonany z silikonu, nitka rtg, balon 50 ml, w opakowaniu podwójnym</t>
  </si>
  <si>
    <t xml:space="preserve">brutto </t>
  </si>
  <si>
    <t xml:space="preserve">brutto           </t>
  </si>
  <si>
    <t xml:space="preserve">Wartośc netto </t>
  </si>
  <si>
    <t xml:space="preserve">Cena brutto </t>
  </si>
  <si>
    <t xml:space="preserve">Wartość brutto           </t>
  </si>
  <si>
    <t>Aparat do mierzenia ciśnienia zegarowy, mankiet na rzep, bez metalowej klamry</t>
  </si>
  <si>
    <t>Cewnik pępkowy wykonany z poliuretanu, cieniujący w Rtg, znaczniki długości , wyposażony w kranik Luer Lock roz.4,0 F długość 40 cm</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</si>
  <si>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</si>
  <si>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Przedłużacz do pomp infuzyjnych dwukanałowy (duet) z końcówkami luer-lock , opakowanie pojedyncze , foliowo-papierowe , sterylne                                    </t>
  </si>
  <si>
    <t xml:space="preserve">                                                                          </t>
  </si>
  <si>
    <t>Nr kat. Producent sprzętu</t>
  </si>
  <si>
    <t>Przedłużacze do cewników i masek do podawania tlenu o dł. 210cm.</t>
  </si>
  <si>
    <t xml:space="preserve">Patyczki sterylne do wymazów ginekologicznych dł. 15 cm - 15,5 cm </t>
  </si>
  <si>
    <t>Strzykawki 1 x użytku do insuliny 80-100 j.m z igłą op.max. a 100 szt. z igłą</t>
  </si>
  <si>
    <t>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</si>
  <si>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Mocowanie i opatrunek do cewników RA</t>
  </si>
  <si>
    <t>Igła do znieczuleń zewnatrzoponowych 18Gx80mm</t>
  </si>
  <si>
    <t>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</si>
  <si>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</si>
  <si>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Igły do nefrostomii 18G-22G, długości 20 cm</t>
  </si>
  <si>
    <t xml:space="preserve">Cewnik Nelaton CH 20-24 sterylny wykonany z medycznego PCV </t>
  </si>
  <si>
    <t>Cewnik Dufor 3-drożny, Ch 18sterylny, wykonany z silikonu, nitka rtg, balon 50 ml, w opakowaniu podwójnym</t>
  </si>
  <si>
    <t>Cewniki moczowodowe Couvelaire skalowane co 1 cm, 2 oczka Ch 3metalowy mandryn</t>
  </si>
  <si>
    <t xml:space="preserve"> </t>
  </si>
  <si>
    <t>Wzierniki ginekologiczne Cusco 1 x użytku "S, M, L" jałowy, regulowany śrubą boczną lub tylną, przeźroczysty</t>
  </si>
  <si>
    <t xml:space="preserve">Jałowy marker chirurgiczny na bazie fioletu gencjany </t>
  </si>
  <si>
    <t>Gaziki do zmywania, pielęgnacji oraz do usuwania, pozostałości sprzętu stomijnego ze skóry. Nie podrażniające skóry.</t>
  </si>
  <si>
    <t>Uszczelki otworów na przewody podwójne, wsuwane w ścianki inkubatora Caleo</t>
  </si>
  <si>
    <t>Uszczelki otworów na przewody w ściankach bocznych Caleo, silikonowe</t>
  </si>
  <si>
    <t>Czujnik temperatury centralnej, dla poj. pacjenta , kompatybilny do inkubatora Caleo</t>
  </si>
  <si>
    <t>Czujnik temperatury obwodowej dla poj. pacjenta , kompatybilny do inkubatora Caleo</t>
  </si>
  <si>
    <t>Halogenowa żarówka białego światła terapeutycznego, kompatybilna z inkubatorem Babytherm 8004</t>
  </si>
  <si>
    <t>Żarówka świetlówkowa , niebieskiego światła terapeutycznego w zakresie 450-490mm, kompatybilna z lampą PT4000</t>
  </si>
  <si>
    <t>Żarówka świetlówkowa , światło białe, diagnostyczne, kompatybilna z lampą PT4001</t>
  </si>
  <si>
    <t>Filtr powietrza wlotowego kompatybilny z inkubatorem Caleo</t>
  </si>
  <si>
    <t>Okrągłe palsterki odblaskowe z hydrożelem do mocowania czujników temperatury skóry w inkubatorach zamkniętych i otwartych</t>
  </si>
  <si>
    <t xml:space="preserve">Igła do znieczuleń podpajęczynówkowych o specjalnym atraumatycznym, dwupłaszczyznowy szlf, uchwyt mandrynu w kolorze odpowiadającym kodowi rozmiarów,  o wymiarach  26Gx 88 mmx 0,47  </t>
  </si>
  <si>
    <t>Przyrząd do usuwania zszywek</t>
  </si>
  <si>
    <t>Igła do nakłuć lędźwiowych, ze szlifem typu Quinckego i wskaźnikiem położenia szlifu igły, z wbudowanym pryzmatem zmieniającym kolor po wypełnieniu płynem mózgowo-rdzeniowym, łatwo wyczuwalne przejście igły przez oponę twardą, rozmiary kodowane kolorem. Sterylne, pakowane pojedynczo. W rozmiarach 20Gx88mm, 22Gx88mm, 25Gx88mm, 26Gx88mm, 27Gx88mm</t>
  </si>
  <si>
    <t>29.</t>
  </si>
  <si>
    <t>30.</t>
  </si>
  <si>
    <t>Prowadnica do intubacji z gładko wyprofilowana końcówką dystalną , kolor niebieski dl. ok. 250 mm do 340 mm, śr. zew. 5 Fr do 10 Fr</t>
  </si>
  <si>
    <t>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</si>
  <si>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Elektrody EDGE , system ze złączem QUICK-COMBO stymulacja/defibrylacja/EKG do defibrylatora Lifepack 15,20 i 12 dla dorosłych i dzieci- kpl a 2 szt</t>
  </si>
  <si>
    <t xml:space="preserve">Cewnik Dufour 3-drożny, Ch 20 sterylny wykonany z silikonu, nitka rtg balon 50ml, w opakowaniu podwójnym </t>
  </si>
  <si>
    <t>Zgłębnik dwunastniczy 4 otwory boczne i otwarty koniec Ch 16-CH 25</t>
  </si>
  <si>
    <t>Wartośc netto</t>
  </si>
  <si>
    <t>Rurka ustno-gardłowa, giętka, z zaokrągloną końcowką dystalną, końcówka z nylonową ochroną zapobiegającą pęknięciu lub przegryzieniu, z oznaczeniem rozmiaru. Rozmiary do wyboru Zamawiającego.</t>
  </si>
  <si>
    <t>Papier EKG 50x30 do defibrylatora Cardio AID 100 z nadrukiem</t>
  </si>
  <si>
    <t>Łącznik do drenów 9Ysterylny</t>
  </si>
  <si>
    <t>Przyrząd do szybkiego przeatczania krwi z komorą kroplową z filtrem krwi o wielkości oczek 200 µm, aktywna powierzchnia filtracyjna min. 15 cm2, dł. przyrządu min. 1500 mm. Przyrząd wykonany z tworzyw wolnych od ftalanów DEHP i DOP</t>
  </si>
  <si>
    <t>Woreczki do pobierania próbek moczu dla chłopców sterylne</t>
  </si>
  <si>
    <t>Woreczki do pobierania próbek moczu dla dziewczynek sterylne</t>
  </si>
  <si>
    <t>Papier Ascard 33 0,11x10 mb</t>
  </si>
  <si>
    <t>Papier Ascard A4 0,112x25</t>
  </si>
  <si>
    <t>Papier do EKG Ascard 3 z nadrukiem 0,104x40</t>
  </si>
  <si>
    <t>Jednoczęściowy worek ileostominy z filtrem o długości 25 cm zamykany plastikową zapinką. Z jednej strony pokryty fizeliną a z drugiej przezroczystą folią. Przylepiec hipoalergiczny o właściwościach ochronnych i gojących. Otwór uniwersalny 20 mm w przylepcu do docięcia pozwalający zaopatrzyć stomię od 18 do 60 mm.</t>
  </si>
  <si>
    <t>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</si>
  <si>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Zestaw do pobierania wydzieliny z tchawicy o poj. 10 ml, zawierający probówkę z niełamliwego materaiłu, końcówkę stożkową do próżni z otworem do przerywania ssania, osobny koreczek oraz etykieta identyfikująca pacjenta</t>
  </si>
  <si>
    <t>Dren do ssaka 5-6 mmx 200-210mm z dodatkowym łącznikiem do cewników</t>
  </si>
  <si>
    <t>Opatrunek do stabilizacji rurki tracheostomijnej włókninowy, pokryty warstwą aluminium, nie przylegający do rany, rozmiar od 8x9 cm</t>
  </si>
  <si>
    <t>Zaciskacz do pępowiny</t>
  </si>
  <si>
    <t>Szkiełka podstawowe super frost (różne kolory) a 50 szt</t>
  </si>
  <si>
    <t>Szczoteczki do wymazów ginekologicznych (do kanału) sterylne</t>
  </si>
  <si>
    <t>1.</t>
  </si>
  <si>
    <t>2.</t>
  </si>
  <si>
    <t>3.</t>
  </si>
  <si>
    <t>4.</t>
  </si>
  <si>
    <t>5.</t>
  </si>
  <si>
    <t>6.</t>
  </si>
  <si>
    <t>7.</t>
  </si>
  <si>
    <t>8.</t>
  </si>
  <si>
    <t>Lp</t>
  </si>
  <si>
    <t xml:space="preserve">Nazwa artykułu </t>
  </si>
  <si>
    <t>Jm</t>
  </si>
  <si>
    <t>Ilość</t>
  </si>
  <si>
    <t>szt</t>
  </si>
  <si>
    <t>op</t>
  </si>
  <si>
    <t>Filtr bakteryjno-wirusowy</t>
  </si>
  <si>
    <t>Złącza 27/22</t>
  </si>
  <si>
    <t>Nazwa artykułu</t>
  </si>
  <si>
    <t>Filtry do płynów infuzyjnych przeznaczony na 96 h z mebraną 0,2 um naładowana dodatnio na endotoksyny, oraz przedłużeniami po obu stronach filtra, różniący się kolorystycznie od filtra do żywienia</t>
  </si>
  <si>
    <t>Zestaw do przezskórnej tracheotomii metodą Seldingera z jednostopniowym rozszerzadłem o kształcie "rogu nosorożca" z warstwą poślizgową o miękkim końcu i ergonomicznym uchwycie, zawierający skalpel, strzykawkę 10ml, igłę 14Ga z kaniulą, prowadnicę Selingera i  prowadnik, krótkie rozszerzało 14F, cewnik wprowadzający, jednostopniowe rozszerzadło, rurkę tracheostomijna z mankietem niskociśnieniowym i odsysaniem posiadająca samoblokujący się mandryn z otworem na prowadnicę Seldingera, stożkowy prowadnik rurki z uchwytem, 2 kaniule wewnętrzne do rurki, gaziki, opaska do rurki, szczoteczka, jałowy żel poślizgowy 5g, całość sterylna, pakowana na podwójnej tacy z serwetą. Rozmiary: 7mm, 8mm i 9mm</t>
  </si>
  <si>
    <t xml:space="preserve">Kaniula noworodkowa do długotrwałych wlewów dożylnych Fi 0,6 – 0,7 mm bez portu bocznego ze
zdejmowanym uchwytem ułatwiającym wprowadzenie kaniuli, wyposażona w zastawkę antyzwrotną ,wykonana z PTFE całkowicie widoczna w USG, bez pasków radiocieniujących,  o przepływie 13ml/min w obu rozmiarach.Opakowanie Tyvek, bez zawartości celulozy.
</t>
  </si>
  <si>
    <t>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</si>
  <si>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Zestaw do odsysania pola operacyjnego z drenem o dł. 2,1 m i końcówką typu Yankauer, śr. drenu 5,6/8,0 opakowanie , folia, folia-papierowe</t>
  </si>
  <si>
    <t>Rurki ustno gardłowe Guedel, strylne kodowane kolorami rozmiar, 00-40mm, 0-50mm, 1-60mm, 2-70mm, 3-80mm,4-90mm,5-100mm,6-110mm</t>
  </si>
  <si>
    <t>Złącze oodechowe 1x uzytku do kapnometru EMMA dla dorosłych i dzieci powyżej 1 roku życia</t>
  </si>
  <si>
    <t>Pojemnik na materiały medyczne 2 L żółte</t>
  </si>
  <si>
    <t>Igły do podawania insuliny do peanów 0,30x 6-8mm</t>
  </si>
  <si>
    <t>Worek do irygacji przez przetokę kałową</t>
  </si>
  <si>
    <t>Cewniki moczowodowe Couvelaire skalowane co 1 cm, 2 oczka Ch 4metalowy mandryn</t>
  </si>
  <si>
    <t>Cewniki moczowodowe Couvelaire skalowane co 1 cm, 2 oczka Ch 5 metalowy mandryn</t>
  </si>
  <si>
    <t>Cewniki moczowodowe Couvelaire skalowane co 1 cm, 2 oczka Ch 6 metalowy mandryn</t>
  </si>
  <si>
    <t>Szyna aluminiowa z gąbką a 50cm, szer 2cm</t>
  </si>
  <si>
    <t>Dren do ssaka 5-6 mmx 200-210mm</t>
  </si>
  <si>
    <t>Elektrody do EKG dla dzieci a 50 szt</t>
  </si>
  <si>
    <t>Cewnik pępkowy wykonany z poliuretanu, cieniujący w Rtg, znaczniki długości , wyposażony w kranik Luer Lock roz.3,5F długość 40 cm</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</si>
  <si>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</si>
  <si>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t>Strzykawka do metody spadku oporu 10ml, wkręcana</t>
  </si>
  <si>
    <t>Strzykawka do metody spadku oporu 10ml, wtykowa</t>
  </si>
  <si>
    <t xml:space="preserve">Cewnik Nelaton CH 8-18 sterylny wykonany z medycznego PCV </t>
  </si>
  <si>
    <t>Cewnik Tieman CH-10 -20 sterylny wykonany z medycznego PCV</t>
  </si>
  <si>
    <t>Cewnik Tieman CH-22-24 sterylny wykonany z medycznego PCV</t>
  </si>
  <si>
    <t xml:space="preserve">Korek do cewników, sterylny, stożkowy, schodkowy </t>
  </si>
  <si>
    <t>Wieszak do pojemnika na mocz , plastikowy, standardowy rozstaw 15,5 cm.</t>
  </si>
  <si>
    <t>Papier EKG 100mm Lifepak 12,15,20</t>
  </si>
  <si>
    <t>Zestaw do drenażu klatki piersiowej, dwubutlowy,  butla na wydzielinę 3000 ml, z regulacją siły ssania, z portem igłowym do pobierania próbek wydzieliny na drenie do pacjenta</t>
  </si>
  <si>
    <t>Przyrząd do przetaczania krwi z drenem o długości min. 150 cm oraz z komorą o dł. min.9 cm (przyrządy muszą posiadać odpowietrznik z filtrem , klapką , kroplomierz , zacisk rolkowy , komorę kroplową z filtrem pyłu). Przyrząd wykonany z tworzyw wolnych od ftalanów DEHP i DOP</t>
  </si>
  <si>
    <t>23.</t>
  </si>
  <si>
    <t>24.</t>
  </si>
  <si>
    <t>25.</t>
  </si>
  <si>
    <t>26.</t>
  </si>
  <si>
    <t>27.</t>
  </si>
  <si>
    <t>28.</t>
  </si>
  <si>
    <t>30 ml krople na bazie  naturalnych olejków eterycznych, skutecznie neutralizujące nieprzyjemne zapachy. Nie powodujący uczuleń i podrażnień.</t>
  </si>
  <si>
    <t>Dren Kehra Ch 10-22 500/160 wykonany z latexu</t>
  </si>
  <si>
    <t>Dren Kehra Ch 24 700/160 wykonany z latexu</t>
  </si>
  <si>
    <t>Dren Kehra Ch 8-22 300/130 wykonany z latexu</t>
  </si>
  <si>
    <t>Dren do pompy objętościowej firmy B. Braun typu infusomat do podaży płynów infuzyjnych z wsyawką silikonową</t>
  </si>
  <si>
    <t>Dren do pompy objętościowej firmy B. Braun typu infusomat do podaży preparatów krwi z filtrem 200 mikrometrów z wstawką silikonową</t>
  </si>
  <si>
    <t>Koc do ogrzewania konwekcyjnego Equator, na całe ciało pacjenta</t>
  </si>
  <si>
    <t>Szyny Kramera niepowlekane 26x6 cm</t>
  </si>
  <si>
    <t>Szyny Kramera niepowlekane 120x12cm</t>
  </si>
  <si>
    <t>Szyny Kramera niepowlekane 150x12cm</t>
  </si>
  <si>
    <t>Szyny Kramera niepowlekane 150x15cm</t>
  </si>
  <si>
    <t>Przedłużacze do pomp infuzyjnych o dł.150 cm 1,5 x 2,7 opakowanie pojedyncze, foliowo-papierowe, sterylne</t>
  </si>
  <si>
    <t>Bezpieczny nakłuwacz hematologiczny op. 200szt</t>
  </si>
  <si>
    <t xml:space="preserve">Trenażer oddechowy ukierunkowany na przepływ, zawierający 3 kule, ustnik i rurkę. Trzy kodowane kolorem kule/trzy komory, minimalny przepływ zaznaczony na ścianie każdej z komór (600, 900 i 1200 ml/sek.). Bez lateksu
</t>
  </si>
  <si>
    <t>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</si>
  <si>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</si>
  <si>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</si>
  <si>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Filtry oddechowe mechaniczne, bez wymiennika ciepła i wilgoci, bez portu kapno, czyste biologicznie do maszyny</t>
  </si>
  <si>
    <t xml:space="preserve">Pakiet nr 25  </t>
  </si>
  <si>
    <t>Końcówka do odsysania pola operacyjnego typu Yankauer śr. 4,6/6,5 opakowanie foliowo-papierowe</t>
  </si>
  <si>
    <t>Czujnik do pomiaru rzutu serca : długość linii 152 cm, dwa niezależne gniazda ciśnienia. Zestaw musi być kompatybilny z monitorem VIGILEO firmy Edwards Lifesciences. Instrukcja obsługi w języku polskim.</t>
  </si>
  <si>
    <t>Nr Atestu</t>
  </si>
  <si>
    <t>Worek jednoczęściowy kolostomijny odpuszczany. Z jednej strony pokryty bawełnianą siateczką a drugiej przezroczystą folią. Odpływ worka zamykany plastikową zapinką</t>
  </si>
  <si>
    <t>Przedłużacze do pomp infuzyjnych o dł. min. 150 mm opakowanie pojedyncze, foliowo-papierowe, sterylne</t>
  </si>
  <si>
    <t>Sterylny łącznik typu Luer z lateksu i nylonu do worków</t>
  </si>
  <si>
    <t xml:space="preserve">Pojemnik do odsysania wydzieliny z ran a 400 ml sterylny (płaski) </t>
  </si>
  <si>
    <t>Igły do biopsji tkanek miękkich, półautomatyczna, rozmiar 14G, 16G, 18G: długość 100-200mm, sterylne, jednorazowego użytku</t>
  </si>
  <si>
    <t>Rura karbowana dla dorosłych o wewnętrznej ścianie gładkiej dł. 90-100 cm, pakowana folia -papier</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</si>
  <si>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</si>
  <si>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Igła do znieczuleń zewnątrzoponowych od 20G/90 do 27G/90</t>
  </si>
  <si>
    <t>Przezskórny mikrocewnik wprowadzany obwodowo , przeznaczony do przewlekłego stosowania wykonany z poliuretanu, cieniujący w Rtg znaczniki co 1 cm. o rozmiarze 1F(0,15x0,3mm)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</si>
  <si>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Dwuświatłowy lekki dren przekształcający wejście centralne w cewnik kilkukanałowy. Dreny o średnicy 1,5x2,5 mm i długości 10 cm. Wszystkie dreny zakończone bionectorem</t>
  </si>
  <si>
    <t>Strzykawki 1 x użytku 1ml do tuberkuliny z igłą op. max. a 100 szt.z igłą</t>
  </si>
  <si>
    <t>IGŁA DO ZNIECZULEŃ PODPAJĘCZYNÓWKOWYCH z końcówką typu PENCIL POINT z przeźroczystym uchwytem ze zmieniającym barwę identyfikatorem potwierdzającym wprowadzenie igły do przestrzeni podpajęczynówkowej, łatwo wyczuwalne przejście igły przez oponę twardą, rozmiary kodowane kolorem. Sterylne, pakowane pojedynczo.Rozmiary: 25Gx 88mmx0,50;  pakowane razem z prowadnicą.</t>
  </si>
  <si>
    <t>Warunki płatności: przelew</t>
  </si>
  <si>
    <t>Nr atestu</t>
  </si>
  <si>
    <t>Nr katalogowy</t>
  </si>
  <si>
    <t>producent sprzętu</t>
  </si>
  <si>
    <t>Wartość netto:</t>
  </si>
  <si>
    <t>kpl</t>
  </si>
  <si>
    <t>Zestaw do drenażu jamy opłucnowej z igłą Veresa (składający się z worka na wydzielinę 2000 ml, zestawu drenów z zaworem automatycznym, jednokierunkowym, strzykawki 50-60 ml oraz igłą Veresa)</t>
  </si>
  <si>
    <t xml:space="preserve">Cena jed. </t>
  </si>
  <si>
    <t>netto</t>
  </si>
  <si>
    <t>Nr katalogowy/</t>
  </si>
  <si>
    <t>Producent sprzętu</t>
  </si>
  <si>
    <t>zł</t>
  </si>
  <si>
    <t>dni</t>
  </si>
  <si>
    <t>Pojemnik na kał -18-20 ml</t>
  </si>
  <si>
    <t>Miski do stolika zabiegowego plastikowe, średnica 24-26 cm</t>
  </si>
  <si>
    <t>Dreny wymienne z regulacją do zestawów drenażowych szklanych 2-butlowych z portem igłowym do pobierania próbek</t>
  </si>
  <si>
    <t>Pensety 1x użytku (sterylne)</t>
  </si>
  <si>
    <t>9.</t>
  </si>
  <si>
    <t>10.</t>
  </si>
  <si>
    <t>11.</t>
  </si>
  <si>
    <t>12.</t>
  </si>
  <si>
    <t>13.</t>
  </si>
  <si>
    <t>14.</t>
  </si>
  <si>
    <t>15.</t>
  </si>
  <si>
    <t>16.</t>
  </si>
  <si>
    <t>17.</t>
  </si>
  <si>
    <t>18.</t>
  </si>
  <si>
    <t>19.</t>
  </si>
  <si>
    <t>20.</t>
  </si>
  <si>
    <t>21.</t>
  </si>
  <si>
    <t>22.</t>
  </si>
  <si>
    <t>szt.</t>
  </si>
  <si>
    <t>Strzykawka 1x użytku 50 ml z trzyczęściową końcówką do cewników, skala czarna, czytelna</t>
  </si>
  <si>
    <t>Łącznik do drenów i ssaków 10/8 sterylny</t>
  </si>
  <si>
    <t>Łącznik do drenów i ssaków 8/4 sterylny</t>
  </si>
  <si>
    <t>data ważności</t>
  </si>
  <si>
    <t>Wartość</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</si>
  <si>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</si>
  <si>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 Pakiet nr 39 </t>
  </si>
  <si>
    <t>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</si>
  <si>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Jednorazowy zestaw oddechowy  dla dorosyłych składający się z rury karbowanej o stałej długości 150 cm, średnicy 22 mm, zastawki wydechowej, czujnika przepływu , podwójnie obrotowego łącznika oraz linii pomiaru ciśnieni. Zestaw komptybilny z respiratorem transportowym firmy Drager Oxylog 3000 Plus</t>
  </si>
  <si>
    <t>Jednorazowy zestaw oddechowy  dla dzieci składający się z rury karbowanej o stałej długości 190 cm, średnicy 15 mm, zastawki wydechowej, czujnika przepływu , podwójnie obrotowego łącznika oraz linii pomiaru ciśnieni. Zestaw komptybilny z respiratorem transportowym firmy Drager Oxylog 3000 Plus</t>
  </si>
  <si>
    <t>Zestaw drenów odprowadzających wodę do nawlżacza w inkubatorze Caleo, jednorazowego użytku, zaopatrzone w nakłuwacz do butelek, w zaciskacz kontrolujący przepływ oraz złącze kompatybilne z króćcem systemu nawilżania w inkubatorze Caleo a 20 szt</t>
  </si>
  <si>
    <t>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</si>
  <si>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Akumulatory do defibrylatora Lifepack 12</t>
  </si>
  <si>
    <t>Akumulatory do defibrylatora Lifepack 15</t>
  </si>
  <si>
    <t>Akumulatory do defibrylatora Lifepack 20</t>
  </si>
  <si>
    <t>Elektroda z kulką, wielorazowego użytku fi 4,00 mm, kompatybilna z uchwytem z poz. 3</t>
  </si>
  <si>
    <t xml:space="preserve">Rurki noworodkowe Cole'a </t>
  </si>
  <si>
    <t>Zestaw do drenażu Robinsona: Zamknięty system do drenażu grawitacyjnego z drenem wykonanym z czystego silikonu, o długości 100 cm, z wtopioną linią RTG, perforowanymi eliptycznymi otworami, zintegrowany z workiem o pojemnosci 600 ml, z zastawką płatkową, z kranikiem spustowym, wyskalowanym od 0 - 100 ml co 25 ml i 100-600 ml co 100ml. W rozmiarach 9,12,15,18,20,24,28,30,33,36 Ch. Sterylny</t>
  </si>
  <si>
    <t>Czujniki do nosa  do CO2 ( kapnometr) dla dzieci  do defibrylatora Lifepack 15</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</si>
  <si>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</si>
  <si>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31.</t>
  </si>
  <si>
    <t>32.</t>
  </si>
  <si>
    <t>33.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</si>
  <si>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</si>
  <si>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</si>
  <si>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</si>
  <si>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</si>
  <si>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</si>
  <si>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Dren uniwersalny balonowy 7x10-10x15 - a 30m</t>
  </si>
  <si>
    <t>Staza uciskowa dla dzieci automatyczna</t>
  </si>
  <si>
    <t>Cewnik z trokarem 215mm Ch12, 230mm Ch-16, 390mm Ch20 , 390mm 24CH skalowane co 2cm sterylne, z widocznym rozmiarem na uchwycie</t>
  </si>
  <si>
    <t>Zgłębnik Sengstaken Ch18-21</t>
  </si>
  <si>
    <t>Szczoteczki sterylne z pilniczkiem do paznokci do mycia rąk z gabką (suche)</t>
  </si>
  <si>
    <t>Woda jałowa do tlenoterapii biernej, możliwość stosowania wody przez min 70 dni,  możliwość stosowania u więcej niż jednego pacjenta, potwierdzona oświadczeniem producenta. Pojemność 325ml.</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</si>
  <si>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</si>
  <si>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Tace na kieliszki na leki-min 16 sztuk, wkładka z imieniem i nazwiskiem </t>
  </si>
  <si>
    <t>Rampa 3-kranikowa z czterema portami bezigłowymi: rozdzielacz 4-kranikowy; 5 portów bezigłowych z nieprzezroczystymi obudowami; port wyjściowy typumęski  luer lock; kompatybilny z połączeniami typu Luer Lock i Luer Slip; kraniki z kodowaniem barwnym z obrotem o 360 stopni z naniesionymi kierunkami wypływu; system bezigłowy do wielokrotnej podaży krwi, krwiopochodnych, lipidów oraz wielokrotnego pobierania krwi do badań; rampa wraz z uchwytem mocującym wykonane z elementów niemetalowych; połączenie rampy z imadłem na poczwórny zatrzask kulkowy; śruba imadła mocowana w dwóch pozycjach w celu dobrania optymalnego miejsca montażu pozwalająca na przytwierdzenie do masztów o średnicy do 3 cm; objętość wypełnienia nie większa niż 1,45ml; wszystkie odprowadzenia żeńskie zakończone przezroczystym, dwukierunkowym łącznikiem bezigłowym (posiadającym gładką, sylikonową, łatwą w dezynfekcji membranę, pracującym w systemie wewnętrznej tępej kaniuli z dzieloną membraną, wypustki na korpusie łącznika gwarantujące pewniejszy uchwyt podczas podłączania bądź rozłączania systemu, minimalnym przepływie 350ml/min.; ilość aktywacji - min. 400; przeznaczony na 7 dni; ciśnieniu wstecznym min. 2,6 bar; małym refluksie - nie większym niż 0,004ml; niewielkich gabarytach - średnica korpusu nie większa niż 11mm); odległośc pomiędzy sąsiednimi łącznikami bezigłowymi - co najmniej 2cm; bez zawartości lateksu i ftalanów, sterylizowany tlenkiem etylenu, sterylny, pakowany pojedynczo; opakowanie typu folia/papier z nadrukowanymi informacjami o producencie, dacie produkcji, dacie przydatności, metodzie sterylizacji, braku ftalanów.</t>
  </si>
  <si>
    <t>Rampa 3-kranikowa z czterema portami bezigłowymi: rozdzielacz 3-kranikowy; 4 porty ystymi obudowami; port wyjściowy typu męski  luer lock; kompatybilny z połączeniami typu Luer Lock i Luer Slip; kraniki z kodowaniem barwnym z obrotem o 360 stopni z naniesionymi kierunkami wypływu; system bezigłowy do wielokrotnej podaży krwi, krwiopochodnych, lipidów oraz wielokrotnego pobierania krwi do badań; rampa wraz z uchwytem mocującym wykonane z elementów niemetalowych; połączenie rampy z imadłem na poczwórny zatrzask kulkowy; śruba imadła mocowana w dwóch pozycjach w celu dobrania optymalnego miejsca montażu pozwalająca na przytwierdzenie do masztów o średnicy do 3 cm; objętość wypełnienia nie większa niż 1ml; wszystkie odprowadzenia żeńskie zakończone przezroczystym, dwukierunkowym łącznikiem bezigłowym (posiadającym gładką, sylikonową, łatwą w dezynfekcji membranę, pracującym w systemie wewnętrznej tępej kaniuli z dzieloną membraną, wypustki na korpusie łącznika gwarantujące pewniejszy uchwyt podczas podłączania bądź rozłączania systemu, minimalnym przepływie 350ml/min.; ilość aktywacji - min. 400; przeznaczony na 7 dni; ciśnieniu wstecznym min. 2,6 bar; małym refluksie - nie większym niż 0,004ml; niewielkich gabarytach - średnica korpusu nie większa niż 11mm); odległośc pomiędzy sąsiednimi łącznikami bezigłowymi - co najmniej 2cm; bez zawartości lateksu i ftalanów, sterylizowany tlenkiem etylenu, sterylny, pakowany pojedynczo; opakowanie typu folia/papier z nadrukowanymi informacjami o producencie, dacie produkcji, dacie przydatności, metodzie sterylizacji, braku ftalanów.</t>
  </si>
  <si>
    <t xml:space="preserve">Cewnik urologiczny Pezzer wykonany z latexu silikonowanego, jałowy, miękki, minimum cztery otwory boczne, rozmiar CH28-32, dł. min. 40 cm, pakowany podwójnie: papier/folia i wewnętrzne foliowe </t>
  </si>
  <si>
    <t>Staza uciskowa dla dorosłych automatyczna</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</si>
  <si>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t>
  </si>
  <si>
    <t>Zestaw do żywienia noworodków, zawierający filtr 96 godzinny 0,22 mikrona, z dodatkowym portem bezigłowym dostępnym portem poniżej filtra. Zaciski na każdej z linii.</t>
  </si>
  <si>
    <t>Zgłębnik dwukanałowy Salem z silikonu z oznaczeniem głębokości, do długotrwałego leczenia, jeden kanał do drenażu, drugi do upowietrzania Ch10-Ch18</t>
  </si>
  <si>
    <t>Zgłębnik żołądkowy dwukanałowy z PCV z oznaczeniem głębokości Ch10-Ch20 typ Salem</t>
  </si>
  <si>
    <t>Zawór antyrefluksyjny do kanału wentylacyjnego zgłębnika typu Salem, kótry umożliwia wlot powietrza atmosferycznego</t>
  </si>
  <si>
    <t>Jednoświatłowy lekki dren o średnicy 1,5 x 2,5 mm i długości 10 cm. Dren zakończony bionectorem</t>
  </si>
  <si>
    <t>Maska dla dorosłych  do tlenoterapii , do wysokich stężeń tlenu z zaworem jednodrogowym i rezerwuarem</t>
  </si>
  <si>
    <t>Żel do USGa 0,5 kg</t>
  </si>
  <si>
    <t>Żel ścierny a 0,25 kg do EKG</t>
  </si>
  <si>
    <t>Strzykawka 1 x użytku 50 ml,  nazwa producenta na cylindrze, skala czarna i czytelna, wkalibrowane (wpisane w instrukcję obsługi pompy) przez producenta, w posiadne przez szpital pompy firmy Kwapisz</t>
  </si>
  <si>
    <t>Pojemnik na materiały medyczne 2 L czerwone</t>
  </si>
  <si>
    <t>Pojemnik na materiały medyczne 3,5 L czerwone</t>
  </si>
  <si>
    <t>Pojemnik na materiały medyczne 5 L czerwone</t>
  </si>
  <si>
    <t>Pojemnik na materiały medyczne 10 L czerwone</t>
  </si>
  <si>
    <t>Pojemnik na materiały medyczne 0,7l wysokość z pokrywą 12 cm czerwone</t>
  </si>
  <si>
    <t>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</si>
  <si>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</si>
  <si>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60 g pasta z materiału hydrokoloidowego o właściwościach uszczelniająco gojących.</t>
  </si>
  <si>
    <t>Łącznik do zastawek typu Heimlich</t>
  </si>
  <si>
    <t>Cewnik do odsysania z kontrolą ssania. Otwarty koniec, jeden otwór boczny. Z zatyczką, kodowane kolorem . Długość 29 cm , znakowane co 1 cm.</t>
  </si>
  <si>
    <t xml:space="preserve">Cewnik Cuvelera CH-20-24 sterylne wykonane z medycznego PCV </t>
  </si>
  <si>
    <t>Zestaw do endoskopowego leczenia wysiłkowego nietrzymania moczu u kobiet, biokompatybilny, niewchłanialny, syntetyczny preparat do iniekcji w postaci hydrożelu. Skład: poliacrylate/polialcohol copolimer (PPC), 40% glicerol.Zestaw składa się z 5 ampułkostrzykawek 1 ml oraz 2 igieł.</t>
  </si>
  <si>
    <t>Pakiet nr 44</t>
  </si>
  <si>
    <t>Pakiet nr 45</t>
  </si>
  <si>
    <t>Igła biopsyjna  do biopsji gruboigłowej piersi oraz otrzewnej do urządzenia MEDGUN CH 16 do CH 18 długość igły 10-25 cm</t>
  </si>
  <si>
    <t>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</si>
  <si>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Pojemniki ( wykonany z polipropylenu))   histologiczne 60 ml, z zakrętką</t>
  </si>
  <si>
    <t>Pojemniki ( wykonany z polipropylenu )   histologiczne 1000 ml, z porywką zamykaną na wcisk</t>
  </si>
  <si>
    <t>Pojemniki ( wykonany z polipropylenu)   histologiczne 500 ml, z porywką zamykaną na wcisk</t>
  </si>
  <si>
    <t>Pojemniki ( wykonany z polipropylenu)   histologiczne 120 ml, z zakrętką</t>
  </si>
  <si>
    <t>Cewnik Foleya 3- drożny wykonany z lateksu Ch 18-24</t>
  </si>
  <si>
    <t>Cewnik moczowodowy Tiemann wykonany z poliamidu z metalowcym mandrynem, dł 74cm, rozmiary 3-8CH</t>
  </si>
  <si>
    <t>Zestaw do drenażu przeskórnego metodą jednostopniową ( dren Pigtail 9Fx 26 cm)+ igła dwuczęściowa 16G x 29 cm</t>
  </si>
  <si>
    <t>Korki sterylne do kaniul dożylnych, krótkie, na opakowaniu jednostkowym musi znajdować się informacja o numerze katalogowym, nazwie producenta, dacie, ważności i numerze serii, pakowane sterylnie po 4 szt na blistrze</t>
  </si>
  <si>
    <t>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</si>
  <si>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 ml</t>
  </si>
  <si>
    <t>Bezpieczne igły do wstrzykiwaczy insulinowych 30 G 0,30 mm x 5 mm, sterylne, po użyciu igła bezpiecznie zamknięta w plastikowej osłonce chroniącej przed zakłuciem (z obu stron : od strony pacjenta i od strony wstrzykiwacza), kompatybilne z wstrzykiwaczami wszystkich producentów -  kompatybilność potwierdzona certyfikatem kompatybilności technicznej dołączonym do oferty, sterylizowane radiacyjnie , op. 100szt</t>
  </si>
  <si>
    <t>Maska tlenowa dla dorosłych Venturiego ze zwężkami (zestaw 6 zwężek:24%,28%,31%,35%,40%,50% ) z przewodem  2,1 m.</t>
  </si>
  <si>
    <t>Cewnik do odsysania CH-12 - 20 z otworem centralnym i dwoma otworami bocznymi długość ok.600 mm bez kontroli sily odsysania</t>
  </si>
  <si>
    <t>Pakiet nr 46</t>
  </si>
  <si>
    <t>Trokary jednorazowe do laparoskopii, długość kaniuli 100mm, kaniula 5 mm z karbowaną powierzchnią, mandaryn piramidalny , port insuflacyjny z kranikiem 2 drożnym , współpracujący z narzędziami od 3 do 6 mm</t>
  </si>
  <si>
    <t>Zestaw trokarów jednorazowych do laparoskopii , dwie kaniule 10 mm, długość 100mm, z karbowaną powierzchnią, jeden mandaryn - bezpieczny tnący, port insuflacyjny z kranikiem 2 drożnym, reduktor, współpracujący z narzędziami od 8 do 11 mm ( z reduktorem od 3 mm)</t>
  </si>
  <si>
    <t>Zestaw do laparoskopii jednorazowego użytku: dwie kaniule 10 mm-  długość 100mm,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</si>
  <si>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Jednorazowa igła do laparoskopii z kranikiem 2 drożnym , długość 12 i 15 cm do wyboru</t>
  </si>
  <si>
    <t>Zestaw sterylnych narzędzi laparoskopowych limited use ( nożyczki, disektor, grasper) do wielokrotnego użytku ( max. 10 użyć) z możliwością resteryliacji w autoklawie, każde narzędzie pakowane osobno, sterylnie, opakowanie podwójne</t>
  </si>
  <si>
    <t>zestaw</t>
  </si>
  <si>
    <t>Pakiet nr 47</t>
  </si>
  <si>
    <t>Pakiet nr 48</t>
  </si>
  <si>
    <t>Szczoteczki do rurek tracheostomijnych różne rozmiary</t>
  </si>
  <si>
    <t>Pakiet nr 49</t>
  </si>
  <si>
    <t>Taśma do nietrzymania moczu . Sterylna, wykonanna z niewchłanialnego polipropylenu monofilamentowego. Parametry taśmy : szer. 1,2 cm, dł. 45 cm, grubośc 0,55 mm, gramatura : 55g/m2, wielkość porów 0,90 mm. Taśma w plastikowej osłonce , zakończona pętelkami</t>
  </si>
  <si>
    <t>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</si>
  <si>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</si>
  <si>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</si>
  <si>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</si>
  <si>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</si>
  <si>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Pozycjoner głowy z lusterkiem</t>
  </si>
  <si>
    <t>Penseta bipolarna od 110-300 mm prosta-zagięta</t>
  </si>
  <si>
    <t>Penseta monopolarna prosta-zagieta 195-250  mm</t>
  </si>
  <si>
    <t>Przedłużki elektrod</t>
  </si>
  <si>
    <t>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</si>
  <si>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Linia jednorazowego użytku do infuzji ogrzewanych płynów, z płaszczem wodnym, do urządzenia Hotline, dł. ok.. 2 m.</t>
  </si>
  <si>
    <t>Łącznik urologiczny</t>
  </si>
  <si>
    <t>Przyrząd do przetaczania płynów infuzyjnych bursztynowez drenem o długości min. 150 cm oraz z komorą o dł. min.6 cm (przyrządy muszą mieć odpowietrzenie z filtrem, klapką, kroplomierz , zacisk rolkowy oraz komorę kroplowa z filtrem płynu). Przyrząd wykonany z tworzyw wolnych od ftalanów DEHP i DOP</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</si>
  <si>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</si>
  <si>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34.</t>
  </si>
  <si>
    <t>Lancety do testów alergologicznych</t>
  </si>
  <si>
    <t>Kanka doodbytnicza rozm. 14-24</t>
  </si>
  <si>
    <t>35.</t>
  </si>
  <si>
    <t>36.</t>
  </si>
  <si>
    <t xml:space="preserve">Opaska do rurek tracheostomijnych </t>
  </si>
  <si>
    <t>Jednorazowy adapter do drenu przeznaczony do
standardowego, gwintowanego wyjścia
tlenu D.I.S.S. Bez lateksu, biologicznie czysty op. 50 sztuk</t>
  </si>
  <si>
    <t>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tyvek, bez zawartości celulozy, odporne na przypadkowe rozerwanie i utratę jałowości. Rozmiary, długości i przepływy:- 22G, dł. 25mm, 42 ml/min; 20G, dł. 32mm, 67 ml/min; 18G, dł. 32mm i 45mm, 103 ml/min; 17G, dł. 45mm, 133 ml/min; 16G, dł. 45 mm, 236 ml/min;- 14G, dł. 45mm, 270 ml/min</t>
  </si>
  <si>
    <t>Kaniula dotętnicza wykonana z PTFE, z zaworem odcinającym zapobiegająca wpływowi zwrotnemu, wyposażona w zawór kulkowo-suwakowy, skrzydełka ułatwiające zamocowanie cewnika 20G, opakowanie Tyvek bez zawartości celulozy, odporne na wilgoć, przypadkowe rozdarcie i utratę jałowości</t>
  </si>
  <si>
    <t>Zestawy jednorazowe do pompy objętościowej AffMark przezroczyste</t>
  </si>
  <si>
    <t>Zestawy jednorazowe do pompy objętościowej AffMark bursztynowe</t>
  </si>
  <si>
    <t xml:space="preserve">Opatrunek do mocowania cewników i sond donosowych z różowego podłoża, nietkany polipropylen, z zastosowanym akrylowym klejem medycznym, pakowane po 100 szt w dyspenserach, czas utrzymania min. 3 dni </t>
  </si>
  <si>
    <t>Cewnik dializacyjny silikonowy dwuświatłowy, o grubości 11,5F lub 13,5F długość 150mm, 200mm lub 240mm. W zestawach do implantacji.</t>
  </si>
  <si>
    <t>Rurka tracheostomijna Blue Blue Line® Ultra z mankietem niskociśnieniowym Soft-Seal® w zestawie: z dwiema kaniulami wymiennymi, szczoteczką do kaniul oraz opaską mocującą</t>
  </si>
  <si>
    <t>Rurka intubacyjna z mankietem zwężającym się ku dołowi, otwór usytuowany tuż nad mankietem pozwalający na odessanie wydzieliny, wbudowany w ściankę rurki przewód do odsysania niezmniejszający jej wewnętrznego świata z przymocowanym kapturkiem w jaskrawym kolorze, z otworem Murphy’ego, o wygładzonych wszystkich krawędziach wewnątrztchawiczych, z gładkim połączeniem mankietu z rurką, balonik kontrolny wskazujący na stan wypełnienia mankietu (płaski przed wypełnieniem) z oznaczeniem nazwy producenta, średnicy rurki i mankietu oraz rodzaju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poziomu strun głosowych, sterylna, jednorazowa.Rozmiary od 6,0 do 9,0 mm co 0,5 mm.</t>
  </si>
  <si>
    <t>Wkład workowy jednorazowy do ssaka 1l, 2 l ,3l (zielony) pasujący do pojemnika typu Serres (wkład z jednym króćcem przyłączeniowym w pokrywie)</t>
  </si>
  <si>
    <t>Wkład workowy Serres w komplecie z drenem łączącycm</t>
  </si>
  <si>
    <t>Drenaż chirurgiczny wkład wielorazowy plastikowy 1 l i 2 l</t>
  </si>
  <si>
    <t>37.</t>
  </si>
  <si>
    <t>Zestaw do leczenia zburzeń statyki dna miednicy mniejszej- plastyka przednia pochwy. Implant o antomicznym kształcie , trapez z czterema ramionami pokrytymi plastikową osłonką, materiał polipropylen monofilament, gramatura 48g/m2 ( +/- 0,02g/m2) , grubość siatki 0,33 (+/- 1%), grubośc nitki 80 um( +/- 0,5um), porowatość max. 1870 um(+/- 10um), rozmiar długości górnego ramiona 38 cm ( +/- 0,5 cm), długośc dolnego ramiona 45 cm ( +/- 5 cm) szerokośc ramion 1,1 cm, dolne ramiona dłuższe w celu łatwiejszego rozróżnienia, rozmiary trapezu: podstawa górna 5 cm, podstawa dolna 8 cm, wysokość 7,5 cm, technologia quadriaxial, brzegi zakończone bezpiecznymi pętelkami, wytrzymałość 70N/cm</t>
  </si>
  <si>
    <t xml:space="preserve">Dreny kompatybilne z zestawem artroskopowym (ConMed Corporation) </t>
  </si>
  <si>
    <t>Ostrze jednorazowego użytku ( różne rozmiary)</t>
  </si>
  <si>
    <t>Ostrze wielorazowego użytku ( różne rozmiary)</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</si>
  <si>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G0x20mm
Każdy port posiada instrukcję w jęz. polskim oraz kartę pacjenta umożliwiającą identyfikację portu.
                                        </t>
  </si>
  <si>
    <t>Pojemnik na materiały medyczne 10 L żółte</t>
  </si>
  <si>
    <t>Pojemnik na materiały medyczne 0,75 l prostokątne, czerwone</t>
  </si>
  <si>
    <t xml:space="preserve">Zestaw do tranfuzji wymiennej noworodków </t>
  </si>
  <si>
    <t>Elastyczna opaska uciskowa do pobierania krwi, wykonana z szerokiego paska gumy syntetycznej, bezlateksowa, . Opakowanie papierowy dyspenser, umożliwiający dzielenie perforowanych opasek, opakowanie 25 opasek</t>
  </si>
  <si>
    <r>
      <t>Kieliszki na leki plastikowe a</t>
    </r>
    <r>
      <rPr>
        <strike/>
        <sz val="10"/>
        <rFont val="Cambria"/>
        <family val="1"/>
        <charset val="238"/>
      </rPr>
      <t xml:space="preserve"> </t>
    </r>
    <r>
      <rPr>
        <sz val="10"/>
        <rFont val="Cambria"/>
        <family val="1"/>
        <charset val="238"/>
      </rPr>
      <t xml:space="preserve"> 75 szt</t>
    </r>
  </si>
  <si>
    <r>
      <t xml:space="preserve">ZESTAW DO ZNIECZULEŃ ZEWNĄTRZOPONOWYCH igła zewnątrzoponowa ze szlifem Tuohy ze zintegrowanymi skrzydełkami  18Gx80mm, przeźroczysty uchwyt,cewnik z zamkniętym </t>
    </r>
    <r>
      <rPr>
        <b/>
        <sz val="10"/>
        <rFont val="Cambria"/>
        <family val="1"/>
        <charset val="238"/>
      </rPr>
      <t xml:space="preserve">miękkim końcem </t>
    </r>
    <r>
      <rPr>
        <sz val="10"/>
        <rFont val="Cambria"/>
        <family val="1"/>
        <charset val="238"/>
      </rPr>
      <t>i trzema otworami bocznymi, łącznik do cewnika, filtr płaski 0,2 mikrometra, w małej obudowie dla wygody pacjenta, strzykawka niskooporowa LOR luer 10 ml, system mocowania filtra do skóry typu PIN PAD</t>
    </r>
  </si>
  <si>
    <r>
      <t>Worki do dobowej zbiórki moczu</t>
    </r>
    <r>
      <rPr>
        <sz val="9"/>
        <rFont val="Cambria"/>
        <family val="1"/>
        <charset val="238"/>
      </rPr>
      <t xml:space="preserve"> dla dorosłych 2L Sterylny , z zastawką antyzwrotną i kranikiem spustowym.</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</si>
  <si>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</si>
  <si>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Rurki intubacyjne zbrojone z mankietem niskociśnieniowym z medycznego PCV, automatyczne, znacznik głębokości intubacji nad mankietem, z zaworem w systemie uszczelnienia z zakończeniem typu Murphy w rozmiarach 7.0 - 9.5 /z rozmiarami połówkowymi/</t>
  </si>
  <si>
    <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G0x20mm
Każdy port posiada instrukcję w jęz. polskim oraz kartę pacjenta umożliwiającą identyfikację portu. </t>
    </r>
    <r>
      <rPr>
        <sz val="10"/>
        <color indexed="10"/>
        <rFont val="Cambria"/>
        <family val="1"/>
        <charset val="238"/>
      </rPr>
      <t xml:space="preserve">                                                                  </t>
    </r>
  </si>
  <si>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</si>
  <si>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</si>
  <si>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 xml:space="preserve">Cewnik permanentny do dializ poliuretanowy dwukanałowy 15,5 Fr x 24 lub 28 cm. Zestaw skąłdający się z cewnika dwukanałowego z mufką z dwoma niezależnymi światłami tetniczymi o przepływie 1.6 bb i jednym światłem żylnym o przepływie 1.6 cc wykonany z termiowrażliwego biokompatybilnego Carbothane w zestawie z : koszulką wprowadzającą typu Peel Away z zastawką, tunelizatorem metalowym z gwintowaną nasadką uciskową, mankietem uszczelniającym, zespołem rozgałęziaczy, rozszerzadłem tunelizacyjnym, rozszerzaczem naczyniowym 16F, skalpelem, igłą punkcyjną 18G x 7 cm, prowadnik 0,038, pianką zabezpieczającą, opatrunkami na ranę, portami iniekcyjnymi, usztywniaczem </t>
  </si>
  <si>
    <t>Zgłębnik żołądkowy CH 8-CH 24 dł. ok. 100-125</t>
  </si>
  <si>
    <t>Zgłębnik żołądkowy CH 34-CH 36 dł ok. 100-125 cm</t>
  </si>
  <si>
    <t>Szyna aluminiowa z gąbką a 45-50cm, szer 1cm - 1,5 cm</t>
  </si>
  <si>
    <t>Szyny Kramera niepowlekane 50x7-8cm</t>
  </si>
  <si>
    <t>Szyny Kramera niepowlekane 60x7-8cm</t>
  </si>
  <si>
    <t>Szyny Kramera niepowlekane 70x7-8cm</t>
  </si>
  <si>
    <t>Szyny Kramera niepowlekane 80x10-12cm</t>
  </si>
  <si>
    <t>Szyny Kramera niepowlekane 90-100x10-12cm</t>
  </si>
  <si>
    <t>Szyny Kramera niepowlekane 100x11-15cm</t>
  </si>
  <si>
    <t>Pojemniki ( wykonany z polistyrenu lub polipropylenu)  histologiczne -15-20 ml, z zakrętką</t>
  </si>
  <si>
    <t>Pojemniki( wykonany z polistyrenu lub polipropyleniu)   histologiczne 100-150 ml, z zakrętką</t>
  </si>
  <si>
    <t>Pojemniki ( wykonany z  polipropylenu)   histologiczne 250 ml, pojemnik zakręcany</t>
  </si>
  <si>
    <t>Pojemniki ( wykonany z polipropylenu) histologiczne 2500 -3000ml, z porywką zamykaną na wcisk</t>
  </si>
  <si>
    <t>Poz. 1-8</t>
  </si>
  <si>
    <t>Pojemniki muszą posiadać oznakowanie oraz opisy w j. polskim dotyczące substancji niebepiecznej ( roztwór formaldehydu) zgodnie z Rozp. Parlamentu Europejskiego i Rady (WE) nr 1272/2008 ( CLP/GSH) z dnia 16 grudnia 2008r.</t>
  </si>
  <si>
    <t>Zamawiający wymaga, aby pojemniki były wyrobem medycznym zgodnie z dyrektywą 98/79/CE na podstawie ustawy z dnia 20 maja 2010 r. o wyrobach medycznych</t>
  </si>
  <si>
    <t>Strzykawki do podawania cytostatyków o pojemności 30 ml, 3 częściowa, bezlateksowa wykonana z polipropylenu, z końcówką luer-lock. Skala kontrastujaca , niezwywalna, czytelna. Kod kolorów na opakowaniu dla łatwego rozpoznania rozmiaru strzykawki. Na korpusie strzykawki napiosana nazwa i informacja o braku lateksu. Op. a 100 szt.</t>
  </si>
  <si>
    <t>Cewnik do embolektomii 2F-10F</t>
  </si>
  <si>
    <t>Pojniki dla dorosłych z pełną pokrywką, z dwoma uszkami,  z dziubkiem</t>
  </si>
  <si>
    <t xml:space="preserve">Igła do pobierania leków z tępym ostrzem. Unikalne ostrze ścięte pod kątem 45° pozwala unikać ubytku materiału korka i zapobiegać zakłuciu igłą. Czerwona nasadka i osłona dla łatwej identyfikacji igły do pobrań leków. Rozmiar 18G x 1,2x40mm
Opakowanie 100 szt
</t>
  </si>
  <si>
    <t xml:space="preserve">Igła do pobierania leków z tępym ostrzem. Unikalne ostrze ścięte pod kątem 45° pozwala unikać ubytku materiału korka i zapobiegać zakłuciu igłą. Wyposażona w filtr 5 mikronów dla efektywnej filtracji drobin szkła, metalu, gumy i innych zanieczyszczeń. Purpurowa nasadka dla łatwej identyfikacji igły.Rozmiar 18G x 1,2x40mm
Opakowanie 100szt
</t>
  </si>
  <si>
    <t>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</si>
  <si>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Ssawka 1x użytku do urzadzenia do masażu serca Lucas-2</t>
  </si>
  <si>
    <t>Jednorazowy zestaw oddechowy  dla dorosyłych z wymiennikami HME składający się z przewodów oddechowych i trójnika. Zestaw komptybilny z respiratorem  firmy Drager Savina 300</t>
  </si>
  <si>
    <t>Przewód pacjenta z zastawką jednorazowego użytku do respiratorów Medumat Standard 2 firmy Weinmann. Długość 2 m.</t>
  </si>
  <si>
    <t>Igły doszpikowe dla dzieci "Aparat automatyczny"automatyczne wkłucie doszpikowe dla dzieci niemowląt od 0 do 12 roku życia, jałowe, niepirogenne, nietoksyczne , z możliwością szybkiej infuzji płynów i leków</t>
  </si>
  <si>
    <t>Aparat do infuzji grawitacyjnej z odpowietrznikiem, z filtrem p/bakeryjnym i klapką, autoamtycznie zatrzymujący infuzję po opróżnieniu "jeziorka"- filtr zatrzymujący powietrze. Z zabezpieczeniem przed wypływem płynu z drenu podczas jego wypełniania- hydrofobowy filtr na końcu drenu. Zestaw wyposażony w dodatkowy port bezigłowy umożliwiający wielokrotny dostęp umieszczony ponad komorą kroplową, umożliwiający podaż całek dawki leku. Dł. 180 cm. Zestaw nie zawiera DEHP ( do potwierdzenia odpowiednimi dokumentami)</t>
  </si>
  <si>
    <t xml:space="preserve">Dren bursztynowy,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</si>
  <si>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</si>
  <si>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Szczotki czyszczące jednorazowego użytku, dwustronne zakończone plastikową kulką do kanału roboczego o śr. 2.2 mm, śr. szczotki 5.0 mm o długości 1800 mm, 2300 mm i 2800 mm w kolorze swoistym dla danej długości. Pakowana po 25 szt.</t>
  </si>
  <si>
    <t>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</si>
  <si>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</si>
  <si>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Cewnik spryskujący (radial = 360 stopni), Złącze typu LL,  śr. 2.3 mm / Dostępne długości 1200 mm, 1600 mm, 1800 mm i 2300 mm</t>
  </si>
  <si>
    <t>Szczypce biopsyjne wielorazowe, łyżeczki owalne z okienkiem, z igłą i bez igły, śr. osłonki 2,3 mm. dł. narzędzia 160, 180, 230 i 280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</si>
  <si>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</si>
  <si>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Chwytak do polipów, jednorazowego użytku, woreczek (bez lateksu) lub siatka rozpostarta na owalnej pętli o śr. 35 mm z funkcą płynnej rotacji. dł. narzędzia 2300 mm. Śr. osłonki 2.3 mm. min. śr. kanału roboczego 2.8 mm.</t>
  </si>
  <si>
    <t>Uchwyt  do pętli wielorazowej z przyłączem HF, wykonany z odpornego na uszkodzenia tworzywa sztucznego</t>
  </si>
  <si>
    <t>Jednorazowy próżnociag połozniczy, sterylny ( vaccum)</t>
  </si>
  <si>
    <t>Pakiet nr 51</t>
  </si>
  <si>
    <t>Pojemnik na śluz z dwoma odprowadzeniami - pojemność 175 - 200 ml</t>
  </si>
  <si>
    <t>Szczoteczki do czyszczenia gniazd bronchofiberoskopu krótkie</t>
  </si>
  <si>
    <t>Szczoteczki do czyszczenia kanału roboczego bronchofiberoskopu długie dwustronne śr. 5 mm, długość120 cm, 160 cm, 180 cm i 230 cm</t>
  </si>
  <si>
    <t>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</si>
  <si>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Igła do biopsji transbronchialnej z blokadą igły w rękojeści, z metalowym portem na koncówce osłonki. Średnica igły 0,7 mm i 0,9 mm, długość  igly 15 mm, długość  robocza 120 cm średnica  osłonki 2,3 mm. Rozmiar określony przy zamawianiu. Pakowane po 5 szt.</t>
  </si>
  <si>
    <t>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</si>
  <si>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Pakiet nr 50</t>
  </si>
  <si>
    <t>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</si>
  <si>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</si>
  <si>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Czujnik przepływu Infinity ID, działający w technologii anometrii cieplnej, wielorazowego użytku, przeznaczony do dezynfekcji.</t>
  </si>
  <si>
    <t>Filtr hydrofobowy jednorazowego użytku, antybakteryjny i antywirusowy, przeznaczony do zbiornika ssaka o pojemności 40ml, kompatybilny z inkubatorem typu Resuscitaire (potwiedzone certyfikatem)</t>
  </si>
  <si>
    <t>Przedłużacz SpO2 kompatybilny z modułami wieloparametrycznymi typu Multimed 5,6,12 i Neomed, dł. Do 2m, zakończony wtykiem typu kostka, umożliwiającym podłączenie czujnika SpO2</t>
  </si>
  <si>
    <t>Przewód EKG w standardzie UE, 3 odprowadzenia typu grabber, dł. 1m, zakończony wtykiem 2-pinowym, kompatybilny z modułami wieloparametrycznymi typu Multimed 5, 6, 12 i Neomed</t>
  </si>
  <si>
    <t>Akumulator do kardiomonitora typu Delta</t>
  </si>
  <si>
    <t>38.</t>
  </si>
  <si>
    <t xml:space="preserve">Pakiet nr 16 </t>
  </si>
  <si>
    <t>39.</t>
  </si>
  <si>
    <t>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</si>
  <si>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</si>
  <si>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Bezlateksowy czyścik elektrod samoprzylepny, jednorazowego użytku, pakowany sterylnie,  wymiary 4,2cm x 0,5cm x 4,2cm / opakowanie 50 szt.</t>
  </si>
  <si>
    <t>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</si>
  <si>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szt </t>
  </si>
  <si>
    <t>Kabel przyłączeniowy do penset bipolarnych długość 4,5 m złacze od strony narzędzia płaskie (typ europejski) , od strony aparatu kompatybilne z diatermią ERBE VIO 300</t>
  </si>
  <si>
    <t>Wielorazowa pętla do polipektomii bez uchwytu, owalna, plecionka, izolowana końcówka lub bez izolacji (do wyboru przez Zamawiającego) dostępne rozmiary 20 mm, 25 mm, i 35 mm, oraz dostępne długości narzędzia 1800 mm i 2300 mm, o śr. 2.3 mm, z funkcją rotacji.</t>
  </si>
  <si>
    <t>Wielorazowa pętla do polipektomii bez uchwytu, hexagonalna, plecionka, izolowana końcówka lub bez izolacji (do wyboru przez Zamawiającego), dostępne rozmiary 20 mm, 25 mm, i 35 mm, oraz dostępne długości narzędzia 1800 mm i 2300 mm, o śr. 2.3 mm, z funkcją rotacji.</t>
  </si>
  <si>
    <t>Wielorazowa pętla do polipektomii bez uchwytu, asymetryczna, plecionka, izolowana końcówka lub bez izolacji (do wyboru przez Zamawiającego), dostępne rozmiary 15 mm i 25 mm oraz dostępne długości narzędzia 1800 mm i 2300 mm, o śr. 2.3 mm, z funkcją rotacji.</t>
  </si>
  <si>
    <t>Korki do kanału biopsyjnego  do wideoendoskopów Pentax seria 90i, op. a 10 szt,</t>
  </si>
  <si>
    <t xml:space="preserve">Czujnik saturacji jednorazowego użytku w technologii Masimo LNCS z plastrem mocującym, przeznaczony dla noworodków, zalecenia wagowe &lt; 10 kg., czujnik pozbawiony lateksu, opakowanie zbiorcze 20 szt., kompatybilny z modułem pomiarowym przy kardiomonitorze typu Delta. </t>
  </si>
  <si>
    <t>System do dwustronnej fiksacji kikuta pochwy do więzadeł kolcowo-krzyżowych, skład zestawu: siatka polipropylenowa monifilamentowa o utkaniu heksagonalnym w kształcie litery C, gramatura siatki 21g.m2, porowatość siatki 93%, siatka w komplecie z 2 ładunkami niewchłanialnymi do wielorazowego narzędzia do fiksacji.</t>
  </si>
  <si>
    <t>System do przezpochwowej naprawy przedniego defektu dna miednicy, skład zestawu: siatka polipropylenowa monofilamentowa o anatamicznym kształcie i utkaniu heksagonalnym, gramatura siatki 21g/m2, porowatość siatki 93%. Siatka z możliwością fiksacji kompartmentu centralnego do więzadeł krzyżowo-kolcowych oraz środkowego do łuku ścięgnistego lub powięzi zasłonowych. System ma umożliwiać implantację siatki z jednego nacięcia pochwy. Siatka w kopleciez 6 szwami niewchłanialnymi do wielorazowego narzędzia do fiksacji. Rozmiar siatki - w zależności od potrzeb zamawiającego.</t>
  </si>
  <si>
    <t>Wielorazowe narzędzie do fiksacji szwów do więzadeł kolcowo-krzyżowych, łuku ścięgnistego i okolic pęcherza bez kontroli wzroku, przystosowane do jednorazowych sterylnych ładunków, zawierających szwy o dł. 70 cm, kompatybilne do do produktów w poz. nr 1 i 2.</t>
  </si>
  <si>
    <t>Jednorazowa całkowicie niewchłanialna, sterylna taśma w osłonce do operacyjnego leczenia wysiłkowego nietrzymania moczu u kobiet, wykonana z polipropylenu monofilamentowego, wymiary: dł. 450mm ze znacznikiem środka, szer. 1,1cm, grubość 0,62mm, gramatura 95g/m,. Końce taśmy zakończone nitkami z pętelkami ułatwiającymi mocowanie do prowadnicy. Możliwość implantacji metodą nadłonową lub przez otwory zasłonione.</t>
  </si>
  <si>
    <t>Czujnik saturacji na palec - wielorazowy, wodoodporny czujnik  typu klips kompatybilny z przewodem JL-900P. Długość przewodu połączeniowego min. 1,5 m. Pomiar SpO2 w zakresie min. 80-100% z dokładnością min. ±2%. Zarejestrowany jako wyrób medyczny, na jego obudowie zawarte informacje: nr. Katalogowy, numer seryjny, data produkcji, oznaczenie CE.</t>
  </si>
  <si>
    <t>Adapter dróg oddechowych do pomiaru CO2 w strumieniu głównym u pacjentów zaintubowanych, kompatybilny z modułem TG-900P. Maksymalna objętość przestrzeni martwej adaptera: 6 mL. Zarejestrowany jako wyrób medyczny, posiadający deklarację producenta.</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</si>
  <si>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</si>
  <si>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</si>
  <si>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t>
  </si>
  <si>
    <t>Opaski do identyfikacji dorosłych wykonane z materiału nie dającego odczynów alergicznych i innych podrażnień skóry(otarcia) a 100 szt</t>
  </si>
  <si>
    <t>Opaski do identyfikacji niemowląt wykonane z materiału nie dajacego odczynów alergicznych i innych podrażnień skóry (otarcia) a 100 szt</t>
  </si>
  <si>
    <t>Zestaw do lewatywy  składający się z worka o poj. min. 1750 ml ze skalowaniem co 250 ml i miękkiego drenu wyposażonego w zacisk na końcu zaokrąglonego ( miękka końcówka) z  dwoma otworami bocznymi .</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</si>
  <si>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</si>
  <si>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Pakiet 18</t>
  </si>
  <si>
    <t xml:space="preserve"> Pakiet nr 35 </t>
  </si>
  <si>
    <t xml:space="preserve"> Pakiet nr 29 </t>
  </si>
  <si>
    <t>Papier do KTG firmy Philips 150x100x150xHP</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</si>
  <si>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</si>
  <si>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 xml:space="preserve">Pakiet 13 </t>
  </si>
  <si>
    <t>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</si>
  <si>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Pakiet 11 </t>
  </si>
  <si>
    <t xml:space="preserve">Pakiet 1 </t>
  </si>
  <si>
    <t xml:space="preserve">Pakiet nr 2   </t>
  </si>
  <si>
    <t xml:space="preserve">Pakiet 3 </t>
  </si>
  <si>
    <t xml:space="preserve">Pakiet 4 </t>
  </si>
  <si>
    <t>Pakiet 5</t>
  </si>
  <si>
    <t xml:space="preserve">Pakiet 6 </t>
  </si>
  <si>
    <t xml:space="preserve">Pakiet 7 </t>
  </si>
  <si>
    <t xml:space="preserve">Pakiet 8 </t>
  </si>
  <si>
    <t xml:space="preserve">Pakiet 9 </t>
  </si>
  <si>
    <t xml:space="preserve">Pakiet 10 </t>
  </si>
  <si>
    <t xml:space="preserve">Pakiet 12 </t>
  </si>
  <si>
    <t xml:space="preserve">Pakiet 14 </t>
  </si>
  <si>
    <t>Pakiet 17</t>
  </si>
  <si>
    <t>Pakiet 15</t>
  </si>
  <si>
    <t xml:space="preserve">Pakiet 19 </t>
  </si>
  <si>
    <t>Pakiet nr 20</t>
  </si>
  <si>
    <t xml:space="preserve">Pakiet nr 21 </t>
  </si>
  <si>
    <t>Pakiet nr 52</t>
  </si>
  <si>
    <t>Pakiet 53</t>
  </si>
  <si>
    <t>Pakiet nr 54</t>
  </si>
  <si>
    <t xml:space="preserve"> Pakiet nr 42 </t>
  </si>
  <si>
    <t xml:space="preserve"> Pakiet nr 41</t>
  </si>
  <si>
    <t xml:space="preserve"> Pakiet nr 40 </t>
  </si>
  <si>
    <t xml:space="preserve"> Pakiet nr 38 </t>
  </si>
  <si>
    <t xml:space="preserve"> Pakiet nr 37 </t>
  </si>
  <si>
    <t xml:space="preserve"> Pakiet nr 36 </t>
  </si>
  <si>
    <t xml:space="preserve"> Pakiet nr 34 </t>
  </si>
  <si>
    <t xml:space="preserve"> Pakiet nr 33</t>
  </si>
  <si>
    <t xml:space="preserve"> Pakiet nr 32 </t>
  </si>
  <si>
    <t xml:space="preserve"> Pakiet nr 31 </t>
  </si>
  <si>
    <t xml:space="preserve"> Pakiet nr 30 </t>
  </si>
  <si>
    <t xml:space="preserve"> Pakiet nr 28 </t>
  </si>
  <si>
    <t xml:space="preserve"> Pakiet nr 27 </t>
  </si>
  <si>
    <t xml:space="preserve">Pakiet 26 </t>
  </si>
  <si>
    <t>Pakiet nr 24</t>
  </si>
  <si>
    <t xml:space="preserve"> Pakiet nr 23</t>
  </si>
  <si>
    <t xml:space="preserve">Pakiet nr 22 </t>
  </si>
  <si>
    <t>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</si>
  <si>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</si>
  <si>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</si>
  <si>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Przewód pacjenta z zastawką jednorazowego użytku do respiratorów  Medumat Basic, Medumat Easy, Standard 2- firmy Weinmann. Długość 2 m.</t>
  </si>
  <si>
    <t>Pakiet nr 55</t>
  </si>
  <si>
    <t>Czujnik SPO2 jednorazowego użytku dla noworodków (&lt;30kg)n, dorosłych (&gt;30kg) do pulsoksymetru Nellcor, klejowy, op. 24 szt</t>
  </si>
  <si>
    <t>Czujnik SPO2 wielokrotnego użytku - uniwersalny Y, do pulsoksymetru Novametrix Oxypleth, długość 3 m</t>
  </si>
  <si>
    <t>Czujnik SPO2 wielokrotnego użytku - klips na palec ,dla dzieci, do pulsoksymetru Novametrix Oxypleth, długość 3 m</t>
  </si>
  <si>
    <t>Czujnik SPO2 wielokrotnego użytku - klips na palec ,dla dorosłych, do pulsoksymetru Novametrix Oxypleth, długość 3 m</t>
  </si>
  <si>
    <t>Wielorazowy kabel EKG- głowny, 5-cio odprowadzeniowy, wtyk 6 pin, do kardiomonitora Goldway UT4000 PRO</t>
  </si>
  <si>
    <t>Wielorazowe odprowadzenia EKG- typu LL styl- 5 odprowadzeniowe, dł. 0,9 m, do kardiomonitora Goldway UT4000 PRO</t>
  </si>
  <si>
    <t>Mankiet 1- żyłowy , rozmiar 25-35 cm, czterowarstwowy . Mankiet NIBP bez konektora. Rozmiar dla dorosłych standard, długość drenu 50 cm</t>
  </si>
  <si>
    <t>Czujnik SPO2, wielokrotnego użytku- klips na palec, dla dorosłych, typu Nellcor, długość 1,1 m</t>
  </si>
  <si>
    <t>Czujnik SPO2, wielokrotnego użytku- silikonowy, dla dorosłych, typu Nellcor, długość 1,1 m</t>
  </si>
  <si>
    <t>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</si>
  <si>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</si>
  <si>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</si>
  <si>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 xml:space="preserve">Przedłużacz pediatryczny męsko-żeński, przeźroczysty z dużymi wygodnymi do odkręcenia wykonany z PUR, długość 15cm, śrenice 0,6x2mm, obj.wypełnienia 0,04ml, wytrzymałość na ciśnienie 2bar. </t>
  </si>
  <si>
    <t>Igła do znieczuleń zewnatrzoponowych 18Gx120mm</t>
  </si>
  <si>
    <t>Igły doszpikowe dla dorosłych "Aparat automatyczny"automatyczne wkłucie doszpikowe powyżej 12 roku życia, jałowe, niepirogenne, nietoksyczne , z możliwością szybkiej infuzji płynów i leków</t>
  </si>
  <si>
    <t xml:space="preserve">Dren do pompy objętościowej firmy B. Braun typu infusomat z multikonektorem do podaży żywienia enteralnego typu EN FIT, z wstawką silikonową </t>
  </si>
  <si>
    <t xml:space="preserve">Strzykawka 1 x użytku 50/60 ml,  3 częściowa, bezlateksowa, wykonana z polipropylenu, z końcowką luer-lock, posiadajaca podwójne gumowe uszczelnienie tłoka  Skala kontrastujaca i czytelna. </t>
  </si>
  <si>
    <t xml:space="preserve">Przyrzad do przetaczania płynów infuzyjnych. Jałowy z możliwością aseptycznego otierania. Cały aparat wolny od ftalanów DEHP, oraz wolny od lateksu. Musi posiadać odpowietrznik z filtrem bakteryjnym min BFE 99,99 filtr płynu µm. Filtr odpowietrzania w odpowietrzniku aparatu tworzy system zamknięty w rozumieniu NIOSH (poświadczone badaniem dołączonym do oferty). Zaiskacz pozwalający na precyzyjne dozowanie i zatrzymanie płynu, pozostajacy trwale w ustawionej pozycji. Komora kroplowa dzielona na elastyczną część dolną i twardą częśći górną, na komorze kroplowej powinni się znajdować oznaczenie producenta. Przyrząd w całości -łącznie z kolcem i końcówką przezroczysty, umożliwiajacy kontrolę wzrokową przepływu na całej długości drenu. Całkowita długość drenu min. 150cm. Przyrząd pakowany pojedynczo, na każdym opakowaniu jednostkowym data ważnośći , nr katalogowy i dane producenta. </t>
  </si>
  <si>
    <t>40.</t>
  </si>
  <si>
    <t>41.</t>
  </si>
  <si>
    <t>42.</t>
  </si>
  <si>
    <t>43.</t>
  </si>
  <si>
    <t>44.</t>
  </si>
  <si>
    <t xml:space="preserve">Igła do znieczuleń podpajęczynkowych z końcówką typu Pecil Point z przeźroczystym uchwytem barwą identyfikatorem potwierdzającym wprowadzenie igły do przestrzeni podpajęęczynkowej, łatwo wyczuwalne igły przez oponę twardą, rozmiary kodowane kolorem. Sterylne, pakowane pojedynczo. Rozmiary: 25Gx120mmx0,50,pakowane razem z prowadnicą </t>
  </si>
  <si>
    <t xml:space="preserve">Igła do znieczuleń podjaęczunkowych z końcówką typu Quincke z przeźroczystym uchwytemze zmieniającym barwę identyfikatorem potwierdzającym wprowadzenie igły do przestrzeni podpajęnczynkowej, łatwo wyczuwalne przejście igły przez oponę twardą, rozmiary kodowane kolorem. Sterylne, pakowane pojedynczo. Rozmiary: 25Gx120mmx0,50;pakowane razem z prowadnicą </t>
  </si>
  <si>
    <t>Filtr zewnątrzoponowy płaski 0,2 mikrometra</t>
  </si>
  <si>
    <t xml:space="preserve">Aparat do przetoczeń płynów infuzyjnych bursztynowy Filtr hydrofobowy na końcu drenu, zabezpieczający przed wyciekaniem płynu z drenu podczas jego wypełniania, dł drenu 180 cm. Odpowietrznik zaopatrzony w filtr powietrza o skuteczności filtracji bakterii (BFE) min 99,99.  Zestaw bez PCV, wolny od DEHP i latexu. W celu identyfikacji nazwa firmy na komorze kroplowej. </t>
  </si>
  <si>
    <t>Aparat do przetoczeń płynów infuzyjnych automatycznie zatrzymujący infuzję po opróżnieniu komory kroplowej, przeciwdziałając ryzyku zatorowości. Filtr hydrofobowy na końcu drenu, zabezpieczający przed wyciekaniem płynu z drenu podczas jego wypełniania, dł drenu 180 cm. Odpowietrznik zaopatrzony w filtr powietrza o skuteczności filtracji bakterii (BFE) min 99,99.  Zestaw wolny od DEHP i latexu. W celu identyfikacji nazwa firmy na komorze kroplowej.</t>
  </si>
  <si>
    <t>Aparat do przetoczeń płynów infuzyjnych automatycznie zatrzymujący infuzję po opróżnieniu komory kroplowej, przeciwdziałając ryzyku zatorowości. Filtr hydrofobowy na końcu drenu, zabezpieczający przed wyciekaniem płynu z drenu podczas jego wypełniania, dł drenu 180 cm. Odpowietrznik zaopatrzony w filtr powietrza o skuteczności filtracji bakterii (BFE) min 99,99.  Zestaw wolny od PCV, DEHP i latexu. W celu identyfikacji nazwa firmy na komorze kroplowej.</t>
  </si>
  <si>
    <t>Linia pojedyńcza z filtrem 0,2 m do podawania cytostatyków. Dren o długości 150 cm. Bez PCV i DEHP. Dolna część komory kroplowej elastyczna górna sztywna. Nazwa producenta bezpośrednio na aparacie .</t>
  </si>
  <si>
    <t>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18,20,22,24.    Kaniule w rozmiarze 18G oraz 20G dostępne w dwóch długościach  celem lepszego dopasowania wkłucia do sytuacji klinicznej</t>
  </si>
  <si>
    <t xml:space="preserve">Aparat z precyzyjnym regulatorem przepływu . Filtr powietrza posiada  skuteczność   filtracji  bakterii ( BFE ) min.99,99999%. Umozliwia stabilny i kontrolowany przepływ leku. Kontrola przepływu 3 - 270 ml/h.  Dren nie zawiera DEHP. Nazwa firmy na komorze kroplowej . Komora kroplowa bez PCV. Nazwa umożliwiająca identyfikację  producenta produktu bezpośrednio na przyrządzie . </t>
  </si>
  <si>
    <t>Igła do nakłucia lędźwiowego typu Quincke G22 0,7x38mm i 0,5x500mm</t>
  </si>
  <si>
    <t>Komora nawilżajaca do Humicare C200S jednorazowego użytku</t>
  </si>
  <si>
    <t>Zestaw do leczenia zburzeń statyki dna miednicy mniejszej- plastyka tylna pochwy. Implant o antomicznym kształcie , tpokryty plastikową osłonką, materiał polipropylen monofilament, gramatura 48g/m2 ( +/- 0,02g/m2) , grubość siatki 0,33 (+/- 1%), grubośc nitki 80 um( +/- 0,5um), porowatość max. 1870 um(+/- 10um), rozmiar: długość 45 cm ( +/- 0,5 cm), wysokość dolnej wypustki 12 cm ( +/- 1 cm) szerokośc 3,5 cm (+/- 0,5 cm), wysokość górnej wypustki 4 cm, szerokość 3,5 cm (+/- 0,5 cm) technologia quadriaxial, brzegi zakończone bezpiecznymi pętelkami, wytrzymałość 70N/cm</t>
  </si>
  <si>
    <t>Taśma do leczenia wysiłkowego nietrzymania moczu u kobiet: materiał polipropylen monofilament, plastikowa osłonka na tasmie- wymóg zapewnienia sterylności, osłonki nie mogą na siebie zachodzić, w środku taśmy brak osłonki na odcinku min. 1,5 cm , gramatura 48g/m2 (+/- 0,02 g/m2), grubość siatki 0,33 mm (+/- 1%), porowatość max. 1870 um(+/- 10um), grubość nitki 80um ( +/- 0,5um), rozmiar : dł. 45 cm (+/- cm), szer. 1,1 cm ( +/- 0,5cm), wytrzymałość 70N/cm, technologia quadriaxial, brzegi zakończone bezpiecznymi pętelkami, wytrzymałość 70N/cm</t>
  </si>
  <si>
    <t>Czujnik brzuszny oddechów</t>
  </si>
  <si>
    <t>Czujnik temperatury do nawilżacza F&amp;P MR850</t>
  </si>
  <si>
    <t>Komora nawilżajaca z automatyczną regulacją poziomu wody o kontrukcji zapobiegającej nadmiernemu gromadzeniu kondensantu w obwodzie oddechowym, dł. Drenu do podaży wody 1,2 m</t>
  </si>
  <si>
    <t>Adapter do podłączenia grzałki w ramieniu wdechowym w układzie oddechowym z nawilżacza F&amp;P MR850</t>
  </si>
  <si>
    <t>Zestaw jednorazowy do napełniania samoczynnego komory nawilżacza zawiera : system wyrównania ciśnienia, łącznik T</t>
  </si>
  <si>
    <t>Zestaw do odciągania pokarmu 1x użytku do laktatora Lactina 24mm-30 mm do wyboru</t>
  </si>
  <si>
    <t>Zestaw do odciągania pokarmu 1x użytku do laktatora Symphony 24mm- 30mm do wyboru</t>
  </si>
  <si>
    <t>Butelka jednorazowa 80 ml</t>
  </si>
  <si>
    <t>Butelka jednorazowa 150 ml</t>
  </si>
  <si>
    <t>Smoczek dla wcześniaków ( wolny przepływ)</t>
  </si>
  <si>
    <t>Smoczek dla dzieci donoszonych  ( średni przepływ)</t>
  </si>
  <si>
    <t>Jednorazowy zbiorniczek na sarę</t>
  </si>
  <si>
    <t>Torebki do dezynfekcji w kuchence mikrofalowej a 5 szt</t>
  </si>
  <si>
    <t>Zestaw osobisty z membraną do Symphony, wielorazowy, autoklawowalny</t>
  </si>
  <si>
    <t>Pakiet nr 56</t>
  </si>
  <si>
    <t>Jednorazowy układ pacjenta 10 mm z grzałką do respiratora noworodkowego SLE 6000</t>
  </si>
  <si>
    <t>Pakiet nr 57</t>
  </si>
  <si>
    <t>Igła używana do neurolizy splotu trzewnego pod kontrolą endoskopu ultrasonograficznego. Rozmiar igły 20 Gage, rozmiar koszulki 6Fr, nastawne przedłużenie igły 0-8 cm, minimalny kanał dostępowy 2,4 mm.</t>
  </si>
  <si>
    <t>Baseny plastikowe, sanitarne z przykrywką, głębokie</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</si>
  <si>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</si>
  <si>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</si>
  <si>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</si>
  <si>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Filtry oddechowe  elektrostatyczny, z celulozowym  wymiennikiem ciepła i wilgoci z portem kapno,  Przestrzeń martwa : 38 ml przy złączu prostym, Filtr o nawilżeniu 37 mg H20, przy VT=500. Waga 32g </t>
  </si>
  <si>
    <t>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</si>
  <si>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</si>
  <si>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Jednorazowa, sterylna , prowadnica do rurek intubacyjnych w rozm. 2.5-4.5, z możliwością ukształtowania, metalowa, pokryta tworzymem , z miękką końcówką </t>
  </si>
  <si>
    <t xml:space="preserve">Jednorazowa, sterylna , prowadnica do rurek intubacyjnych w rozm. 5,0-8,0 i 8,5-11,5 z możliwością ukształtowania, metalowa, pokryta  tworzymem , z miękką końcówką </t>
  </si>
  <si>
    <t>Rurki tracheostomijne z mankietem niskociśnieniowym, z łącznikiem ISO 15mm w rozmiarach 7.0; 7.5; 8.0; 9.0; 10.0 z przeźroczystą ramką</t>
  </si>
  <si>
    <t xml:space="preserve">Rurka intubacyjna z systemem do odsysania z okolicy podgłośniowej.Mankiet uszczelniający baryłkowy, z otowerem Murphy'ego, balonik kontrolny z onaczeniem średnicy rurki i mankietu, sterylna, rozm. 6,0 do 9,0 co 0,5mm </t>
  </si>
  <si>
    <t>Obwód pacjentapediatrycznego bez pułapki wodnej, gładkie wnętrze do respiratora Monnal T61</t>
  </si>
  <si>
    <t>Obwód pacjenta dorosłego bez pułapki wodnej, gładkie wnętrze do respiratora Monnal T60</t>
  </si>
  <si>
    <t>Przyrząd do przetaczania płynów infuzyjnych,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prod.bezpośrednio na przyrządzie, opakowanie kolorystyczne folia-papier, sterylny</t>
  </si>
  <si>
    <t>Zestaw do podaży leków i płynów, komora kroplowa 20 kropel na ml, filtr 15 μm zawór blokujący po wyjęciu zestawu z pompy, dodatkowy zawór rolkowy, długość 270 cm, dren wolny od DEHP i lateksu, pakowany pojedynczo.</t>
  </si>
  <si>
    <t>Zestaw do podaży krwi i preparatów krwiopochodnych, komora kroplowa 20 kropel na ml, filtr 200 μm zawór blokujący po wyjęciu zestawu z pompy, dodatkowy zawór rolkowy, długość 270 cm, dren wolny od DEHP i lateksu, pakowany pojedynczo.</t>
  </si>
  <si>
    <t>10</t>
  </si>
  <si>
    <t>Zestaw do podaży leków światłoczułych, kolor bursztynowy, komora kroplowa 20 kropel na ml, filtr 15 μm zawór blokujący po wyjęciu zestawu z pompy, dodatkowy zawór rolkowy, długość 270 cm, dren wolny od DEHP i lateksu, pakowany pojedynczo.</t>
  </si>
  <si>
    <t>5</t>
  </si>
  <si>
    <t>Zestawy w poz. 1-3 muszą być kompatybilne z pompami objętościowymi firmy Medima</t>
  </si>
  <si>
    <t>Warunki płatności (podać w dniach) 60 dni</t>
  </si>
  <si>
    <t xml:space="preserve">Wartość brutto : </t>
  </si>
  <si>
    <t>150</t>
  </si>
  <si>
    <t>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</si>
  <si>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</si>
  <si>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</si>
  <si>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Maski do tlenu dla dorosłych z pełnym wyposażeniem dren min. 210 cm zakończony łacznikiem uniwersalnym, na opakowaniu oznaczenie " wolny od DEHP"</t>
  </si>
  <si>
    <t>Maski do tlenu dla dzieci z pełnym wyposażeniem dren min. 210 cm, zakończony łacznikiem uniwersalnym, na opakowaniu oznaczenie " wolny od DEHP"</t>
  </si>
  <si>
    <t>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</si>
  <si>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</si>
  <si>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</si>
  <si>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Cewnik do podawania tlenu przez nos dla dorosłych, z miękkimi zakrzywionymi wypustkami, drenem o dł  210 cm, jednorazowego użytku, zakończony  łacznikiem uniwersalnym, na opakowaniu oznaczenie " wolny od DEHP"</t>
  </si>
  <si>
    <t>Cewnik do podawania tlenu przez nos dla dzieci o dł  210 cm z miękkimi zakrzywionymi wypustkami, zakończony  łacznikiem uniwersalnym, na opakowaniu oznaczenie " wolny od DEHP"</t>
  </si>
  <si>
    <r>
      <t>Zamknięty system do nieinwazyjnego pomiaru ciśnienia śródbrzusznego metodą manometryczną ( fabrycznie połączony zestaw do godzinowej zbiórki moczu z linią pomiarową, sterylny, w jednym opakowaniu co zapewnia utrzymanie systemu zamkniętego), 20 ml dren manometryczny</t>
    </r>
    <r>
      <rPr>
        <b/>
        <sz val="10"/>
        <color indexed="8"/>
        <rFont val="Cambria"/>
        <family val="1"/>
        <charset val="238"/>
      </rPr>
      <t xml:space="preserve"> </t>
    </r>
    <r>
      <rPr>
        <sz val="10"/>
        <color indexed="8"/>
        <rFont val="Cambria"/>
        <family val="1"/>
        <charset val="238"/>
      </rPr>
      <t>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r>
  </si>
  <si>
    <t>Tampony nasycone 2% diglukonianu chlorheksydyny ( 500 mg/ 1 tampon) z zrejestrowanymi wskazaniami do ogólnej aseptyki skóry oraz aseptyki skóry jako części schematu postepowania przedoperacyjnego. W składzie 500 mg diglukonianu chlorheksydyny w 1 tamponie, żel aloesowy, bez lateksu nie wymagający spłukiwania, wymiary 19x19 cm op. 6 szt</t>
  </si>
  <si>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</si>
  <si>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</si>
  <si>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</si>
  <si>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r>
      <t xml:space="preserve">Worek do dobowej zbiórki moczu na od 1 do 7 dni </t>
    </r>
    <r>
      <rPr>
        <sz val="9"/>
        <rFont val="Cambria"/>
        <family val="1"/>
        <charset val="238"/>
      </rPr>
      <t xml:space="preserve">w systemie zamkniętym, poj. 2000 ml., zastawka antyzwrotna, port do pobierania próbek z okienkiem kontrolnym pozwalającym na kontrolę obecności moczu i procesu pobierania próbek , kranik spustowy poprzeczny, biała tylna scianka, dren o długości 100cm - 150 cm. </t>
    </r>
    <r>
      <rPr>
        <sz val="10"/>
        <color indexed="10"/>
        <rFont val="Arial"/>
        <family val="2"/>
        <charset val="238"/>
      </rPr>
      <t/>
    </r>
  </si>
  <si>
    <r>
      <t>Worek do dobowej zbiórki moczu  14 - dniowy,</t>
    </r>
    <r>
      <rPr>
        <sz val="9"/>
        <rFont val="Cambria"/>
        <family val="1"/>
        <charset val="238"/>
      </rPr>
      <t xml:space="preserve"> poj. 2000 ml., 2 zastawki antyzwrotne, 2 filtry hydrofobowe, komora kroplowa, bezigłowy port do pobierania próbek z kienkiem kontrolnym pozwalającym na kontrolę obecności moczu i procesu pobierania próbek, zintegrowany system podwieszania.</t>
    </r>
  </si>
  <si>
    <t>Zestaw do pomiaru diurezy godzinowej, sterylny. Dren łączący 150 cm dwuświatłowy, łącznik do cewnika foley wyposażony w płaski, łatwy do zdezynfekowania bezigłowy port do pobierania próbek, okienko pozwalajaće na kontrolę obecności moczu i procesu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</si>
  <si>
    <t xml:space="preserve">Zestaw do nefrostomii z cewnikiem typu "J" CH 9, wykonany z materiału wartwowego innego niż poliuretan, 2 igły punkcyjne 18G i 22G z wyraźnym szlifem widocznym w USG, prowadnica Schullera typu J z miękkim zakończeniem o długości 100cm i środkowym odcinkiem sztywnym 30cm, komplet rozszerzadeł, kranik i bezlateksowym łącznikiem do worka na mocz </t>
  </si>
  <si>
    <t>Zestaw do szynowania moczowodu do 12 miesięcy w skład którego wchodzi: cewnik O/Z lub O/O wykonany z poliuretanu, pętle ok. 2 cm, sterowalny popychacz dł. 43 cm, prowadnica z ruchomym rdzeniem 150 cm, rozm CH6, CH7 dł 30 cm</t>
  </si>
  <si>
    <t>Zestaw do cewnikowania w skład którego wchodzi: 5 kompresów z włókniny 7,5x7,5, 1 kleszczyki plastikowe 14 cm, 1 strzykawka 20 ml, 1 woda sterylna w ampułce 20 ml, 1 żel poślizgowy 5 gr, 1 serweta 75x90 cm, z przylepnym otworem o średnicy 9x12 cm, 1 serweta 75x90 cm, taca dwukomorowa, rozmiar średni</t>
  </si>
  <si>
    <t>Cewnik wymienny do nefrostomii typu J Chr 9 z rdzeniem prostującym i łacznikiem do worka na mocz posiadającym mechanizm obrotowy</t>
  </si>
  <si>
    <t>Zestaw do szynowania moczowodów do URS, Pigtail z poliuretanu O/Z lub O/O, z prowadnicą i sterowalnym popychaczam min. 80 cm. Cewnik skalowany co 1 cm z linią pozycjonującą, zestaw pre-conected, cewnik fabrycznie połączony z popychaczem,. Cewnik połaczony z popyczem nawet po usunięciu prowadnicy dł. 30 cm CH 4,8</t>
  </si>
  <si>
    <t>Igła do ostrzykiwania pęcherza botoksem 22G. 5Ch, bezpieczny koniec 4 mm dł. 35 cm, 70 cm do wyboru zamawiajacego</t>
  </si>
  <si>
    <t>Nr Atestu/ data ważności</t>
  </si>
  <si>
    <t>Zestaw do cystostomii z cewnikiem Foleya Ch 16, z ostrą igłą plastikową, z rozrywalną plastikową osłonką i skalpelem</t>
  </si>
  <si>
    <t>Jednorazowa szczotka przeznaczona do czyszczenia specjalistycznych narzędzi chirurgicznych o średnicy zewnętrznej włosia 2 mm, przeznaczona do kanałów o średnicy 1.15 - 1.50 mm</t>
  </si>
  <si>
    <t>Jednorazowa szczotka przeznaczona do czyszczenia specjalistycznych narzędzi chirurgicznych o średnicy zewnętrznej włosia 3 mm, przeznaczona do kanałów o średnicy 1.72 - 2.40 mm</t>
  </si>
  <si>
    <t>Jednorazowa szczotka przeznaczona do czyszczenia specjalistycznych narzędzi chirurgicznych o średnicy zewnętrznej włosia 5.5 mm, przeznaczona do kanałów o średnicy 2.70 - 4.80 mm</t>
  </si>
  <si>
    <t>Jednorazowa dwustronna krótka szczoteczka przeznaczona do czyszczenia specjalistycznych narzędzi chirurgicznych o średnicy zewnętrznej 6.0 mm i 15.0 mm, przeznaczona do trudno dostępnych przestrzeni narzędziowych</t>
  </si>
  <si>
    <t>Jednorazowe kapturki do termometru Braun TermoScan LF40 op. a 40 sztuk</t>
  </si>
  <si>
    <t>Łyżka laryngoskopowa jednorazowa , metalowa typu Macintosh,do laryngoskopów światłwodowych, kampatybilne z rekojeściami jedno i wielorazowymi w standardzie "zielonego zamka" (ISO7376) ze stali szlachetnej,  rozm. 0-4 do wyboru przez Zamawiającego</t>
  </si>
  <si>
    <t>Laryngoskop w pełni jednorazowy, gotowy do użycia, calośc pozbawiona leateksu, z silnym skupionym i niezwodnym ledowym źródłem światła, rozmiar kodowany kolorem, uchwyt z metalową łyżką Macintosh rozm. 2,3,4</t>
  </si>
  <si>
    <t>Rurka tracheostomijna z prowadnikem z otworem na prowadnicę Seldingera, z mankietem, z obrotowym łącznikiem 15mm, linia rtg na cąłej długości, elastyczny, przezroczysty kołnierz, szeroka miękka opaska szyjna, mandryn, żel na bazie wody, sterylna rozm. 7,8,9.</t>
  </si>
  <si>
    <t>sz</t>
  </si>
  <si>
    <t>Rurka tracheostomijna z mankietem niskocisnieniowym, ruchomy kołnierz z prostym mechanizmem blokowania, kat 90 st. Z prowadnica umozliwiającą chwyt przy wprowadzaniu rurki, z otworem na prowadnicę Seldingera, rozm. 7,0 dł. 81 mm, rozm. 8,0 dł. 98 mm, rozmiar 9,0 dł. 117mm.</t>
  </si>
  <si>
    <t xml:space="preserve">Jednorazowa zastawka wydechowa do respiratora Monnal T60. </t>
  </si>
  <si>
    <t>Jednorazowy czujnik przepływu do respiratora Monnal T60. Czujnik z przeźroczysta obudową umożliwiająca kontrolę jego stanu.</t>
  </si>
  <si>
    <t>Przedłużacz do czujnika SpO2 - typ Masimo SET RC (do Rainbow i M-LNCS) (długość 120cm)</t>
  </si>
  <si>
    <t>Wielorazowy czujnik typu Masimo SET M-LNCS DCI dla dorosłych. Dla pacjentów o masie &gt;30kg</t>
  </si>
  <si>
    <t>Wielorazowy pediatryczny czujnik typu Masimo SET M-LNCS DCI pediatryczny. Dla pacjentów o masie 10-50kg</t>
  </si>
  <si>
    <t>Wielorazowy czujnik typu Masimo RAINBOW dla dorosłych. Podłączany do przedłużacza. Przewód o długości 90 cm. Dla pacjentów o masie &gt;30kg</t>
  </si>
  <si>
    <t>Wielorazowy czujnik typu Masimo RAINBOW pediatryczny. Podłączany do przedłużacza. Przewód o długości 90 cm. Dla pacjentów o masie 10-50 kg</t>
  </si>
  <si>
    <t>kabel główny zintegrowany z wiązką 4-żyłową do 12-odpr. EKG do LIFEPAK 12, 15</t>
  </si>
  <si>
    <t>wiązka 6-żyłowa do 12-odpr. EKG do LIFEPAK 12, 15</t>
  </si>
  <si>
    <t>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</si>
  <si>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</si>
  <si>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Akumulator do urzadzenia Lukas-2</t>
  </si>
  <si>
    <t>Ustniki 1x użytku do kompatybilny ze spirometrem Lungtest 1000</t>
  </si>
  <si>
    <t>Zestaw punkcyjny do przeskórnej nefrostomii 2 stopniowy skąłdający się z igły 2 częściowej, prowadnika Lunderquista z gietkim zakończeniem, cewnika typu J pokrytego hydrożelem CH8, CH9 lub CH10, rdzenia prostujacego, łącznika do worka na mocz</t>
  </si>
  <si>
    <t xml:space="preserve">Zestaw do nefrostomii 2 stopniowej hydrofilnej z balonem 2-2,5 ml, zestaw zawiera: cewnik z poliuretanu CH10, zakończony balonem 2-2,5 ml pokryty hydrożelem na końcu do-nerkowym, łącznik do worka na mocz, igła 2 częściowa, prowadnica Lunderquista z miękkim bezpiecznym końcem typ J, </t>
  </si>
  <si>
    <t>Jednorazowy sterylny pistolet do biopsji prostaty rozmiar 18G/20 cm lub 18G/25 cm do wyboru przez zamwiającego</t>
  </si>
  <si>
    <t>Cewnik Foley dwudrożny wykonany ze 100% silikonu. Możliwość utrzymania do 90 dni potwierdzona fabrycznie nadrukowana informacją na opakowaniu jednostkowym. W zestawie strzykawka z 10% roztworem gliceryny. Rozmiary 12-24 z balonem 10 ml.</t>
  </si>
  <si>
    <t>Jednorazowa sterylna prowadnica Bougie z materiału o właściwościach poźlizgowych, ze znacznikiem głębokości wprowadzania, z zagiętym lub prostym końcem, nie zawierająca lateksu, ftalanów. Rozmiar 1.5; 2.0; 3.3; 5.0</t>
  </si>
  <si>
    <t xml:space="preserve">Butelka do ssaka z czerwoną pokrywką </t>
  </si>
  <si>
    <t>Przewód interfejsowy ciśnienia Neo-Snap 3,6m</t>
  </si>
  <si>
    <t>Układ do resuscytacji T-Piece z maseczką w rozmiarze 0</t>
  </si>
  <si>
    <t>Układ do resuscytacji T-Piece z maseczką w rozmiarze 1</t>
  </si>
  <si>
    <t>Maska twarzowa, okrągła, silikonowa, rozm.0(I.D.30mm)</t>
  </si>
  <si>
    <t>Maska twarzowa, okrągła, silikonowa rozm 1 (I.D.38mm)</t>
  </si>
  <si>
    <t xml:space="preserve">Maska twarzowa, okrągła, silikonowa, rozm. 2 (I.D.48mm) </t>
  </si>
  <si>
    <t xml:space="preserve">Płucko testowe </t>
  </si>
  <si>
    <t xml:space="preserve">Mankiety noworodkowe rozm.3. 6 -11cm Classic-cuf z końcówką Neo-snap, jednopacjentowe </t>
  </si>
  <si>
    <t xml:space="preserve">Mankiety noworodkowe rozm. 4. 7 - 13cm Classic-cuf z końcówką Neo-Snap, jednopacjentowe </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</si>
  <si>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</si>
  <si>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</si>
  <si>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</si>
  <si>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Igła do znieczuleń zewnatrzoponowych 18Gx150mm</t>
  </si>
  <si>
    <t>Maska jednorazowa anestezjologiczna z nadmuchiwana poduszką, korpus maski wraz z haczykowatym pierścieniem umożliwiającym łatwe utrzymanie maski na twarzy pacjenta, wraz z łącznikiem o przekroju 22 mm, rozmiary : 0-5, rozmiar oznaczony kolorem, produkt mikrobiologicznie czysty, pakowany pojedynczo</t>
  </si>
  <si>
    <t>Maska jednorazowa anestezjologiczna z nadmuchiwana poduszką, korpus maski wraz z haczykowatym pierścieniem umożliwiającym łatwe utrzymanie maski na twarzy pacjenta, wraz z łącznikiem o przekroju 22 mm, rozmiar 6, rozmiar oznaczony kolorem, produkt mikrobiologicznie czysty, pakowany pojedynczo</t>
  </si>
  <si>
    <t>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</si>
  <si>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</si>
  <si>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</si>
  <si>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</si>
  <si>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Mankiet do szybkich przetoczeń o pojemności 500 ml, jednorazowego uzytku, data ważności na każdym, pojedynczym mankiecie, pakowany folia-folia</t>
  </si>
  <si>
    <t>Mankiet do szybkich przetoczeń o pojemności 500 ml, wielorazowego użytku,  pakowany folia-folia</t>
  </si>
  <si>
    <t>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</si>
  <si>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                                                                                                                                                                                                                                                                                                                                                                                                                                                                                                                                                                                                                                                                                                                                                                                                                                                                                                                </t>
  </si>
  <si>
    <t>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</si>
  <si>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</si>
  <si>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Zamknięty system do odsysania z rurki tracheostomijnej CH14/16, długość 39 cm, opis j.w</t>
  </si>
  <si>
    <t>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</si>
  <si>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</si>
  <si>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Zestaw do nebulizacji dla dorosłych, w skład zestawu wchodzi: nebulizator 6 lub 15 ml dla dprosłych, maska do nebulizacji dla dorosłych , przewód łączący o długości min. 210 cm ze standardowymi złączami.</t>
  </si>
  <si>
    <t>Zestaw do nebulizacji , w skład zestawu wchodzi: nebulizator 6 l ml dla dprosłych, ustnik, łącznik T, rura karbowana o długości max. 150 mm, przewód łączący o długości min. 210 cm ze standardowami złączami</t>
  </si>
  <si>
    <r>
      <t xml:space="preserve">Filtr jednorazowego użytku, do ssaków mocowanych przy aparatach typu Fabius, Primus, o skuteczności filtracji bakteryjno-wirusowej na poziomie 99,999%, metoda filtracji hydrofobowa typu Hepa, filtr zbudowany z akrylu w kształcie dwustronnego stożka, </t>
    </r>
    <r>
      <rPr>
        <sz val="10"/>
        <rFont val="Cambria"/>
        <family val="1"/>
        <charset val="238"/>
      </rPr>
      <t>czas użytkowania do 7 dni</t>
    </r>
  </si>
  <si>
    <r>
      <t xml:space="preserve">Dren połączeniowy, wielorazowego użytku, do pomiaru NIBP , </t>
    </r>
    <r>
      <rPr>
        <sz val="10"/>
        <rFont val="Cambria"/>
        <family val="1"/>
        <charset val="238"/>
      </rPr>
      <t>dł. do 4m, kompatybilny z monitorami typu Delta, Gamma, dren wyposażony w tzw. łamane złącze w kształcie tulipana, pozwalające na połączenie jednożyłowych mankietów pomiarowych</t>
    </r>
  </si>
  <si>
    <r>
      <t xml:space="preserve">Mankiet jednorazowego użytku </t>
    </r>
    <r>
      <rPr>
        <sz val="10"/>
        <rFont val="Cambria"/>
        <family val="1"/>
        <charset val="238"/>
      </rPr>
      <t>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</si>
  <si>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r>
      <t xml:space="preserve">Mankiet jednorazowego użytku </t>
    </r>
    <r>
      <rPr>
        <sz val="10"/>
        <rFont val="Cambria"/>
        <family val="1"/>
        <charset val="238"/>
      </rPr>
      <t>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</si>
  <si>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t>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</si>
  <si>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Strzykawka 1 x użytku 5ml z końcówką LUER, czarna czytelna skala odpowiadająca nominalnej pojemności strzykawki, skalowana co 0,1 ml, logo producenta na cylindrze, op. 100szt</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</si>
  <si>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</si>
  <si>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typu Tyvek - zabezpieczające . Oznaczenie producenta na opakowaniu o braku lateksu w kaniuli. Jałowa z widoczną datą ważności na opakowaniu. 
Rozmiar- 24 G ( żółty ) długość 19 mm , przepływ 21 ml/min.
</t>
  </si>
  <si>
    <t>Czujnik SPO2 jednorazowego użytku dla noworodków (&lt;3kg)n, dorosłych (&gt;30kg) do pulsoksymetru Nellcor,bezklejowy, op. 24 szt</t>
  </si>
  <si>
    <t>Opaska piankowa do SpO2, trzy -dziurkowa, uniwersalna 12szt</t>
  </si>
  <si>
    <t xml:space="preserve">Elektroda noworodkowa z przewodem 50cm, wymiar elektrody 23mm/30mm, paczka 50x3sztuki </t>
  </si>
  <si>
    <t>Czujnik SPO2 Novametrix- jednorazowy dla noworodków (&lt;3kg), dla doroslych (&gt;30kg) bezklejowy</t>
  </si>
  <si>
    <t>Opaska klejowa do SPO2 typ Y dla dorosłych i niemowląt, jednorazowa 20szt</t>
  </si>
  <si>
    <t xml:space="preserve">Wartość brutto </t>
  </si>
  <si>
    <t>Pakiet nr 58</t>
  </si>
  <si>
    <t>Dializatory kapilarne –błony syntetyczne lub ze zmodyfikowanej celulozy o powierzchni w zakresie od &gt; lub = 1,4  do &lt; lub = 1,6 m2</t>
  </si>
  <si>
    <t>Pakiet nr 59</t>
  </si>
  <si>
    <t>Zestaw infuzyjny do pomp objętościowych Volumat Agilia: standardowy zestaw infuzyjny, filtr 15um, obrotowy łącznik luer lock, zatyczka na końcu linii</t>
  </si>
  <si>
    <t>Pakiet nr 60</t>
  </si>
  <si>
    <t>Woda jałowa do telenoterapii biernej, możliwość stosowania wody przez min. 70 dni, mozliwość stosowania u więcej niż jednego pacjenta, potwierdzona oświadzceniem producenta. Pojemność 325 ml</t>
  </si>
  <si>
    <t xml:space="preserve">Dren do popmy Agilia wolny od PCV, DEHP, ftalanów do podawania leków niekompatybilnych z PCV (leki onkologiczne) dren o długości 285cm, filtr 15um, port bezigłowy w linii. </t>
  </si>
  <si>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</si>
  <si>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</si>
  <si>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sz val="10"/>
        <rFont val="Cambria"/>
        <family val="1"/>
        <charset val="238"/>
        <scheme val="major"/>
      </rPr>
      <t xml:space="preserve"> </t>
    </r>
  </si>
  <si>
    <t>Rurka intubacyjna do przedłużonej wentylacji wykonana z PCV, bez DEHP, z mankietem w kształcie walca, od 3,0 do 10 co 0,5</t>
  </si>
  <si>
    <t>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</si>
  <si>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r>
      <t xml:space="preserve">Rurki intubacyjne z mankietem niskociśnieniowym z medycznego PCV, ze znacznikiem głębokości intubacji </t>
    </r>
    <r>
      <rPr>
        <b/>
        <sz val="10"/>
        <rFont val="Cambria"/>
        <family val="1"/>
        <charset val="238"/>
        <scheme val="major"/>
      </rPr>
      <t>w postaci grubego pierścienia</t>
    </r>
    <r>
      <rPr>
        <sz val="10"/>
        <rFont val="Cambria"/>
        <family val="1"/>
        <charset val="238"/>
        <scheme val="major"/>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</si>
  <si>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</si>
  <si>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Prowadnica do intubacji z atraumatyczn a końcówką , kolor niebieski dl. ok. 240 mm, śr. zew. 10 Fr</t>
  </si>
  <si>
    <t>Rurka tracheostomijna z mankietem niskociśnieniowym nr 7,8,9 ze stałą ramką, z obrotowym łącznikiem 15mm w rozmiarach 7,8,9</t>
  </si>
  <si>
    <t>Rurka tracheostomijna silikonowana, z regulowanym położeniem kołnierza, zbrojona z opaską, sterylna</t>
  </si>
  <si>
    <t>Papier Ascard 31 60mmx12 mb Foton</t>
  </si>
  <si>
    <t>Papier do KTG do aparatu BT 350 , 152x90x80-R01 160 kartek</t>
  </si>
  <si>
    <t>Papier do KTG 150x143x300 kartek do aparatu Sonocaid</t>
  </si>
  <si>
    <t>Aplikator typu /Onelink</t>
  </si>
  <si>
    <t>Czujnik SPO2 w technologii Masimo jednorazowego użytku -M tech- dla noworodków (&lt;3kg), dla dorosłych (&gt;30kg) jednorazowy, piankowy, wtyk D89</t>
  </si>
  <si>
    <t>Czujnik SPO2 M-tech -w technologii Masimo jednorazowy dla noworodków (&lt;3kg), dla dorosłych (&gt;30kg), bezklejowy</t>
  </si>
  <si>
    <t>Adapter SPO2, REF U708-69, wielokrotnego użytku do pulsoksymetru Nellcor typu Nellcor Standard, dł 2,2 m</t>
  </si>
  <si>
    <t>Czujnik tlenu OOM111</t>
  </si>
  <si>
    <t>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</si>
  <si>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Gąbka do toalety jamy ustnej z poprzeczym pofałdowaniempokryta dwuwęglanem sodu w kolorze zielonym pakowana pojedynczo</t>
  </si>
  <si>
    <t>Cewnik Dufor 2-drożny CH-18-24 sterylny, przeźroczysty, wykonany ze 100% silikonu, balon  50 ml, podwójne opakowanie</t>
  </si>
  <si>
    <t>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</si>
  <si>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</si>
  <si>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 xml:space="preserve">Strzykawka jednorazowego użytku,trzyczęściowa, koncentryczna,o pojemności 2 ml skala 0,1 ml. Pakowana pojedynczo (opakowanie typu blister).Tlok niekontrastujący, bialy.Oring zabezpieczający przed wypadaniem tloka, bezwzględna szczelność strzykawki. Czytelna skala, trwala niezmywalna skala w kolorze czarnym bez rozszerzenia, dlugość skali na cylindrze odpowiada pojemności nominalnej strzykawki.Logo producenta strzykawki lub nazwa własna marki na cylindrze, co pozwala na szybką i wiarygodną identyfikację bez opakowania jednorazowego. Op. 100szt. </t>
  </si>
  <si>
    <t xml:space="preserve">Strzykawka jednorazowego użytku,trzyczęściowa, koncentryczna,o pojemności 3 ml skala 0,1 ml. Pakowana pojedynczo (opakowanie typu blister).Tlok niekontrastujący, bialy.Oring zabezpieczający przed wypadaniem tloka, bezwzględna szczelność strzykawki. Czytelna skala, trwala niezmywalna skala w kolorze czarnym bez rozszerzenia, dlugość skali na cylindrze odpowiada pojemności nominalnej strzykawki.Logo producenta strzykawki lub nazwa własna marki na cylindrze, co pozwala na szybką i wiarygodną identyfikację bez opakowania jednorazowego. Op. 100szt. </t>
  </si>
  <si>
    <t xml:space="preserve">Strzykawka jednorazowego użytku,trzyczęściowa, koncentryczna,o pojemności 5 ml skala 0,1 ml. Pakowana pojedynczo (opakowanie typu blister).Tlok niekontrastujący, bialy.Oring zabezpieczający przed wypadaniem tloka, bezwzględna szczelność strzykawki. Czytelna skala, trwala niezmywalna skala w kolorze czarnym bez rozszerzenia, dlugość skali na cylindrze odpowiada pojemności nominalnej strzykawki.Logo producenta strzykawki lub nazwa własna marki na cylindrze, co pozwala na szybką i wiarygodną identyfikację bez opakowania jednorazowego. Op. 100szt. </t>
  </si>
  <si>
    <t xml:space="preserve">Strzykawka jednorazowego użytku,trzyczęściowa, koncentryczna,o pojemności 10 ml skala 0,1 ml. Pakowana pojedynczo (opakowanie typu blister).Tlok niekontrastujący, bialy.Oring zabezpieczający przed wypadaniem tloka, bezwzględna szczelność strzykawki. Czytelna skala, trwala niezmywalna skala w kolorze czarnym bez rozszerzenia, dlugość skali na cylindrze odpowiada pojemności nominalnej strzykawki.Logo producenta strzykawki lub nazwa własna marki na cylindrze, co pozwala na szybką i wiarygodną identyfikację bez opakowania jednorazowego. Op. 100szt. </t>
  </si>
  <si>
    <t xml:space="preserve">Strzykawka jednorazowego użytku,trzyczęściowa, koncentryczna,o pojemności 10 ml skala 0,2 ml. Pakowana pojedynczo (opakowanie typu blister).Tlok niekontrastujący, bialy.Oring zabezpieczający przed wypadaniem tloka, bezwzględna szczelność strzykawki. Czytelna skala, trwala niezmywalna skala w kolorze czarnym bez rozszerzenia, dlugość skali na cylindrze odpowiada pojemności nominalnej strzykawki.Logo producenta strzykawki lub nazwa własna marki na cylindrze, co pozwala na szybką i wiarygodną identyfikację bez opakowania jednorazowego. Op. 100szt. </t>
  </si>
  <si>
    <t>Igła do iniekcji z zabezpieczeniem przed zakłuciem.Streylna. opakowanie 100szt.</t>
  </si>
  <si>
    <t>Korek dezynfekcyjny zawierający 70% alkoholu izopropylowego (IPA), sterylny, sterylizacja radiacyjna lub tlenkiem etylenu</t>
  </si>
  <si>
    <t>Sterylny roztwór 0,9% NaCl w ampułko-strzykowace sterylnej z zewnątrz z końcówką Luer Lock, umożliwiającą dokładne dopasowanie do gniazda cewnika naczyniowego, o poj. 10 ml,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</si>
  <si>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3 ml, z tłokiem zapobiegającym cofaniu się krwi do cewnika,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</si>
  <si>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20 ml,  gotowa do uzycia bez konieczności odblokowywania tłoka, niewywołująca odczucia smaku lub zapachu u pacjenta poddawanego przepłukiwaniujałowa, sterylna zewnątrz i wewnątrz. Opakoanie z wyraźnie zaznaczonym miejscem otwierania, szerokość listka do otwierania min. 0,8 cm. na cylindrze dodatkowe oznaczenie zawartej dawki</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</si>
  <si>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</si>
  <si>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</si>
  <si>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Przyrząd do bezpiecznego otwierania szklanych ampułek, korpus wykonany z aluminium, sprężynowy, mechanizm utylizacji odłamanej główki ampułki, do ampułek o poj. 2-15 ml, wersja na wózek (spłaszcony z jednej strony) kolor czarny</t>
  </si>
  <si>
    <t>Przyrząd do bezpiecznego otwierania szklanych ampułek, korpus wykonany z aluminium, sprężynowy, mechanizm utylizacji odłamanej główki ampułki, do ampułek o poj. 10-25ml, wersja na wózek (spłaszcony z jednej strony) kolor czerwony</t>
  </si>
  <si>
    <t>Obwód pacjenta dorosłego  do respiratora Extendt XT</t>
  </si>
  <si>
    <t>Zestaw do BAL (cewnik w cewniku) dostosowany do łącznika typu MAP (z kasetą uszczelniającą) możliwość wykonania badania bez odłączenia cewnika do odsysania w systemie zamkniętym. CH 16/12, końcówka kierunkowa widoczna w RTG</t>
  </si>
  <si>
    <t>Rurka intubacyjna do przedłużonej intubacji i zapobieganiu VAP- wykonana z termolastycznego materiału PCV z mankietem niskociśnieniowym wykonanym z poliuretanu w grubości maksymalnej do 10 mikronów, z otworem Murphyego, z atraumatycznie wukończonymi krawędziami oraz balonikiem kontrolnym wyraźnie wskazującym stan mankietu, linie widoczna w promieniach RTG,jałowa z oznaczeniem głębokości.</t>
  </si>
  <si>
    <t>Rurka intubacyjna z odysaniem z nad mankietu do przedłużonej intubacji i zapobieganiu VAP- wykonana z termolastycznego materiału PCV z mankietem niskociśnieniowym wykonanym z poliuretanu w grubości maksymalnej do 10 mikronów, z otworem Murphyego, z atraumatycznie wukończonymi krawędziami oraz balonikiem kontrolnym wyraźnie wskazującym stan mankietu, linie widoczna w promieniach RTG,jałowa z oznaczeniem głębokości.</t>
  </si>
  <si>
    <t>Strylny zestaw do odsysania w systemie zamkniętym Ch14 i 16 dł. 54 cm intubacyjne do stosowania na 72 godziny (potwierdzone w instrukji uzycia) bez możliwości wymiany cewnika (zintegrowane) ze strylnym podwójnie obrotowym łącznikiem 90 stopni, z samodomykającą się zastawką komory płuczącej, odseparowującejn samoistnie cewnik od pacjenta, z lub bez portu MDI, stystem sterylizowany radiacyjnie, dodatkowo z 10-12 ampułkami 0,9% NaCl.Pod pojęciem zestaw do odsysania w systemie zamkniętym Zamawiający rozumie zestaw zawierający co najmniej ewnik ssący w rękawie ochronnym i łącznik od strony pacjeta kolankowy lub Y zgodnie z definicją Normy PNEN ISO 8836:2014</t>
  </si>
  <si>
    <t>Strylny zestaw do odsysania w systemie zamkniętym Ch14 i 16 dł. 54 cm tracheostomijne do stosowania na 72 godziny (potwierdzone w instrukji uzycia) bez możliwości wymiany cewnika (zintegrowane) ze strylnym podwójnie obrotowym łącznikiem 90 stopni, z samodomykającą się zastawką komory płuczącej, odseparowującejn samoistnie cewnik od pacjenta, z lub bez portu MDI, stystem sterylizowany radiacyjnie, dodatkowo z 10-12 ampułkami 0,9% NaCl.Pod pojęciem zestaw do odsysania w systemie zamkniętym Zamawiający rozumie zestaw zawierający co najmniej ewnik ssący w rękawie ochronnym i łącznik od strony pacjeta kolankowy lub Y zgodnie z definicją Normy PNEN ISO 8836:2015</t>
  </si>
  <si>
    <t>Zestaw niesterylnych drenów współpracujących z cewnikami do odsysania w systemie zamkniętym, składający się z łącznika Y (w jednej płaszczyźnie) o konstrukcji: jeden koniec żeński (lejek) dwa końce męskie oraz łącznika prostego z wbudowaną zastawką ssącą z bezkontaktową kontrolą ssania (kompatybilne z cewnikami). Zestaw lączników umożliwiających rozgałęzienie drenów na ssaku. Rozdwojenie drenów umożliwiające odsysanie w systemie zamkniętym i toaletę jamy ustnej i nosowej bez rozłączania drenu.Zastawka ssąca posiada automatyczne zamknięcie umożliwiające pozostawienie otwartego ssania.</t>
  </si>
  <si>
    <t>45.</t>
  </si>
  <si>
    <t>Uchwyt stabilizujący rurkę intubacyjną</t>
  </si>
  <si>
    <t>46.</t>
  </si>
  <si>
    <t>47.</t>
  </si>
  <si>
    <t>Wzierniki jednorozowe do otoskopu Kawe dla dorosłych</t>
  </si>
  <si>
    <t>Wzierniki jednorozowe do otoskopu Kawe dla dzieci</t>
  </si>
  <si>
    <t>Zestaw oddechowy kompatybilny z respiratorem typu Carina skąłdający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</si>
  <si>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Cewnik Foley CH-12-24,  silikonowany, sterylny  w podwójnym opakowniu</t>
  </si>
  <si>
    <t>Cewnik Foley CH-08-10, silikonowany, sterylny  w podwójnym opakowniu</t>
  </si>
  <si>
    <t>Igła do biopsji pod kontrolą endoultrosonografii EUS-FNA. Dostępnośc igieł w min. 3 rozm. 25G, 22G i 19G.</t>
  </si>
  <si>
    <t>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</si>
  <si>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</si>
  <si>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Pętla do polipektomii standardowa jednorazowego użytku, owalna, wykonana z plecionego drutu, śr. pętli: 15 mm, 25 mm i 35 mm, długość narzędzia 2300 mm. Obrotowa</t>
  </si>
  <si>
    <t>Pętla do polipektomii standardowa jednorazowego użytku, owalna, wykonana z monofilementnego drutu, śr. pętli: 6 mm, 10 mm, 15 mm, 25 mm i 35 mm, długość narzędzia 2300 mm. Obrotowa</t>
  </si>
  <si>
    <t>Filtr bakteryjny wdechowy wieloraowego użytku a 5 szt.do respiratora noworodkowego SLE 6000</t>
  </si>
  <si>
    <t>Filtr bakteryjny jednorazowy, zielony do respiratora noworodkowego SLE 6000</t>
  </si>
  <si>
    <t>Jednorazowy czujnik przepływu do respiratora noworodkowego SLE 6000 (zestaw 5 szt)</t>
  </si>
  <si>
    <t>Zestaw startowy SLE Miniflow nCPAP. Miniflow generator, końcówki donosowe ( wszyskie rozmiary) , maski nosowe ( wszyskie rozmiary) czapeczki ( wszyskie rozmiary), adapter T</t>
  </si>
  <si>
    <t>Generator do SLE 1000 nCPAP ( zawiera 3 końcówki donosowe S,M,L) do respiratora noworodkowego SLE 6000</t>
  </si>
  <si>
    <t>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t>
  </si>
  <si>
    <t>Dren do pomp INFUSOMAT SPACE LINE, typu SafeSet których  budowa  zapobiega wypływowi płynu podczas jego wypełnienia i przenikaniu powietrza z komory kroplowej do dalszej części linii infuzyjnej.</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</si>
  <si>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</si>
  <si>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</si>
  <si>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</si>
  <si>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</si>
  <si>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Końcówka nosowa o zróżnicowanej grubości ramion rozm S,M,L</t>
  </si>
  <si>
    <t>Filtr powietrza przeciwkurzowy do inkubatora Atom Rabee i Dual Incu i Air Incu</t>
  </si>
  <si>
    <t>Maska nosowa rozm. S, M, L XL</t>
  </si>
  <si>
    <t>Pakiet nr 62 czujniki i kable do urządzeń z technologią Masimo</t>
  </si>
  <si>
    <t xml:space="preserve">Czujnik SPO2 Masimo RD SET Inf  - 3 – 20 kg, 
typu L z cielistą elastyczną owijką; kabel zatopiony w płaską piankę
</t>
  </si>
  <si>
    <t xml:space="preserve">Czujnik SPO2 Masimo RD SET Neo, &lt; 3 kg lub &gt; 40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</si>
  <si>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</si>
  <si>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Czujniki RD do monitorów Philips, do Rad97, do Pandy</t>
  </si>
  <si>
    <t>Czujniki Masimo SET LNCS (szara kostka) – monitor Dregera, GE B105, Atom</t>
  </si>
  <si>
    <t xml:space="preserve">Czujnik SpO2 Masimo SET Inf
LNCS jednopacjentowy 3 – 20 kg
</t>
  </si>
  <si>
    <t xml:space="preserve">Czujnik SpO2 Masimo SET Neo
LNCS jednopacjentowy &lt; 3 kg
</t>
  </si>
  <si>
    <t>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</si>
  <si>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</si>
  <si>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</si>
  <si>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</si>
  <si>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</si>
  <si>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</si>
  <si>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 xml:space="preserve">Smoczek jednorazowego użytku, sterylny przeznaczony do karmienia noworodków donoszonych , wykonany z elastycznego, miękkiego, naturalnego lateksu, anatomiczny - profilowany. Średni,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</si>
  <si>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 xml:space="preserve">Sterylny smoczek jednorazowego użytku przeznaczony do karmienia noworodków przedwcześnie urodzonych i donoszonych, rozmiar 1 ( 0-6 m-ca) wykonany z TPE( nieco twardszy niż naturalny lateks),  anatomiczny - profilowany. Mały-mini,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</si>
  <si>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</si>
  <si>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</si>
  <si>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 xml:space="preserve">Lateksowy, anatomiczny, z szeroką, spłaszczoną częścią wewnątrzustną i wyeksponowanym szerokim oparciem dla warg, symulujący płytkę podniebienną  smoczek na rozszczep podniebienia (bez otworu przepływowego, wykonanie indywidualnie po ocenie przebiegu roszczepienia), wielorazowego użytku, z nakrętką, kompatybilny z gotowymi mieszankami mlecznymi i butelkami szpitalnymi standard. </t>
  </si>
  <si>
    <t>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</si>
  <si>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Pakiet nr 61 Sprzęt neonatologiczny</t>
  </si>
  <si>
    <t>Mankiety noworodkowe rozm. 1:3-6 cm Classic-cuf z końcówką Neo-Snap jednopacjentowe a 20 szt</t>
  </si>
  <si>
    <t>Mankiety noworodkowe rozm. 2:4-8 cm Classic-cuf z końcówką Neo-Snap jednopacjentowe a 20 szt</t>
  </si>
  <si>
    <t>Mankiety noworodkowe rozm. 3:6-11 cm Classic-cuf z końcówką Neo-Snap jednopacjentowe a 20 szt</t>
  </si>
  <si>
    <t>Mankiety noworodkowe rozm. 4:7-13 cm Classic-cuf z końcówką Neo-Snap jednopacjentowe a 20 szt</t>
  </si>
  <si>
    <t>Mankiety noworodkowe rozm. 5:8-15 cm Classic-cuf z końcówką Neo-Snap jednopacjentowe a 20 szt</t>
  </si>
  <si>
    <t>Układy do resuscytacji, neonatologiczny, typu T, jednorazowy a 20 szt</t>
  </si>
  <si>
    <t>Układy do resuscytacji, do stanowiska Panda T-Piece z maseczką 0 a 10 szt, jednorazowy a 20 szt</t>
  </si>
  <si>
    <t>Układy do resuscytacji, do stanowiska Panda T-Piece z maseczką 1 a 10 szt, jednorazowy a 20 szt</t>
  </si>
  <si>
    <t>Filtry powietrza do inkubatora Giraffe a 10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</si>
</sst>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0.00\ &quot;zł&quot;;\-#,##0.00\ &quot;zł&quot;"/>
    <numFmt numFmtId="8" formatCode="#,##0.00\ &quot;zł&quot;;[Red]\-#,##0.00\ &quot;zł&quot;"/>
    <numFmt numFmtId="44" formatCode="_-* #,##0.00\ &quot;zł&quot;_-;\-* #,##0.00\ &quot;zł&quot;_-;_-* &quot;-&quot;??\ &quot;zł&quot;_-;_-@_-"/>
    <numFmt numFmtId="164" formatCode="#,##0_ ;[Red]\-#,##0\ "/>
    <numFmt numFmtId="165" formatCode="#,##0.00\ &quot;zł&quot;"/>
    <numFmt numFmtId="166" formatCode="#,##0.00&quot; zł&quot;"/>
    <numFmt numFmtId="167" formatCode="_-* #,##0.00&quot; zł&quot;_-;\-* #,##0.00&quot; zł&quot;_-;_-* \-??&quot; zł&quot;_-;_-@_-"/>
    <numFmt numFmtId="168" formatCode="_-* #,##0.00\ [$zł-415]_-;\-* #,##0.00\ [$zł-415]_-;_-* &quot;-&quot;??\ [$zł-415]_-;_-@_-"/>
    <numFmt numFmtId="169" formatCode="[$-415]General"/>
    <numFmt numFmtId="170" formatCode="#,##0.00&quot; zł&quot;;\-#,##0.00&quot; zł&quot;"/>
    <numFmt numFmtId="171" formatCode="#,##0.00\ [$zł-415]"/>
    <numFmt numFmtId="172" formatCode="0.000"/>
    <numFmt numFmtId="173" formatCode="#,##0.000_ ;\-#,##0.000\ "/>
    <numFmt numFmtId="174" formatCode="#,##0.000"/>
  </numFmts>
  <fonts count="90">
    <font>
      <sz val="10"/>
      <name val="Arial CE"/>
      <charset val="238"/>
    </font>
    <font>
      <sz val="10"/>
      <name val="Arial CE"/>
      <charset val="238"/>
    </font>
    <font>
      <sz val="12"/>
      <name val="Arial CE"/>
      <family val="2"/>
      <charset val="238"/>
    </font>
    <font>
      <sz val="10"/>
      <name val="Arial CE"/>
      <family val="2"/>
      <charset val="238"/>
    </font>
    <font>
      <i/>
      <sz val="10"/>
      <name val="Arial CE"/>
      <charset val="238"/>
    </font>
    <font>
      <i/>
      <sz val="12"/>
      <name val="Arial CE"/>
      <charset val="238"/>
    </font>
    <font>
      <b/>
      <i/>
      <sz val="12"/>
      <name val="Arial CE"/>
      <charset val="238"/>
    </font>
    <font>
      <sz val="9"/>
      <name val="Arial CE"/>
      <family val="2"/>
      <charset val="238"/>
    </font>
    <font>
      <sz val="12"/>
      <name val="Arial CE"/>
      <charset val="238"/>
    </font>
    <font>
      <sz val="12"/>
      <color indexed="10"/>
      <name val="Arial CE"/>
      <charset val="238"/>
    </font>
    <font>
      <i/>
      <sz val="12"/>
      <color indexed="10"/>
      <name val="Arial CE"/>
      <charset val="238"/>
    </font>
    <font>
      <sz val="10"/>
      <color indexed="10"/>
      <name val="Arial"/>
      <family val="2"/>
      <charset val="238"/>
    </font>
    <font>
      <i/>
      <sz val="10"/>
      <name val="Arial CE"/>
      <family val="2"/>
      <charset val="238"/>
    </font>
    <font>
      <b/>
      <i/>
      <sz val="9"/>
      <name val="Arial CE"/>
      <charset val="238"/>
    </font>
    <font>
      <i/>
      <sz val="9"/>
      <name val="Arial CE"/>
      <charset val="238"/>
    </font>
    <font>
      <sz val="10"/>
      <name val="Arial"/>
      <family val="2"/>
      <charset val="238"/>
    </font>
    <font>
      <sz val="8"/>
      <name val="Arial CE"/>
      <charset val="238"/>
    </font>
    <font>
      <sz val="10"/>
      <name val="Arial CE"/>
      <charset val="238"/>
    </font>
    <font>
      <sz val="9"/>
      <name val="Arial CE"/>
      <charset val="238"/>
    </font>
    <font>
      <sz val="9"/>
      <name val="Arial"/>
      <family val="2"/>
      <charset val="238"/>
    </font>
    <font>
      <i/>
      <sz val="9"/>
      <name val="Arial"/>
      <family val="2"/>
      <charset val="238"/>
    </font>
    <font>
      <sz val="8"/>
      <name val="Arial"/>
      <family val="2"/>
      <charset val="238"/>
    </font>
    <font>
      <sz val="11"/>
      <name val="Calibri"/>
      <family val="2"/>
      <charset val="238"/>
    </font>
    <font>
      <sz val="8"/>
      <name val="Symbol"/>
      <family val="1"/>
      <charset val="2"/>
    </font>
    <font>
      <sz val="10"/>
      <name val="Tahoma"/>
      <family val="2"/>
      <charset val="238"/>
    </font>
    <font>
      <sz val="9"/>
      <name val="Cambria"/>
      <family val="1"/>
      <charset val="238"/>
    </font>
    <font>
      <sz val="10"/>
      <name val="Cambria"/>
      <family val="1"/>
      <charset val="238"/>
    </font>
    <font>
      <strike/>
      <sz val="10"/>
      <name val="Cambria"/>
      <family val="1"/>
      <charset val="238"/>
    </font>
    <font>
      <b/>
      <sz val="10"/>
      <name val="Cambria"/>
      <family val="1"/>
      <charset val="238"/>
    </font>
    <font>
      <sz val="10"/>
      <color indexed="10"/>
      <name val="Cambria"/>
      <family val="1"/>
      <charset val="238"/>
    </font>
    <font>
      <i/>
      <sz val="9"/>
      <name val="Arial CE"/>
      <family val="2"/>
      <charset val="238"/>
    </font>
    <font>
      <sz val="8"/>
      <name val="Arial CE"/>
      <family val="2"/>
      <charset val="238"/>
    </font>
    <font>
      <sz val="10"/>
      <name val="Arial"/>
      <family val="2"/>
      <charset val="238"/>
    </font>
    <font>
      <sz val="10"/>
      <name val="Arial Unicode MS"/>
      <family val="2"/>
      <charset val="238"/>
    </font>
    <font>
      <sz val="10"/>
      <color rgb="FF000000"/>
      <name val="Arial CE"/>
      <charset val="238"/>
    </font>
    <font>
      <sz val="10"/>
      <color theme="1"/>
      <name val="RotisSansSerif"/>
      <family val="2"/>
      <charset val="238"/>
    </font>
    <font>
      <i/>
      <sz val="10"/>
      <color rgb="FFFF0000"/>
      <name val="Arial CE"/>
      <family val="2"/>
      <charset val="238"/>
    </font>
    <font>
      <sz val="10"/>
      <color rgb="FFFF0000"/>
      <name val="Arial CE"/>
      <family val="2"/>
      <charset val="238"/>
    </font>
    <font>
      <i/>
      <sz val="10"/>
      <color rgb="FFFF0000"/>
      <name val="Arial CE"/>
      <charset val="238"/>
    </font>
    <font>
      <i/>
      <sz val="9"/>
      <name val="Cambria"/>
      <family val="1"/>
      <charset val="238"/>
      <scheme val="major"/>
    </font>
    <font>
      <b/>
      <i/>
      <sz val="9"/>
      <name val="Cambria"/>
      <family val="1"/>
      <charset val="238"/>
      <scheme val="major"/>
    </font>
    <font>
      <sz val="9"/>
      <name val="Cambria"/>
      <family val="1"/>
      <charset val="238"/>
      <scheme val="major"/>
    </font>
    <font>
      <sz val="7"/>
      <name val="Cambria"/>
      <family val="1"/>
      <charset val="238"/>
      <scheme val="major"/>
    </font>
    <font>
      <b/>
      <i/>
      <sz val="10"/>
      <name val="Cambria"/>
      <family val="1"/>
      <charset val="238"/>
      <scheme val="major"/>
    </font>
    <font>
      <i/>
      <sz val="10"/>
      <name val="Cambria"/>
      <family val="1"/>
      <charset val="238"/>
      <scheme val="major"/>
    </font>
    <font>
      <sz val="10"/>
      <name val="Cambria"/>
      <family val="1"/>
      <charset val="238"/>
      <scheme val="major"/>
    </font>
    <font>
      <b/>
      <sz val="10"/>
      <name val="Cambria"/>
      <family val="1"/>
      <charset val="238"/>
      <scheme val="major"/>
    </font>
    <font>
      <sz val="10"/>
      <color rgb="FFFF0000"/>
      <name val="Cambria"/>
      <family val="1"/>
      <charset val="238"/>
      <scheme val="major"/>
    </font>
    <font>
      <b/>
      <i/>
      <sz val="8"/>
      <name val="Cambria"/>
      <family val="1"/>
      <charset val="238"/>
      <scheme val="major"/>
    </font>
    <font>
      <b/>
      <i/>
      <sz val="10"/>
      <color indexed="10"/>
      <name val="Cambria"/>
      <family val="1"/>
      <charset val="238"/>
      <scheme val="major"/>
    </font>
    <font>
      <i/>
      <sz val="10"/>
      <color indexed="10"/>
      <name val="Cambria"/>
      <family val="1"/>
      <charset val="238"/>
      <scheme val="major"/>
    </font>
    <font>
      <u/>
      <sz val="10"/>
      <name val="Cambria"/>
      <family val="1"/>
      <charset val="238"/>
      <scheme val="major"/>
    </font>
    <font>
      <i/>
      <sz val="12"/>
      <name val="Cambria"/>
      <family val="1"/>
      <charset val="238"/>
      <scheme val="major"/>
    </font>
    <font>
      <sz val="10"/>
      <color indexed="8"/>
      <name val="Cambria"/>
      <family val="1"/>
      <charset val="238"/>
      <scheme val="major"/>
    </font>
    <font>
      <sz val="10"/>
      <color rgb="FF00B050"/>
      <name val="Cambria"/>
      <family val="1"/>
      <charset val="238"/>
      <scheme val="major"/>
    </font>
    <font>
      <sz val="9"/>
      <color theme="1"/>
      <name val="Cambria"/>
      <family val="1"/>
      <charset val="238"/>
      <scheme val="major"/>
    </font>
    <font>
      <b/>
      <sz val="9"/>
      <name val="Cambria"/>
      <family val="1"/>
      <charset val="238"/>
      <scheme val="major"/>
    </font>
    <font>
      <b/>
      <i/>
      <sz val="12"/>
      <name val="Cambria"/>
      <family val="1"/>
      <charset val="238"/>
      <scheme val="major"/>
    </font>
    <font>
      <sz val="7"/>
      <color indexed="10"/>
      <name val="Cambria"/>
      <family val="1"/>
      <charset val="238"/>
      <scheme val="major"/>
    </font>
    <font>
      <i/>
      <sz val="10"/>
      <color rgb="FFFF0000"/>
      <name val="Cambria"/>
      <family val="1"/>
      <charset val="238"/>
      <scheme val="major"/>
    </font>
    <font>
      <sz val="10"/>
      <color rgb="FF000000"/>
      <name val="Cambria"/>
      <family val="1"/>
      <charset val="238"/>
      <scheme val="major"/>
    </font>
    <font>
      <sz val="12"/>
      <name val="Cambria"/>
      <family val="1"/>
      <charset val="238"/>
      <scheme val="major"/>
    </font>
    <font>
      <sz val="9"/>
      <color rgb="FFFF0000"/>
      <name val="Cambria"/>
      <family val="1"/>
      <charset val="238"/>
      <scheme val="major"/>
    </font>
    <font>
      <sz val="10"/>
      <color indexed="10"/>
      <name val="Cambria"/>
      <family val="1"/>
      <charset val="238"/>
      <scheme val="major"/>
    </font>
    <font>
      <b/>
      <sz val="10"/>
      <color rgb="FFFF0000"/>
      <name val="Cambria"/>
      <family val="1"/>
      <charset val="238"/>
      <scheme val="major"/>
    </font>
    <font>
      <sz val="10"/>
      <color theme="1"/>
      <name val="Cambria"/>
      <family val="1"/>
      <charset val="238"/>
      <scheme val="major"/>
    </font>
    <font>
      <u/>
      <sz val="9"/>
      <name val="Cambria"/>
      <family val="1"/>
      <charset val="238"/>
      <scheme val="major"/>
    </font>
    <font>
      <u val="singleAccounting"/>
      <sz val="9"/>
      <name val="Cambria"/>
      <family val="1"/>
      <charset val="238"/>
      <scheme val="major"/>
    </font>
    <font>
      <u val="singleAccounting"/>
      <sz val="10"/>
      <name val="Cambria"/>
      <family val="1"/>
      <charset val="238"/>
      <scheme val="major"/>
    </font>
    <font>
      <sz val="8"/>
      <name val="Cambria"/>
      <family val="1"/>
      <charset val="238"/>
      <scheme val="major"/>
    </font>
    <font>
      <b/>
      <sz val="9"/>
      <name val="Cambria"/>
      <family val="1"/>
      <charset val="238"/>
    </font>
    <font>
      <i/>
      <sz val="10"/>
      <name val="Cambria"/>
      <family val="1"/>
      <charset val="238"/>
    </font>
    <font>
      <b/>
      <sz val="10"/>
      <name val="Arial CE"/>
      <charset val="238"/>
    </font>
    <font>
      <sz val="11"/>
      <color theme="1"/>
      <name val="Czcionka tekstu podstawowego"/>
      <family val="2"/>
      <charset val="238"/>
    </font>
    <font>
      <sz val="10"/>
      <color indexed="8"/>
      <name val="Cambria"/>
      <family val="1"/>
      <charset val="238"/>
    </font>
    <font>
      <sz val="11"/>
      <color theme="1"/>
      <name val="Cambria"/>
      <family val="1"/>
      <charset val="238"/>
      <scheme val="major"/>
    </font>
    <font>
      <sz val="10"/>
      <color theme="1"/>
      <name val="Czcionka tekstu podstawowego"/>
      <family val="2"/>
      <charset val="238"/>
    </font>
    <font>
      <b/>
      <sz val="10"/>
      <color theme="1"/>
      <name val="Czcionka tekstu podstawowego"/>
      <charset val="238"/>
    </font>
    <font>
      <i/>
      <sz val="9"/>
      <color rgb="FF0070C0"/>
      <name val="Arial CE"/>
      <charset val="238"/>
    </font>
    <font>
      <b/>
      <i/>
      <sz val="10"/>
      <color rgb="FF0070C0"/>
      <name val="Cambria"/>
      <family val="1"/>
      <charset val="238"/>
      <scheme val="major"/>
    </font>
    <font>
      <i/>
      <sz val="10"/>
      <color rgb="FF0070C0"/>
      <name val="Cambria"/>
      <family val="1"/>
      <charset val="238"/>
      <scheme val="major"/>
    </font>
    <font>
      <b/>
      <sz val="10"/>
      <color rgb="FF0070C0"/>
      <name val="Cambria"/>
      <family val="1"/>
      <charset val="238"/>
      <scheme val="major"/>
    </font>
    <font>
      <sz val="10"/>
      <color rgb="FF0070C0"/>
      <name val="Cambria"/>
      <family val="1"/>
      <charset val="238"/>
      <scheme val="major"/>
    </font>
    <font>
      <b/>
      <sz val="10"/>
      <color rgb="FF00B050"/>
      <name val="Cambria"/>
      <family val="1"/>
      <charset val="238"/>
      <scheme val="major"/>
    </font>
    <font>
      <b/>
      <sz val="10"/>
      <color indexed="8"/>
      <name val="Cambria"/>
      <family val="1"/>
      <charset val="238"/>
    </font>
    <font>
      <b/>
      <sz val="10"/>
      <color theme="1"/>
      <name val="Cambria"/>
      <family val="1"/>
      <charset val="238"/>
      <scheme val="major"/>
    </font>
    <font>
      <sz val="10"/>
      <color rgb="FFFF0000"/>
      <name val="Cambria"/>
      <family val="1"/>
      <charset val="238"/>
    </font>
    <font>
      <sz val="10"/>
      <color rgb="FFFF0000"/>
      <name val="Arial CE"/>
      <charset val="238"/>
    </font>
    <font>
      <b/>
      <sz val="10"/>
      <color rgb="FFFF0000"/>
      <name val="Czcionka tekstu podstawowego"/>
      <charset val="238"/>
    </font>
    <font>
      <sz val="10"/>
      <color theme="1"/>
      <name val="Cambria"/>
      <family val="1"/>
      <charset val="238"/>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rgb="FFFFFFFF"/>
        <bgColor indexed="64"/>
      </patternFill>
    </fill>
  </fills>
  <borders count="3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1"/>
      </left>
      <right style="thin">
        <color rgb="FF000001"/>
      </right>
      <top style="thin">
        <color rgb="FF000001"/>
      </top>
      <bottom style="thin">
        <color rgb="FF000001"/>
      </bottom>
      <diagonal/>
    </border>
  </borders>
  <cellStyleXfs count="135">
    <xf numFmtId="0" fontId="0" fillId="0" borderId="0"/>
    <xf numFmtId="169" fontId="34" fillId="0" borderId="0" applyBorder="0" applyProtection="0"/>
    <xf numFmtId="0" fontId="1" fillId="0" borderId="0"/>
    <xf numFmtId="0" fontId="17" fillId="0" borderId="0"/>
    <xf numFmtId="0" fontId="1" fillId="0" borderId="0"/>
    <xf numFmtId="0" fontId="3" fillId="0" borderId="0"/>
    <xf numFmtId="0" fontId="3" fillId="0" borderId="0"/>
    <xf numFmtId="0" fontId="3" fillId="0" borderId="0"/>
    <xf numFmtId="0" fontId="15" fillId="0" borderId="0"/>
    <xf numFmtId="0" fontId="3" fillId="0" borderId="0"/>
    <xf numFmtId="0" fontId="35" fillId="0" borderId="0"/>
    <xf numFmtId="0" fontId="32" fillId="0" borderId="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5" fillId="0" borderId="0" applyFill="0" applyBorder="0" applyAlignment="0" applyProtection="0"/>
    <xf numFmtId="44"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73" fillId="0" borderId="0"/>
    <xf numFmtId="0" fontId="15"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74">
    <xf numFmtId="0" fontId="0" fillId="0" borderId="0" xfId="0"/>
    <xf numFmtId="0" fontId="2" fillId="0" borderId="0" xfId="0" applyFont="1"/>
    <xf numFmtId="0" fontId="3" fillId="0" borderId="0" xfId="0" applyFont="1"/>
    <xf numFmtId="165" fontId="3" fillId="0" borderId="0" xfId="0" applyNumberFormat="1" applyFont="1"/>
    <xf numFmtId="0" fontId="4" fillId="0" borderId="0" xfId="0" applyFont="1"/>
    <xf numFmtId="0" fontId="4" fillId="0" borderId="0" xfId="0" applyFont="1" applyAlignment="1"/>
    <xf numFmtId="165" fontId="4" fillId="0" borderId="0" xfId="0" applyNumberFormat="1" applyFont="1"/>
    <xf numFmtId="0" fontId="5" fillId="0" borderId="0" xfId="0" applyFont="1"/>
    <xf numFmtId="0" fontId="5" fillId="0" borderId="0" xfId="0" applyFont="1" applyAlignment="1"/>
    <xf numFmtId="165" fontId="5" fillId="0" borderId="0" xfId="0" applyNumberFormat="1" applyFont="1"/>
    <xf numFmtId="0" fontId="4" fillId="0" borderId="0" xfId="0" applyFont="1" applyAlignment="1">
      <alignment horizontal="left"/>
    </xf>
    <xf numFmtId="0" fontId="5"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65" fontId="2" fillId="0" borderId="0" xfId="0" applyNumberFormat="1" applyFont="1" applyAlignment="1">
      <alignment horizontal="left"/>
    </xf>
    <xf numFmtId="0" fontId="1" fillId="0" borderId="0" xfId="0" applyFont="1"/>
    <xf numFmtId="0" fontId="9" fillId="0" borderId="0" xfId="0" applyFont="1" applyAlignment="1">
      <alignment horizontal="left"/>
    </xf>
    <xf numFmtId="0" fontId="10" fillId="0" borderId="0" xfId="0" applyFont="1" applyAlignment="1">
      <alignment horizontal="left"/>
    </xf>
    <xf numFmtId="0" fontId="6" fillId="0" borderId="0" xfId="0" applyFont="1"/>
    <xf numFmtId="0" fontId="1" fillId="0" borderId="1" xfId="0" applyFont="1" applyBorder="1"/>
    <xf numFmtId="0" fontId="12" fillId="0" borderId="0" xfId="0" applyFont="1" applyAlignment="1">
      <alignment horizontal="left"/>
    </xf>
    <xf numFmtId="0" fontId="12" fillId="0" borderId="0" xfId="0" applyFont="1" applyAlignment="1">
      <alignment horizontal="left" vertical="top"/>
    </xf>
    <xf numFmtId="0" fontId="14"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65" fontId="14" fillId="0" borderId="0" xfId="0" applyNumberFormat="1"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xf>
    <xf numFmtId="165" fontId="1" fillId="0" borderId="0" xfId="0" applyNumberFormat="1" applyFont="1" applyAlignment="1">
      <alignment horizontal="center" vertical="center"/>
    </xf>
    <xf numFmtId="165" fontId="17" fillId="0" borderId="0" xfId="0" applyNumberFormat="1" applyFont="1" applyAlignment="1">
      <alignment horizontal="center" vertical="center"/>
    </xf>
    <xf numFmtId="0" fontId="12" fillId="0" borderId="0" xfId="0" applyFont="1" applyAlignment="1">
      <alignment horizontal="center" vertical="center"/>
    </xf>
    <xf numFmtId="165" fontId="12" fillId="0" borderId="0" xfId="0" applyNumberFormat="1"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xf>
    <xf numFmtId="165" fontId="8" fillId="0" borderId="0" xfId="0" applyNumberFormat="1" applyFont="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Border="1" applyAlignment="1">
      <alignment vertical="top"/>
    </xf>
    <xf numFmtId="165" fontId="14" fillId="0" borderId="0" xfId="0" applyNumberFormat="1" applyFont="1" applyBorder="1"/>
    <xf numFmtId="0" fontId="14" fillId="0" borderId="0" xfId="0" applyFont="1" applyBorder="1"/>
    <xf numFmtId="0" fontId="14" fillId="0" borderId="0" xfId="0" applyFont="1" applyBorder="1" applyAlignment="1"/>
    <xf numFmtId="0" fontId="7" fillId="0" borderId="0" xfId="0" applyFont="1" applyAlignment="1">
      <alignment horizontal="left"/>
    </xf>
    <xf numFmtId="165" fontId="7" fillId="0" borderId="0" xfId="0" applyNumberFormat="1" applyFont="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9" fillId="0" borderId="0" xfId="0" applyFont="1" applyBorder="1" applyAlignment="1">
      <alignment horizontal="left"/>
    </xf>
    <xf numFmtId="165" fontId="2" fillId="0" borderId="0" xfId="0" applyNumberFormat="1" applyFont="1" applyBorder="1" applyAlignment="1">
      <alignment horizontal="left"/>
    </xf>
    <xf numFmtId="0" fontId="18" fillId="0" borderId="5" xfId="0" applyFont="1" applyFill="1" applyBorder="1" applyAlignment="1">
      <alignment horizontal="center" vertical="center"/>
    </xf>
    <xf numFmtId="0" fontId="1" fillId="0" borderId="0" xfId="0" applyFont="1" applyBorder="1"/>
    <xf numFmtId="0" fontId="5" fillId="3" borderId="6" xfId="0" applyFont="1" applyFill="1" applyBorder="1"/>
    <xf numFmtId="0" fontId="5" fillId="3" borderId="6" xfId="0" applyFont="1" applyFill="1" applyBorder="1" applyAlignment="1"/>
    <xf numFmtId="0" fontId="5" fillId="3" borderId="6" xfId="0" applyFont="1" applyFill="1" applyBorder="1" applyAlignment="1">
      <alignment vertical="top"/>
    </xf>
    <xf numFmtId="0" fontId="3" fillId="3" borderId="7" xfId="0" applyFont="1" applyFill="1" applyBorder="1"/>
    <xf numFmtId="0" fontId="3" fillId="3" borderId="8" xfId="0" applyFont="1" applyFill="1" applyBorder="1"/>
    <xf numFmtId="0" fontId="5" fillId="3" borderId="8" xfId="0" applyFont="1" applyFill="1" applyBorder="1"/>
    <xf numFmtId="0" fontId="5" fillId="3" borderId="9" xfId="0" applyFont="1" applyFill="1" applyBorder="1"/>
    <xf numFmtId="165" fontId="8" fillId="3" borderId="6"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xf>
    <xf numFmtId="0" fontId="3" fillId="3" borderId="7" xfId="0" applyFont="1" applyFill="1" applyBorder="1" applyAlignment="1">
      <alignment horizontal="center"/>
    </xf>
    <xf numFmtId="0" fontId="17" fillId="0" borderId="0" xfId="0" applyFont="1"/>
    <xf numFmtId="0" fontId="18" fillId="0" borderId="11"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12" fillId="3" borderId="8" xfId="0" applyFont="1" applyFill="1" applyBorder="1"/>
    <xf numFmtId="0" fontId="12" fillId="0" borderId="0" xfId="0" applyFont="1"/>
    <xf numFmtId="165" fontId="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5" fillId="0" borderId="0" xfId="0" applyFont="1" applyAlignment="1">
      <alignment horizontal="left" vertical="center"/>
    </xf>
    <xf numFmtId="44" fontId="3" fillId="0" borderId="0" xfId="0" applyNumberFormat="1" applyFont="1"/>
    <xf numFmtId="0" fontId="23" fillId="0" borderId="0" xfId="0" applyFont="1" applyAlignment="1">
      <alignment horizontal="left" wrapText="1"/>
    </xf>
    <xf numFmtId="0" fontId="22" fillId="0" borderId="0" xfId="0" applyFont="1" applyAlignment="1">
      <alignment wrapText="1"/>
    </xf>
    <xf numFmtId="0" fontId="24" fillId="0" borderId="0" xfId="0" applyFont="1"/>
    <xf numFmtId="49" fontId="4" fillId="0" borderId="0" xfId="0" applyNumberFormat="1" applyFont="1" applyAlignment="1">
      <alignment horizontal="right"/>
    </xf>
    <xf numFmtId="2" fontId="4" fillId="0" borderId="0" xfId="0" applyNumberFormat="1" applyFont="1"/>
    <xf numFmtId="0" fontId="36" fillId="0" borderId="0" xfId="0" applyFont="1" applyAlignment="1">
      <alignment horizontal="left"/>
    </xf>
    <xf numFmtId="0" fontId="37" fillId="0" borderId="0" xfId="0" applyFont="1"/>
    <xf numFmtId="0" fontId="20" fillId="0" borderId="0" xfId="0" applyFont="1" applyAlignment="1">
      <alignment horizontal="center" vertical="center"/>
    </xf>
    <xf numFmtId="0" fontId="36" fillId="0" borderId="0" xfId="0" applyFont="1"/>
    <xf numFmtId="0" fontId="38" fillId="0" borderId="0" xfId="0" applyFont="1" applyAlignment="1">
      <alignment horizontal="left"/>
    </xf>
    <xf numFmtId="0" fontId="39" fillId="0" borderId="0" xfId="0" applyFont="1"/>
    <xf numFmtId="165" fontId="39" fillId="0" borderId="0" xfId="0" applyNumberFormat="1" applyFont="1"/>
    <xf numFmtId="0" fontId="40" fillId="2" borderId="2" xfId="0" applyFont="1" applyFill="1" applyBorder="1" applyAlignment="1">
      <alignment horizontal="center" vertical="center"/>
    </xf>
    <xf numFmtId="165" fontId="40" fillId="2" borderId="2" xfId="0" applyNumberFormat="1" applyFont="1" applyFill="1" applyBorder="1" applyAlignment="1">
      <alignment horizontal="center" vertical="center"/>
    </xf>
    <xf numFmtId="165" fontId="40" fillId="2" borderId="7" xfId="0" applyNumberFormat="1" applyFont="1" applyFill="1" applyBorder="1" applyAlignment="1">
      <alignment horizontal="center" vertical="center"/>
    </xf>
    <xf numFmtId="0" fontId="40" fillId="2" borderId="3" xfId="0" applyFont="1" applyFill="1" applyBorder="1" applyAlignment="1">
      <alignment horizontal="center" vertical="center"/>
    </xf>
    <xf numFmtId="165" fontId="40" fillId="2" borderId="3" xfId="0" applyNumberFormat="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1" fillId="0" borderId="5" xfId="0" applyFont="1" applyBorder="1" applyAlignment="1">
      <alignment horizontal="left" vertical="center" wrapText="1"/>
    </xf>
    <xf numFmtId="0" fontId="41" fillId="0" borderId="5"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11" xfId="0" applyFont="1" applyBorder="1" applyAlignment="1">
      <alignment horizontal="center" vertical="center" wrapText="1"/>
    </xf>
    <xf numFmtId="0" fontId="41" fillId="0" borderId="5" xfId="0" applyFont="1" applyFill="1" applyBorder="1" applyAlignment="1">
      <alignment horizontal="left" vertical="center" wrapText="1"/>
    </xf>
    <xf numFmtId="0" fontId="41" fillId="0" borderId="5" xfId="0" applyFont="1" applyBorder="1" applyAlignment="1">
      <alignment horizontal="center" vertical="center"/>
    </xf>
    <xf numFmtId="164" fontId="41" fillId="0" borderId="5" xfId="0" applyNumberFormat="1" applyFont="1" applyBorder="1" applyAlignment="1">
      <alignment horizontal="center" vertical="center"/>
    </xf>
    <xf numFmtId="0" fontId="41" fillId="0" borderId="0" xfId="0" applyFont="1" applyBorder="1"/>
    <xf numFmtId="0" fontId="41" fillId="0" borderId="0" xfId="0" applyFont="1"/>
    <xf numFmtId="0" fontId="43" fillId="0" borderId="0" xfId="0" applyFont="1" applyAlignment="1">
      <alignment vertical="top"/>
    </xf>
    <xf numFmtId="0" fontId="44" fillId="0" borderId="0" xfId="0" applyFont="1"/>
    <xf numFmtId="0" fontId="44" fillId="0" borderId="0" xfId="0" applyFont="1" applyAlignment="1"/>
    <xf numFmtId="165" fontId="44" fillId="0" borderId="0" xfId="0" applyNumberFormat="1" applyFont="1"/>
    <xf numFmtId="0" fontId="43" fillId="2" borderId="2" xfId="0" applyFont="1" applyFill="1" applyBorder="1" applyAlignment="1">
      <alignment horizontal="center" vertical="center"/>
    </xf>
    <xf numFmtId="165" fontId="43" fillId="2" borderId="2" xfId="0" applyNumberFormat="1" applyFont="1" applyFill="1" applyBorder="1" applyAlignment="1">
      <alignment horizontal="center" vertical="center"/>
    </xf>
    <xf numFmtId="165" fontId="43" fillId="2" borderId="7" xfId="0" applyNumberFormat="1" applyFont="1" applyFill="1" applyBorder="1" applyAlignment="1">
      <alignment horizontal="center" vertical="center"/>
    </xf>
    <xf numFmtId="0" fontId="43" fillId="2" borderId="13" xfId="0" applyFont="1" applyFill="1" applyBorder="1" applyAlignment="1">
      <alignment horizontal="center" vertical="center"/>
    </xf>
    <xf numFmtId="0" fontId="43" fillId="2" borderId="3" xfId="0" applyFont="1" applyFill="1" applyBorder="1" applyAlignment="1">
      <alignment horizontal="center" vertical="center"/>
    </xf>
    <xf numFmtId="165" fontId="43" fillId="2" borderId="3"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5" xfId="0" applyFont="1" applyBorder="1" applyAlignment="1">
      <alignment horizontal="center" vertical="center" wrapText="1"/>
    </xf>
    <xf numFmtId="165" fontId="45" fillId="0" borderId="11" xfId="0" applyNumberFormat="1" applyFont="1" applyBorder="1" applyAlignment="1">
      <alignment horizontal="center" vertical="center" wrapText="1"/>
    </xf>
    <xf numFmtId="0" fontId="45" fillId="0" borderId="11" xfId="0" applyFont="1" applyBorder="1" applyAlignment="1">
      <alignment horizontal="left" vertical="center" wrapText="1"/>
    </xf>
    <xf numFmtId="0" fontId="45" fillId="0" borderId="11"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5" xfId="0" applyFont="1" applyFill="1" applyBorder="1" applyAlignment="1">
      <alignment horizontal="left" vertical="center" wrapText="1"/>
    </xf>
    <xf numFmtId="0" fontId="45" fillId="0" borderId="5"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14" xfId="0" applyFont="1" applyBorder="1" applyAlignment="1">
      <alignment horizontal="center" vertical="center" wrapText="1"/>
    </xf>
    <xf numFmtId="165" fontId="45" fillId="0" borderId="12" xfId="0" applyNumberFormat="1" applyFont="1" applyBorder="1" applyAlignment="1">
      <alignment horizontal="center" vertical="center" wrapText="1"/>
    </xf>
    <xf numFmtId="0" fontId="45" fillId="0" borderId="5" xfId="0" applyFont="1" applyBorder="1" applyAlignment="1">
      <alignment horizontal="center" vertical="center"/>
    </xf>
    <xf numFmtId="164" fontId="45" fillId="0" borderId="5" xfId="0" applyNumberFormat="1" applyFont="1" applyBorder="1" applyAlignment="1">
      <alignment horizontal="center" vertical="center"/>
    </xf>
    <xf numFmtId="165" fontId="45" fillId="0" borderId="5" xfId="0" applyNumberFormat="1" applyFont="1" applyBorder="1" applyAlignment="1">
      <alignment horizontal="center" vertical="center" wrapText="1"/>
    </xf>
    <xf numFmtId="0" fontId="45" fillId="0" borderId="14" xfId="0" applyFont="1" applyBorder="1" applyAlignment="1">
      <alignment horizontal="center" vertical="center"/>
    </xf>
    <xf numFmtId="164" fontId="45" fillId="0" borderId="14"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0" fontId="45" fillId="0" borderId="0" xfId="0" applyFont="1" applyBorder="1" applyAlignment="1">
      <alignment horizontal="center" vertical="center" wrapText="1"/>
    </xf>
    <xf numFmtId="165" fontId="47" fillId="0" borderId="5" xfId="0" applyNumberFormat="1" applyFont="1" applyBorder="1" applyAlignment="1">
      <alignment horizontal="center" vertical="center" wrapText="1"/>
    </xf>
    <xf numFmtId="0" fontId="47" fillId="0" borderId="5" xfId="0" applyFont="1" applyBorder="1" applyAlignment="1">
      <alignment horizontal="center" vertical="center" wrapText="1"/>
    </xf>
    <xf numFmtId="0" fontId="45" fillId="0" borderId="0" xfId="0" applyFont="1" applyBorder="1"/>
    <xf numFmtId="165" fontId="45" fillId="0" borderId="0" xfId="0" applyNumberFormat="1" applyFont="1" applyBorder="1"/>
    <xf numFmtId="0" fontId="44" fillId="3" borderId="15" xfId="0" applyFont="1" applyFill="1" applyBorder="1" applyAlignment="1">
      <alignment vertical="top"/>
    </xf>
    <xf numFmtId="0" fontId="45" fillId="3" borderId="15" xfId="0" applyFont="1" applyFill="1" applyBorder="1"/>
    <xf numFmtId="0" fontId="45" fillId="3" borderId="15" xfId="0" applyFont="1" applyFill="1" applyBorder="1" applyAlignment="1"/>
    <xf numFmtId="165" fontId="44" fillId="3" borderId="13" xfId="0" applyNumberFormat="1" applyFont="1" applyFill="1" applyBorder="1"/>
    <xf numFmtId="165" fontId="44" fillId="0" borderId="0" xfId="0" applyNumberFormat="1" applyFont="1" applyBorder="1"/>
    <xf numFmtId="165" fontId="45" fillId="0" borderId="0" xfId="0" applyNumberFormat="1" applyFont="1"/>
    <xf numFmtId="0" fontId="45" fillId="0" borderId="0" xfId="0" applyFont="1"/>
    <xf numFmtId="0" fontId="44" fillId="3" borderId="0" xfId="0" applyFont="1" applyFill="1" applyBorder="1" applyAlignment="1">
      <alignment vertical="top"/>
    </xf>
    <xf numFmtId="0" fontId="44" fillId="3" borderId="0" xfId="0" applyFont="1" applyFill="1" applyBorder="1"/>
    <xf numFmtId="0" fontId="44" fillId="3" borderId="0" xfId="0" applyFont="1" applyFill="1" applyBorder="1" applyAlignment="1"/>
    <xf numFmtId="165" fontId="44" fillId="3" borderId="16" xfId="0" applyNumberFormat="1" applyFont="1" applyFill="1" applyBorder="1"/>
    <xf numFmtId="0" fontId="44" fillId="3" borderId="6" xfId="0" applyFont="1" applyFill="1" applyBorder="1" applyAlignment="1">
      <alignment vertical="top"/>
    </xf>
    <xf numFmtId="0" fontId="44" fillId="3" borderId="6" xfId="0" applyFont="1" applyFill="1" applyBorder="1"/>
    <xf numFmtId="0" fontId="44" fillId="3" borderId="6" xfId="0" applyFont="1" applyFill="1" applyBorder="1" applyAlignment="1"/>
    <xf numFmtId="165" fontId="44" fillId="3" borderId="6" xfId="0" applyNumberFormat="1" applyFont="1" applyFill="1" applyBorder="1"/>
    <xf numFmtId="165" fontId="44" fillId="3" borderId="10" xfId="0" applyNumberFormat="1" applyFont="1" applyFill="1" applyBorder="1"/>
    <xf numFmtId="0" fontId="48" fillId="2" borderId="2" xfId="0" applyFont="1" applyFill="1" applyBorder="1" applyAlignment="1">
      <alignment horizontal="center" vertical="center"/>
    </xf>
    <xf numFmtId="165" fontId="48" fillId="2" borderId="2" xfId="0" applyNumberFormat="1" applyFont="1" applyFill="1" applyBorder="1" applyAlignment="1">
      <alignment horizontal="center" vertical="center"/>
    </xf>
    <xf numFmtId="165" fontId="48" fillId="2" borderId="7" xfId="0" applyNumberFormat="1" applyFont="1" applyFill="1" applyBorder="1" applyAlignment="1">
      <alignment horizontal="center" vertical="center"/>
    </xf>
    <xf numFmtId="0" fontId="44" fillId="0" borderId="0" xfId="0" applyFont="1" applyAlignment="1">
      <alignment horizontal="left"/>
    </xf>
    <xf numFmtId="0" fontId="43" fillId="0" borderId="0" xfId="0" applyFont="1" applyAlignment="1">
      <alignment horizontal="left"/>
    </xf>
    <xf numFmtId="0" fontId="49" fillId="0" borderId="0" xfId="0" applyFont="1" applyAlignment="1">
      <alignment horizontal="left"/>
    </xf>
    <xf numFmtId="0" fontId="50" fillId="0" borderId="0" xfId="0" applyFont="1" applyAlignment="1">
      <alignment horizontal="left"/>
    </xf>
    <xf numFmtId="165" fontId="44" fillId="0" borderId="0" xfId="0" applyNumberFormat="1" applyFont="1" applyAlignment="1">
      <alignment horizontal="left"/>
    </xf>
    <xf numFmtId="0" fontId="44" fillId="0" borderId="0" xfId="0" applyFont="1" applyAlignment="1">
      <alignment horizontal="left" vertical="top"/>
    </xf>
    <xf numFmtId="0" fontId="43" fillId="2" borderId="5" xfId="0" applyFont="1" applyFill="1" applyBorder="1" applyAlignment="1">
      <alignment horizontal="center" vertical="center"/>
    </xf>
    <xf numFmtId="165" fontId="43" fillId="2" borderId="5" xfId="0" applyNumberFormat="1" applyFont="1" applyFill="1" applyBorder="1" applyAlignment="1">
      <alignment horizontal="center" vertical="center"/>
    </xf>
    <xf numFmtId="165" fontId="43" fillId="2" borderId="5" xfId="0" applyNumberFormat="1" applyFont="1" applyFill="1" applyBorder="1" applyAlignment="1">
      <alignment horizontal="center" vertical="center" wrapText="1"/>
    </xf>
    <xf numFmtId="0" fontId="43" fillId="2" borderId="5" xfId="0" applyFont="1" applyFill="1" applyBorder="1" applyAlignment="1">
      <alignment horizontal="center" vertical="center" wrapText="1"/>
    </xf>
    <xf numFmtId="0" fontId="45" fillId="0" borderId="5" xfId="0" applyFont="1" applyBorder="1" applyAlignment="1">
      <alignment vertical="center"/>
    </xf>
    <xf numFmtId="0" fontId="45" fillId="0" borderId="5" xfId="0" applyFont="1" applyBorder="1" applyAlignment="1">
      <alignment horizontal="justify" vertical="top" wrapText="1"/>
    </xf>
    <xf numFmtId="0" fontId="45" fillId="0" borderId="5" xfId="0" applyFont="1" applyBorder="1" applyAlignment="1"/>
    <xf numFmtId="0" fontId="45" fillId="0" borderId="5" xfId="0" applyFont="1" applyBorder="1" applyAlignment="1">
      <alignment horizontal="justify"/>
    </xf>
    <xf numFmtId="0" fontId="45" fillId="0" borderId="5" xfId="0" applyFont="1" applyBorder="1" applyAlignment="1">
      <alignment horizontal="left"/>
    </xf>
    <xf numFmtId="0" fontId="45" fillId="0" borderId="0" xfId="0" applyFont="1" applyBorder="1" applyAlignment="1"/>
    <xf numFmtId="0" fontId="45" fillId="0" borderId="0" xfId="0" applyFont="1" applyBorder="1" applyAlignment="1">
      <alignment horizontal="left"/>
    </xf>
    <xf numFmtId="0" fontId="45" fillId="0" borderId="0" xfId="0" applyFont="1" applyAlignment="1">
      <alignment horizontal="left"/>
    </xf>
    <xf numFmtId="0" fontId="44" fillId="3" borderId="7" xfId="0" applyFont="1" applyFill="1" applyBorder="1" applyAlignment="1">
      <alignment vertical="top"/>
    </xf>
    <xf numFmtId="165" fontId="51" fillId="3" borderId="15" xfId="0" applyNumberFormat="1" applyFont="1" applyFill="1" applyBorder="1" applyAlignment="1">
      <alignment horizontal="center"/>
    </xf>
    <xf numFmtId="165" fontId="45" fillId="3" borderId="15" xfId="0" applyNumberFormat="1" applyFont="1" applyFill="1" applyBorder="1"/>
    <xf numFmtId="165" fontId="45" fillId="0" borderId="0" xfId="0" applyNumberFormat="1" applyFont="1" applyBorder="1" applyAlignment="1">
      <alignment horizontal="left"/>
    </xf>
    <xf numFmtId="0" fontId="44" fillId="0" borderId="0" xfId="0" applyFont="1" applyBorder="1"/>
    <xf numFmtId="0" fontId="44" fillId="3" borderId="8" xfId="0" applyFont="1" applyFill="1" applyBorder="1" applyAlignment="1">
      <alignment vertical="top"/>
    </xf>
    <xf numFmtId="165" fontId="51" fillId="3" borderId="0" xfId="0" applyNumberFormat="1" applyFont="1" applyFill="1" applyBorder="1" applyAlignment="1">
      <alignment horizontal="center"/>
    </xf>
    <xf numFmtId="165" fontId="44" fillId="3" borderId="0" xfId="0" applyNumberFormat="1" applyFont="1" applyFill="1" applyBorder="1"/>
    <xf numFmtId="165" fontId="45" fillId="0" borderId="0" xfId="0" applyNumberFormat="1" applyFont="1" applyAlignment="1">
      <alignment horizontal="left"/>
    </xf>
    <xf numFmtId="0" fontId="44" fillId="3" borderId="9" xfId="0" applyFont="1" applyFill="1" applyBorder="1" applyAlignment="1">
      <alignment vertical="top"/>
    </xf>
    <xf numFmtId="165" fontId="51" fillId="3" borderId="6" xfId="0" applyNumberFormat="1" applyFont="1" applyFill="1" applyBorder="1" applyAlignment="1">
      <alignment horizontal="center"/>
    </xf>
    <xf numFmtId="0" fontId="41" fillId="0" borderId="5" xfId="0" applyFont="1" applyFill="1" applyBorder="1" applyAlignment="1">
      <alignment horizontal="center" vertical="center"/>
    </xf>
    <xf numFmtId="0" fontId="41" fillId="0" borderId="11" xfId="0" applyFont="1" applyBorder="1" applyAlignment="1">
      <alignment horizontal="center" vertical="center"/>
    </xf>
    <xf numFmtId="0" fontId="45" fillId="0" borderId="0" xfId="0" applyFont="1" applyAlignment="1"/>
    <xf numFmtId="0" fontId="52" fillId="0" borderId="0" xfId="0" applyFont="1"/>
    <xf numFmtId="0" fontId="52" fillId="0" borderId="0" xfId="0" applyFont="1" applyAlignment="1"/>
    <xf numFmtId="165" fontId="52" fillId="0" borderId="0" xfId="0" applyNumberFormat="1" applyFont="1"/>
    <xf numFmtId="0" fontId="43" fillId="0" borderId="0" xfId="0" applyFont="1" applyAlignment="1">
      <alignment horizontal="left" vertical="center"/>
    </xf>
    <xf numFmtId="0" fontId="44" fillId="0" borderId="0" xfId="0" applyFont="1" applyAlignment="1">
      <alignment horizontal="left" vertical="center"/>
    </xf>
    <xf numFmtId="0" fontId="43" fillId="2" borderId="2" xfId="0" applyFont="1" applyFill="1" applyBorder="1" applyAlignment="1">
      <alignment horizontal="left" vertical="center"/>
    </xf>
    <xf numFmtId="0" fontId="43" fillId="2" borderId="3" xfId="0" applyFont="1" applyFill="1" applyBorder="1" applyAlignment="1">
      <alignment horizontal="left" vertical="center"/>
    </xf>
    <xf numFmtId="0" fontId="45" fillId="0" borderId="5" xfId="0" applyFont="1" applyFill="1" applyBorder="1" applyAlignment="1">
      <alignment horizontal="center" vertical="center"/>
    </xf>
    <xf numFmtId="0" fontId="45" fillId="4" borderId="5" xfId="0" applyFont="1" applyFill="1" applyBorder="1" applyAlignment="1">
      <alignment horizontal="left" vertical="center" wrapText="1"/>
    </xf>
    <xf numFmtId="0" fontId="45" fillId="0" borderId="11" xfId="0" applyFont="1" applyFill="1" applyBorder="1" applyAlignment="1">
      <alignment horizontal="center" vertical="center"/>
    </xf>
    <xf numFmtId="0" fontId="53" fillId="0" borderId="5" xfId="0" applyFont="1" applyBorder="1" applyAlignment="1">
      <alignment horizontal="left" vertical="center" wrapText="1"/>
    </xf>
    <xf numFmtId="0" fontId="45" fillId="0" borderId="11" xfId="0" applyFont="1" applyBorder="1" applyAlignment="1">
      <alignment horizontal="center" vertical="center"/>
    </xf>
    <xf numFmtId="0" fontId="45" fillId="0" borderId="18" xfId="0" applyFont="1" applyBorder="1" applyAlignment="1">
      <alignment horizontal="left" vertical="center" wrapText="1"/>
    </xf>
    <xf numFmtId="164" fontId="45" fillId="0" borderId="11" xfId="0" applyNumberFormat="1" applyFont="1" applyBorder="1" applyAlignment="1">
      <alignment horizontal="center" vertical="center"/>
    </xf>
    <xf numFmtId="0" fontId="45" fillId="0" borderId="18" xfId="0" applyFont="1" applyFill="1" applyBorder="1" applyAlignment="1">
      <alignment horizontal="left" vertical="center" wrapText="1"/>
    </xf>
    <xf numFmtId="0" fontId="45" fillId="4" borderId="18" xfId="0" applyFont="1" applyFill="1" applyBorder="1" applyAlignment="1">
      <alignment horizontal="left" vertical="center" wrapText="1"/>
    </xf>
    <xf numFmtId="0" fontId="45" fillId="0" borderId="0" xfId="0" applyFont="1" applyAlignment="1">
      <alignment horizontal="left" vertical="center" wrapText="1"/>
    </xf>
    <xf numFmtId="0" fontId="45" fillId="0" borderId="5" xfId="0" applyNumberFormat="1" applyFont="1" applyBorder="1" applyAlignment="1">
      <alignment horizontal="left" vertical="center" wrapText="1"/>
    </xf>
    <xf numFmtId="0" fontId="45" fillId="0" borderId="5" xfId="0" applyFont="1" applyBorder="1" applyAlignment="1">
      <alignment vertical="center" wrapText="1"/>
    </xf>
    <xf numFmtId="0" fontId="45" fillId="0" borderId="0" xfId="0" applyFont="1" applyFill="1" applyBorder="1" applyAlignment="1">
      <alignment horizontal="center" vertical="center"/>
    </xf>
    <xf numFmtId="0" fontId="44" fillId="0" borderId="0" xfId="0" applyFont="1" applyBorder="1" applyAlignment="1">
      <alignment horizontal="left" vertical="center"/>
    </xf>
    <xf numFmtId="0" fontId="44" fillId="0" borderId="0" xfId="0" applyFont="1" applyBorder="1" applyAlignment="1"/>
    <xf numFmtId="0" fontId="44" fillId="3" borderId="0" xfId="0" applyFont="1" applyFill="1" applyBorder="1" applyAlignment="1">
      <alignment horizontal="left" vertical="center"/>
    </xf>
    <xf numFmtId="0" fontId="44" fillId="3" borderId="6" xfId="0" applyFont="1" applyFill="1" applyBorder="1" applyAlignment="1">
      <alignment horizontal="left" vertical="center"/>
    </xf>
    <xf numFmtId="0" fontId="39" fillId="0" borderId="0" xfId="0" applyFont="1" applyAlignment="1">
      <alignment horizontal="center" vertical="center"/>
    </xf>
    <xf numFmtId="0" fontId="41" fillId="0" borderId="5" xfId="0" applyFont="1" applyBorder="1" applyAlignment="1">
      <alignment wrapText="1"/>
    </xf>
    <xf numFmtId="44" fontId="42" fillId="0" borderId="11" xfId="0" applyNumberFormat="1" applyFont="1" applyBorder="1" applyAlignment="1">
      <alignment horizontal="center" vertical="center" wrapText="1"/>
    </xf>
    <xf numFmtId="0" fontId="41" fillId="0" borderId="5" xfId="0" applyFont="1" applyBorder="1" applyAlignment="1">
      <alignment vertical="top" wrapText="1"/>
    </xf>
    <xf numFmtId="0" fontId="45" fillId="0" borderId="5" xfId="0" applyFont="1" applyBorder="1" applyAlignment="1">
      <alignment wrapText="1"/>
    </xf>
    <xf numFmtId="44" fontId="42" fillId="0" borderId="5" xfId="0" applyNumberFormat="1" applyFont="1" applyBorder="1" applyAlignment="1">
      <alignment horizontal="center" vertical="center" wrapText="1"/>
    </xf>
    <xf numFmtId="0" fontId="41" fillId="0" borderId="0" xfId="0" applyFont="1" applyBorder="1" applyAlignment="1">
      <alignment horizontal="center" vertical="center"/>
    </xf>
    <xf numFmtId="0" fontId="41" fillId="0" borderId="0" xfId="0" applyFont="1" applyAlignment="1">
      <alignment horizontal="center" vertical="center"/>
    </xf>
    <xf numFmtId="0" fontId="43" fillId="0" borderId="0" xfId="0" applyFont="1"/>
    <xf numFmtId="0" fontId="44" fillId="0" borderId="0" xfId="0" applyFont="1" applyAlignment="1">
      <alignment horizontal="center" vertical="center"/>
    </xf>
    <xf numFmtId="165" fontId="44" fillId="0" borderId="0" xfId="0" applyNumberFormat="1" applyFont="1" applyAlignment="1">
      <alignment horizontal="center" vertical="center"/>
    </xf>
    <xf numFmtId="44" fontId="45" fillId="0" borderId="11" xfId="0" applyNumberFormat="1" applyFont="1" applyBorder="1" applyAlignment="1">
      <alignment horizontal="center" vertical="center" wrapText="1"/>
    </xf>
    <xf numFmtId="0" fontId="45" fillId="0" borderId="5" xfId="0" applyFont="1" applyBorder="1" applyAlignment="1">
      <alignment vertical="top" wrapText="1"/>
    </xf>
    <xf numFmtId="0" fontId="45" fillId="6" borderId="5" xfId="0" applyFont="1" applyFill="1" applyBorder="1" applyAlignment="1">
      <alignment vertical="top" wrapText="1"/>
    </xf>
    <xf numFmtId="44" fontId="45" fillId="0" borderId="5" xfId="0" applyNumberFormat="1" applyFont="1" applyBorder="1" applyAlignment="1">
      <alignment horizontal="center" vertical="center" wrapText="1"/>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0" borderId="0" xfId="0" applyNumberFormat="1" applyFont="1" applyBorder="1"/>
    <xf numFmtId="0" fontId="45" fillId="0" borderId="8" xfId="0" applyFont="1" applyBorder="1"/>
    <xf numFmtId="0" fontId="45" fillId="3" borderId="0" xfId="0" applyFont="1" applyFill="1" applyBorder="1" applyAlignment="1">
      <alignment horizontal="center" vertical="center"/>
    </xf>
    <xf numFmtId="165" fontId="51" fillId="3" borderId="0" xfId="0" applyNumberFormat="1" applyFont="1" applyFill="1" applyBorder="1" applyAlignment="1">
      <alignment horizontal="center" vertical="center"/>
    </xf>
    <xf numFmtId="165" fontId="44" fillId="3" borderId="16" xfId="0" applyNumberFormat="1" applyFont="1" applyFill="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0" fontId="44" fillId="0" borderId="8" xfId="0" applyFont="1" applyBorder="1"/>
    <xf numFmtId="0" fontId="44" fillId="3" borderId="0" xfId="0" applyFont="1" applyFill="1" applyBorder="1" applyAlignment="1">
      <alignment horizontal="center" vertical="center"/>
    </xf>
    <xf numFmtId="0" fontId="44" fillId="3" borderId="6" xfId="0" applyFont="1" applyFill="1" applyBorder="1" applyAlignment="1">
      <alignment horizontal="center" vertical="center"/>
    </xf>
    <xf numFmtId="165" fontId="44" fillId="3" borderId="6" xfId="0" applyNumberFormat="1" applyFont="1" applyFill="1" applyBorder="1" applyAlignment="1">
      <alignment horizontal="center" vertical="center"/>
    </xf>
    <xf numFmtId="165" fontId="44" fillId="3" borderId="10" xfId="0" applyNumberFormat="1" applyFont="1" applyFill="1" applyBorder="1" applyAlignment="1">
      <alignment horizontal="center" vertical="center"/>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3" xfId="0" applyFont="1" applyFill="1" applyBorder="1" applyAlignment="1">
      <alignment horizontal="center" vertical="center"/>
    </xf>
    <xf numFmtId="165" fontId="48" fillId="2" borderId="3" xfId="0" applyNumberFormat="1" applyFont="1" applyFill="1" applyBorder="1" applyAlignment="1">
      <alignment horizontal="center" vertical="center"/>
    </xf>
    <xf numFmtId="165" fontId="48" fillId="2" borderId="3" xfId="0" applyNumberFormat="1" applyFont="1" applyFill="1" applyBorder="1" applyAlignment="1">
      <alignment horizontal="center" vertical="center" wrapText="1"/>
    </xf>
    <xf numFmtId="165" fontId="48" fillId="2" borderId="9" xfId="0" applyNumberFormat="1"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55" fillId="0" borderId="5" xfId="0" applyFont="1" applyBorder="1" applyAlignment="1">
      <alignment horizontal="center" vertical="center" wrapText="1"/>
    </xf>
    <xf numFmtId="0" fontId="41" fillId="0" borderId="0" xfId="0" applyFont="1" applyBorder="1" applyAlignment="1">
      <alignment vertical="top" wrapText="1"/>
    </xf>
    <xf numFmtId="44" fontId="41" fillId="0" borderId="0" xfId="31" applyFont="1" applyBorder="1" applyAlignment="1">
      <alignment horizontal="center" vertical="center"/>
    </xf>
    <xf numFmtId="9" fontId="41" fillId="0" borderId="0" xfId="31" applyNumberFormat="1" applyFont="1" applyBorder="1" applyAlignment="1">
      <alignment horizontal="center" vertical="center"/>
    </xf>
    <xf numFmtId="44" fontId="41" fillId="0" borderId="6" xfId="29" applyFont="1" applyBorder="1" applyAlignment="1">
      <alignment horizontal="center" vertical="center"/>
    </xf>
    <xf numFmtId="9" fontId="41" fillId="0" borderId="6" xfId="29" applyNumberFormat="1" applyFont="1" applyBorder="1" applyAlignment="1">
      <alignment horizontal="center" vertical="center"/>
    </xf>
    <xf numFmtId="44" fontId="41" fillId="0" borderId="0" xfId="29" applyFont="1" applyBorder="1" applyAlignment="1">
      <alignment horizontal="center" vertical="center"/>
    </xf>
    <xf numFmtId="44" fontId="41" fillId="0" borderId="0" xfId="29" applyFont="1" applyFill="1" applyBorder="1" applyAlignment="1">
      <alignment horizontal="center" vertical="center" wrapText="1"/>
    </xf>
    <xf numFmtId="0" fontId="45" fillId="3" borderId="15" xfId="0" applyFont="1" applyFill="1" applyBorder="1" applyAlignment="1">
      <alignment horizontal="center" vertical="center"/>
    </xf>
    <xf numFmtId="165" fontId="44" fillId="3" borderId="13" xfId="0" applyNumberFormat="1" applyFont="1" applyFill="1" applyBorder="1" applyAlignment="1">
      <alignment horizontal="center" vertical="center"/>
    </xf>
    <xf numFmtId="0" fontId="52" fillId="0" borderId="8" xfId="0" applyFont="1" applyBorder="1"/>
    <xf numFmtId="0" fontId="52" fillId="3" borderId="0" xfId="0" applyFont="1" applyFill="1" applyBorder="1" applyAlignment="1">
      <alignment horizontal="center" vertical="center"/>
    </xf>
    <xf numFmtId="0" fontId="57" fillId="0" borderId="0" xfId="0" applyFont="1"/>
    <xf numFmtId="165" fontId="46" fillId="0" borderId="11" xfId="0" applyNumberFormat="1" applyFont="1" applyBorder="1" applyAlignment="1">
      <alignment horizontal="center"/>
    </xf>
    <xf numFmtId="0" fontId="45" fillId="0" borderId="11" xfId="0" applyFont="1" applyBorder="1"/>
    <xf numFmtId="0" fontId="41" fillId="0" borderId="5" xfId="0" applyFont="1" applyBorder="1" applyAlignment="1">
      <alignment horizontal="center"/>
    </xf>
    <xf numFmtId="0" fontId="45" fillId="0" borderId="5" xfId="0" applyFont="1" applyBorder="1"/>
    <xf numFmtId="164" fontId="41" fillId="0" borderId="0" xfId="0" applyNumberFormat="1" applyFont="1" applyBorder="1" applyAlignment="1">
      <alignment horizontal="center"/>
    </xf>
    <xf numFmtId="9" fontId="41" fillId="0" borderId="0" xfId="0" applyNumberFormat="1" applyFont="1" applyBorder="1" applyAlignment="1">
      <alignment horizontal="center"/>
    </xf>
    <xf numFmtId="0" fontId="52" fillId="0" borderId="0" xfId="0" applyFont="1" applyBorder="1"/>
    <xf numFmtId="0" fontId="52" fillId="3" borderId="0" xfId="0" applyFont="1" applyFill="1" applyBorder="1"/>
    <xf numFmtId="0" fontId="52" fillId="3" borderId="0" xfId="0" applyFont="1" applyFill="1" applyBorder="1" applyAlignment="1"/>
    <xf numFmtId="165" fontId="52" fillId="3" borderId="0" xfId="0" applyNumberFormat="1" applyFont="1" applyFill="1" applyBorder="1"/>
    <xf numFmtId="0" fontId="52" fillId="3" borderId="9" xfId="0" applyFont="1" applyFill="1" applyBorder="1" applyAlignment="1">
      <alignment vertical="top"/>
    </xf>
    <xf numFmtId="0" fontId="52" fillId="3" borderId="6" xfId="0" applyFont="1" applyFill="1" applyBorder="1"/>
    <xf numFmtId="0" fontId="52" fillId="3" borderId="6" xfId="0" applyFont="1" applyFill="1" applyBorder="1" applyAlignment="1"/>
    <xf numFmtId="165" fontId="52" fillId="3" borderId="6" xfId="0" applyNumberFormat="1" applyFont="1" applyFill="1" applyBorder="1"/>
    <xf numFmtId="165" fontId="52" fillId="3" borderId="10" xfId="0" applyNumberFormat="1" applyFont="1" applyFill="1" applyBorder="1"/>
    <xf numFmtId="165" fontId="52" fillId="0" borderId="0" xfId="0" applyNumberFormat="1" applyFont="1" applyBorder="1"/>
    <xf numFmtId="0" fontId="57" fillId="0" borderId="0" xfId="0" applyFont="1" applyAlignment="1">
      <alignment vertical="top"/>
    </xf>
    <xf numFmtId="0" fontId="44" fillId="0" borderId="0" xfId="0" applyFont="1" applyAlignment="1">
      <alignment vertical="top"/>
    </xf>
    <xf numFmtId="0" fontId="41" fillId="0" borderId="11" xfId="0" applyFont="1" applyBorder="1" applyAlignment="1">
      <alignment vertical="top" wrapText="1" shrinkToFit="1"/>
    </xf>
    <xf numFmtId="0" fontId="41" fillId="0" borderId="0" xfId="0" applyFont="1" applyBorder="1" applyAlignment="1">
      <alignment horizontal="center"/>
    </xf>
    <xf numFmtId="164" fontId="41" fillId="0" borderId="0" xfId="0" applyNumberFormat="1" applyFont="1" applyBorder="1" applyAlignment="1">
      <alignment horizontal="center" vertical="center"/>
    </xf>
    <xf numFmtId="0" fontId="39" fillId="0" borderId="0" xfId="0" applyFont="1" applyAlignment="1">
      <alignment vertical="top"/>
    </xf>
    <xf numFmtId="44" fontId="39" fillId="0" borderId="0" xfId="0" applyNumberFormat="1" applyFont="1"/>
    <xf numFmtId="44" fontId="56" fillId="0" borderId="0" xfId="0" applyNumberFormat="1" applyFont="1" applyAlignment="1">
      <alignment horizontal="center" vertical="center"/>
    </xf>
    <xf numFmtId="44" fontId="44" fillId="0" borderId="0" xfId="0" applyNumberFormat="1" applyFont="1"/>
    <xf numFmtId="0" fontId="52" fillId="0" borderId="0" xfId="0" applyFont="1" applyAlignment="1">
      <alignment vertical="top"/>
    </xf>
    <xf numFmtId="0" fontId="52" fillId="0" borderId="0" xfId="0" applyFont="1" applyAlignment="1">
      <alignment horizontal="center" vertical="center"/>
    </xf>
    <xf numFmtId="0" fontId="52" fillId="3" borderId="6" xfId="0" applyFont="1" applyFill="1" applyBorder="1" applyAlignment="1">
      <alignment horizontal="center" vertical="center"/>
    </xf>
    <xf numFmtId="0" fontId="52" fillId="0" borderId="0" xfId="0" applyFont="1" applyBorder="1" applyAlignment="1">
      <alignment vertical="top"/>
    </xf>
    <xf numFmtId="0" fontId="52" fillId="0" borderId="0" xfId="0" applyFont="1" applyBorder="1" applyAlignment="1">
      <alignment horizontal="center" vertical="center"/>
    </xf>
    <xf numFmtId="2" fontId="42" fillId="0" borderId="11" xfId="0" applyNumberFormat="1" applyFont="1" applyBorder="1" applyAlignment="1">
      <alignment horizontal="center" vertical="center" wrapText="1"/>
    </xf>
    <xf numFmtId="11" fontId="42" fillId="0" borderId="11" xfId="0" applyNumberFormat="1" applyFont="1" applyBorder="1" applyAlignment="1">
      <alignment horizontal="center" vertical="center" wrapText="1"/>
    </xf>
    <xf numFmtId="0" fontId="56" fillId="0" borderId="5" xfId="0" applyFont="1" applyFill="1" applyBorder="1" applyAlignment="1">
      <alignment horizontal="left" vertical="center" wrapText="1"/>
    </xf>
    <xf numFmtId="2" fontId="58" fillId="0" borderId="11" xfId="0" applyNumberFormat="1" applyFont="1" applyBorder="1" applyAlignment="1">
      <alignment horizontal="center" vertical="center" wrapText="1"/>
    </xf>
    <xf numFmtId="0" fontId="58" fillId="0" borderId="5" xfId="0" applyFont="1" applyBorder="1" applyAlignment="1">
      <alignment horizontal="center" vertical="center" wrapText="1"/>
    </xf>
    <xf numFmtId="0" fontId="41" fillId="0" borderId="5" xfId="0" applyFont="1" applyBorder="1" applyAlignment="1">
      <alignment horizontal="left" vertical="center"/>
    </xf>
    <xf numFmtId="0" fontId="41" fillId="0" borderId="0" xfId="0" applyFont="1" applyAlignment="1">
      <alignment vertical="top"/>
    </xf>
    <xf numFmtId="165" fontId="41" fillId="0" borderId="0" xfId="0" applyNumberFormat="1" applyFont="1" applyAlignment="1">
      <alignment horizontal="center" vertical="center"/>
    </xf>
    <xf numFmtId="2" fontId="45" fillId="0" borderId="0" xfId="0" applyNumberFormat="1" applyFont="1"/>
    <xf numFmtId="165" fontId="52" fillId="0" borderId="0" xfId="0" applyNumberFormat="1" applyFont="1" applyAlignment="1">
      <alignment horizontal="center" vertical="center"/>
    </xf>
    <xf numFmtId="0" fontId="44" fillId="0" borderId="5" xfId="0" applyFont="1" applyBorder="1"/>
    <xf numFmtId="0" fontId="59" fillId="0" borderId="5" xfId="0" applyFont="1" applyBorder="1"/>
    <xf numFmtId="165" fontId="51" fillId="3" borderId="15" xfId="0" applyNumberFormat="1" applyFont="1" applyFill="1" applyBorder="1" applyAlignment="1">
      <alignment horizontal="center" vertical="center"/>
    </xf>
    <xf numFmtId="0" fontId="45" fillId="0" borderId="0" xfId="0" applyFont="1" applyAlignment="1">
      <alignment wrapText="1"/>
    </xf>
    <xf numFmtId="0" fontId="44" fillId="0" borderId="0" xfId="0" applyFont="1" applyAlignment="1">
      <alignment vertical="center"/>
    </xf>
    <xf numFmtId="0" fontId="44" fillId="0" borderId="0" xfId="0" applyFont="1" applyBorder="1" applyAlignment="1">
      <alignment vertical="top"/>
    </xf>
    <xf numFmtId="0" fontId="44" fillId="0" borderId="0" xfId="0" applyFont="1" applyBorder="1" applyAlignment="1">
      <alignment horizontal="center" vertical="center"/>
    </xf>
    <xf numFmtId="0" fontId="47" fillId="0" borderId="0" xfId="0" applyFont="1"/>
    <xf numFmtId="0" fontId="45" fillId="3" borderId="7" xfId="0" applyFont="1" applyFill="1" applyBorder="1"/>
    <xf numFmtId="165" fontId="45" fillId="3" borderId="15" xfId="0" applyNumberFormat="1" applyFont="1" applyFill="1" applyBorder="1" applyAlignment="1">
      <alignment horizontal="center" vertical="center"/>
    </xf>
    <xf numFmtId="165" fontId="45" fillId="3" borderId="13" xfId="0" applyNumberFormat="1" applyFont="1" applyFill="1" applyBorder="1" applyAlignment="1">
      <alignment horizontal="center" vertical="center"/>
    </xf>
    <xf numFmtId="0" fontId="45" fillId="3" borderId="8" xfId="0" applyFont="1" applyFill="1" applyBorder="1"/>
    <xf numFmtId="0" fontId="44" fillId="3" borderId="8" xfId="0" applyFont="1" applyFill="1" applyBorder="1"/>
    <xf numFmtId="165" fontId="43" fillId="2" borderId="3" xfId="0" applyNumberFormat="1" applyFont="1" applyFill="1" applyBorder="1" applyAlignment="1">
      <alignment horizontal="center" vertical="center" wrapText="1"/>
    </xf>
    <xf numFmtId="0" fontId="45" fillId="0" borderId="5" xfId="0" applyFont="1" applyBorder="1" applyAlignment="1">
      <alignment horizontal="left" vertical="top" wrapText="1"/>
    </xf>
    <xf numFmtId="165" fontId="45" fillId="0" borderId="0" xfId="0" applyNumberFormat="1" applyFont="1" applyAlignment="1">
      <alignment horizontal="center" vertical="center"/>
    </xf>
    <xf numFmtId="0" fontId="44" fillId="3" borderId="9" xfId="0" applyFont="1" applyFill="1" applyBorder="1"/>
    <xf numFmtId="3" fontId="45" fillId="0" borderId="5" xfId="0" applyNumberFormat="1" applyFont="1" applyBorder="1"/>
    <xf numFmtId="0" fontId="45" fillId="0" borderId="11" xfId="0" applyFont="1" applyBorder="1" applyAlignment="1">
      <alignment horizontal="left" vertical="center"/>
    </xf>
    <xf numFmtId="0" fontId="45" fillId="0" borderId="5" xfId="0" applyFont="1" applyBorder="1" applyAlignment="1">
      <alignment horizontal="left" vertical="center"/>
    </xf>
    <xf numFmtId="0" fontId="45" fillId="0" borderId="5" xfId="8" applyFont="1" applyBorder="1" applyAlignment="1" applyProtection="1">
      <alignment horizontal="left" vertical="center" wrapText="1"/>
      <protection locked="0"/>
    </xf>
    <xf numFmtId="0" fontId="45" fillId="0" borderId="5" xfId="8" applyNumberFormat="1" applyFont="1" applyBorder="1" applyAlignment="1" applyProtection="1">
      <alignment horizontal="center" vertical="center" wrapText="1"/>
      <protection locked="0"/>
    </xf>
    <xf numFmtId="0" fontId="44" fillId="0" borderId="5" xfId="0" applyFont="1" applyBorder="1" applyAlignment="1">
      <alignment horizontal="center" vertical="center"/>
    </xf>
    <xf numFmtId="44" fontId="45" fillId="0" borderId="0" xfId="31" applyFont="1" applyBorder="1" applyAlignment="1">
      <alignment horizontal="center" vertical="center"/>
    </xf>
    <xf numFmtId="0" fontId="43" fillId="2" borderId="16" xfId="0" applyFont="1" applyFill="1" applyBorder="1" applyAlignment="1">
      <alignment horizontal="center" vertical="center" wrapText="1"/>
    </xf>
    <xf numFmtId="0" fontId="45" fillId="0" borderId="11" xfId="0" applyFont="1" applyBorder="1" applyAlignment="1">
      <alignment vertical="top" wrapText="1"/>
    </xf>
    <xf numFmtId="0" fontId="45" fillId="0" borderId="5" xfId="0" applyFont="1" applyBorder="1" applyAlignment="1">
      <alignment horizontal="center"/>
    </xf>
    <xf numFmtId="0" fontId="45" fillId="0" borderId="5" xfId="0" applyNumberFormat="1" applyFont="1" applyBorder="1" applyAlignment="1">
      <alignment vertical="top" wrapText="1"/>
    </xf>
    <xf numFmtId="0" fontId="45" fillId="0" borderId="0" xfId="0" applyFont="1" applyBorder="1" applyAlignment="1">
      <alignment horizontal="left" vertical="top"/>
    </xf>
    <xf numFmtId="0" fontId="45" fillId="0" borderId="0" xfId="0" applyFont="1" applyAlignment="1">
      <alignment horizontal="left" vertical="top"/>
    </xf>
    <xf numFmtId="0" fontId="45" fillId="3" borderId="0" xfId="0" applyFont="1" applyFill="1" applyBorder="1"/>
    <xf numFmtId="0" fontId="43" fillId="0" borderId="0" xfId="0" applyFont="1" applyAlignment="1">
      <alignment horizontal="center" vertical="center"/>
    </xf>
    <xf numFmtId="165" fontId="43" fillId="0" borderId="0" xfId="0" applyNumberFormat="1" applyFont="1" applyAlignment="1">
      <alignment horizontal="center" vertical="center"/>
    </xf>
    <xf numFmtId="0" fontId="45" fillId="0" borderId="5" xfId="0" applyFont="1" applyBorder="1" applyAlignment="1">
      <alignment horizontal="center" wrapText="1"/>
    </xf>
    <xf numFmtId="2" fontId="44" fillId="0" borderId="0" xfId="0" applyNumberFormat="1" applyFont="1"/>
    <xf numFmtId="49" fontId="44" fillId="0" borderId="0" xfId="0" applyNumberFormat="1" applyFont="1" applyAlignment="1">
      <alignment horizontal="right"/>
    </xf>
    <xf numFmtId="0" fontId="43" fillId="2" borderId="2" xfId="0" applyFont="1" applyFill="1" applyBorder="1" applyAlignment="1">
      <alignment horizontal="center" vertical="center"/>
    </xf>
    <xf numFmtId="2" fontId="43" fillId="2" borderId="2" xfId="0" applyNumberFormat="1" applyFont="1" applyFill="1" applyBorder="1" applyAlignment="1">
      <alignment horizontal="center" vertical="center"/>
    </xf>
    <xf numFmtId="49" fontId="43" fillId="2" borderId="2" xfId="0" applyNumberFormat="1" applyFont="1" applyFill="1" applyBorder="1" applyAlignment="1">
      <alignment horizontal="right" vertical="center"/>
    </xf>
    <xf numFmtId="0" fontId="43" fillId="2" borderId="3" xfId="0" applyFont="1" applyFill="1" applyBorder="1" applyAlignment="1">
      <alignment horizontal="center" vertical="center"/>
    </xf>
    <xf numFmtId="2" fontId="43" fillId="2" borderId="3" xfId="0" applyNumberFormat="1" applyFont="1" applyFill="1" applyBorder="1" applyAlignment="1">
      <alignment horizontal="center" vertical="center"/>
    </xf>
    <xf numFmtId="49" fontId="43" fillId="2" borderId="3" xfId="0" applyNumberFormat="1" applyFont="1" applyFill="1" applyBorder="1" applyAlignment="1">
      <alignment horizontal="right" vertical="center" wrapText="1"/>
    </xf>
    <xf numFmtId="165" fontId="43" fillId="2" borderId="8" xfId="0" applyNumberFormat="1" applyFont="1" applyFill="1" applyBorder="1" applyAlignment="1">
      <alignment horizontal="center" vertical="center" wrapText="1"/>
    </xf>
    <xf numFmtId="165" fontId="45" fillId="0" borderId="0" xfId="29" applyNumberFormat="1" applyFont="1" applyBorder="1" applyAlignment="1">
      <alignment horizontal="center" vertical="center"/>
    </xf>
    <xf numFmtId="0" fontId="45" fillId="3" borderId="0" xfId="0" applyFont="1" applyFill="1" applyBorder="1" applyAlignment="1"/>
    <xf numFmtId="0" fontId="45" fillId="3" borderId="6" xfId="0" applyFont="1" applyFill="1" applyBorder="1"/>
    <xf numFmtId="2" fontId="44" fillId="3" borderId="6" xfId="0" applyNumberFormat="1" applyFont="1" applyFill="1" applyBorder="1"/>
    <xf numFmtId="49" fontId="44" fillId="3" borderId="6" xfId="0" applyNumberFormat="1" applyFont="1" applyFill="1" applyBorder="1" applyAlignment="1">
      <alignment horizontal="right"/>
    </xf>
    <xf numFmtId="165" fontId="46" fillId="0" borderId="0" xfId="0" applyNumberFormat="1" applyFont="1"/>
    <xf numFmtId="0" fontId="43" fillId="2" borderId="4" xfId="0" applyFont="1" applyFill="1" applyBorder="1" applyAlignment="1">
      <alignment horizontal="center" vertical="center" wrapText="1"/>
    </xf>
    <xf numFmtId="0" fontId="60" fillId="0" borderId="5" xfId="0" applyFont="1" applyBorder="1" applyAlignment="1">
      <alignment wrapText="1"/>
    </xf>
    <xf numFmtId="0" fontId="45" fillId="0" borderId="0" xfId="0" applyFont="1" applyBorder="1" applyAlignment="1">
      <alignment horizontal="center"/>
    </xf>
    <xf numFmtId="0" fontId="45" fillId="0" borderId="0" xfId="0" applyFont="1" applyBorder="1" applyAlignment="1">
      <alignment vertical="top" wrapText="1"/>
    </xf>
    <xf numFmtId="165" fontId="45" fillId="0" borderId="0" xfId="13" applyNumberFormat="1" applyFont="1" applyBorder="1" applyAlignment="1">
      <alignment horizontal="center" vertical="center"/>
    </xf>
    <xf numFmtId="9" fontId="45" fillId="0" borderId="0" xfId="13" applyNumberFormat="1" applyFont="1" applyBorder="1" applyAlignment="1">
      <alignment horizontal="center" vertical="center"/>
    </xf>
    <xf numFmtId="0" fontId="43" fillId="0" borderId="0" xfId="0" applyFont="1" applyBorder="1" applyAlignment="1">
      <alignment horizontal="left"/>
    </xf>
    <xf numFmtId="0" fontId="44" fillId="0" borderId="0" xfId="0" applyFont="1" applyBorder="1" applyAlignment="1">
      <alignment horizontal="left"/>
    </xf>
    <xf numFmtId="44" fontId="45" fillId="0" borderId="0" xfId="0" applyNumberFormat="1" applyFont="1" applyBorder="1" applyAlignment="1">
      <alignment horizontal="center" vertical="center"/>
    </xf>
    <xf numFmtId="44" fontId="46" fillId="0" borderId="0" xfId="0" applyNumberFormat="1" applyFont="1" applyAlignment="1">
      <alignment horizontal="center" vertical="center"/>
    </xf>
    <xf numFmtId="0" fontId="43" fillId="2" borderId="4" xfId="0" applyFont="1" applyFill="1" applyBorder="1" applyAlignment="1">
      <alignment horizontal="center" vertical="center"/>
    </xf>
    <xf numFmtId="165" fontId="43" fillId="2" borderId="4" xfId="0" applyNumberFormat="1" applyFont="1" applyFill="1" applyBorder="1" applyAlignment="1">
      <alignment horizontal="center" vertical="center"/>
    </xf>
    <xf numFmtId="165" fontId="43" fillId="2" borderId="4" xfId="0" applyNumberFormat="1" applyFont="1" applyFill="1" applyBorder="1" applyAlignment="1">
      <alignment horizontal="center" vertical="center" wrapText="1"/>
    </xf>
    <xf numFmtId="0" fontId="44" fillId="0" borderId="5" xfId="0" applyFont="1" applyBorder="1" applyAlignment="1">
      <alignment horizontal="center" vertical="center" wrapText="1"/>
    </xf>
    <xf numFmtId="1" fontId="45" fillId="3" borderId="0" xfId="0" applyNumberFormat="1" applyFont="1" applyFill="1" applyBorder="1" applyAlignment="1">
      <alignment horizontal="right" vertical="center"/>
    </xf>
    <xf numFmtId="165" fontId="45" fillId="3" borderId="0" xfId="0" applyNumberFormat="1" applyFont="1" applyFill="1" applyBorder="1" applyAlignment="1">
      <alignment horizontal="left" vertical="center"/>
    </xf>
    <xf numFmtId="49" fontId="45" fillId="0" borderId="5" xfId="0" applyNumberFormat="1" applyFont="1" applyBorder="1" applyAlignment="1">
      <alignment horizontal="center" vertical="center" wrapText="1"/>
    </xf>
    <xf numFmtId="0" fontId="46" fillId="0" borderId="0" xfId="0" applyFont="1" applyAlignment="1">
      <alignment horizontal="center" vertical="center"/>
    </xf>
    <xf numFmtId="165" fontId="43" fillId="0" borderId="11"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6" fillId="0" borderId="0" xfId="0" applyFont="1" applyAlignment="1">
      <alignment horizontal="left" vertical="top"/>
    </xf>
    <xf numFmtId="0" fontId="46" fillId="0" borderId="0" xfId="0" applyFont="1" applyAlignment="1">
      <alignment horizontal="left"/>
    </xf>
    <xf numFmtId="0" fontId="44" fillId="2" borderId="5" xfId="0" applyFont="1" applyFill="1" applyBorder="1" applyAlignment="1">
      <alignment horizontal="left" vertical="top"/>
    </xf>
    <xf numFmtId="0" fontId="45" fillId="0" borderId="0" xfId="0" applyFont="1" applyAlignment="1">
      <alignment horizontal="justify"/>
    </xf>
    <xf numFmtId="0" fontId="43" fillId="2" borderId="7" xfId="0" applyFont="1" applyFill="1" applyBorder="1" applyAlignment="1">
      <alignment horizontal="center" vertical="center"/>
    </xf>
    <xf numFmtId="165" fontId="45" fillId="2" borderId="2" xfId="0" applyNumberFormat="1" applyFont="1" applyFill="1" applyBorder="1" applyAlignment="1">
      <alignment horizontal="center" vertical="center"/>
    </xf>
    <xf numFmtId="165" fontId="45" fillId="2" borderId="7"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wrapText="1"/>
    </xf>
    <xf numFmtId="165" fontId="45" fillId="2" borderId="8" xfId="0" applyNumberFormat="1" applyFont="1" applyFill="1" applyBorder="1" applyAlignment="1">
      <alignment horizontal="center" vertical="center" wrapText="1"/>
    </xf>
    <xf numFmtId="165" fontId="45" fillId="3" borderId="6" xfId="0" applyNumberFormat="1" applyFont="1" applyFill="1" applyBorder="1" applyAlignment="1">
      <alignment horizontal="center" vertical="center"/>
    </xf>
    <xf numFmtId="165" fontId="45" fillId="3" borderId="10" xfId="0" applyNumberFormat="1" applyFont="1" applyFill="1" applyBorder="1" applyAlignment="1">
      <alignment horizontal="center" vertical="center"/>
    </xf>
    <xf numFmtId="0" fontId="45" fillId="3" borderId="13" xfId="0" applyFont="1" applyFill="1" applyBorder="1"/>
    <xf numFmtId="0" fontId="45" fillId="0" borderId="0" xfId="0" applyFont="1" applyFill="1" applyBorder="1"/>
    <xf numFmtId="165" fontId="44" fillId="0" borderId="0" xfId="0" applyNumberFormat="1" applyFont="1" applyFill="1" applyBorder="1" applyAlignment="1">
      <alignment horizontal="center" vertical="center"/>
    </xf>
    <xf numFmtId="0" fontId="45" fillId="3" borderId="9" xfId="0" applyFont="1" applyFill="1" applyBorder="1"/>
    <xf numFmtId="0" fontId="43" fillId="2" borderId="25" xfId="0" applyFont="1" applyFill="1" applyBorder="1" applyAlignment="1">
      <alignment horizontal="center" vertical="center"/>
    </xf>
    <xf numFmtId="165" fontId="43" fillId="2" borderId="25" xfId="0" applyNumberFormat="1" applyFont="1" applyFill="1" applyBorder="1" applyAlignment="1">
      <alignment horizontal="center" vertical="center"/>
    </xf>
    <xf numFmtId="165" fontId="43" fillId="2" borderId="25" xfId="0" applyNumberFormat="1"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5" fillId="3" borderId="15" xfId="2" applyFont="1" applyFill="1" applyBorder="1" applyAlignment="1">
      <alignment horizontal="left" vertical="center" wrapText="1"/>
    </xf>
    <xf numFmtId="165" fontId="44" fillId="3" borderId="16" xfId="2" applyNumberFormat="1" applyFont="1" applyFill="1" applyBorder="1" applyAlignment="1">
      <alignment horizontal="center" vertical="center"/>
    </xf>
    <xf numFmtId="0" fontId="44" fillId="3" borderId="0" xfId="2" applyFont="1" applyFill="1" applyBorder="1" applyAlignment="1">
      <alignment vertical="top"/>
    </xf>
    <xf numFmtId="0" fontId="45" fillId="0" borderId="0" xfId="0" applyNumberFormat="1" applyFont="1" applyAlignment="1" applyProtection="1">
      <alignment vertical="top" wrapText="1"/>
      <protection locked="0"/>
    </xf>
    <xf numFmtId="49" fontId="45" fillId="0" borderId="5" xfId="0" applyNumberFormat="1" applyFont="1" applyBorder="1" applyAlignment="1">
      <alignment horizontal="left" wrapText="1"/>
    </xf>
    <xf numFmtId="0" fontId="45" fillId="0" borderId="5" xfId="2" applyFont="1" applyBorder="1" applyAlignment="1">
      <alignment horizontal="left" vertical="justify" wrapText="1"/>
    </xf>
    <xf numFmtId="0" fontId="45" fillId="0" borderId="0" xfId="0" applyFont="1" applyAlignment="1">
      <alignment horizontal="left" wrapText="1"/>
    </xf>
    <xf numFmtId="0" fontId="44" fillId="3" borderId="8" xfId="2" applyFont="1" applyFill="1" applyBorder="1"/>
    <xf numFmtId="0" fontId="44" fillId="3" borderId="0" xfId="2" applyFont="1" applyFill="1" applyBorder="1" applyAlignment="1">
      <alignment horizontal="center" vertical="center"/>
    </xf>
    <xf numFmtId="0" fontId="44" fillId="3" borderId="9" xfId="2" applyFont="1" applyFill="1" applyBorder="1"/>
    <xf numFmtId="0" fontId="44" fillId="3" borderId="6" xfId="2" applyFont="1" applyFill="1" applyBorder="1"/>
    <xf numFmtId="0" fontId="44" fillId="3" borderId="6" xfId="2" applyFont="1" applyFill="1" applyBorder="1" applyAlignment="1"/>
    <xf numFmtId="165" fontId="45" fillId="3" borderId="6" xfId="2" applyNumberFormat="1" applyFont="1" applyFill="1" applyBorder="1" applyAlignment="1">
      <alignment horizontal="center" vertical="center"/>
    </xf>
    <xf numFmtId="165" fontId="45" fillId="3" borderId="10" xfId="2" applyNumberFormat="1" applyFont="1" applyFill="1" applyBorder="1" applyAlignment="1">
      <alignment horizontal="center" vertical="center"/>
    </xf>
    <xf numFmtId="165" fontId="41" fillId="2" borderId="2" xfId="0" applyNumberFormat="1" applyFont="1" applyFill="1" applyBorder="1" applyAlignment="1">
      <alignment horizontal="center" vertical="center"/>
    </xf>
    <xf numFmtId="165" fontId="41" fillId="2" borderId="7" xfId="0" applyNumberFormat="1" applyFont="1" applyFill="1" applyBorder="1" applyAlignment="1">
      <alignment horizontal="center" vertical="center"/>
    </xf>
    <xf numFmtId="0" fontId="40" fillId="2" borderId="4" xfId="0" applyFont="1" applyFill="1" applyBorder="1" applyAlignment="1">
      <alignment horizontal="center" vertical="center"/>
    </xf>
    <xf numFmtId="165" fontId="41" fillId="2" borderId="4" xfId="0" applyNumberFormat="1" applyFont="1" applyFill="1" applyBorder="1" applyAlignment="1">
      <alignment horizontal="center" vertical="center"/>
    </xf>
    <xf numFmtId="165" fontId="41" fillId="2" borderId="4" xfId="0" applyNumberFormat="1" applyFont="1" applyFill="1" applyBorder="1" applyAlignment="1">
      <alignment horizontal="center" vertical="center" wrapText="1"/>
    </xf>
    <xf numFmtId="165" fontId="41" fillId="2" borderId="8" xfId="0" applyNumberFormat="1" applyFont="1" applyFill="1" applyBorder="1" applyAlignment="1">
      <alignment horizontal="center" vertical="center" wrapText="1"/>
    </xf>
    <xf numFmtId="0" fontId="40" fillId="2"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5" fillId="0" borderId="5" xfId="0" applyFont="1" applyBorder="1" applyAlignment="1" applyProtection="1">
      <alignment horizontal="left" vertical="center" wrapText="1"/>
      <protection locked="0"/>
    </xf>
    <xf numFmtId="0" fontId="41" fillId="0" borderId="8" xfId="0" applyFont="1" applyBorder="1"/>
    <xf numFmtId="0" fontId="41" fillId="0" borderId="0" xfId="0" applyFont="1" applyBorder="1" applyAlignment="1"/>
    <xf numFmtId="165" fontId="41" fillId="0" borderId="0" xfId="0" applyNumberFormat="1" applyFont="1" applyBorder="1" applyAlignment="1">
      <alignment horizontal="center" vertical="center"/>
    </xf>
    <xf numFmtId="0" fontId="52" fillId="3" borderId="8" xfId="0" applyFont="1" applyFill="1" applyBorder="1"/>
    <xf numFmtId="0" fontId="52" fillId="3" borderId="9" xfId="0" applyFont="1" applyFill="1" applyBorder="1"/>
    <xf numFmtId="0" fontId="52" fillId="3" borderId="6" xfId="0" applyFont="1" applyFill="1" applyBorder="1" applyAlignment="1">
      <alignment vertical="top"/>
    </xf>
    <xf numFmtId="165" fontId="61" fillId="3" borderId="6" xfId="0" applyNumberFormat="1" applyFont="1" applyFill="1" applyBorder="1" applyAlignment="1">
      <alignment horizontal="center" vertical="center"/>
    </xf>
    <xf numFmtId="165" fontId="61" fillId="3" borderId="10" xfId="0" applyNumberFormat="1" applyFont="1" applyFill="1" applyBorder="1" applyAlignment="1">
      <alignment horizontal="center" vertical="center"/>
    </xf>
    <xf numFmtId="165" fontId="61" fillId="0" borderId="0" xfId="0" applyNumberFormat="1" applyFont="1" applyBorder="1" applyAlignment="1">
      <alignment horizontal="center" vertical="center"/>
    </xf>
    <xf numFmtId="0" fontId="53" fillId="0" borderId="5" xfId="0" applyFont="1" applyBorder="1" applyAlignment="1">
      <alignment wrapText="1"/>
    </xf>
    <xf numFmtId="0" fontId="53" fillId="0" borderId="0" xfId="0" applyFont="1" applyBorder="1" applyAlignment="1">
      <alignment wrapText="1"/>
    </xf>
    <xf numFmtId="0" fontId="40" fillId="2" borderId="5" xfId="0" applyFont="1" applyFill="1" applyBorder="1" applyAlignment="1">
      <alignment horizontal="center" vertical="center"/>
    </xf>
    <xf numFmtId="165" fontId="41" fillId="2" borderId="16" xfId="0" applyNumberFormat="1" applyFont="1" applyFill="1" applyBorder="1" applyAlignment="1">
      <alignment horizontal="center" vertical="center"/>
    </xf>
    <xf numFmtId="0" fontId="41" fillId="0" borderId="5" xfId="12" applyFont="1" applyBorder="1" applyAlignment="1">
      <alignment vertical="top" wrapText="1"/>
    </xf>
    <xf numFmtId="0" fontId="41" fillId="0" borderId="5"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41" fillId="0" borderId="0" xfId="0" applyFont="1" applyBorder="1" applyAlignment="1">
      <alignment horizontal="center" vertical="center" wrapText="1"/>
    </xf>
    <xf numFmtId="0" fontId="45" fillId="3" borderId="7" xfId="0" applyFont="1" applyFill="1" applyBorder="1" applyAlignment="1">
      <alignment horizontal="center"/>
    </xf>
    <xf numFmtId="0" fontId="45" fillId="3" borderId="15" xfId="0" applyFont="1" applyFill="1" applyBorder="1" applyAlignment="1">
      <alignment horizontal="left" vertical="center" wrapText="1"/>
    </xf>
    <xf numFmtId="0" fontId="45" fillId="3" borderId="15" xfId="0" applyFont="1" applyFill="1" applyBorder="1" applyAlignment="1">
      <alignment horizontal="center" vertical="center" wrapText="1"/>
    </xf>
    <xf numFmtId="165" fontId="52" fillId="3" borderId="0" xfId="0" applyNumberFormat="1" applyFont="1" applyFill="1" applyBorder="1" applyAlignment="1">
      <alignment horizontal="center" vertical="center"/>
    </xf>
    <xf numFmtId="0" fontId="59" fillId="0" borderId="0" xfId="0" applyFont="1" applyAlignment="1">
      <alignment horizontal="left"/>
    </xf>
    <xf numFmtId="0" fontId="45" fillId="0" borderId="0" xfId="0" applyFont="1" applyBorder="1" applyAlignment="1">
      <alignment horizontal="left" vertical="center" wrapText="1"/>
    </xf>
    <xf numFmtId="165" fontId="45" fillId="3" borderId="0" xfId="0" applyNumberFormat="1" applyFont="1" applyFill="1" applyBorder="1" applyAlignment="1">
      <alignment horizontal="center" vertical="center"/>
    </xf>
    <xf numFmtId="165" fontId="45" fillId="3" borderId="16" xfId="0" applyNumberFormat="1" applyFont="1" applyFill="1" applyBorder="1" applyAlignment="1">
      <alignment horizontal="center" vertical="center"/>
    </xf>
    <xf numFmtId="0" fontId="45" fillId="3" borderId="6" xfId="0" applyFont="1" applyFill="1" applyBorder="1" applyAlignment="1"/>
    <xf numFmtId="0" fontId="63" fillId="0" borderId="0" xfId="0" applyFont="1" applyBorder="1" applyAlignment="1">
      <alignment horizontal="left" vertical="center" wrapText="1"/>
    </xf>
    <xf numFmtId="0" fontId="45" fillId="0" borderId="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5" fillId="0" borderId="14" xfId="0" applyFont="1" applyBorder="1" applyAlignment="1">
      <alignment horizontal="left" vertical="center"/>
    </xf>
    <xf numFmtId="0" fontId="45" fillId="0" borderId="14" xfId="0" applyFont="1" applyFill="1" applyBorder="1" applyAlignment="1">
      <alignment horizontal="center" vertical="center" wrapText="1"/>
    </xf>
    <xf numFmtId="165"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wrapText="1"/>
    </xf>
    <xf numFmtId="165" fontId="46" fillId="0" borderId="11"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7" fillId="0" borderId="5" xfId="0" applyFont="1" applyFill="1" applyBorder="1" applyAlignment="1">
      <alignment horizontal="center" vertical="center" wrapText="1"/>
    </xf>
    <xf numFmtId="165" fontId="44" fillId="3" borderId="0" xfId="0" applyNumberFormat="1" applyFont="1" applyFill="1" applyBorder="1" applyAlignment="1">
      <alignment horizontal="center" vertical="center"/>
    </xf>
    <xf numFmtId="0" fontId="45" fillId="4" borderId="5" xfId="0" applyFont="1" applyFill="1" applyBorder="1"/>
    <xf numFmtId="0" fontId="53" fillId="4" borderId="5" xfId="0" applyFont="1" applyFill="1" applyBorder="1" applyAlignment="1">
      <alignment horizontal="left" vertical="center" wrapText="1"/>
    </xf>
    <xf numFmtId="0" fontId="45" fillId="0" borderId="11" xfId="0" applyFont="1" applyBorder="1" applyAlignment="1">
      <alignment wrapText="1"/>
    </xf>
    <xf numFmtId="0" fontId="43" fillId="0" borderId="5" xfId="0" applyFont="1" applyBorder="1" applyAlignment="1">
      <alignment horizontal="left"/>
    </xf>
    <xf numFmtId="0" fontId="44" fillId="0" borderId="5" xfId="0" applyFont="1" applyBorder="1" applyAlignment="1">
      <alignment horizontal="left"/>
    </xf>
    <xf numFmtId="0" fontId="45" fillId="6" borderId="5" xfId="0" applyFont="1" applyFill="1" applyBorder="1" applyAlignment="1">
      <alignment wrapText="1"/>
    </xf>
    <xf numFmtId="0" fontId="45" fillId="6" borderId="0" xfId="0" applyFont="1" applyFill="1" applyBorder="1" applyAlignment="1">
      <alignment wrapText="1"/>
    </xf>
    <xf numFmtId="0" fontId="45" fillId="0" borderId="0" xfId="0" applyFont="1" applyAlignment="1">
      <alignment vertical="center" wrapText="1"/>
    </xf>
    <xf numFmtId="0" fontId="45" fillId="0" borderId="18" xfId="0" applyFont="1" applyBorder="1" applyAlignment="1">
      <alignment horizontal="center" vertical="center" wrapText="1"/>
    </xf>
    <xf numFmtId="0" fontId="41" fillId="0" borderId="0" xfId="0" applyFont="1" applyAlignment="1">
      <alignment horizontal="left" vertical="top"/>
    </xf>
    <xf numFmtId="0" fontId="7" fillId="0" borderId="0" xfId="0" applyFont="1" applyAlignment="1">
      <alignment horizontal="left" vertical="top"/>
    </xf>
    <xf numFmtId="0" fontId="30" fillId="0" borderId="0" xfId="0" applyFont="1" applyAlignment="1">
      <alignment horizontal="left" vertical="top"/>
    </xf>
    <xf numFmtId="0" fontId="7" fillId="0" borderId="0" xfId="0" applyFont="1" applyAlignment="1">
      <alignment horizontal="left" vertical="top" wrapText="1"/>
    </xf>
    <xf numFmtId="0" fontId="45" fillId="0" borderId="11" xfId="0" applyFont="1" applyBorder="1" applyAlignment="1">
      <alignment horizontal="left"/>
    </xf>
    <xf numFmtId="165" fontId="56" fillId="0" borderId="11" xfId="0" applyNumberFormat="1" applyFont="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60" fillId="0" borderId="0" xfId="0" applyFont="1" applyBorder="1" applyAlignment="1">
      <alignment wrapText="1"/>
    </xf>
    <xf numFmtId="0" fontId="45" fillId="0" borderId="26" xfId="0" applyFont="1" applyBorder="1" applyAlignment="1">
      <alignment horizontal="center" vertical="center" wrapText="1"/>
    </xf>
    <xf numFmtId="164" fontId="45" fillId="0" borderId="5" xfId="15" applyNumberFormat="1" applyFont="1" applyBorder="1" applyAlignment="1">
      <alignment horizontal="center" vertical="center" wrapText="1"/>
    </xf>
    <xf numFmtId="0" fontId="43" fillId="0" borderId="5" xfId="0" applyFont="1" applyFill="1" applyBorder="1" applyAlignment="1">
      <alignment horizontal="center" vertical="center" wrapText="1"/>
    </xf>
    <xf numFmtId="9" fontId="45" fillId="0" borderId="5" xfId="25" applyFont="1" applyFill="1" applyBorder="1" applyAlignment="1">
      <alignment horizontal="center" vertical="center" wrapText="1"/>
    </xf>
    <xf numFmtId="165" fontId="45" fillId="0" borderId="17" xfId="32" applyNumberFormat="1" applyFont="1" applyBorder="1" applyAlignment="1">
      <alignment horizontal="center" vertical="center" wrapText="1"/>
    </xf>
    <xf numFmtId="165" fontId="45" fillId="0" borderId="5" xfId="14" applyNumberFormat="1" applyFont="1" applyBorder="1" applyAlignment="1">
      <alignment horizontal="center" vertical="center" wrapText="1"/>
    </xf>
    <xf numFmtId="165" fontId="45" fillId="0" borderId="11" xfId="32" applyNumberFormat="1" applyFont="1" applyBorder="1" applyAlignment="1">
      <alignment horizontal="center" vertical="center" wrapText="1"/>
    </xf>
    <xf numFmtId="165" fontId="45" fillId="0" borderId="5" xfId="14" applyNumberFormat="1" applyFont="1" applyFill="1" applyBorder="1" applyAlignment="1">
      <alignment horizontal="center" vertical="center" wrapText="1"/>
    </xf>
    <xf numFmtId="165" fontId="45" fillId="0" borderId="14" xfId="14" applyNumberFormat="1" applyFont="1" applyBorder="1" applyAlignment="1">
      <alignment horizontal="center" vertical="center" wrapText="1"/>
    </xf>
    <xf numFmtId="165" fontId="45" fillId="0" borderId="14" xfId="32" applyNumberFormat="1" applyFont="1" applyBorder="1" applyAlignment="1">
      <alignment horizontal="center" vertical="center"/>
    </xf>
    <xf numFmtId="8" fontId="45" fillId="0" borderId="5" xfId="32" applyNumberFormat="1" applyFont="1" applyBorder="1" applyAlignment="1">
      <alignment horizontal="center" vertical="center"/>
    </xf>
    <xf numFmtId="165" fontId="45" fillId="0" borderId="11" xfId="10" applyNumberFormat="1" applyFont="1" applyFill="1" applyBorder="1" applyAlignment="1">
      <alignment horizontal="center" vertical="center"/>
    </xf>
    <xf numFmtId="165" fontId="45" fillId="0" borderId="5" xfId="16" applyNumberFormat="1" applyFont="1" applyBorder="1" applyAlignment="1">
      <alignment horizontal="center" vertical="center" wrapText="1"/>
    </xf>
    <xf numFmtId="9" fontId="45" fillId="0" borderId="11" xfId="14" applyNumberFormat="1" applyFont="1" applyBorder="1" applyAlignment="1">
      <alignment horizontal="center" vertical="center" wrapText="1"/>
    </xf>
    <xf numFmtId="44" fontId="45" fillId="0" borderId="5" xfId="29" applyFont="1" applyBorder="1" applyAlignment="1">
      <alignment horizontal="center" vertical="center"/>
    </xf>
    <xf numFmtId="44" fontId="45" fillId="0" borderId="5" xfId="32" applyFont="1" applyBorder="1" applyAlignment="1">
      <alignment vertical="center"/>
    </xf>
    <xf numFmtId="8" fontId="45" fillId="0" borderId="11" xfId="0" applyNumberFormat="1" applyFont="1" applyBorder="1"/>
    <xf numFmtId="8" fontId="45" fillId="0" borderId="5" xfId="0" applyNumberFormat="1" applyFont="1" applyBorder="1"/>
    <xf numFmtId="44" fontId="45" fillId="0" borderId="11" xfId="32" applyFont="1" applyBorder="1" applyAlignment="1">
      <alignment horizontal="center" vertical="center"/>
    </xf>
    <xf numFmtId="165" fontId="19" fillId="0" borderId="5" xfId="0" applyNumberFormat="1" applyFont="1" applyFill="1" applyBorder="1" applyAlignment="1">
      <alignment horizontal="center" vertical="center"/>
    </xf>
    <xf numFmtId="166" fontId="19" fillId="0" borderId="5" xfId="8" applyNumberFormat="1" applyFont="1" applyBorder="1" applyAlignment="1" applyProtection="1">
      <alignment horizontal="center" vertical="center" wrapText="1"/>
      <protection locked="0"/>
    </xf>
    <xf numFmtId="9" fontId="45" fillId="0" borderId="5" xfId="32" applyNumberFormat="1" applyFont="1" applyBorder="1" applyAlignment="1">
      <alignment horizontal="center" vertical="center"/>
    </xf>
    <xf numFmtId="44" fontId="45" fillId="0" borderId="5" xfId="50" applyFont="1" applyBorder="1" applyAlignment="1" applyProtection="1">
      <alignment horizontal="center" vertical="center" wrapText="1"/>
      <protection locked="0"/>
    </xf>
    <xf numFmtId="44" fontId="7" fillId="0" borderId="11" xfId="32" applyFont="1" applyBorder="1" applyAlignment="1">
      <alignment horizontal="right" vertical="center"/>
    </xf>
    <xf numFmtId="9" fontId="7" fillId="0" borderId="19" xfId="20" applyFont="1" applyBorder="1" applyAlignment="1">
      <alignment horizontal="center" vertical="center"/>
    </xf>
    <xf numFmtId="44" fontId="7" fillId="0" borderId="11" xfId="32" applyFont="1" applyFill="1" applyBorder="1" applyAlignment="1">
      <alignment horizontal="right" vertical="center"/>
    </xf>
    <xf numFmtId="165" fontId="46" fillId="0" borderId="5" xfId="0" applyNumberFormat="1" applyFont="1" applyFill="1" applyBorder="1" applyAlignment="1">
      <alignment horizontal="center" vertical="center" wrapText="1"/>
    </xf>
    <xf numFmtId="165" fontId="45" fillId="0" borderId="11" xfId="12" applyNumberFormat="1" applyFont="1" applyBorder="1" applyAlignment="1">
      <alignment horizontal="center" vertical="center"/>
    </xf>
    <xf numFmtId="9" fontId="45" fillId="0" borderId="11" xfId="12" applyNumberFormat="1" applyFont="1" applyBorder="1" applyAlignment="1">
      <alignment horizontal="center" vertical="center"/>
    </xf>
    <xf numFmtId="166" fontId="26" fillId="0" borderId="26" xfId="7" applyNumberFormat="1" applyFont="1" applyFill="1" applyBorder="1" applyAlignment="1">
      <alignment horizontal="center" vertical="center"/>
    </xf>
    <xf numFmtId="9" fontId="26" fillId="0" borderId="26" xfId="22" applyFont="1" applyFill="1" applyBorder="1" applyAlignment="1" applyProtection="1">
      <alignment horizontal="center" vertical="center" wrapText="1"/>
    </xf>
    <xf numFmtId="0" fontId="45" fillId="0" borderId="17" xfId="9" applyFont="1" applyBorder="1" applyAlignment="1">
      <alignment horizontal="center" vertical="center"/>
    </xf>
    <xf numFmtId="0" fontId="45" fillId="0" borderId="28" xfId="9" applyFont="1" applyBorder="1" applyAlignment="1">
      <alignment horizontal="center" vertical="center"/>
    </xf>
    <xf numFmtId="0" fontId="45" fillId="0" borderId="29" xfId="9" applyFont="1" applyBorder="1" applyAlignment="1">
      <alignment horizontal="center" vertical="center"/>
    </xf>
    <xf numFmtId="165" fontId="45" fillId="0" borderId="5" xfId="32" applyNumberFormat="1" applyFont="1" applyBorder="1" applyAlignment="1">
      <alignment horizontal="center" vertical="center" wrapText="1"/>
    </xf>
    <xf numFmtId="9" fontId="45" fillId="4" borderId="5" xfId="32" applyNumberFormat="1" applyFont="1" applyFill="1" applyBorder="1" applyAlignment="1">
      <alignment horizontal="center" vertical="center" wrapText="1"/>
    </xf>
    <xf numFmtId="7" fontId="55" fillId="0" borderId="5" xfId="32" applyNumberFormat="1" applyFont="1" applyBorder="1" applyAlignment="1">
      <alignment horizontal="center" vertical="center"/>
    </xf>
    <xf numFmtId="165" fontId="45" fillId="0" borderId="5" xfId="32" applyNumberFormat="1" applyFont="1" applyFill="1" applyBorder="1" applyAlignment="1">
      <alignment horizontal="center" vertical="center"/>
    </xf>
    <xf numFmtId="9" fontId="45" fillId="0" borderId="5" xfId="20" applyFont="1" applyFill="1" applyBorder="1" applyAlignment="1">
      <alignment horizontal="center" vertical="center"/>
    </xf>
    <xf numFmtId="9" fontId="45" fillId="0" borderId="5" xfId="20" applyFont="1" applyBorder="1" applyAlignment="1">
      <alignment horizontal="center" vertical="center"/>
    </xf>
    <xf numFmtId="7" fontId="41" fillId="0" borderId="5" xfId="32" applyNumberFormat="1" applyFont="1" applyBorder="1" applyAlignment="1">
      <alignment horizontal="center" vertical="center"/>
    </xf>
    <xf numFmtId="0" fontId="44" fillId="0" borderId="5" xfId="0" applyFont="1" applyBorder="1"/>
    <xf numFmtId="168" fontId="45" fillId="0" borderId="5" xfId="14" applyNumberFormat="1" applyFont="1" applyBorder="1" applyAlignment="1">
      <alignment horizontal="center" vertical="center"/>
    </xf>
    <xf numFmtId="168" fontId="45" fillId="0" borderId="27" xfId="14" applyNumberFormat="1" applyFont="1" applyBorder="1" applyAlignment="1">
      <alignment horizontal="center" vertical="center"/>
    </xf>
    <xf numFmtId="9" fontId="45" fillId="0" borderId="27" xfId="14" applyNumberFormat="1" applyFont="1" applyBorder="1" applyAlignment="1">
      <alignment horizontal="center" vertical="center"/>
    </xf>
    <xf numFmtId="165" fontId="19" fillId="0" borderId="11" xfId="12" applyNumberFormat="1" applyFont="1" applyBorder="1" applyAlignment="1">
      <alignment horizontal="center" vertical="center"/>
    </xf>
    <xf numFmtId="165" fontId="19" fillId="0" borderId="5" xfId="12" applyNumberFormat="1" applyFont="1" applyBorder="1" applyAlignment="1">
      <alignment horizontal="center" vertical="center"/>
    </xf>
    <xf numFmtId="165" fontId="19" fillId="0" borderId="5" xfId="14" applyNumberFormat="1" applyFont="1" applyBorder="1" applyAlignment="1">
      <alignment horizontal="center" vertical="center"/>
    </xf>
    <xf numFmtId="165" fontId="45" fillId="0" borderId="5" xfId="32" applyNumberFormat="1" applyFont="1" applyBorder="1" applyAlignment="1">
      <alignment horizontal="center" vertical="center"/>
    </xf>
    <xf numFmtId="165" fontId="45" fillId="0" borderId="11" xfId="32" applyNumberFormat="1" applyFont="1" applyBorder="1" applyAlignment="1">
      <alignment horizontal="center" vertical="center"/>
    </xf>
    <xf numFmtId="165" fontId="45" fillId="0" borderId="17" xfId="0" applyNumberFormat="1" applyFont="1" applyFill="1" applyBorder="1" applyAlignment="1">
      <alignment horizontal="center" vertical="center" wrapText="1"/>
    </xf>
    <xf numFmtId="9" fontId="41" fillId="0" borderId="5" xfId="20" applyFont="1" applyFill="1" applyBorder="1" applyAlignment="1">
      <alignment horizontal="center" vertical="center" wrapText="1"/>
    </xf>
    <xf numFmtId="165" fontId="41" fillId="0" borderId="5" xfId="32" applyNumberFormat="1" applyFont="1" applyBorder="1" applyAlignment="1">
      <alignment horizontal="center" vertical="center"/>
    </xf>
    <xf numFmtId="165" fontId="41" fillId="0" borderId="18" xfId="32" applyNumberFormat="1" applyFont="1" applyBorder="1" applyAlignment="1">
      <alignment horizontal="center" vertical="center"/>
    </xf>
    <xf numFmtId="9" fontId="45" fillId="0" borderId="5" xfId="14" applyNumberFormat="1" applyFont="1" applyBorder="1" applyAlignment="1">
      <alignment horizontal="center" vertical="center"/>
    </xf>
    <xf numFmtId="0" fontId="45" fillId="0" borderId="5" xfId="0" applyFont="1" applyBorder="1" applyAlignment="1">
      <alignment wrapText="1"/>
    </xf>
    <xf numFmtId="44" fontId="45" fillId="0" borderId="17" xfId="32" applyFont="1" applyBorder="1" applyAlignment="1">
      <alignment horizontal="center" vertical="center"/>
    </xf>
    <xf numFmtId="9" fontId="45" fillId="0" borderId="5" xfId="14" applyNumberFormat="1" applyFont="1" applyBorder="1" applyAlignment="1">
      <alignment horizontal="center" vertical="center" wrapText="1"/>
    </xf>
    <xf numFmtId="44" fontId="45" fillId="0" borderId="5" xfId="0" applyNumberFormat="1" applyFont="1" applyBorder="1" applyAlignment="1">
      <alignment horizontal="center" vertical="center"/>
    </xf>
    <xf numFmtId="0" fontId="45" fillId="0" borderId="5" xfId="0" applyFont="1" applyBorder="1" applyAlignment="1">
      <alignment horizontal="center" vertical="center" wrapText="1"/>
    </xf>
    <xf numFmtId="165" fontId="45" fillId="0" borderId="5" xfId="14" applyNumberFormat="1" applyFont="1" applyBorder="1" applyAlignment="1">
      <alignment horizontal="center" vertical="center"/>
    </xf>
    <xf numFmtId="0" fontId="45" fillId="0" borderId="0" xfId="0" applyFont="1" applyAlignment="1">
      <alignment wrapText="1"/>
    </xf>
    <xf numFmtId="44" fontId="45" fillId="0" borderId="5" xfId="32" applyFont="1" applyBorder="1" applyAlignment="1">
      <alignment horizontal="center" vertical="center"/>
    </xf>
    <xf numFmtId="165" fontId="47" fillId="0" borderId="11" xfId="0" applyNumberFormat="1" applyFont="1" applyBorder="1" applyAlignment="1">
      <alignment horizontal="center" vertical="center" wrapText="1"/>
    </xf>
    <xf numFmtId="0" fontId="47" fillId="0" borderId="5" xfId="0" applyFont="1" applyBorder="1" applyAlignment="1">
      <alignment horizontal="left"/>
    </xf>
    <xf numFmtId="0" fontId="37" fillId="0" borderId="0" xfId="0" applyFont="1" applyAlignment="1">
      <alignment horizontal="left"/>
    </xf>
    <xf numFmtId="165" fontId="41" fillId="0" borderId="0" xfId="32" applyNumberFormat="1" applyFont="1" applyBorder="1" applyAlignment="1">
      <alignment horizontal="center" vertical="center"/>
    </xf>
    <xf numFmtId="9" fontId="41" fillId="0" borderId="0" xfId="20" applyFont="1" applyFill="1" applyBorder="1" applyAlignment="1">
      <alignment horizontal="center" vertical="center" wrapText="1"/>
    </xf>
    <xf numFmtId="0" fontId="62" fillId="0" borderId="0" xfId="0" applyFont="1" applyFill="1" applyBorder="1" applyAlignment="1">
      <alignment horizontal="center" vertical="center" wrapText="1"/>
    </xf>
    <xf numFmtId="49" fontId="45" fillId="0" borderId="5" xfId="0" applyNumberFormat="1" applyFont="1" applyFill="1" applyBorder="1" applyAlignment="1">
      <alignment horizontal="center" vertical="center" wrapText="1"/>
    </xf>
    <xf numFmtId="0" fontId="0" fillId="0" borderId="0" xfId="0" applyAlignment="1">
      <alignment vertical="center"/>
    </xf>
    <xf numFmtId="0" fontId="33" fillId="0" borderId="0" xfId="0" applyFont="1" applyAlignment="1">
      <alignment vertical="center"/>
    </xf>
    <xf numFmtId="0" fontId="47" fillId="0" borderId="0" xfId="0" applyFont="1" applyAlignment="1">
      <alignment horizontal="center" vertical="center"/>
    </xf>
    <xf numFmtId="0" fontId="37" fillId="0" borderId="0" xfId="0" applyFont="1" applyAlignment="1">
      <alignment horizontal="center" vertical="center"/>
    </xf>
    <xf numFmtId="0" fontId="47" fillId="0" borderId="11" xfId="0" applyFont="1" applyBorder="1" applyAlignment="1">
      <alignment horizontal="center" vertical="center" wrapText="1"/>
    </xf>
    <xf numFmtId="0" fontId="59" fillId="0" borderId="0" xfId="0" applyFont="1" applyAlignment="1">
      <alignment horizontal="center" vertical="center"/>
    </xf>
    <xf numFmtId="0" fontId="47" fillId="0" borderId="0" xfId="0" applyFont="1" applyBorder="1" applyAlignment="1">
      <alignment horizontal="center" vertical="center"/>
    </xf>
    <xf numFmtId="44" fontId="64" fillId="0" borderId="5" xfId="31" applyFont="1" applyBorder="1" applyAlignment="1">
      <alignment horizontal="center" vertical="center"/>
    </xf>
    <xf numFmtId="0" fontId="59" fillId="0" borderId="0" xfId="0" applyFont="1"/>
    <xf numFmtId="0" fontId="38" fillId="0" borderId="0" xfId="0" applyFont="1"/>
    <xf numFmtId="165" fontId="47" fillId="0" borderId="14" xfId="0" applyNumberFormat="1" applyFont="1" applyBorder="1" applyAlignment="1">
      <alignment horizontal="center" vertical="center" wrapText="1"/>
    </xf>
    <xf numFmtId="0" fontId="47" fillId="0" borderId="14" xfId="0" applyFont="1" applyBorder="1" applyAlignment="1">
      <alignment horizontal="center" vertical="center" wrapText="1"/>
    </xf>
    <xf numFmtId="165" fontId="45" fillId="0" borderId="5" xfId="0" applyNumberFormat="1" applyFont="1" applyBorder="1"/>
    <xf numFmtId="0" fontId="45"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47" fillId="0" borderId="0" xfId="0" applyFont="1" applyBorder="1" applyAlignment="1">
      <alignment horizontal="center"/>
    </xf>
    <xf numFmtId="0" fontId="47" fillId="0" borderId="0" xfId="0" applyFont="1" applyBorder="1" applyAlignment="1">
      <alignment vertical="top" wrapText="1"/>
    </xf>
    <xf numFmtId="0" fontId="47" fillId="0" borderId="0" xfId="0" applyFont="1" applyBorder="1" applyAlignment="1">
      <alignment horizontal="center" vertical="center" wrapText="1"/>
    </xf>
    <xf numFmtId="0" fontId="59" fillId="0" borderId="0" xfId="0" applyFont="1" applyBorder="1" applyAlignment="1">
      <alignment horizontal="left"/>
    </xf>
    <xf numFmtId="0" fontId="47" fillId="0" borderId="0" xfId="0" applyFont="1" applyBorder="1" applyAlignment="1">
      <alignment horizontal="left"/>
    </xf>
    <xf numFmtId="0" fontId="47" fillId="0" borderId="0" xfId="0" applyFont="1" applyBorder="1" applyAlignment="1">
      <alignment horizontal="left" vertical="top"/>
    </xf>
    <xf numFmtId="165" fontId="47" fillId="0" borderId="0" xfId="0" applyNumberFormat="1" applyFont="1" applyBorder="1" applyAlignment="1">
      <alignment horizontal="center" vertical="center"/>
    </xf>
    <xf numFmtId="44" fontId="47" fillId="0" borderId="0" xfId="0" applyNumberFormat="1" applyFont="1" applyBorder="1" applyAlignment="1">
      <alignment horizontal="center" vertical="center"/>
    </xf>
    <xf numFmtId="44" fontId="64" fillId="0" borderId="0" xfId="0" applyNumberFormat="1" applyFont="1" applyAlignment="1">
      <alignment horizontal="center" vertical="center"/>
    </xf>
    <xf numFmtId="0" fontId="47" fillId="0" borderId="0" xfId="0" applyFont="1" applyAlignment="1">
      <alignment horizontal="left"/>
    </xf>
    <xf numFmtId="0" fontId="47" fillId="0" borderId="5" xfId="0" applyFont="1" applyBorder="1"/>
    <xf numFmtId="44" fontId="47" fillId="0" borderId="11" xfId="0" applyNumberFormat="1" applyFont="1" applyBorder="1" applyAlignment="1">
      <alignment horizontal="center" vertical="center" wrapText="1"/>
    </xf>
    <xf numFmtId="0" fontId="47" fillId="0" borderId="0" xfId="0" applyFont="1" applyAlignment="1">
      <alignment vertical="top"/>
    </xf>
    <xf numFmtId="165" fontId="47" fillId="0" borderId="0" xfId="0" applyNumberFormat="1" applyFont="1" applyAlignment="1">
      <alignment horizontal="center" vertical="center"/>
    </xf>
    <xf numFmtId="0" fontId="47" fillId="3" borderId="15" xfId="0" applyFont="1" applyFill="1" applyBorder="1"/>
    <xf numFmtId="0" fontId="47" fillId="3" borderId="15" xfId="0" applyFont="1" applyFill="1" applyBorder="1" applyAlignment="1">
      <alignment horizontal="center" vertical="center"/>
    </xf>
    <xf numFmtId="165" fontId="47" fillId="3" borderId="15" xfId="0" applyNumberFormat="1" applyFont="1" applyFill="1" applyBorder="1" applyAlignment="1">
      <alignment horizontal="center" vertical="center"/>
    </xf>
    <xf numFmtId="165" fontId="47" fillId="3" borderId="13" xfId="0" applyNumberFormat="1" applyFont="1" applyFill="1" applyBorder="1" applyAlignment="1">
      <alignment horizontal="center" vertical="center"/>
    </xf>
    <xf numFmtId="44" fontId="47" fillId="0" borderId="11" xfId="0" applyNumberFormat="1" applyFont="1" applyBorder="1" applyAlignment="1">
      <alignment horizontal="left"/>
    </xf>
    <xf numFmtId="0" fontId="26" fillId="0" borderId="5" xfId="0" applyFont="1" applyBorder="1" applyAlignment="1">
      <alignment horizontal="justify" vertical="top" wrapText="1"/>
    </xf>
    <xf numFmtId="0" fontId="26" fillId="0" borderId="0" xfId="0" applyFont="1" applyAlignment="1">
      <alignment wrapText="1"/>
    </xf>
    <xf numFmtId="0" fontId="26" fillId="0" borderId="5" xfId="0" applyFont="1" applyBorder="1" applyAlignment="1">
      <alignment wrapText="1"/>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 fillId="0" borderId="5" xfId="0" applyFont="1" applyBorder="1"/>
    <xf numFmtId="165" fontId="46" fillId="0" borderId="0" xfId="31" applyNumberFormat="1" applyFont="1" applyBorder="1" applyAlignment="1">
      <alignment horizontal="center" vertical="center"/>
    </xf>
    <xf numFmtId="0" fontId="4" fillId="0" borderId="0" xfId="0" applyFont="1" applyBorder="1"/>
    <xf numFmtId="44" fontId="47" fillId="0" borderId="5" xfId="0" applyNumberFormat="1" applyFont="1" applyBorder="1" applyAlignment="1">
      <alignment horizontal="center" vertical="center" wrapText="1"/>
    </xf>
    <xf numFmtId="44" fontId="46" fillId="0" borderId="11" xfId="0" applyNumberFormat="1" applyFont="1" applyBorder="1"/>
    <xf numFmtId="44" fontId="46" fillId="0" borderId="5" xfId="0" applyNumberFormat="1" applyFont="1" applyBorder="1" applyAlignment="1">
      <alignment horizontal="center" vertical="center" wrapText="1"/>
    </xf>
    <xf numFmtId="44" fontId="64" fillId="0" borderId="5" xfId="0" applyNumberFormat="1" applyFont="1" applyBorder="1"/>
    <xf numFmtId="44" fontId="56" fillId="0" borderId="0" xfId="31" applyFont="1" applyBorder="1" applyAlignment="1">
      <alignment horizontal="center" vertical="center"/>
    </xf>
    <xf numFmtId="0" fontId="45" fillId="0" borderId="11" xfId="0" applyFont="1" applyBorder="1" applyAlignment="1">
      <alignment horizontal="left" vertical="top" wrapText="1"/>
    </xf>
    <xf numFmtId="8" fontId="46" fillId="0" borderId="11" xfId="0" applyNumberFormat="1" applyFont="1" applyBorder="1" applyAlignment="1">
      <alignment horizontal="center" vertical="center"/>
    </xf>
    <xf numFmtId="0" fontId="21" fillId="4" borderId="0" xfId="11" applyFont="1" applyFill="1" applyBorder="1" applyAlignment="1">
      <alignment horizontal="left" wrapText="1"/>
    </xf>
    <xf numFmtId="164" fontId="45" fillId="0" borderId="0" xfId="15"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3" borderId="16" xfId="0" applyFont="1" applyFill="1" applyBorder="1"/>
    <xf numFmtId="0" fontId="26" fillId="0" borderId="5" xfId="0" applyFont="1" applyBorder="1" applyAlignment="1">
      <alignment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46" fillId="0" borderId="11" xfId="0" applyNumberFormat="1" applyFont="1" applyBorder="1"/>
    <xf numFmtId="8" fontId="45" fillId="6" borderId="5" xfId="32" applyNumberFormat="1" applyFont="1" applyFill="1" applyBorder="1" applyAlignment="1">
      <alignment horizontal="center" vertical="center"/>
    </xf>
    <xf numFmtId="0" fontId="45" fillId="0" borderId="0" xfId="0" applyFont="1" applyBorder="1" applyAlignment="1">
      <alignment horizontal="left" vertical="top" wrapText="1"/>
    </xf>
    <xf numFmtId="0" fontId="45" fillId="4" borderId="5" xfId="11" applyFont="1" applyFill="1" applyBorder="1" applyAlignment="1">
      <alignment horizontal="left" wrapText="1"/>
    </xf>
    <xf numFmtId="0" fontId="65" fillId="6" borderId="5" xfId="0" applyFont="1" applyFill="1" applyBorder="1" applyAlignment="1">
      <alignment vertical="center" wrapText="1"/>
    </xf>
    <xf numFmtId="165" fontId="45" fillId="0" borderId="6" xfId="0" applyNumberFormat="1" applyFont="1" applyBorder="1"/>
    <xf numFmtId="165" fontId="43" fillId="2" borderId="3" xfId="0" applyNumberFormat="1" applyFont="1" applyFill="1" applyBorder="1" applyAlignment="1">
      <alignment horizontal="center" vertical="center" wrapText="1"/>
    </xf>
    <xf numFmtId="9" fontId="45" fillId="0" borderId="11" xfId="0" applyNumberFormat="1" applyFont="1" applyBorder="1" applyAlignment="1">
      <alignment horizontal="center"/>
    </xf>
    <xf numFmtId="0" fontId="45" fillId="0" borderId="0" xfId="0" applyFont="1" applyAlignment="1">
      <alignment horizontal="center"/>
    </xf>
    <xf numFmtId="165" fontId="45" fillId="6" borderId="11" xfId="32" applyNumberFormat="1" applyFont="1" applyFill="1" applyBorder="1" applyAlignment="1">
      <alignment horizontal="center" vertical="center" wrapText="1"/>
    </xf>
    <xf numFmtId="44" fontId="45" fillId="6" borderId="5" xfId="32" applyFont="1" applyFill="1" applyBorder="1" applyAlignment="1">
      <alignment horizontal="center" vertical="center"/>
    </xf>
    <xf numFmtId="44" fontId="46" fillId="0" borderId="5" xfId="32" applyFont="1" applyBorder="1" applyAlignment="1">
      <alignment horizontal="center" vertical="center"/>
    </xf>
    <xf numFmtId="8" fontId="45" fillId="6" borderId="17" xfId="32" applyNumberFormat="1" applyFont="1" applyFill="1" applyBorder="1" applyAlignment="1">
      <alignment horizontal="center" vertical="center"/>
    </xf>
    <xf numFmtId="8" fontId="45" fillId="6" borderId="5" xfId="0" applyNumberFormat="1" applyFont="1" applyFill="1" applyBorder="1" applyAlignment="1">
      <alignment horizontal="center" vertical="center"/>
    </xf>
    <xf numFmtId="165" fontId="45" fillId="0" borderId="11" xfId="0" applyNumberFormat="1" applyFont="1" applyFill="1" applyBorder="1" applyAlignment="1">
      <alignment horizontal="center" vertical="center"/>
    </xf>
    <xf numFmtId="165" fontId="19" fillId="0" borderId="11" xfId="0" applyNumberFormat="1" applyFont="1" applyFill="1" applyBorder="1" applyAlignment="1">
      <alignment horizontal="center" vertical="center"/>
    </xf>
    <xf numFmtId="165" fontId="41" fillId="0" borderId="5" xfId="0" applyNumberFormat="1" applyFont="1" applyFill="1" applyBorder="1" applyAlignment="1">
      <alignment horizontal="center" vertical="center"/>
    </xf>
    <xf numFmtId="165" fontId="69" fillId="0" borderId="5" xfId="0" applyNumberFormat="1" applyFont="1" applyFill="1" applyBorder="1" applyAlignment="1">
      <alignment horizontal="center" vertical="center"/>
    </xf>
    <xf numFmtId="165" fontId="69" fillId="0" borderId="12" xfId="0" applyNumberFormat="1" applyFont="1" applyFill="1" applyBorder="1" applyAlignment="1">
      <alignment horizontal="center" vertical="center"/>
    </xf>
    <xf numFmtId="167" fontId="31" fillId="0" borderId="27" xfId="33" applyFont="1" applyFill="1" applyBorder="1" applyAlignment="1" applyProtection="1">
      <alignment horizontal="center" vertical="center"/>
    </xf>
    <xf numFmtId="9" fontId="26" fillId="0" borderId="27" xfId="21" applyFont="1" applyFill="1" applyBorder="1" applyAlignment="1" applyProtection="1">
      <alignment horizontal="center" vertical="center"/>
    </xf>
    <xf numFmtId="167" fontId="26" fillId="0" borderId="32" xfId="33" applyFont="1" applyFill="1" applyBorder="1" applyAlignment="1" applyProtection="1">
      <alignment horizontal="center" vertical="center"/>
    </xf>
    <xf numFmtId="167" fontId="26" fillId="7" borderId="27" xfId="33" applyFont="1" applyFill="1" applyBorder="1" applyAlignment="1" applyProtection="1">
      <alignment horizontal="center" vertical="center" wrapText="1"/>
    </xf>
    <xf numFmtId="170" fontId="26" fillId="0" borderId="27" xfId="33" applyNumberFormat="1" applyFont="1" applyFill="1" applyBorder="1" applyAlignment="1" applyProtection="1">
      <alignment vertical="center"/>
    </xf>
    <xf numFmtId="9" fontId="26" fillId="0" borderId="32" xfId="21" applyFont="1" applyFill="1" applyBorder="1" applyAlignment="1" applyProtection="1">
      <alignment horizontal="center" vertical="center"/>
    </xf>
    <xf numFmtId="166" fontId="26" fillId="0" borderId="0" xfId="0" applyNumberFormat="1" applyFont="1" applyBorder="1" applyAlignment="1">
      <alignment horizontal="center" vertical="center"/>
    </xf>
    <xf numFmtId="166" fontId="28" fillId="0" borderId="27" xfId="0" applyNumberFormat="1" applyFont="1" applyBorder="1" applyAlignment="1">
      <alignment horizontal="center" vertical="center"/>
    </xf>
    <xf numFmtId="9" fontId="26" fillId="0" borderId="26" xfId="21" applyFont="1" applyFill="1" applyBorder="1" applyAlignment="1" applyProtection="1">
      <alignment horizontal="center" vertical="center"/>
    </xf>
    <xf numFmtId="170" fontId="26" fillId="0" borderId="26" xfId="33" applyNumberFormat="1" applyFont="1" applyFill="1" applyBorder="1" applyAlignment="1" applyProtection="1">
      <alignment horizontal="center" vertical="center"/>
    </xf>
    <xf numFmtId="167" fontId="25" fillId="0" borderId="0" xfId="33" applyFont="1" applyFill="1" applyBorder="1" applyAlignment="1" applyProtection="1">
      <alignment horizontal="center" vertical="center"/>
    </xf>
    <xf numFmtId="9" fontId="25" fillId="0" borderId="0" xfId="33" applyNumberFormat="1" applyFont="1" applyFill="1" applyBorder="1" applyAlignment="1" applyProtection="1">
      <alignment horizontal="center" vertical="center"/>
    </xf>
    <xf numFmtId="167" fontId="70" fillId="0" borderId="27" xfId="33" applyFont="1" applyFill="1" applyBorder="1" applyAlignment="1" applyProtection="1">
      <alignment horizontal="center" vertical="center"/>
    </xf>
    <xf numFmtId="167" fontId="70" fillId="7" borderId="27" xfId="33" applyFont="1" applyFill="1" applyBorder="1" applyAlignment="1" applyProtection="1">
      <alignment horizontal="center" vertical="center"/>
    </xf>
    <xf numFmtId="166" fontId="25" fillId="0" borderId="0" xfId="0" applyNumberFormat="1" applyFont="1" applyAlignment="1">
      <alignment horizontal="center" vertical="center"/>
    </xf>
    <xf numFmtId="0" fontId="25" fillId="0" borderId="0" xfId="0" applyFont="1"/>
    <xf numFmtId="170" fontId="70" fillId="0" borderId="26" xfId="0" applyNumberFormat="1" applyFont="1" applyBorder="1"/>
    <xf numFmtId="170" fontId="26" fillId="0" borderId="27" xfId="33" applyNumberFormat="1" applyFont="1" applyFill="1" applyBorder="1" applyAlignment="1" applyProtection="1">
      <alignment horizontal="center" vertical="center"/>
    </xf>
    <xf numFmtId="170" fontId="26" fillId="0" borderId="26" xfId="33" applyNumberFormat="1" applyFont="1" applyFill="1" applyBorder="1" applyAlignment="1" applyProtection="1">
      <alignment horizontal="center" vertical="center" wrapText="1"/>
    </xf>
    <xf numFmtId="166" fontId="71" fillId="0" borderId="0" xfId="0" applyNumberFormat="1" applyFont="1" applyAlignment="1">
      <alignment horizontal="center" vertical="center"/>
    </xf>
    <xf numFmtId="0" fontId="71" fillId="0" borderId="0" xfId="0" applyFont="1" applyAlignment="1">
      <alignment horizontal="center" vertical="center"/>
    </xf>
    <xf numFmtId="170" fontId="28" fillId="0" borderId="27" xfId="0" applyNumberFormat="1" applyFont="1" applyBorder="1" applyAlignment="1">
      <alignment horizontal="center" vertical="center"/>
    </xf>
    <xf numFmtId="167" fontId="26" fillId="7" borderId="27" xfId="33" applyFont="1" applyFill="1" applyBorder="1" applyAlignment="1" applyProtection="1">
      <alignment horizontal="center" vertical="center"/>
    </xf>
    <xf numFmtId="0" fontId="26" fillId="0" borderId="0" xfId="0" applyFont="1"/>
    <xf numFmtId="167" fontId="28" fillId="0" borderId="26" xfId="0" applyNumberFormat="1" applyFont="1" applyBorder="1"/>
    <xf numFmtId="167" fontId="28" fillId="7" borderId="26" xfId="0" applyNumberFormat="1" applyFont="1" applyFill="1" applyBorder="1"/>
    <xf numFmtId="166" fontId="71" fillId="0" borderId="0" xfId="0" applyNumberFormat="1" applyFont="1" applyBorder="1" applyAlignment="1">
      <alignment horizontal="center" vertical="center"/>
    </xf>
    <xf numFmtId="166" fontId="28" fillId="0" borderId="26" xfId="0" applyNumberFormat="1" applyFont="1" applyBorder="1" applyAlignment="1">
      <alignment horizontal="center" vertical="center"/>
    </xf>
    <xf numFmtId="7" fontId="41" fillId="0" borderId="5" xfId="63" applyNumberFormat="1" applyFont="1" applyBorder="1" applyAlignment="1">
      <alignment horizontal="center" vertical="center"/>
    </xf>
    <xf numFmtId="9" fontId="41" fillId="0" borderId="5" xfId="64" applyFont="1" applyFill="1" applyBorder="1" applyAlignment="1">
      <alignment horizontal="center" vertical="center" wrapText="1"/>
    </xf>
    <xf numFmtId="165" fontId="41" fillId="0" borderId="5" xfId="65" applyNumberFormat="1" applyFont="1" applyFill="1" applyBorder="1" applyAlignment="1">
      <alignment horizontal="center" vertical="center" wrapText="1"/>
    </xf>
    <xf numFmtId="44" fontId="41" fillId="0" borderId="19" xfId="32" applyFont="1" applyBorder="1" applyAlignment="1">
      <alignment horizontal="center" vertical="center"/>
    </xf>
    <xf numFmtId="44" fontId="41" fillId="6" borderId="11" xfId="32" applyFont="1" applyFill="1" applyBorder="1" applyAlignment="1">
      <alignment horizontal="center" vertical="center"/>
    </xf>
    <xf numFmtId="44" fontId="41" fillId="0" borderId="0" xfId="32" applyFont="1" applyBorder="1" applyAlignment="1">
      <alignment vertical="center"/>
    </xf>
    <xf numFmtId="9" fontId="41" fillId="0" borderId="0" xfId="20" applyFont="1" applyBorder="1" applyAlignment="1">
      <alignment horizontal="center" vertical="center"/>
    </xf>
    <xf numFmtId="44" fontId="41" fillId="0" borderId="0" xfId="32" applyFont="1" applyBorder="1" applyAlignment="1">
      <alignment horizontal="center" vertical="center"/>
    </xf>
    <xf numFmtId="44" fontId="56" fillId="0" borderId="5" xfId="32" applyFont="1" applyBorder="1" applyAlignment="1">
      <alignment horizontal="center" vertical="center"/>
    </xf>
    <xf numFmtId="44" fontId="45" fillId="0" borderId="19" xfId="32" applyFont="1" applyBorder="1" applyAlignment="1">
      <alignment horizontal="center" vertical="center"/>
    </xf>
    <xf numFmtId="44" fontId="45" fillId="6" borderId="11" xfId="32" applyFont="1" applyFill="1" applyBorder="1" applyAlignment="1">
      <alignment horizontal="center" vertical="center"/>
    </xf>
    <xf numFmtId="44" fontId="72" fillId="0" borderId="5" xfId="0" applyNumberFormat="1" applyFont="1" applyBorder="1"/>
    <xf numFmtId="44" fontId="45" fillId="0" borderId="0" xfId="32" applyFont="1" applyBorder="1" applyAlignment="1">
      <alignment horizontal="center" vertical="center"/>
    </xf>
    <xf numFmtId="44" fontId="46" fillId="0" borderId="11" xfId="32" applyFont="1" applyBorder="1" applyAlignment="1">
      <alignment horizontal="center" vertical="center"/>
    </xf>
    <xf numFmtId="9" fontId="45" fillId="0" borderId="0" xfId="20" applyFont="1" applyFill="1" applyBorder="1" applyAlignment="1">
      <alignment horizontal="center" vertical="center" wrapText="1"/>
    </xf>
    <xf numFmtId="165" fontId="45" fillId="0" borderId="5" xfId="65" applyNumberFormat="1" applyFont="1" applyFill="1" applyBorder="1" applyAlignment="1">
      <alignment horizontal="center" vertical="center"/>
    </xf>
    <xf numFmtId="165" fontId="45" fillId="0" borderId="5" xfId="65" applyNumberFormat="1" applyFont="1" applyFill="1" applyBorder="1" applyAlignment="1">
      <alignment horizontal="center" vertical="center" wrapText="1"/>
    </xf>
    <xf numFmtId="165" fontId="45" fillId="0" borderId="5" xfId="65" applyNumberFormat="1" applyFont="1" applyBorder="1" applyAlignment="1">
      <alignment horizontal="center" vertical="center"/>
    </xf>
    <xf numFmtId="165" fontId="45" fillId="0" borderId="5" xfId="65" applyNumberFormat="1" applyFont="1" applyBorder="1" applyAlignment="1">
      <alignment horizontal="center" vertical="center" wrapText="1"/>
    </xf>
    <xf numFmtId="165" fontId="45" fillId="0" borderId="0" xfId="65" applyNumberFormat="1" applyFont="1" applyBorder="1" applyAlignment="1">
      <alignment horizontal="center" vertical="center"/>
    </xf>
    <xf numFmtId="165" fontId="46" fillId="0" borderId="11" xfId="65" applyNumberFormat="1" applyFont="1" applyBorder="1" applyAlignment="1">
      <alignment horizontal="center" vertical="center"/>
    </xf>
    <xf numFmtId="165" fontId="45" fillId="6" borderId="5" xfId="16" applyNumberFormat="1" applyFont="1" applyFill="1" applyBorder="1" applyAlignment="1">
      <alignment horizontal="center" vertical="center" wrapText="1"/>
    </xf>
    <xf numFmtId="9" fontId="45" fillId="6" borderId="5" xfId="0" applyNumberFormat="1" applyFont="1" applyFill="1" applyBorder="1" applyAlignment="1">
      <alignment horizontal="center" vertical="center" wrapText="1"/>
    </xf>
    <xf numFmtId="44" fontId="45" fillId="6" borderId="17" xfId="32" applyFont="1" applyFill="1" applyBorder="1" applyAlignment="1">
      <alignment horizontal="center" vertical="center"/>
    </xf>
    <xf numFmtId="44" fontId="45" fillId="6" borderId="5" xfId="0" applyNumberFormat="1" applyFont="1" applyFill="1" applyBorder="1" applyAlignment="1">
      <alignment horizontal="center" vertical="center"/>
    </xf>
    <xf numFmtId="165" fontId="45" fillId="6" borderId="0" xfId="0" applyNumberFormat="1" applyFont="1" applyFill="1" applyBorder="1" applyAlignment="1">
      <alignment horizontal="center" vertical="center"/>
    </xf>
    <xf numFmtId="165" fontId="45" fillId="6" borderId="24" xfId="0" applyNumberFormat="1" applyFont="1" applyFill="1" applyBorder="1" applyAlignment="1">
      <alignment horizontal="center" vertical="center"/>
    </xf>
    <xf numFmtId="44" fontId="46" fillId="6" borderId="5" xfId="0" applyNumberFormat="1" applyFont="1" applyFill="1" applyBorder="1" applyAlignment="1">
      <alignment horizontal="center" vertical="center"/>
    </xf>
    <xf numFmtId="44" fontId="26" fillId="0" borderId="5" xfId="32" applyFont="1" applyBorder="1" applyAlignment="1">
      <alignment horizontal="center" vertical="center"/>
    </xf>
    <xf numFmtId="9" fontId="26" fillId="0" borderId="5" xfId="20" applyFont="1" applyFill="1" applyBorder="1" applyAlignment="1">
      <alignment horizontal="center" vertical="center" wrapText="1"/>
    </xf>
    <xf numFmtId="165" fontId="26" fillId="0" borderId="5" xfId="0" applyNumberFormat="1" applyFont="1" applyFill="1" applyBorder="1" applyAlignment="1">
      <alignment horizontal="center" vertical="center" wrapText="1"/>
    </xf>
    <xf numFmtId="165" fontId="26" fillId="0" borderId="17" xfId="0" applyNumberFormat="1" applyFont="1" applyFill="1" applyBorder="1" applyAlignment="1">
      <alignment horizontal="center" vertical="center" wrapText="1"/>
    </xf>
    <xf numFmtId="165" fontId="26" fillId="0" borderId="0" xfId="0" applyNumberFormat="1" applyFont="1" applyFill="1" applyBorder="1" applyAlignment="1">
      <alignment horizontal="center" vertical="center"/>
    </xf>
    <xf numFmtId="9" fontId="26" fillId="0" borderId="0" xfId="2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165" fontId="28" fillId="0" borderId="11" xfId="0" applyNumberFormat="1" applyFont="1" applyFill="1" applyBorder="1" applyAlignment="1">
      <alignment horizontal="center" vertical="center" wrapText="1"/>
    </xf>
    <xf numFmtId="9" fontId="45" fillId="0" borderId="5" xfId="14" applyNumberFormat="1" applyFont="1" applyFill="1" applyBorder="1" applyAlignment="1">
      <alignment horizontal="center" vertical="center"/>
    </xf>
    <xf numFmtId="168" fontId="45" fillId="0" borderId="5" xfId="14" applyNumberFormat="1" applyFont="1" applyFill="1" applyBorder="1" applyAlignment="1">
      <alignment horizontal="center" vertical="center"/>
    </xf>
    <xf numFmtId="44" fontId="45" fillId="0" borderId="5" xfId="32" applyFont="1" applyFill="1" applyBorder="1" applyAlignment="1">
      <alignment horizontal="center" vertical="center"/>
    </xf>
    <xf numFmtId="168" fontId="45" fillId="0" borderId="26" xfId="32" applyNumberFormat="1" applyFont="1" applyFill="1" applyBorder="1" applyAlignment="1" applyProtection="1">
      <alignment horizontal="center" vertical="center"/>
    </xf>
    <xf numFmtId="168" fontId="45" fillId="0" borderId="27" xfId="32" applyNumberFormat="1" applyFont="1" applyFill="1" applyBorder="1" applyAlignment="1" applyProtection="1">
      <alignment horizontal="center" vertical="center"/>
    </xf>
    <xf numFmtId="44" fontId="45" fillId="5" borderId="5" xfId="32" applyFont="1" applyFill="1" applyBorder="1" applyAlignment="1">
      <alignment horizontal="center" vertical="center"/>
    </xf>
    <xf numFmtId="44" fontId="45" fillId="5" borderId="11" xfId="32" applyFont="1" applyFill="1" applyBorder="1" applyAlignment="1">
      <alignment horizontal="center" vertical="center"/>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167" fontId="28" fillId="0" borderId="27" xfId="94" applyNumberFormat="1" applyFont="1" applyBorder="1" applyAlignment="1">
      <alignment horizontal="center" vertical="center"/>
    </xf>
    <xf numFmtId="0" fontId="26" fillId="0" borderId="0" xfId="94" applyFont="1" applyBorder="1" applyAlignment="1">
      <alignment horizontal="center" vertical="center"/>
    </xf>
    <xf numFmtId="166" fontId="26" fillId="0" borderId="0" xfId="94" applyNumberFormat="1" applyFont="1" applyBorder="1" applyAlignment="1">
      <alignment horizontal="center" vertical="center"/>
    </xf>
    <xf numFmtId="167" fontId="26" fillId="0" borderId="29" xfId="33" applyFont="1" applyFill="1" applyBorder="1" applyAlignment="1" applyProtection="1">
      <alignment horizontal="center" vertical="center"/>
    </xf>
    <xf numFmtId="0" fontId="43" fillId="2" borderId="2" xfId="2" applyFont="1" applyFill="1" applyBorder="1" applyAlignment="1">
      <alignment horizontal="center" vertical="center"/>
    </xf>
    <xf numFmtId="165" fontId="43" fillId="2" borderId="2" xfId="2" applyNumberFormat="1" applyFont="1" applyFill="1" applyBorder="1" applyAlignment="1">
      <alignment horizontal="center" vertical="center"/>
    </xf>
    <xf numFmtId="165" fontId="43" fillId="2" borderId="7" xfId="2" applyNumberFormat="1" applyFont="1" applyFill="1" applyBorder="1" applyAlignment="1">
      <alignment horizontal="center" vertical="center"/>
    </xf>
    <xf numFmtId="0" fontId="45" fillId="0" borderId="5" xfId="2" applyFont="1" applyBorder="1" applyAlignment="1">
      <alignment horizontal="center" vertical="center"/>
    </xf>
    <xf numFmtId="0" fontId="45" fillId="3" borderId="15" xfId="2" applyFont="1" applyFill="1" applyBorder="1"/>
    <xf numFmtId="0" fontId="44" fillId="3" borderId="0" xfId="2" applyFont="1" applyFill="1" applyBorder="1" applyAlignment="1">
      <alignment vertical="top"/>
    </xf>
    <xf numFmtId="0" fontId="44" fillId="3" borderId="6" xfId="2" applyFont="1" applyFill="1" applyBorder="1" applyAlignment="1">
      <alignment vertical="top"/>
    </xf>
    <xf numFmtId="0" fontId="45" fillId="0" borderId="5" xfId="2" applyFont="1" applyBorder="1" applyAlignment="1">
      <alignment wrapText="1"/>
    </xf>
    <xf numFmtId="0" fontId="45" fillId="3" borderId="0" xfId="2" applyFont="1" applyFill="1" applyBorder="1" applyAlignment="1">
      <alignment horizontal="center" vertical="center"/>
    </xf>
    <xf numFmtId="0" fontId="44" fillId="3" borderId="0" xfId="2" applyFont="1" applyFill="1" applyBorder="1" applyAlignment="1">
      <alignment horizontal="center" vertical="center"/>
    </xf>
    <xf numFmtId="0" fontId="44" fillId="3" borderId="6" xfId="2" applyFont="1" applyFill="1" applyBorder="1" applyAlignment="1">
      <alignment horizontal="center" vertical="center"/>
    </xf>
    <xf numFmtId="165" fontId="44" fillId="3" borderId="6" xfId="2" applyNumberFormat="1" applyFont="1" applyFill="1" applyBorder="1" applyAlignment="1">
      <alignment horizontal="center" vertical="center"/>
    </xf>
    <xf numFmtId="165" fontId="44" fillId="3" borderId="10" xfId="2" applyNumberFormat="1" applyFont="1" applyFill="1" applyBorder="1" applyAlignment="1">
      <alignment horizontal="center" vertical="center"/>
    </xf>
    <xf numFmtId="0" fontId="45" fillId="3" borderId="15" xfId="2" applyFont="1" applyFill="1" applyBorder="1" applyAlignment="1">
      <alignment horizontal="center" vertical="center"/>
    </xf>
    <xf numFmtId="0" fontId="45" fillId="3" borderId="7" xfId="2" applyFont="1" applyFill="1" applyBorder="1"/>
    <xf numFmtId="165" fontId="45" fillId="3" borderId="15" xfId="2" applyNumberFormat="1" applyFont="1" applyFill="1" applyBorder="1" applyAlignment="1">
      <alignment horizontal="center" vertical="center"/>
    </xf>
    <xf numFmtId="165" fontId="45" fillId="3" borderId="13" xfId="2" applyNumberFormat="1" applyFont="1" applyFill="1" applyBorder="1" applyAlignment="1">
      <alignment horizontal="center" vertical="center"/>
    </xf>
    <xf numFmtId="0" fontId="45" fillId="3" borderId="8" xfId="2" applyFont="1" applyFill="1" applyBorder="1"/>
    <xf numFmtId="0" fontId="44" fillId="3" borderId="8" xfId="2" applyFont="1" applyFill="1" applyBorder="1"/>
    <xf numFmtId="0" fontId="44" fillId="3" borderId="9" xfId="2" applyFont="1" applyFill="1" applyBorder="1"/>
    <xf numFmtId="0" fontId="43" fillId="2" borderId="5" xfId="2" applyFont="1" applyFill="1" applyBorder="1" applyAlignment="1">
      <alignment horizontal="center" vertical="center"/>
    </xf>
    <xf numFmtId="165" fontId="43" fillId="2" borderId="16" xfId="2" applyNumberFormat="1" applyFont="1" applyFill="1" applyBorder="1" applyAlignment="1">
      <alignment horizontal="center" vertical="center"/>
    </xf>
    <xf numFmtId="165" fontId="43" fillId="2" borderId="13" xfId="2" applyNumberFormat="1" applyFont="1" applyFill="1" applyBorder="1" applyAlignment="1">
      <alignment horizontal="center" vertical="center"/>
    </xf>
    <xf numFmtId="0" fontId="43" fillId="2" borderId="8" xfId="2" applyFont="1" applyFill="1" applyBorder="1" applyAlignment="1">
      <alignment horizontal="center" vertical="center"/>
    </xf>
    <xf numFmtId="0" fontId="43" fillId="2" borderId="7" xfId="2" applyFont="1" applyFill="1" applyBorder="1" applyAlignment="1">
      <alignment horizontal="center" vertical="center"/>
    </xf>
    <xf numFmtId="9" fontId="45" fillId="4" borderId="5" xfId="32" applyNumberFormat="1" applyFont="1" applyFill="1" applyBorder="1" applyAlignment="1">
      <alignment vertical="center" wrapText="1"/>
    </xf>
    <xf numFmtId="165" fontId="45" fillId="0" borderId="5" xfId="32" applyNumberFormat="1" applyFont="1" applyBorder="1" applyAlignment="1">
      <alignment vertical="center" wrapText="1"/>
    </xf>
    <xf numFmtId="165" fontId="44" fillId="0" borderId="0" xfId="0" applyNumberFormat="1" applyFont="1"/>
    <xf numFmtId="2" fontId="44" fillId="0" borderId="0" xfId="0" applyNumberFormat="1" applyFont="1"/>
    <xf numFmtId="49" fontId="44" fillId="0" borderId="0" xfId="0" applyNumberFormat="1" applyFont="1" applyAlignment="1">
      <alignment horizontal="right"/>
    </xf>
    <xf numFmtId="165" fontId="43" fillId="0" borderId="5" xfId="0" applyNumberFormat="1" applyFont="1" applyFill="1" applyBorder="1" applyAlignment="1">
      <alignment horizontal="center" vertical="center" wrapText="1"/>
    </xf>
    <xf numFmtId="165" fontId="46" fillId="0" borderId="5" xfId="73" applyNumberFormat="1" applyFont="1" applyBorder="1" applyAlignment="1">
      <alignment horizontal="center" vertical="center"/>
    </xf>
    <xf numFmtId="49" fontId="43" fillId="0" borderId="5" xfId="0" applyNumberFormat="1" applyFont="1" applyFill="1" applyBorder="1" applyAlignment="1">
      <alignment horizontal="center" vertical="center" wrapText="1"/>
    </xf>
    <xf numFmtId="165" fontId="43" fillId="6" borderId="5" xfId="0" applyNumberFormat="1" applyFont="1" applyFill="1" applyBorder="1" applyAlignment="1">
      <alignment horizontal="center" vertical="center" wrapText="1"/>
    </xf>
    <xf numFmtId="165" fontId="41" fillId="0" borderId="5" xfId="2" applyNumberFormat="1" applyFont="1" applyFill="1" applyBorder="1" applyAlignment="1">
      <alignment horizontal="center" vertical="center" wrapText="1"/>
    </xf>
    <xf numFmtId="165" fontId="46" fillId="0" borderId="11" xfId="32" applyNumberFormat="1" applyFont="1" applyBorder="1" applyAlignment="1">
      <alignment horizontal="center" vertical="center"/>
    </xf>
    <xf numFmtId="165" fontId="45" fillId="0" borderId="0" xfId="14" applyNumberFormat="1" applyFont="1" applyBorder="1" applyAlignment="1">
      <alignment horizontal="center" vertical="center"/>
    </xf>
    <xf numFmtId="9" fontId="45" fillId="0" borderId="0" xfId="14" applyNumberFormat="1" applyFont="1" applyBorder="1" applyAlignment="1">
      <alignment horizontal="center" vertical="center"/>
    </xf>
    <xf numFmtId="165" fontId="45" fillId="0" borderId="5" xfId="0" applyNumberFormat="1" applyFont="1" applyBorder="1" applyAlignment="1">
      <alignment horizontal="center" vertical="center"/>
    </xf>
    <xf numFmtId="9" fontId="45" fillId="0" borderId="5" xfId="17" applyFont="1" applyBorder="1" applyAlignment="1">
      <alignment horizontal="center" vertical="center"/>
    </xf>
    <xf numFmtId="44" fontId="77" fillId="6" borderId="0" xfId="0" applyNumberFormat="1" applyFont="1" applyFill="1" applyBorder="1"/>
    <xf numFmtId="44" fontId="77" fillId="0" borderId="0" xfId="0" applyNumberFormat="1" applyFont="1" applyBorder="1"/>
    <xf numFmtId="44" fontId="77" fillId="0" borderId="5" xfId="0" applyNumberFormat="1" applyFont="1" applyBorder="1"/>
    <xf numFmtId="9" fontId="45" fillId="0" borderId="35" xfId="14" applyNumberFormat="1" applyFont="1" applyBorder="1" applyAlignment="1">
      <alignment horizontal="center" vertical="center"/>
    </xf>
    <xf numFmtId="0" fontId="76" fillId="0" borderId="5" xfId="0" applyFont="1" applyBorder="1" applyAlignment="1">
      <alignment horizontal="center" vertical="center" wrapText="1"/>
    </xf>
    <xf numFmtId="171" fontId="74" fillId="4" borderId="26" xfId="67" applyNumberFormat="1" applyFont="1" applyFill="1" applyBorder="1" applyAlignment="1">
      <alignment horizontal="center" vertical="center" wrapText="1"/>
    </xf>
    <xf numFmtId="49" fontId="74" fillId="4" borderId="26" xfId="67" applyNumberFormat="1" applyFont="1" applyFill="1" applyBorder="1" applyAlignment="1">
      <alignment horizontal="center" vertical="center" wrapText="1"/>
    </xf>
    <xf numFmtId="1" fontId="74" fillId="4" borderId="26" xfId="67" applyNumberFormat="1" applyFont="1" applyFill="1" applyBorder="1" applyAlignment="1">
      <alignment horizontal="center" vertical="center" wrapText="1"/>
    </xf>
    <xf numFmtId="0" fontId="43" fillId="2" borderId="4" xfId="2" applyFont="1" applyFill="1" applyBorder="1" applyAlignment="1">
      <alignment horizontal="center" vertical="center" wrapText="1"/>
    </xf>
    <xf numFmtId="165" fontId="43" fillId="2" borderId="34" xfId="2" applyNumberFormat="1" applyFont="1" applyFill="1" applyBorder="1" applyAlignment="1">
      <alignment horizontal="center" vertical="center" wrapText="1"/>
    </xf>
    <xf numFmtId="165" fontId="43" fillId="2" borderId="33" xfId="2" applyNumberFormat="1" applyFont="1" applyFill="1" applyBorder="1" applyAlignment="1">
      <alignment horizontal="center" vertical="center" wrapText="1"/>
    </xf>
    <xf numFmtId="0" fontId="43" fillId="2" borderId="4" xfId="2" applyFont="1" applyFill="1" applyBorder="1" applyAlignment="1">
      <alignment horizontal="center" vertical="center"/>
    </xf>
    <xf numFmtId="49" fontId="74" fillId="4" borderId="26" xfId="67" applyNumberFormat="1" applyFont="1" applyFill="1" applyBorder="1" applyAlignment="1">
      <alignment horizontal="justify" vertical="center" wrapText="1"/>
    </xf>
    <xf numFmtId="0" fontId="0" fillId="0" borderId="0" xfId="0"/>
    <xf numFmtId="44" fontId="45" fillId="0" borderId="11" xfId="73" applyFont="1" applyBorder="1" applyAlignment="1">
      <alignment horizontal="center" vertical="center"/>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6" fillId="0" borderId="5" xfId="0" applyNumberFormat="1" applyFont="1" applyBorder="1" applyAlignment="1">
      <alignment horizontal="center" vertical="center"/>
    </xf>
    <xf numFmtId="44" fontId="45" fillId="6" borderId="5" xfId="73" applyFont="1" applyFill="1" applyBorder="1" applyAlignment="1">
      <alignment horizontal="center" vertical="center"/>
    </xf>
    <xf numFmtId="0" fontId="43" fillId="2" borderId="4" xfId="0" applyFont="1" applyFill="1" applyBorder="1" applyAlignment="1">
      <alignment horizontal="center" vertical="center"/>
    </xf>
    <xf numFmtId="44" fontId="54" fillId="0" borderId="11" xfId="0" applyNumberFormat="1" applyFont="1" applyBorder="1" applyAlignment="1">
      <alignment horizontal="center" vertical="center" wrapText="1"/>
    </xf>
    <xf numFmtId="0" fontId="54" fillId="0" borderId="5" xfId="0" applyFont="1" applyBorder="1" applyAlignment="1">
      <alignment horizontal="center" vertical="center" wrapText="1"/>
    </xf>
    <xf numFmtId="0" fontId="62" fillId="0" borderId="0" xfId="0" applyFont="1" applyBorder="1" applyAlignment="1">
      <alignment vertical="top" wrapText="1"/>
    </xf>
    <xf numFmtId="0" fontId="45" fillId="0" borderId="5" xfId="2" applyFont="1" applyBorder="1" applyAlignment="1">
      <alignment horizontal="center"/>
    </xf>
    <xf numFmtId="0" fontId="60" fillId="0" borderId="5" xfId="2" applyFont="1" applyBorder="1" applyAlignment="1">
      <alignment wrapText="1"/>
    </xf>
    <xf numFmtId="0" fontId="45" fillId="0" borderId="5" xfId="2" applyFont="1" applyBorder="1" applyAlignment="1">
      <alignment horizontal="center" vertical="center" wrapText="1"/>
    </xf>
    <xf numFmtId="0" fontId="45" fillId="0" borderId="5" xfId="2" applyFont="1" applyBorder="1" applyAlignment="1">
      <alignment vertical="center" wrapText="1"/>
    </xf>
    <xf numFmtId="0" fontId="45" fillId="0" borderId="5" xfId="2" applyFont="1" applyBorder="1"/>
    <xf numFmtId="0" fontId="78" fillId="0" borderId="0" xfId="0" applyFont="1"/>
    <xf numFmtId="0" fontId="79" fillId="0" borderId="0" xfId="0" applyFont="1" applyAlignment="1">
      <alignment vertical="top"/>
    </xf>
    <xf numFmtId="0" fontId="80" fillId="0" borderId="0" xfId="0" applyFont="1"/>
    <xf numFmtId="0" fontId="80" fillId="0" borderId="0" xfId="0" applyFont="1" applyAlignment="1"/>
    <xf numFmtId="165" fontId="80" fillId="0" borderId="0" xfId="0" applyNumberFormat="1" applyFont="1"/>
    <xf numFmtId="0" fontId="79" fillId="0" borderId="0" xfId="0" applyFont="1" applyAlignment="1">
      <alignment horizontal="left" vertical="top"/>
    </xf>
    <xf numFmtId="0" fontId="45" fillId="0" borderId="0" xfId="0" applyFont="1" applyBorder="1" applyAlignment="1">
      <alignment wrapText="1"/>
    </xf>
    <xf numFmtId="0" fontId="80" fillId="0" borderId="0" xfId="0" applyFont="1" applyAlignment="1">
      <alignment horizontal="left" vertical="top"/>
    </xf>
    <xf numFmtId="0" fontId="81" fillId="0" borderId="0" xfId="0" applyFont="1" applyAlignment="1">
      <alignment horizontal="left" vertical="top"/>
    </xf>
    <xf numFmtId="0" fontId="82" fillId="0" borderId="0" xfId="0" applyFont="1" applyBorder="1" applyAlignment="1">
      <alignment horizontal="center" vertical="center" wrapText="1"/>
    </xf>
    <xf numFmtId="0" fontId="55" fillId="0" borderId="5" xfId="0" applyFont="1" applyBorder="1" applyAlignment="1">
      <alignment horizontal="left" vertical="center" wrapText="1"/>
    </xf>
    <xf numFmtId="0" fontId="83" fillId="0" borderId="0" xfId="0" applyFont="1" applyAlignment="1">
      <alignment horizontal="left" vertical="top"/>
    </xf>
    <xf numFmtId="0" fontId="79" fillId="0" borderId="0" xfId="0" applyFont="1"/>
    <xf numFmtId="0" fontId="79" fillId="0" borderId="0" xfId="0" applyFont="1" applyAlignment="1">
      <alignment vertical="center"/>
    </xf>
    <xf numFmtId="0" fontId="41" fillId="0" borderId="14" xfId="0" applyFont="1" applyBorder="1" applyAlignment="1">
      <alignment vertical="top" wrapText="1"/>
    </xf>
    <xf numFmtId="0" fontId="41" fillId="0" borderId="14" xfId="0" applyFont="1" applyBorder="1" applyAlignment="1">
      <alignment horizontal="center" vertical="center"/>
    </xf>
    <xf numFmtId="0" fontId="44" fillId="0" borderId="14" xfId="0" applyFont="1" applyBorder="1"/>
    <xf numFmtId="9" fontId="26" fillId="0" borderId="5" xfId="21" applyFont="1" applyFill="1" applyBorder="1" applyAlignment="1" applyProtection="1">
      <alignment horizontal="center" vertical="center"/>
    </xf>
    <xf numFmtId="0" fontId="65" fillId="0" borderId="5" xfId="0" applyFont="1" applyBorder="1" applyAlignment="1">
      <alignment vertical="center" wrapText="1"/>
    </xf>
    <xf numFmtId="0" fontId="45" fillId="0" borderId="14" xfId="0" applyFont="1" applyBorder="1"/>
    <xf numFmtId="167" fontId="28" fillId="0" borderId="27" xfId="33" applyFont="1" applyFill="1" applyBorder="1" applyAlignment="1" applyProtection="1">
      <alignment horizontal="center" vertical="center"/>
    </xf>
    <xf numFmtId="0" fontId="45" fillId="7" borderId="5" xfId="96" applyFont="1" applyFill="1" applyBorder="1" applyAlignment="1">
      <alignment vertical="top" wrapText="1"/>
    </xf>
    <xf numFmtId="0" fontId="45" fillId="0" borderId="5" xfId="2" applyFont="1" applyBorder="1" applyAlignment="1">
      <alignment horizontal="left" vertical="center" wrapText="1"/>
    </xf>
    <xf numFmtId="0" fontId="45" fillId="0" borderId="5" xfId="65" applyFont="1" applyBorder="1" applyAlignment="1">
      <alignment horizontal="center" vertical="center" wrapText="1"/>
    </xf>
    <xf numFmtId="0" fontId="45" fillId="0" borderId="14" xfId="0" applyFont="1" applyBorder="1" applyAlignment="1">
      <alignment wrapText="1"/>
    </xf>
    <xf numFmtId="170" fontId="26" fillId="0" borderId="5" xfId="33" applyNumberFormat="1" applyFont="1" applyFill="1" applyBorder="1" applyAlignment="1" applyProtection="1">
      <alignment horizontal="center" vertical="center" wrapText="1"/>
    </xf>
    <xf numFmtId="0" fontId="45" fillId="0" borderId="11" xfId="2" applyFont="1" applyBorder="1" applyAlignment="1">
      <alignment horizontal="center" vertical="center"/>
    </xf>
    <xf numFmtId="49" fontId="74" fillId="4" borderId="27" xfId="67" applyNumberFormat="1" applyFont="1" applyFill="1" applyBorder="1" applyAlignment="1">
      <alignment horizontal="justify" vertical="center" wrapText="1"/>
    </xf>
    <xf numFmtId="1" fontId="74" fillId="4" borderId="27" xfId="67" applyNumberFormat="1" applyFont="1" applyFill="1" applyBorder="1" applyAlignment="1">
      <alignment horizontal="center" vertical="center" wrapText="1"/>
    </xf>
    <xf numFmtId="49" fontId="74" fillId="4" borderId="27" xfId="67" applyNumberFormat="1" applyFont="1" applyFill="1" applyBorder="1" applyAlignment="1">
      <alignment horizontal="center" vertical="center" wrapText="1"/>
    </xf>
    <xf numFmtId="171" fontId="74" fillId="4" borderId="27" xfId="67" applyNumberFormat="1" applyFont="1" applyFill="1" applyBorder="1" applyAlignment="1">
      <alignment horizontal="center" vertical="center" wrapText="1"/>
    </xf>
    <xf numFmtId="0" fontId="76" fillId="0" borderId="11" xfId="0" applyFont="1" applyBorder="1" applyAlignment="1">
      <alignment horizontal="center" vertical="center" wrapText="1"/>
    </xf>
    <xf numFmtId="165" fontId="43" fillId="2" borderId="5" xfId="2" applyNumberFormat="1" applyFont="1" applyFill="1" applyBorder="1" applyAlignment="1">
      <alignment horizontal="center" vertical="center"/>
    </xf>
    <xf numFmtId="165" fontId="43" fillId="2" borderId="5" xfId="2" applyNumberFormat="1" applyFont="1" applyFill="1" applyBorder="1" applyAlignment="1">
      <alignment horizontal="center" vertical="center" wrapText="1"/>
    </xf>
    <xf numFmtId="0" fontId="43" fillId="2" borderId="2" xfId="0" applyFont="1" applyFill="1" applyBorder="1" applyAlignment="1">
      <alignment horizontal="center" vertical="center" wrapText="1"/>
    </xf>
    <xf numFmtId="170" fontId="26" fillId="0" borderId="32" xfId="33" applyNumberFormat="1" applyFont="1" applyFill="1" applyBorder="1" applyAlignment="1" applyProtection="1">
      <alignment horizontal="center" vertical="center"/>
    </xf>
    <xf numFmtId="165" fontId="43" fillId="2" borderId="14" xfId="2"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0" fontId="36" fillId="0" borderId="5" xfId="0" applyFont="1" applyBorder="1"/>
    <xf numFmtId="0" fontId="12" fillId="0" borderId="5" xfId="0" applyFont="1" applyBorder="1"/>
    <xf numFmtId="0" fontId="4" fillId="0" borderId="11" xfId="0" applyFont="1" applyBorder="1"/>
    <xf numFmtId="0" fontId="45" fillId="0" borderId="18" xfId="2" applyFont="1" applyBorder="1" applyAlignment="1">
      <alignment horizontal="center" vertical="center" wrapText="1"/>
    </xf>
    <xf numFmtId="0" fontId="45" fillId="0" borderId="18" xfId="0" applyFont="1" applyBorder="1" applyAlignment="1">
      <alignment horizontal="left"/>
    </xf>
    <xf numFmtId="165" fontId="59" fillId="0" borderId="0" xfId="0" applyNumberFormat="1" applyFont="1" applyBorder="1" applyAlignment="1">
      <alignment horizontal="center" vertical="center"/>
    </xf>
    <xf numFmtId="9" fontId="45" fillId="0" borderId="0" xfId="20" applyFont="1" applyBorder="1" applyAlignment="1">
      <alignment horizontal="center" vertical="center"/>
    </xf>
    <xf numFmtId="8" fontId="46" fillId="0" borderId="11" xfId="32" applyNumberFormat="1" applyFont="1" applyBorder="1" applyAlignment="1">
      <alignment horizontal="center" vertical="center"/>
    </xf>
    <xf numFmtId="9" fontId="26" fillId="0" borderId="5" xfId="14" applyNumberFormat="1" applyFont="1" applyBorder="1" applyAlignment="1">
      <alignment horizontal="center" vertical="center"/>
    </xf>
    <xf numFmtId="0" fontId="47" fillId="0" borderId="0" xfId="0" applyFont="1" applyAlignment="1">
      <alignment horizontal="left" vertical="top"/>
    </xf>
    <xf numFmtId="165" fontId="43" fillId="0" borderId="5" xfId="0"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0" fillId="0" borderId="0" xfId="0" applyNumberFormat="1" applyFont="1" applyAlignment="1">
      <alignment horizontal="center" vertical="center"/>
    </xf>
    <xf numFmtId="0" fontId="0" fillId="0" borderId="0" xfId="0" applyFont="1" applyAlignment="1">
      <alignment horizontal="center" vertical="center"/>
    </xf>
    <xf numFmtId="0" fontId="43" fillId="0" borderId="0" xfId="0" applyFont="1" applyAlignment="1">
      <alignment vertic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0" borderId="0" xfId="0" applyFont="1" applyFill="1" applyBorder="1" applyAlignment="1">
      <alignment horizontal="center" vertical="center"/>
    </xf>
    <xf numFmtId="164" fontId="45" fillId="0" borderId="5" xfId="0" applyNumberFormat="1" applyFont="1" applyBorder="1" applyAlignment="1">
      <alignment horizontal="center" vertical="center" wrapText="1"/>
    </xf>
    <xf numFmtId="0" fontId="41" fillId="0" borderId="0" xfId="12" applyFont="1" applyBorder="1" applyAlignment="1">
      <alignment vertical="top" wrapText="1"/>
    </xf>
    <xf numFmtId="44" fontId="45" fillId="0" borderId="5" xfId="29" applyFont="1" applyBorder="1"/>
    <xf numFmtId="166" fontId="26" fillId="0" borderId="5" xfId="14" applyNumberFormat="1" applyFont="1" applyBorder="1" applyAlignment="1">
      <alignment horizontal="center" vertical="center"/>
    </xf>
    <xf numFmtId="166" fontId="45" fillId="0" borderId="5" xfId="8" applyNumberFormat="1" applyFont="1" applyBorder="1" applyAlignment="1" applyProtection="1">
      <alignment horizontal="center" vertical="center" wrapText="1"/>
      <protection locked="0"/>
    </xf>
    <xf numFmtId="9" fontId="45" fillId="0" borderId="5" xfId="17" applyNumberFormat="1" applyFont="1" applyBorder="1" applyAlignment="1" applyProtection="1">
      <alignment horizontal="center" vertical="center" wrapText="1"/>
      <protection locked="0"/>
    </xf>
    <xf numFmtId="4" fontId="45" fillId="0" borderId="5" xfId="8" applyNumberFormat="1" applyFont="1" applyBorder="1" applyAlignment="1">
      <alignment horizontal="center" vertical="center"/>
    </xf>
    <xf numFmtId="0" fontId="65" fillId="0" borderId="5" xfId="0" applyFont="1" applyBorder="1" applyAlignment="1">
      <alignment horizontal="center" vertical="center" wrapText="1"/>
    </xf>
    <xf numFmtId="0" fontId="65" fillId="0" borderId="0" xfId="0" applyFont="1"/>
    <xf numFmtId="166" fontId="65" fillId="0" borderId="0" xfId="0" applyNumberFormat="1" applyFont="1" applyBorder="1"/>
    <xf numFmtId="0" fontId="45" fillId="0" borderId="5" xfId="8" applyFont="1" applyBorder="1" applyAlignment="1">
      <alignment horizontal="left" wrapText="1"/>
    </xf>
    <xf numFmtId="1" fontId="45" fillId="4" borderId="29" xfId="67" applyNumberFormat="1" applyFont="1" applyFill="1" applyBorder="1" applyAlignment="1">
      <alignment horizontal="center" vertical="center" wrapText="1"/>
    </xf>
    <xf numFmtId="3" fontId="45" fillId="0" borderId="5" xfId="8" applyNumberFormat="1" applyFont="1" applyBorder="1" applyAlignment="1">
      <alignment horizontal="center" vertical="center" wrapText="1"/>
    </xf>
    <xf numFmtId="0" fontId="45" fillId="6" borderId="14" xfId="0" applyFont="1" applyFill="1" applyBorder="1" applyAlignment="1">
      <alignment wrapText="1"/>
    </xf>
    <xf numFmtId="44" fontId="45" fillId="0" borderId="14" xfId="0" applyNumberFormat="1" applyFont="1" applyBorder="1"/>
    <xf numFmtId="170" fontId="26" fillId="0" borderId="5" xfId="33" applyNumberFormat="1" applyFont="1" applyFill="1" applyBorder="1" applyAlignment="1" applyProtection="1">
      <alignment horizontal="center" vertical="center"/>
    </xf>
    <xf numFmtId="0" fontId="41" fillId="0" borderId="5" xfId="0" applyFont="1" applyBorder="1"/>
    <xf numFmtId="0" fontId="45" fillId="0" borderId="11" xfId="0" applyFont="1" applyFill="1" applyBorder="1" applyAlignment="1">
      <alignment horizontal="center" vertical="center" wrapText="1"/>
    </xf>
    <xf numFmtId="44" fontId="46" fillId="0" borderId="0" xfId="0" applyNumberFormat="1" applyFont="1" applyBorder="1" applyAlignment="1">
      <alignment horizontal="center" vertical="center"/>
    </xf>
    <xf numFmtId="0" fontId="45" fillId="0" borderId="5" xfId="115" applyFont="1" applyBorder="1" applyAlignment="1">
      <alignment horizontal="center" vertical="center"/>
    </xf>
    <xf numFmtId="9" fontId="45" fillId="0" borderId="5" xfId="116" applyFont="1" applyFill="1" applyBorder="1" applyAlignment="1">
      <alignment horizontal="center" vertical="center" wrapText="1"/>
    </xf>
    <xf numFmtId="0" fontId="45" fillId="0" borderId="5" xfId="115" applyFont="1" applyBorder="1" applyAlignment="1">
      <alignment wrapText="1"/>
    </xf>
    <xf numFmtId="4" fontId="85" fillId="0" borderId="11" xfId="0" applyNumberFormat="1" applyFont="1" applyBorder="1"/>
    <xf numFmtId="44" fontId="45" fillId="0" borderId="5" xfId="0" applyNumberFormat="1" applyFont="1" applyFill="1" applyBorder="1" applyAlignment="1">
      <alignment horizontal="center" vertical="center" wrapText="1"/>
    </xf>
    <xf numFmtId="165" fontId="56" fillId="0" borderId="5" xfId="32" applyNumberFormat="1" applyFont="1" applyBorder="1" applyAlignment="1">
      <alignment horizontal="center"/>
    </xf>
    <xf numFmtId="44" fontId="41" fillId="0" borderId="0" xfId="32" applyFont="1" applyBorder="1" applyAlignment="1">
      <alignment horizontal="center"/>
    </xf>
    <xf numFmtId="174" fontId="31" fillId="0" borderId="11" xfId="33" applyNumberFormat="1" applyFont="1" applyFill="1" applyBorder="1" applyAlignment="1" applyProtection="1">
      <alignment horizontal="center" vertical="center"/>
    </xf>
    <xf numFmtId="174" fontId="31" fillId="0" borderId="5" xfId="33" applyNumberFormat="1" applyFont="1" applyFill="1" applyBorder="1" applyAlignment="1" applyProtection="1">
      <alignment horizontal="center" vertical="center"/>
    </xf>
    <xf numFmtId="174" fontId="26" fillId="0" borderId="36" xfId="0" applyNumberFormat="1" applyFont="1" applyBorder="1" applyAlignment="1">
      <alignment horizontal="center" vertical="center"/>
    </xf>
    <xf numFmtId="173" fontId="26" fillId="0" borderId="32" xfId="33" applyNumberFormat="1" applyFont="1" applyFill="1" applyBorder="1" applyAlignment="1" applyProtection="1">
      <alignment horizontal="center" vertical="center"/>
    </xf>
    <xf numFmtId="174" fontId="26" fillId="0" borderId="27" xfId="33" applyNumberFormat="1" applyFont="1" applyFill="1" applyBorder="1" applyAlignment="1" applyProtection="1">
      <alignment horizontal="center" vertical="center"/>
    </xf>
    <xf numFmtId="172" fontId="26" fillId="7" borderId="26" xfId="33" applyNumberFormat="1" applyFont="1" applyFill="1" applyBorder="1" applyAlignment="1" applyProtection="1">
      <alignment horizontal="center" vertical="center"/>
    </xf>
    <xf numFmtId="172" fontId="31" fillId="7" borderId="26" xfId="33" applyNumberFormat="1" applyFont="1" applyFill="1" applyBorder="1" applyAlignment="1" applyProtection="1">
      <alignment horizontal="center" vertical="center"/>
    </xf>
    <xf numFmtId="172" fontId="31" fillId="0" borderId="26" xfId="33" applyNumberFormat="1" applyFont="1" applyFill="1" applyBorder="1" applyAlignment="1" applyProtection="1">
      <alignment horizontal="center" vertical="center"/>
    </xf>
    <xf numFmtId="172" fontId="31" fillId="0" borderId="27" xfId="33" applyNumberFormat="1" applyFont="1" applyFill="1" applyBorder="1" applyAlignment="1" applyProtection="1">
      <alignment horizontal="center" vertical="center"/>
    </xf>
    <xf numFmtId="172" fontId="69" fillId="0" borderId="27" xfId="33" applyNumberFormat="1" applyFont="1" applyFill="1" applyBorder="1" applyAlignment="1" applyProtection="1">
      <alignment horizontal="center" vertical="center"/>
    </xf>
    <xf numFmtId="172" fontId="45" fillId="0" borderId="27" xfId="33" applyNumberFormat="1" applyFont="1" applyFill="1" applyBorder="1" applyAlignment="1" applyProtection="1">
      <alignment horizontal="center" vertical="center"/>
    </xf>
    <xf numFmtId="172" fontId="26" fillId="0" borderId="26" xfId="10" applyNumberFormat="1" applyFont="1" applyFill="1" applyBorder="1" applyAlignment="1">
      <alignment horizontal="center" vertical="center"/>
    </xf>
    <xf numFmtId="164" fontId="65" fillId="0" borderId="5" xfId="0" applyNumberFormat="1" applyFont="1" applyBorder="1" applyAlignment="1">
      <alignment horizontal="center" vertical="center"/>
    </xf>
    <xf numFmtId="164" fontId="65" fillId="0" borderId="11" xfId="0" applyNumberFormat="1" applyFont="1" applyBorder="1" applyAlignment="1">
      <alignment horizontal="center" vertical="center"/>
    </xf>
    <xf numFmtId="172" fontId="26" fillId="0" borderId="27" xfId="33" applyNumberFormat="1" applyFont="1" applyFill="1" applyBorder="1" applyAlignment="1" applyProtection="1">
      <alignment horizontal="center" vertical="center"/>
    </xf>
    <xf numFmtId="173" fontId="26" fillId="0" borderId="26" xfId="33" applyNumberFormat="1" applyFont="1" applyFill="1" applyBorder="1" applyAlignment="1" applyProtection="1">
      <alignment horizontal="center" vertical="center"/>
    </xf>
    <xf numFmtId="172" fontId="26" fillId="0" borderId="26" xfId="33" applyNumberFormat="1" applyFont="1" applyFill="1" applyBorder="1" applyAlignment="1" applyProtection="1">
      <alignment horizontal="center" vertical="center"/>
    </xf>
    <xf numFmtId="165" fontId="41" fillId="0" borderId="0" xfId="14" applyNumberFormat="1" applyFont="1" applyBorder="1" applyAlignment="1">
      <alignment horizontal="center"/>
    </xf>
    <xf numFmtId="0" fontId="45" fillId="0" borderId="5" xfId="0" applyFont="1" applyBorder="1" applyAlignment="1">
      <alignment horizontal="center" vertical="center" wrapText="1"/>
    </xf>
    <xf numFmtId="0" fontId="44" fillId="0" borderId="0" xfId="0" applyFont="1" applyAlignment="1">
      <alignment horizontal="center" vertical="center"/>
    </xf>
    <xf numFmtId="165" fontId="44" fillId="0" borderId="0" xfId="0" applyNumberFormat="1" applyFont="1" applyAlignment="1">
      <alignment horizontal="center" vertical="center"/>
    </xf>
    <xf numFmtId="0" fontId="45" fillId="0" borderId="5" xfId="0" applyFont="1" applyBorder="1" applyAlignment="1">
      <alignment vertical="top" wrapText="1"/>
    </xf>
    <xf numFmtId="165" fontId="46" fillId="0" borderId="5" xfId="0" applyNumberFormat="1" applyFont="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44" fontId="46" fillId="0" borderId="5" xfId="0" applyNumberFormat="1" applyFont="1" applyBorder="1" applyAlignment="1">
      <alignment horizontal="center" vertical="center"/>
    </xf>
    <xf numFmtId="44" fontId="45" fillId="5" borderId="5" xfId="100" applyFont="1" applyFill="1" applyBorder="1" applyAlignment="1">
      <alignment horizontal="center" vertical="center"/>
    </xf>
    <xf numFmtId="165" fontId="45" fillId="3" borderId="15" xfId="0" applyNumberFormat="1" applyFont="1" applyFill="1" applyBorder="1" applyAlignment="1">
      <alignment horizontal="center" vertical="center"/>
    </xf>
    <xf numFmtId="166" fontId="26" fillId="0" borderId="0" xfId="14" applyNumberFormat="1" applyFont="1" applyBorder="1" applyAlignment="1">
      <alignment horizontal="center" vertical="center"/>
    </xf>
    <xf numFmtId="7" fontId="45" fillId="0" borderId="5" xfId="32" applyNumberFormat="1" applyFont="1" applyBorder="1" applyAlignment="1">
      <alignment vertical="center"/>
    </xf>
    <xf numFmtId="7" fontId="45" fillId="0" borderId="5" xfId="32" applyNumberFormat="1" applyFont="1" applyBorder="1" applyAlignment="1">
      <alignment horizontal="center" vertical="center" wrapText="1"/>
    </xf>
    <xf numFmtId="7" fontId="45" fillId="0" borderId="11" xfId="32" applyNumberFormat="1" applyFont="1" applyBorder="1" applyAlignment="1">
      <alignment horizontal="center" vertical="center" wrapText="1"/>
    </xf>
    <xf numFmtId="7" fontId="41" fillId="0" borderId="19" xfId="32" applyNumberFormat="1" applyFont="1" applyFill="1" applyBorder="1" applyAlignment="1">
      <alignment horizontal="center" vertical="center"/>
    </xf>
    <xf numFmtId="7" fontId="41" fillId="0" borderId="11" xfId="32" applyNumberFormat="1" applyFont="1" applyFill="1" applyBorder="1" applyAlignment="1">
      <alignment horizontal="center" vertical="center" wrapText="1"/>
    </xf>
    <xf numFmtId="7" fontId="41" fillId="0" borderId="17" xfId="32" applyNumberFormat="1" applyFont="1" applyBorder="1" applyAlignment="1">
      <alignment horizontal="center" vertical="center"/>
    </xf>
    <xf numFmtId="7" fontId="41" fillId="6" borderId="5" xfId="32" applyNumberFormat="1" applyFont="1" applyFill="1" applyBorder="1" applyAlignment="1">
      <alignment horizontal="center" vertical="center"/>
    </xf>
    <xf numFmtId="9" fontId="41" fillId="0" borderId="5" xfId="20" applyFont="1" applyBorder="1" applyAlignment="1">
      <alignment horizontal="center" vertical="center"/>
    </xf>
    <xf numFmtId="165" fontId="45" fillId="0" borderId="5" xfId="14" applyNumberFormat="1" applyFont="1" applyFill="1" applyBorder="1" applyAlignment="1">
      <alignment horizontal="center" vertical="center"/>
    </xf>
    <xf numFmtId="9" fontId="45" fillId="0" borderId="19" xfId="20" applyFont="1" applyBorder="1" applyAlignment="1">
      <alignment horizontal="center" vertical="center"/>
    </xf>
    <xf numFmtId="7" fontId="45" fillId="0" borderId="11" xfId="32" applyNumberFormat="1" applyFont="1" applyFill="1" applyBorder="1" applyAlignment="1">
      <alignment vertical="center"/>
    </xf>
    <xf numFmtId="165" fontId="45" fillId="0" borderId="11" xfId="32" applyNumberFormat="1" applyFont="1" applyFill="1" applyBorder="1" applyAlignment="1">
      <alignment horizontal="center" vertical="center"/>
    </xf>
    <xf numFmtId="9" fontId="45" fillId="0" borderId="11" xfId="20" applyFont="1" applyBorder="1" applyAlignment="1">
      <alignment horizontal="center" vertical="center"/>
    </xf>
    <xf numFmtId="7" fontId="45" fillId="0" borderId="5" xfId="32" applyNumberFormat="1" applyFont="1" applyFill="1" applyBorder="1" applyAlignment="1">
      <alignment horizontal="center" vertical="center" wrapText="1"/>
    </xf>
    <xf numFmtId="7" fontId="45" fillId="0" borderId="11" xfId="32" applyNumberFormat="1" applyFont="1" applyBorder="1" applyAlignment="1">
      <alignment horizontal="center" vertical="center"/>
    </xf>
    <xf numFmtId="9" fontId="41" fillId="0" borderId="5" xfId="20" applyFont="1" applyFill="1" applyBorder="1" applyAlignment="1">
      <alignment horizontal="center" vertical="center"/>
    </xf>
    <xf numFmtId="9" fontId="26" fillId="0" borderId="0" xfId="14" applyNumberFormat="1" applyFont="1" applyBorder="1" applyAlignment="1">
      <alignment horizontal="center" vertical="center"/>
    </xf>
    <xf numFmtId="7" fontId="45" fillId="0" borderId="11" xfId="32" applyNumberFormat="1" applyFont="1" applyFill="1" applyBorder="1" applyAlignment="1">
      <alignment horizontal="center" vertical="center" wrapText="1"/>
    </xf>
    <xf numFmtId="7" fontId="41" fillId="0" borderId="17" xfId="32" applyNumberFormat="1" applyFont="1" applyFill="1" applyBorder="1" applyAlignment="1">
      <alignment horizontal="center" vertical="center"/>
    </xf>
    <xf numFmtId="7" fontId="41" fillId="0" borderId="19" xfId="32" applyNumberFormat="1" applyFont="1" applyBorder="1" applyAlignment="1">
      <alignment horizontal="center" vertical="center"/>
    </xf>
    <xf numFmtId="44" fontId="41" fillId="6" borderId="11" xfId="32" applyFont="1" applyFill="1" applyBorder="1" applyAlignment="1">
      <alignment horizontal="center" vertical="center" wrapText="1"/>
    </xf>
    <xf numFmtId="7" fontId="41" fillId="0" borderId="5" xfId="32" applyNumberFormat="1" applyFont="1" applyFill="1" applyBorder="1" applyAlignment="1">
      <alignment horizontal="center" vertical="center"/>
    </xf>
    <xf numFmtId="44" fontId="16" fillId="0" borderId="11" xfId="32" applyFont="1" applyBorder="1" applyAlignment="1">
      <alignment horizontal="center" vertical="center"/>
    </xf>
    <xf numFmtId="7" fontId="45" fillId="0" borderId="11" xfId="32" applyNumberFormat="1" applyFont="1" applyBorder="1" applyAlignment="1">
      <alignment vertical="center"/>
    </xf>
    <xf numFmtId="7" fontId="45" fillId="0" borderId="5" xfId="32" applyNumberFormat="1" applyFont="1" applyBorder="1" applyAlignment="1">
      <alignment horizontal="center" vertical="center"/>
    </xf>
    <xf numFmtId="44" fontId="16" fillId="0" borderId="11" xfId="32" applyFont="1" applyFill="1" applyBorder="1" applyAlignment="1">
      <alignment horizontal="center" vertical="center"/>
    </xf>
    <xf numFmtId="44" fontId="45" fillId="0" borderId="11" xfId="114" applyFont="1" applyBorder="1" applyAlignment="1">
      <alignment horizontal="center" vertical="center"/>
    </xf>
    <xf numFmtId="165" fontId="45" fillId="0" borderId="11" xfId="14" applyNumberFormat="1" applyFont="1" applyBorder="1" applyAlignment="1">
      <alignment horizontal="center" vertical="center"/>
    </xf>
    <xf numFmtId="9" fontId="45" fillId="0" borderId="11" xfId="14" applyNumberFormat="1" applyFont="1" applyBorder="1" applyAlignment="1">
      <alignment horizontal="center" vertical="center"/>
    </xf>
    <xf numFmtId="44" fontId="45" fillId="6" borderId="5" xfId="114" applyFont="1" applyFill="1" applyBorder="1" applyAlignment="1">
      <alignment horizontal="center" vertical="center"/>
    </xf>
    <xf numFmtId="165" fontId="47" fillId="0" borderId="0" xfId="14" applyNumberFormat="1" applyFont="1" applyBorder="1" applyAlignment="1">
      <alignment horizontal="center" vertical="center"/>
    </xf>
    <xf numFmtId="9" fontId="47" fillId="0" borderId="0" xfId="14" applyNumberFormat="1" applyFont="1" applyBorder="1" applyAlignment="1">
      <alignment horizontal="center" vertical="center"/>
    </xf>
    <xf numFmtId="44" fontId="47" fillId="0" borderId="0" xfId="114" applyFont="1" applyBorder="1" applyAlignment="1">
      <alignment horizontal="center" vertical="center"/>
    </xf>
    <xf numFmtId="44" fontId="46" fillId="0" borderId="5" xfId="114" applyFont="1" applyBorder="1" applyAlignment="1">
      <alignment horizontal="center" vertical="center"/>
    </xf>
    <xf numFmtId="9" fontId="45" fillId="0" borderId="5" xfId="17" applyFont="1" applyFill="1" applyBorder="1" applyAlignment="1">
      <alignment horizontal="center" vertical="center" wrapText="1"/>
    </xf>
    <xf numFmtId="0" fontId="0" fillId="0" borderId="0" xfId="0"/>
    <xf numFmtId="0" fontId="45" fillId="0" borderId="0" xfId="0" applyFont="1" applyBorder="1"/>
    <xf numFmtId="165" fontId="45" fillId="0" borderId="0" xfId="0" applyNumberFormat="1" applyFont="1" applyBorder="1" applyAlignment="1">
      <alignment horizontal="center" vertical="center"/>
    </xf>
    <xf numFmtId="165" fontId="46" fillId="0" borderId="11" xfId="0" applyNumberFormat="1" applyFont="1" applyBorder="1" applyAlignment="1">
      <alignment horizontal="center" vertical="center"/>
    </xf>
    <xf numFmtId="9" fontId="45" fillId="0" borderId="5" xfId="20" applyFont="1" applyFill="1" applyBorder="1" applyAlignment="1">
      <alignment horizontal="center" vertical="center" wrapText="1"/>
    </xf>
    <xf numFmtId="165" fontId="45" fillId="0" borderId="11" xfId="0" applyNumberFormat="1" applyFont="1" applyFill="1" applyBorder="1" applyAlignment="1">
      <alignment horizontal="center" vertical="center" wrapText="1"/>
    </xf>
    <xf numFmtId="164" fontId="45" fillId="0" borderId="5" xfId="115" applyNumberFormat="1" applyFont="1" applyBorder="1" applyAlignment="1">
      <alignment horizontal="center" vertical="center"/>
    </xf>
    <xf numFmtId="165" fontId="45" fillId="0" borderId="5" xfId="115" applyNumberFormat="1" applyFont="1" applyFill="1" applyBorder="1" applyAlignment="1">
      <alignment horizontal="center" vertical="center"/>
    </xf>
    <xf numFmtId="0" fontId="0" fillId="0" borderId="0" xfId="0"/>
    <xf numFmtId="0" fontId="45" fillId="0" borderId="5" xfId="0" applyFont="1" applyBorder="1" applyAlignment="1">
      <alignment vertical="top" wrapText="1"/>
    </xf>
    <xf numFmtId="165" fontId="45" fillId="0" borderId="0" xfId="0" applyNumberFormat="1" applyFont="1" applyFill="1" applyBorder="1" applyAlignment="1">
      <alignment horizontal="center" vertical="center" wrapText="1"/>
    </xf>
    <xf numFmtId="165" fontId="45" fillId="0" borderId="5" xfId="0" applyNumberFormat="1" applyFont="1" applyFill="1" applyBorder="1" applyAlignment="1">
      <alignment horizontal="center" vertical="center"/>
    </xf>
    <xf numFmtId="0" fontId="45" fillId="0" borderId="5" xfId="0" applyFont="1" applyBorder="1" applyAlignment="1">
      <alignment horizontal="center" vertical="center" wrapText="1"/>
    </xf>
    <xf numFmtId="165" fontId="45" fillId="0" borderId="5" xfId="0" applyNumberFormat="1" applyFont="1" applyFill="1" applyBorder="1" applyAlignment="1">
      <alignment horizontal="center" vertical="center" wrapText="1"/>
    </xf>
    <xf numFmtId="165" fontId="45" fillId="6" borderId="5" xfId="0" applyNumberFormat="1" applyFont="1" applyFill="1" applyBorder="1" applyAlignment="1">
      <alignment horizontal="center" vertical="center" wrapText="1"/>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44" fontId="45" fillId="0" borderId="0" xfId="29" applyFont="1" applyBorder="1" applyAlignment="1">
      <alignment horizontal="center" vertical="center"/>
    </xf>
    <xf numFmtId="44" fontId="69" fillId="0" borderId="5" xfId="29" applyFont="1" applyFill="1" applyBorder="1" applyAlignment="1" applyProtection="1">
      <alignment horizontal="center" vertical="center"/>
    </xf>
    <xf numFmtId="44" fontId="26" fillId="0" borderId="5" xfId="29" applyFont="1" applyFill="1" applyBorder="1" applyAlignment="1" applyProtection="1">
      <alignment horizontal="center" vertical="center"/>
    </xf>
    <xf numFmtId="8" fontId="46" fillId="0" borderId="11" xfId="0" applyNumberFormat="1" applyFont="1" applyBorder="1"/>
    <xf numFmtId="44" fontId="45" fillId="0" borderId="5" xfId="29" applyFont="1" applyBorder="1" applyAlignment="1">
      <alignment horizontal="center" vertical="center" wrapText="1"/>
    </xf>
    <xf numFmtId="0" fontId="4" fillId="0" borderId="5" xfId="0" applyFont="1" applyBorder="1" applyAlignment="1">
      <alignment horizontal="center" vertical="center"/>
    </xf>
    <xf numFmtId="0" fontId="43" fillId="2" borderId="14" xfId="2" applyFont="1" applyFill="1" applyBorder="1" applyAlignment="1">
      <alignment horizontal="center" vertical="center"/>
    </xf>
    <xf numFmtId="165" fontId="43" fillId="2" borderId="4" xfId="2" applyNumberFormat="1" applyFont="1" applyFill="1" applyBorder="1" applyAlignment="1">
      <alignment horizontal="center" vertical="center" wrapText="1"/>
    </xf>
    <xf numFmtId="165" fontId="43" fillId="2" borderId="8" xfId="2" applyNumberFormat="1" applyFont="1" applyFill="1" applyBorder="1" applyAlignment="1">
      <alignment horizontal="center" vertical="center" wrapText="1"/>
    </xf>
    <xf numFmtId="0" fontId="87" fillId="0" borderId="0" xfId="0" applyFont="1"/>
    <xf numFmtId="44" fontId="88" fillId="0" borderId="0" xfId="0" applyNumberFormat="1" applyFont="1" applyBorder="1"/>
    <xf numFmtId="44" fontId="88" fillId="6" borderId="0" xfId="0" applyNumberFormat="1" applyFont="1" applyFill="1" applyBorder="1"/>
    <xf numFmtId="9" fontId="45" fillId="0" borderId="5" xfId="17" applyFont="1" applyBorder="1"/>
    <xf numFmtId="44" fontId="45" fillId="0" borderId="5" xfId="0" applyNumberFormat="1" applyFont="1" applyBorder="1"/>
    <xf numFmtId="166" fontId="45" fillId="0" borderId="0" xfId="0" applyNumberFormat="1" applyFont="1" applyBorder="1"/>
    <xf numFmtId="4" fontId="46" fillId="0" borderId="11" xfId="0" applyNumberFormat="1" applyFont="1" applyBorder="1"/>
    <xf numFmtId="0" fontId="0" fillId="0" borderId="5" xfId="0" applyBorder="1"/>
    <xf numFmtId="0" fontId="45" fillId="0" borderId="5" xfId="2" applyFont="1" applyBorder="1" applyAlignment="1">
      <alignment horizontal="center" vertical="justify" wrapText="1"/>
    </xf>
    <xf numFmtId="0" fontId="41" fillId="0" borderId="11" xfId="0" applyFont="1" applyBorder="1" applyAlignment="1">
      <alignment wrapText="1"/>
    </xf>
    <xf numFmtId="164" fontId="41" fillId="0" borderId="11" xfId="0" applyNumberFormat="1" applyFont="1" applyBorder="1" applyAlignment="1">
      <alignment horizontal="center" vertical="center"/>
    </xf>
    <xf numFmtId="0" fontId="43" fillId="2" borderId="4" xfId="0" applyFont="1" applyFill="1" applyBorder="1" applyAlignment="1">
      <alignment horizontal="center" vertical="center"/>
    </xf>
    <xf numFmtId="9" fontId="45" fillId="0" borderId="5" xfId="0" applyNumberFormat="1" applyFont="1" applyBorder="1"/>
    <xf numFmtId="44" fontId="45" fillId="0" borderId="0" xfId="29" applyFont="1"/>
    <xf numFmtId="44" fontId="46" fillId="0" borderId="5" xfId="29" applyFont="1" applyBorder="1"/>
    <xf numFmtId="0" fontId="89" fillId="0" borderId="5" xfId="0" applyNumberFormat="1" applyFont="1" applyBorder="1" applyAlignment="1">
      <alignment horizontal="center" vertical="center" wrapText="1"/>
    </xf>
    <xf numFmtId="0" fontId="65" fillId="0" borderId="5" xfId="0" applyNumberFormat="1" applyFont="1" applyBorder="1" applyAlignment="1">
      <alignment horizontal="center" vertical="center" wrapText="1"/>
    </xf>
    <xf numFmtId="0" fontId="60" fillId="0" borderId="37" xfId="0" applyFont="1" applyFill="1" applyBorder="1" applyAlignment="1">
      <alignment horizontal="center" vertical="center" wrapText="1"/>
    </xf>
    <xf numFmtId="165" fontId="65" fillId="0" borderId="5" xfId="0" applyNumberFormat="1" applyFont="1" applyFill="1" applyBorder="1" applyAlignment="1">
      <alignment horizontal="center" vertical="center"/>
    </xf>
    <xf numFmtId="164" fontId="45" fillId="0" borderId="5" xfId="14" applyNumberFormat="1" applyFont="1" applyBorder="1" applyAlignment="1">
      <alignment horizontal="center" vertical="center" wrapText="1"/>
    </xf>
    <xf numFmtId="0" fontId="45" fillId="0" borderId="5" xfId="14" applyFont="1" applyBorder="1" applyAlignment="1">
      <alignment horizontal="center" vertical="center" wrapText="1"/>
    </xf>
    <xf numFmtId="0" fontId="45" fillId="0" borderId="5" xfId="14" applyFont="1" applyFill="1" applyBorder="1" applyAlignment="1">
      <alignment horizontal="center" vertical="center" wrapText="1"/>
    </xf>
    <xf numFmtId="0" fontId="45" fillId="0" borderId="14" xfId="14" applyFont="1" applyBorder="1" applyAlignment="1">
      <alignment horizontal="center" vertical="center" wrapText="1"/>
    </xf>
    <xf numFmtId="165" fontId="44" fillId="0" borderId="5" xfId="0" applyNumberFormat="1" applyFont="1" applyFill="1" applyBorder="1" applyAlignment="1">
      <alignment horizontal="center" vertical="center"/>
    </xf>
    <xf numFmtId="44" fontId="56" fillId="6" borderId="5" xfId="32" applyFont="1" applyFill="1" applyBorder="1" applyAlignment="1">
      <alignment horizontal="center" vertical="center"/>
    </xf>
    <xf numFmtId="2" fontId="45" fillId="0" borderId="5" xfId="29" applyNumberFormat="1" applyFont="1" applyBorder="1"/>
    <xf numFmtId="2" fontId="45" fillId="0" borderId="5" xfId="0" applyNumberFormat="1" applyFont="1" applyBorder="1"/>
    <xf numFmtId="2" fontId="0" fillId="0" borderId="5" xfId="0" applyNumberFormat="1" applyBorder="1"/>
    <xf numFmtId="44" fontId="72" fillId="0" borderId="5" xfId="0" applyNumberFormat="1" applyFont="1" applyBorder="1" applyAlignment="1">
      <alignment horizontal="center" vertical="center"/>
    </xf>
    <xf numFmtId="165" fontId="56" fillId="0" borderId="5" xfId="2" applyNumberFormat="1" applyFont="1" applyFill="1" applyBorder="1" applyAlignment="1">
      <alignment horizontal="center" vertical="center" wrapText="1"/>
    </xf>
    <xf numFmtId="44" fontId="45" fillId="0" borderId="11" xfId="134" applyFont="1" applyBorder="1" applyAlignment="1">
      <alignment horizontal="center" vertical="center"/>
    </xf>
    <xf numFmtId="9" fontId="45" fillId="0" borderId="5" xfId="0" applyNumberFormat="1" applyFont="1" applyBorder="1" applyAlignment="1">
      <alignment horizontal="center" vertical="center"/>
    </xf>
    <xf numFmtId="44" fontId="45" fillId="0" borderId="5" xfId="0" applyNumberFormat="1" applyFont="1" applyBorder="1" applyAlignment="1">
      <alignment vertical="center"/>
    </xf>
    <xf numFmtId="165" fontId="45" fillId="0" borderId="11" xfId="16" applyNumberFormat="1" applyFont="1" applyBorder="1" applyAlignment="1">
      <alignment horizontal="center" vertical="center" wrapText="1"/>
    </xf>
    <xf numFmtId="8" fontId="45" fillId="0" borderId="0" xfId="0" applyNumberFormat="1" applyFont="1" applyBorder="1" applyAlignment="1">
      <alignment horizontal="center" vertical="center"/>
    </xf>
    <xf numFmtId="0" fontId="46" fillId="0" borderId="5" xfId="0" applyFont="1" applyFill="1" applyBorder="1" applyAlignment="1">
      <alignment horizontal="center" vertical="center"/>
    </xf>
    <xf numFmtId="164" fontId="46" fillId="0" borderId="5" xfId="0" applyNumberFormat="1" applyFont="1" applyBorder="1" applyAlignment="1">
      <alignment horizontal="center" vertical="center"/>
    </xf>
    <xf numFmtId="0" fontId="46" fillId="0" borderId="5" xfId="0" applyFont="1" applyBorder="1" applyAlignment="1"/>
    <xf numFmtId="8" fontId="45" fillId="0" borderId="11" xfId="14" applyNumberFormat="1" applyFont="1" applyBorder="1" applyAlignment="1">
      <alignment horizontal="center" vertical="center"/>
    </xf>
    <xf numFmtId="8" fontId="45" fillId="0" borderId="11" xfId="100" applyNumberFormat="1" applyFont="1" applyBorder="1" applyAlignment="1">
      <alignment horizontal="center" vertical="center"/>
    </xf>
    <xf numFmtId="9" fontId="45" fillId="0" borderId="11" xfId="17" applyFont="1" applyBorder="1" applyAlignment="1">
      <alignment horizontal="center" vertical="center"/>
    </xf>
    <xf numFmtId="8" fontId="45" fillId="0" borderId="11" xfId="32" applyNumberFormat="1" applyFont="1" applyBorder="1" applyAlignment="1">
      <alignment horizontal="center" vertical="center"/>
    </xf>
    <xf numFmtId="8" fontId="46" fillId="0" borderId="5" xfId="32" applyNumberFormat="1" applyFont="1" applyBorder="1" applyAlignment="1">
      <alignment horizontal="center" vertical="center"/>
    </xf>
    <xf numFmtId="44" fontId="46" fillId="0" borderId="0" xfId="29" applyFont="1" applyBorder="1"/>
    <xf numFmtId="0" fontId="45" fillId="8" borderId="0" xfId="0" applyFont="1" applyFill="1"/>
    <xf numFmtId="2" fontId="45" fillId="8" borderId="0" xfId="0" applyNumberFormat="1" applyFont="1" applyFill="1"/>
    <xf numFmtId="44" fontId="45" fillId="8" borderId="0" xfId="29" applyFont="1" applyFill="1"/>
    <xf numFmtId="2" fontId="45" fillId="0" borderId="14" xfId="29" applyNumberFormat="1" applyFont="1" applyBorder="1"/>
    <xf numFmtId="9" fontId="45" fillId="0" borderId="14" xfId="17" applyFont="1" applyBorder="1"/>
    <xf numFmtId="44" fontId="45" fillId="0" borderId="14" xfId="29" applyFont="1" applyBorder="1"/>
    <xf numFmtId="2" fontId="45" fillId="0" borderId="11" xfId="0" applyNumberFormat="1" applyFont="1" applyBorder="1"/>
    <xf numFmtId="9" fontId="45" fillId="0" borderId="11" xfId="17" applyFont="1" applyBorder="1"/>
    <xf numFmtId="44" fontId="45" fillId="0" borderId="11" xfId="29" applyFont="1" applyBorder="1"/>
    <xf numFmtId="0" fontId="45" fillId="0" borderId="12" xfId="0" applyFont="1" applyBorder="1"/>
    <xf numFmtId="44" fontId="64" fillId="0" borderId="0" xfId="0" applyNumberFormat="1" applyFont="1" applyBorder="1"/>
    <xf numFmtId="44" fontId="64" fillId="6" borderId="0" xfId="0" applyNumberFormat="1" applyFont="1" applyFill="1" applyBorder="1"/>
    <xf numFmtId="44" fontId="85" fillId="0" borderId="0" xfId="0" applyNumberFormat="1" applyFont="1" applyBorder="1"/>
    <xf numFmtId="44" fontId="85" fillId="6" borderId="0" xfId="0" applyNumberFormat="1" applyFont="1" applyFill="1" applyBorder="1"/>
    <xf numFmtId="0" fontId="45" fillId="9" borderId="16" xfId="0" applyFont="1" applyFill="1" applyBorder="1" applyAlignment="1">
      <alignment vertical="center" wrapText="1"/>
    </xf>
    <xf numFmtId="0" fontId="45" fillId="9" borderId="5" xfId="0" applyFont="1" applyFill="1" applyBorder="1" applyAlignment="1">
      <alignment vertical="center" wrapText="1"/>
    </xf>
    <xf numFmtId="0" fontId="45" fillId="0" borderId="12" xfId="0" applyFont="1" applyFill="1" applyBorder="1" applyAlignment="1">
      <alignment horizontal="center" vertical="center"/>
    </xf>
    <xf numFmtId="164" fontId="45" fillId="0" borderId="12" xfId="0" applyNumberFormat="1" applyFont="1" applyFill="1" applyBorder="1" applyAlignment="1">
      <alignment horizontal="center" vertical="center"/>
    </xf>
    <xf numFmtId="165" fontId="41" fillId="0" borderId="12"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wrapText="1"/>
    </xf>
    <xf numFmtId="164" fontId="47" fillId="0" borderId="5" xfId="0" applyNumberFormat="1" applyFont="1" applyBorder="1" applyAlignment="1">
      <alignment horizontal="center" vertical="center"/>
    </xf>
    <xf numFmtId="165" fontId="46" fillId="0" borderId="11" xfId="0" applyNumberFormat="1" applyFont="1" applyBorder="1" applyAlignment="1"/>
    <xf numFmtId="165" fontId="46" fillId="0" borderId="11" xfId="0" applyNumberFormat="1" applyFont="1" applyFill="1" applyBorder="1" applyAlignment="1">
      <alignment horizontal="center" wrapText="1"/>
    </xf>
    <xf numFmtId="0" fontId="43" fillId="2" borderId="4" xfId="0" applyFont="1" applyFill="1" applyBorder="1" applyAlignment="1">
      <alignment horizontal="center" vertical="center"/>
    </xf>
    <xf numFmtId="9" fontId="45" fillId="0" borderId="12" xfId="17" applyFont="1" applyBorder="1"/>
    <xf numFmtId="44" fontId="45" fillId="0" borderId="12" xfId="29" applyFont="1" applyBorder="1"/>
    <xf numFmtId="44" fontId="45" fillId="0" borderId="12" xfId="0" applyNumberFormat="1" applyFont="1" applyBorder="1"/>
    <xf numFmtId="0" fontId="45" fillId="0" borderId="12" xfId="0" applyFont="1" applyBorder="1" applyAlignment="1">
      <alignment horizontal="center" vertical="center" wrapText="1"/>
    </xf>
    <xf numFmtId="44" fontId="45" fillId="0" borderId="5" xfId="32" applyFont="1" applyBorder="1" applyAlignment="1">
      <alignment vertical="center" wrapText="1"/>
    </xf>
    <xf numFmtId="165" fontId="45" fillId="6" borderId="5" xfId="32" applyNumberFormat="1" applyFont="1" applyFill="1" applyBorder="1" applyAlignment="1">
      <alignment vertical="center" wrapText="1"/>
    </xf>
    <xf numFmtId="165" fontId="51" fillId="3" borderId="0" xfId="0" applyNumberFormat="1" applyFont="1" applyFill="1" applyBorder="1" applyAlignment="1">
      <alignment horizontal="center" vertical="center"/>
    </xf>
    <xf numFmtId="165" fontId="51" fillId="3" borderId="0" xfId="0" applyNumberFormat="1" applyFont="1" applyFill="1" applyBorder="1" applyAlignment="1">
      <alignment horizontal="center"/>
    </xf>
    <xf numFmtId="165" fontId="45" fillId="3" borderId="6" xfId="0" applyNumberFormat="1" applyFont="1" applyFill="1" applyBorder="1" applyAlignment="1">
      <alignment horizontal="center"/>
    </xf>
    <xf numFmtId="165" fontId="66" fillId="3" borderId="6" xfId="0" applyNumberFormat="1" applyFont="1" applyFill="1" applyBorder="1" applyAlignment="1">
      <alignment horizontal="center" vertical="center"/>
    </xf>
    <xf numFmtId="165" fontId="66" fillId="3" borderId="0" xfId="0" applyNumberFormat="1" applyFont="1" applyFill="1" applyBorder="1" applyAlignment="1">
      <alignment horizontal="center" vertical="center"/>
    </xf>
    <xf numFmtId="165" fontId="66" fillId="3" borderId="15" xfId="0" applyNumberFormat="1" applyFont="1" applyFill="1" applyBorder="1" applyAlignment="1">
      <alignment horizontal="center" vertical="center"/>
    </xf>
    <xf numFmtId="44" fontId="67" fillId="3" borderId="6" xfId="29" applyFont="1" applyFill="1" applyBorder="1" applyAlignment="1">
      <alignment horizontal="center" vertical="center"/>
    </xf>
    <xf numFmtId="44" fontId="67" fillId="3" borderId="0" xfId="29" applyFont="1" applyFill="1" applyBorder="1" applyAlignment="1">
      <alignment horizontal="center" vertical="center"/>
    </xf>
    <xf numFmtId="44" fontId="67" fillId="3" borderId="15" xfId="29" applyFont="1" applyFill="1" applyBorder="1" applyAlignment="1">
      <alignment horizontal="center" vertical="center"/>
    </xf>
    <xf numFmtId="165" fontId="51" fillId="0" borderId="0" xfId="0" applyNumberFormat="1" applyFont="1" applyFill="1" applyBorder="1" applyAlignment="1">
      <alignment horizontal="center" vertical="center"/>
    </xf>
    <xf numFmtId="165" fontId="51" fillId="3" borderId="6" xfId="0" applyNumberFormat="1" applyFont="1" applyFill="1" applyBorder="1" applyAlignment="1">
      <alignment horizontal="center" vertical="center"/>
    </xf>
    <xf numFmtId="165" fontId="51" fillId="3" borderId="15" xfId="0" applyNumberFormat="1" applyFont="1" applyFill="1" applyBorder="1" applyAlignment="1">
      <alignment horizontal="center" vertical="center"/>
    </xf>
    <xf numFmtId="165" fontId="43" fillId="2" borderId="2" xfId="0" applyNumberFormat="1" applyFont="1" applyFill="1" applyBorder="1" applyAlignment="1">
      <alignment horizontal="center" vertical="center" wrapText="1"/>
    </xf>
    <xf numFmtId="165" fontId="43" fillId="2" borderId="3" xfId="0" applyNumberFormat="1" applyFont="1" applyFill="1" applyBorder="1" applyAlignment="1">
      <alignment horizontal="center" vertical="center" wrapText="1"/>
    </xf>
    <xf numFmtId="165" fontId="51" fillId="3" borderId="16" xfId="0" applyNumberFormat="1" applyFont="1" applyFill="1" applyBorder="1" applyAlignment="1">
      <alignment horizontal="center" vertical="center"/>
    </xf>
    <xf numFmtId="49" fontId="74" fillId="4" borderId="0" xfId="67" applyNumberFormat="1" applyFont="1" applyFill="1" applyBorder="1" applyAlignment="1">
      <alignment vertical="center" wrapText="1"/>
    </xf>
    <xf numFmtId="165" fontId="45" fillId="3" borderId="30" xfId="0" applyNumberFormat="1" applyFont="1" applyFill="1" applyBorder="1" applyAlignment="1">
      <alignment horizontal="center" vertical="center"/>
    </xf>
    <xf numFmtId="165" fontId="45" fillId="3" borderId="31" xfId="0" applyNumberFormat="1" applyFont="1" applyFill="1" applyBorder="1" applyAlignment="1">
      <alignment horizontal="center" vertical="center"/>
    </xf>
    <xf numFmtId="165" fontId="45" fillId="3" borderId="30" xfId="0" applyNumberFormat="1" applyFont="1" applyFill="1" applyBorder="1" applyAlignment="1">
      <alignment horizontal="center"/>
    </xf>
    <xf numFmtId="165" fontId="45" fillId="3" borderId="31" xfId="0" applyNumberFormat="1" applyFont="1" applyFill="1" applyBorder="1" applyAlignment="1">
      <alignment horizont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165" fontId="51" fillId="3" borderId="10" xfId="0" applyNumberFormat="1" applyFont="1" applyFill="1" applyBorder="1" applyAlignment="1">
      <alignment horizontal="center" vertical="center"/>
    </xf>
    <xf numFmtId="165" fontId="51" fillId="3" borderId="13" xfId="0" applyNumberFormat="1" applyFont="1" applyFill="1" applyBorder="1" applyAlignment="1">
      <alignment horizontal="center" vertical="center"/>
    </xf>
    <xf numFmtId="165" fontId="51" fillId="3" borderId="0" xfId="2" applyNumberFormat="1" applyFont="1" applyFill="1" applyBorder="1" applyAlignment="1">
      <alignment horizontal="center" vertical="center"/>
    </xf>
    <xf numFmtId="44" fontId="68" fillId="3" borderId="0" xfId="29" applyFont="1" applyFill="1" applyBorder="1" applyAlignment="1">
      <alignment horizontal="center" vertical="center"/>
    </xf>
    <xf numFmtId="165" fontId="68" fillId="3" borderId="0" xfId="29" applyNumberFormat="1" applyFont="1" applyFill="1" applyBorder="1" applyAlignment="1">
      <alignment horizontal="center" vertical="center"/>
    </xf>
    <xf numFmtId="165" fontId="68" fillId="3" borderId="15" xfId="29" applyNumberFormat="1" applyFont="1" applyFill="1" applyBorder="1" applyAlignment="1">
      <alignment horizontal="center" vertical="center"/>
    </xf>
    <xf numFmtId="44" fontId="68" fillId="3" borderId="15" xfId="29" applyFont="1" applyFill="1" applyBorder="1" applyAlignment="1">
      <alignment horizontal="center" vertical="center"/>
    </xf>
    <xf numFmtId="0" fontId="51" fillId="3" borderId="0" xfId="0" applyFont="1" applyFill="1" applyBorder="1" applyAlignment="1">
      <alignment horizontal="center" vertical="center"/>
    </xf>
    <xf numFmtId="165" fontId="51" fillId="3" borderId="15" xfId="0" applyNumberFormat="1" applyFont="1" applyFill="1" applyBorder="1" applyAlignment="1">
      <alignment horizontal="center" vertical="center" wrapText="1"/>
    </xf>
    <xf numFmtId="0" fontId="51" fillId="3" borderId="15" xfId="0" applyFont="1" applyFill="1" applyBorder="1" applyAlignment="1">
      <alignment horizontal="center" vertical="center" wrapText="1"/>
    </xf>
    <xf numFmtId="0" fontId="75" fillId="0" borderId="0" xfId="0" applyFont="1" applyAlignment="1"/>
    <xf numFmtId="165" fontId="51" fillId="3" borderId="16" xfId="2" applyNumberFormat="1" applyFont="1" applyFill="1" applyBorder="1" applyAlignment="1">
      <alignment horizontal="center" vertical="center"/>
    </xf>
    <xf numFmtId="49" fontId="86" fillId="4" borderId="0" xfId="67" applyNumberFormat="1" applyFont="1" applyFill="1" applyBorder="1" applyAlignment="1">
      <alignment vertical="center" wrapText="1"/>
    </xf>
    <xf numFmtId="49" fontId="47" fillId="4" borderId="0" xfId="67" applyNumberFormat="1" applyFont="1" applyFill="1" applyBorder="1" applyAlignment="1">
      <alignment vertical="center" wrapText="1"/>
    </xf>
    <xf numFmtId="0" fontId="45" fillId="0" borderId="0" xfId="0" applyFont="1" applyAlignment="1"/>
    <xf numFmtId="0" fontId="0" fillId="0" borderId="0" xfId="0" applyAlignment="1"/>
    <xf numFmtId="0" fontId="46" fillId="0" borderId="17" xfId="2" applyFont="1" applyFill="1"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46" fillId="0" borderId="17" xfId="0" applyFont="1" applyBorder="1" applyAlignment="1">
      <alignment horizontal="center"/>
    </xf>
    <xf numFmtId="0" fontId="72" fillId="0" borderId="31" xfId="0" applyFont="1" applyBorder="1" applyAlignment="1">
      <alignment horizontal="center"/>
    </xf>
    <xf numFmtId="0" fontId="72" fillId="0" borderId="18" xfId="0" applyFont="1" applyBorder="1" applyAlignment="1">
      <alignment horizontal="center"/>
    </xf>
    <xf numFmtId="0" fontId="46" fillId="0" borderId="17" xfId="0" applyFont="1" applyBorder="1" applyAlignment="1"/>
    <xf numFmtId="0" fontId="72" fillId="0" borderId="31" xfId="0" applyFont="1" applyBorder="1" applyAlignment="1"/>
    <xf numFmtId="0" fontId="72" fillId="0" borderId="18" xfId="0" applyFont="1" applyBorder="1" applyAlignment="1"/>
  </cellXfs>
  <cellStyles count="135">
    <cellStyle name="Excel Built-in Normal" xfId="1"/>
    <cellStyle name="Normalny" xfId="0" builtinId="0"/>
    <cellStyle name="Normalny 10" xfId="87"/>
    <cellStyle name="Normalny 11" xfId="67"/>
    <cellStyle name="Normalny 12" xfId="115"/>
    <cellStyle name="Normalny 2" xfId="2"/>
    <cellStyle name="Normalny 2 2" xfId="3"/>
    <cellStyle name="Normalny 2 2 2" xfId="4"/>
    <cellStyle name="Normalny 2 2 2 2" xfId="5"/>
    <cellStyle name="Normalny 2 2 3" xfId="6"/>
    <cellStyle name="Normalny 2 3" xfId="7"/>
    <cellStyle name="Normalny 2 4" xfId="88"/>
    <cellStyle name="Normalny 3" xfId="8"/>
    <cellStyle name="Normalny 3 2" xfId="89"/>
    <cellStyle name="Normalny 4" xfId="9"/>
    <cellStyle name="Normalny 4 2" xfId="90"/>
    <cellStyle name="Normalny 5" xfId="10"/>
    <cellStyle name="Normalny 5 2" xfId="91"/>
    <cellStyle name="Normalny 6" xfId="11"/>
    <cellStyle name="Normalny 6 2" xfId="92"/>
    <cellStyle name="Normalny 6 3" xfId="68"/>
    <cellStyle name="Normalny 7" xfId="65"/>
    <cellStyle name="Normalny 7 2" xfId="93"/>
    <cellStyle name="Normalny 8" xfId="94"/>
    <cellStyle name="Normalny 8 2" xfId="96"/>
    <cellStyle name="Normalny 9" xfId="95"/>
    <cellStyle name="Normalny_Arkusz1" xfId="12"/>
    <cellStyle name="Normalny_Arkusz1 2" xfId="13"/>
    <cellStyle name="Normalny_Arkusz1 2 2" xfId="14"/>
    <cellStyle name="Normalny_Arkusz1 2 3" xfId="15"/>
    <cellStyle name="Normalny_Arkusz2" xfId="16"/>
    <cellStyle name="Procentowy" xfId="17" builtinId="5"/>
    <cellStyle name="Procentowy 2" xfId="18"/>
    <cellStyle name="Procentowy 2 2" xfId="19"/>
    <cellStyle name="Procentowy 2 2 2" xfId="20"/>
    <cellStyle name="Procentowy 2 2 2 2" xfId="21"/>
    <cellStyle name="Procentowy 2 2 2 3" xfId="64"/>
    <cellStyle name="Procentowy 2 2 3" xfId="22"/>
    <cellStyle name="Procentowy 2 2 4" xfId="66"/>
    <cellStyle name="Procentowy 2 3" xfId="23"/>
    <cellStyle name="Procentowy 3" xfId="24"/>
    <cellStyle name="Procentowy 3 2" xfId="25"/>
    <cellStyle name="Procentowy 3 2 2" xfId="26"/>
    <cellStyle name="Procentowy 3 3" xfId="27"/>
    <cellStyle name="Procentowy 4" xfId="28"/>
    <cellStyle name="Procentowy 5" xfId="69"/>
    <cellStyle name="Procentowy 6" xfId="116"/>
    <cellStyle name="Walutowy" xfId="29" builtinId="4"/>
    <cellStyle name="Walutowy 2" xfId="30"/>
    <cellStyle name="Walutowy 2 2" xfId="31"/>
    <cellStyle name="Walutowy 2 2 2" xfId="32"/>
    <cellStyle name="Walutowy 2 2 2 2" xfId="33"/>
    <cellStyle name="Walutowy 2 2 2 3" xfId="63"/>
    <cellStyle name="Walutowy 2 2 2 3 2" xfId="114"/>
    <cellStyle name="Walutowy 2 2 2 4" xfId="73"/>
    <cellStyle name="Walutowy 2 2 2 4 2" xfId="120"/>
    <cellStyle name="Walutowy 2 2 2 5" xfId="100"/>
    <cellStyle name="Walutowy 2 2 2 6" xfId="134"/>
    <cellStyle name="Walutowy 2 2 3" xfId="34"/>
    <cellStyle name="Walutowy 2 2 4" xfId="72"/>
    <cellStyle name="Walutowy 2 2 4 2" xfId="119"/>
    <cellStyle name="Walutowy 2 2 5" xfId="99"/>
    <cellStyle name="Walutowy 2 3" xfId="35"/>
    <cellStyle name="Walutowy 2 4" xfId="36"/>
    <cellStyle name="Walutowy 2 4 2" xfId="37"/>
    <cellStyle name="Walutowy 2 4 2 2" xfId="38"/>
    <cellStyle name="Walutowy 2 4 2 3" xfId="75"/>
    <cellStyle name="Walutowy 2 4 2 3 2" xfId="122"/>
    <cellStyle name="Walutowy 2 4 2 4" xfId="102"/>
    <cellStyle name="Walutowy 2 4 3" xfId="39"/>
    <cellStyle name="Walutowy 2 4 4" xfId="74"/>
    <cellStyle name="Walutowy 2 4 4 2" xfId="121"/>
    <cellStyle name="Walutowy 2 4 5" xfId="101"/>
    <cellStyle name="Walutowy 2 5" xfId="40"/>
    <cellStyle name="Walutowy 2 5 2" xfId="41"/>
    <cellStyle name="Walutowy 2 5 2 2" xfId="42"/>
    <cellStyle name="Walutowy 2 5 2 3" xfId="77"/>
    <cellStyle name="Walutowy 2 5 2 3 2" xfId="124"/>
    <cellStyle name="Walutowy 2 5 2 4" xfId="104"/>
    <cellStyle name="Walutowy 2 5 3" xfId="43"/>
    <cellStyle name="Walutowy 2 5 4" xfId="76"/>
    <cellStyle name="Walutowy 2 5 4 2" xfId="123"/>
    <cellStyle name="Walutowy 2 5 5" xfId="103"/>
    <cellStyle name="Walutowy 2 6" xfId="44"/>
    <cellStyle name="Walutowy 2 6 2" xfId="45"/>
    <cellStyle name="Walutowy 2 6 3" xfId="78"/>
    <cellStyle name="Walutowy 2 6 3 2" xfId="125"/>
    <cellStyle name="Walutowy 2 6 4" xfId="105"/>
    <cellStyle name="Walutowy 2 7" xfId="71"/>
    <cellStyle name="Walutowy 2 7 2" xfId="118"/>
    <cellStyle name="Walutowy 2 8" xfId="98"/>
    <cellStyle name="Walutowy 3" xfId="46"/>
    <cellStyle name="Walutowy 3 2" xfId="47"/>
    <cellStyle name="Walutowy 3 2 2" xfId="48"/>
    <cellStyle name="Walutowy 3 2 3" xfId="80"/>
    <cellStyle name="Walutowy 3 2 3 2" xfId="127"/>
    <cellStyle name="Walutowy 3 2 4" xfId="107"/>
    <cellStyle name="Walutowy 3 3" xfId="49"/>
    <cellStyle name="Walutowy 3 4" xfId="79"/>
    <cellStyle name="Walutowy 3 4 2" xfId="126"/>
    <cellStyle name="Walutowy 3 5" xfId="106"/>
    <cellStyle name="Walutowy 4" xfId="50"/>
    <cellStyle name="Walutowy 4 2" xfId="51"/>
    <cellStyle name="Walutowy 4 2 2" xfId="52"/>
    <cellStyle name="Walutowy 4 2 3" xfId="82"/>
    <cellStyle name="Walutowy 4 2 3 2" xfId="129"/>
    <cellStyle name="Walutowy 4 2 4" xfId="109"/>
    <cellStyle name="Walutowy 4 3" xfId="53"/>
    <cellStyle name="Walutowy 4 4" xfId="81"/>
    <cellStyle name="Walutowy 4 4 2" xfId="128"/>
    <cellStyle name="Walutowy 4 5" xfId="108"/>
    <cellStyle name="Walutowy 5" xfId="54"/>
    <cellStyle name="Walutowy 6" xfId="55"/>
    <cellStyle name="Walutowy 6 2" xfId="56"/>
    <cellStyle name="Walutowy 6 2 2" xfId="57"/>
    <cellStyle name="Walutowy 6 2 3" xfId="84"/>
    <cellStyle name="Walutowy 6 2 3 2" xfId="131"/>
    <cellStyle name="Walutowy 6 2 4" xfId="111"/>
    <cellStyle name="Walutowy 6 3" xfId="58"/>
    <cellStyle name="Walutowy 6 4" xfId="83"/>
    <cellStyle name="Walutowy 6 4 2" xfId="130"/>
    <cellStyle name="Walutowy 6 5" xfId="110"/>
    <cellStyle name="Walutowy 7" xfId="59"/>
    <cellStyle name="Walutowy 7 2" xfId="60"/>
    <cellStyle name="Walutowy 7 2 2" xfId="61"/>
    <cellStyle name="Walutowy 7 2 3" xfId="86"/>
    <cellStyle name="Walutowy 7 2 3 2" xfId="133"/>
    <cellStyle name="Walutowy 7 2 4" xfId="113"/>
    <cellStyle name="Walutowy 7 3" xfId="62"/>
    <cellStyle name="Walutowy 7 4" xfId="85"/>
    <cellStyle name="Walutowy 7 4 2" xfId="132"/>
    <cellStyle name="Walutowy 7 5" xfId="112"/>
    <cellStyle name="Walutowy 8" xfId="70"/>
    <cellStyle name="Walutowy 8 2" xfId="117"/>
    <cellStyle name="Walutowy 9"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59"/>
  <sheetViews>
    <sheetView view="pageBreakPreview" zoomScaleNormal="100" zoomScaleSheetLayoutView="100" workbookViewId="0">
      <selection activeCell="E5" sqref="E5:J52"/>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9.5703125" style="9" bestFit="1" customWidth="1"/>
    <col min="6" max="6" width="6.85546875" style="9" customWidth="1"/>
    <col min="7" max="7" width="11.42578125" style="9" customWidth="1"/>
    <col min="8" max="8" width="12.140625" style="9" customWidth="1"/>
    <col min="9" max="9" width="11.7109375" style="9" customWidth="1"/>
    <col min="10" max="10" width="11.140625" style="4" customWidth="1"/>
    <col min="11" max="11" width="15.42578125" style="4" customWidth="1"/>
    <col min="12" max="16384" width="9.140625" style="4"/>
  </cols>
  <sheetData>
    <row r="1" spans="1:11" ht="12.75">
      <c r="A1" s="777"/>
      <c r="B1" s="778" t="s">
        <v>514</v>
      </c>
      <c r="C1" s="779"/>
      <c r="D1" s="780"/>
      <c r="E1" s="781"/>
      <c r="F1" s="118"/>
      <c r="G1" s="118"/>
      <c r="H1" s="118"/>
      <c r="I1" s="118"/>
      <c r="J1" s="116"/>
      <c r="K1" s="116"/>
    </row>
    <row r="2" spans="1:11" ht="13.5" thickBot="1">
      <c r="A2" s="29"/>
      <c r="B2" s="115"/>
      <c r="C2" s="116"/>
      <c r="D2" s="117"/>
      <c r="E2" s="118"/>
      <c r="F2" s="118"/>
      <c r="G2" s="118"/>
      <c r="H2" s="118"/>
      <c r="I2" s="118"/>
      <c r="J2" s="116"/>
      <c r="K2" s="116"/>
    </row>
    <row r="3" spans="1:11" s="29" customFormat="1" ht="12.75">
      <c r="A3" s="30" t="s">
        <v>175</v>
      </c>
      <c r="B3" s="119" t="s">
        <v>176</v>
      </c>
      <c r="C3" s="119" t="s">
        <v>177</v>
      </c>
      <c r="D3" s="119" t="s">
        <v>178</v>
      </c>
      <c r="E3" s="120" t="s">
        <v>259</v>
      </c>
      <c r="F3" s="120" t="s">
        <v>8</v>
      </c>
      <c r="G3" s="120" t="s">
        <v>259</v>
      </c>
      <c r="H3" s="121"/>
      <c r="I3" s="121" t="s">
        <v>288</v>
      </c>
      <c r="J3" s="119" t="s">
        <v>239</v>
      </c>
      <c r="K3" s="122" t="s">
        <v>261</v>
      </c>
    </row>
    <row r="4" spans="1:11" s="29" customFormat="1" ht="26.25" thickBot="1">
      <c r="A4" s="31"/>
      <c r="B4" s="123"/>
      <c r="C4" s="123"/>
      <c r="D4" s="123"/>
      <c r="E4" s="124" t="s">
        <v>260</v>
      </c>
      <c r="F4" s="125" t="s">
        <v>9</v>
      </c>
      <c r="G4" s="126" t="s">
        <v>103</v>
      </c>
      <c r="H4" s="126" t="s">
        <v>43</v>
      </c>
      <c r="I4" s="126" t="s">
        <v>104</v>
      </c>
      <c r="J4" s="127" t="s">
        <v>287</v>
      </c>
      <c r="K4" s="128" t="s">
        <v>262</v>
      </c>
    </row>
    <row r="5" spans="1:11" s="77" customFormat="1" ht="25.5">
      <c r="A5" s="76" t="s">
        <v>167</v>
      </c>
      <c r="B5" s="129" t="s">
        <v>610</v>
      </c>
      <c r="C5" s="130" t="s">
        <v>179</v>
      </c>
      <c r="D5" s="969">
        <v>30</v>
      </c>
      <c r="E5" s="519"/>
      <c r="F5" s="520"/>
      <c r="G5" s="489"/>
      <c r="H5" s="489"/>
      <c r="I5" s="622"/>
      <c r="J5" s="131"/>
      <c r="K5" s="130"/>
    </row>
    <row r="6" spans="1:11" s="77" customFormat="1" ht="12.75">
      <c r="A6" s="76" t="s">
        <v>168</v>
      </c>
      <c r="B6" s="129" t="s">
        <v>44</v>
      </c>
      <c r="C6" s="130" t="s">
        <v>179</v>
      </c>
      <c r="D6" s="970">
        <v>80</v>
      </c>
      <c r="E6" s="490"/>
      <c r="F6" s="520"/>
      <c r="G6" s="489"/>
      <c r="H6" s="489"/>
      <c r="I6" s="622"/>
      <c r="J6" s="131"/>
      <c r="K6" s="130"/>
    </row>
    <row r="7" spans="1:11" s="77" customFormat="1" ht="12.75">
      <c r="A7" s="76" t="s">
        <v>169</v>
      </c>
      <c r="B7" s="129" t="s">
        <v>417</v>
      </c>
      <c r="C7" s="130" t="s">
        <v>180</v>
      </c>
      <c r="D7" s="970">
        <v>417</v>
      </c>
      <c r="E7" s="490"/>
      <c r="F7" s="520"/>
      <c r="G7" s="489"/>
      <c r="H7" s="489"/>
      <c r="I7" s="622"/>
      <c r="J7" s="131"/>
      <c r="K7" s="130"/>
    </row>
    <row r="8" spans="1:11" s="77" customFormat="1" ht="12.75">
      <c r="A8" s="76" t="s">
        <v>170</v>
      </c>
      <c r="B8" s="129" t="s">
        <v>26</v>
      </c>
      <c r="C8" s="130" t="s">
        <v>180</v>
      </c>
      <c r="D8" s="970">
        <v>200</v>
      </c>
      <c r="E8" s="490"/>
      <c r="F8" s="520"/>
      <c r="G8" s="489"/>
      <c r="H8" s="489"/>
      <c r="I8" s="622"/>
      <c r="J8" s="131"/>
      <c r="K8" s="130"/>
    </row>
    <row r="9" spans="1:11" s="77" customFormat="1" ht="12.75">
      <c r="A9" s="76" t="s">
        <v>171</v>
      </c>
      <c r="B9" s="129" t="s">
        <v>49</v>
      </c>
      <c r="C9" s="130" t="s">
        <v>179</v>
      </c>
      <c r="D9" s="970">
        <v>30</v>
      </c>
      <c r="E9" s="490"/>
      <c r="F9" s="520"/>
      <c r="G9" s="489"/>
      <c r="H9" s="489"/>
      <c r="I9" s="622"/>
      <c r="J9" s="131"/>
      <c r="K9" s="130"/>
    </row>
    <row r="10" spans="1:11" s="77" customFormat="1" ht="12.75">
      <c r="A10" s="76" t="s">
        <v>172</v>
      </c>
      <c r="B10" s="129" t="s">
        <v>50</v>
      </c>
      <c r="C10" s="130" t="s">
        <v>179</v>
      </c>
      <c r="D10" s="970">
        <v>30</v>
      </c>
      <c r="E10" s="519"/>
      <c r="F10" s="520"/>
      <c r="G10" s="489"/>
      <c r="H10" s="489"/>
      <c r="I10" s="622"/>
      <c r="J10" s="131"/>
      <c r="K10" s="130"/>
    </row>
    <row r="11" spans="1:11" s="77" customFormat="1" ht="45" customHeight="1">
      <c r="A11" s="76" t="s">
        <v>173</v>
      </c>
      <c r="B11" s="129" t="s">
        <v>502</v>
      </c>
      <c r="C11" s="544" t="s">
        <v>180</v>
      </c>
      <c r="D11" s="970">
        <v>20</v>
      </c>
      <c r="E11" s="490"/>
      <c r="F11" s="520"/>
      <c r="G11" s="489"/>
      <c r="H11" s="489"/>
      <c r="I11" s="622"/>
      <c r="J11" s="131"/>
      <c r="K11" s="130"/>
    </row>
    <row r="12" spans="1:11" s="77" customFormat="1" ht="47.25" customHeight="1">
      <c r="A12" s="76" t="s">
        <v>174</v>
      </c>
      <c r="B12" s="129" t="s">
        <v>503</v>
      </c>
      <c r="C12" s="544" t="s">
        <v>180</v>
      </c>
      <c r="D12" s="969">
        <v>30</v>
      </c>
      <c r="E12" s="519"/>
      <c r="F12" s="520"/>
      <c r="G12" s="489"/>
      <c r="H12" s="489"/>
      <c r="I12" s="622"/>
      <c r="J12" s="131"/>
      <c r="K12" s="130"/>
    </row>
    <row r="13" spans="1:11" s="77" customFormat="1" ht="25.5">
      <c r="A13" s="76" t="s">
        <v>269</v>
      </c>
      <c r="B13" s="129" t="s">
        <v>115</v>
      </c>
      <c r="C13" s="130" t="s">
        <v>179</v>
      </c>
      <c r="D13" s="970">
        <v>2000</v>
      </c>
      <c r="E13" s="490"/>
      <c r="F13" s="520"/>
      <c r="G13" s="489"/>
      <c r="H13" s="489"/>
      <c r="I13" s="622"/>
      <c r="J13" s="131"/>
      <c r="K13" s="130"/>
    </row>
    <row r="14" spans="1:11" s="77" customFormat="1" ht="12.75">
      <c r="A14" s="76" t="s">
        <v>270</v>
      </c>
      <c r="B14" s="129" t="s">
        <v>268</v>
      </c>
      <c r="C14" s="130" t="s">
        <v>179</v>
      </c>
      <c r="D14" s="969">
        <v>1000</v>
      </c>
      <c r="E14" s="519"/>
      <c r="F14" s="520"/>
      <c r="G14" s="489"/>
      <c r="H14" s="489"/>
      <c r="I14" s="622"/>
      <c r="J14" s="131"/>
      <c r="K14" s="130"/>
    </row>
    <row r="15" spans="1:11" s="77" customFormat="1" ht="12.75">
      <c r="A15" s="76" t="s">
        <v>271</v>
      </c>
      <c r="B15" s="129" t="s">
        <v>265</v>
      </c>
      <c r="C15" s="130" t="s">
        <v>179</v>
      </c>
      <c r="D15" s="969">
        <v>5000</v>
      </c>
      <c r="E15" s="519"/>
      <c r="F15" s="520"/>
      <c r="G15" s="489"/>
      <c r="H15" s="489"/>
      <c r="I15" s="622"/>
      <c r="J15" s="131"/>
      <c r="K15" s="130"/>
    </row>
    <row r="16" spans="1:11" s="77" customFormat="1" ht="25.5">
      <c r="A16" s="76" t="s">
        <v>272</v>
      </c>
      <c r="B16" s="129" t="s">
        <v>444</v>
      </c>
      <c r="C16" s="130" t="s">
        <v>179</v>
      </c>
      <c r="D16" s="969">
        <v>100</v>
      </c>
      <c r="E16" s="519"/>
      <c r="F16" s="520"/>
      <c r="G16" s="489"/>
      <c r="H16" s="489"/>
      <c r="I16" s="622"/>
      <c r="J16" s="131"/>
      <c r="K16" s="130"/>
    </row>
    <row r="17" spans="1:11" s="77" customFormat="1" ht="12.75">
      <c r="A17" s="76" t="s">
        <v>273</v>
      </c>
      <c r="B17" s="129" t="s">
        <v>51</v>
      </c>
      <c r="C17" s="130" t="s">
        <v>179</v>
      </c>
      <c r="D17" s="969">
        <v>10</v>
      </c>
      <c r="E17" s="519"/>
      <c r="F17" s="520"/>
      <c r="G17" s="489"/>
      <c r="H17" s="489"/>
      <c r="I17" s="622"/>
      <c r="J17" s="131"/>
      <c r="K17" s="130"/>
    </row>
    <row r="18" spans="1:11" s="77" customFormat="1" ht="12.75">
      <c r="A18" s="76" t="s">
        <v>274</v>
      </c>
      <c r="B18" s="129" t="s">
        <v>323</v>
      </c>
      <c r="C18" s="130" t="s">
        <v>179</v>
      </c>
      <c r="D18" s="969">
        <v>200</v>
      </c>
      <c r="E18" s="519"/>
      <c r="F18" s="520"/>
      <c r="G18" s="489"/>
      <c r="H18" s="489"/>
      <c r="I18" s="622"/>
      <c r="J18" s="131"/>
      <c r="K18" s="130"/>
    </row>
    <row r="19" spans="1:11" s="77" customFormat="1" ht="12.75">
      <c r="A19" s="76" t="s">
        <v>275</v>
      </c>
      <c r="B19" s="132" t="s">
        <v>313</v>
      </c>
      <c r="C19" s="133" t="s">
        <v>179</v>
      </c>
      <c r="D19" s="969">
        <v>20</v>
      </c>
      <c r="E19" s="491"/>
      <c r="F19" s="520"/>
      <c r="G19" s="489"/>
      <c r="H19" s="489"/>
      <c r="I19" s="622"/>
      <c r="J19" s="131"/>
      <c r="K19" s="130"/>
    </row>
    <row r="20" spans="1:11" s="77" customFormat="1" ht="25.5">
      <c r="A20" s="76" t="s">
        <v>276</v>
      </c>
      <c r="B20" s="132" t="s">
        <v>166</v>
      </c>
      <c r="C20" s="133" t="s">
        <v>179</v>
      </c>
      <c r="D20" s="969">
        <v>1500</v>
      </c>
      <c r="E20" s="491"/>
      <c r="F20" s="520"/>
      <c r="G20" s="489"/>
      <c r="H20" s="489"/>
      <c r="I20" s="622"/>
      <c r="J20" s="131"/>
      <c r="K20" s="133"/>
    </row>
    <row r="21" spans="1:11" s="77" customFormat="1" ht="25.5">
      <c r="A21" s="76" t="s">
        <v>277</v>
      </c>
      <c r="B21" s="132" t="s">
        <v>316</v>
      </c>
      <c r="C21" s="133" t="s">
        <v>179</v>
      </c>
      <c r="D21" s="969">
        <v>3000</v>
      </c>
      <c r="E21" s="491"/>
      <c r="F21" s="520"/>
      <c r="G21" s="489"/>
      <c r="H21" s="489"/>
      <c r="I21" s="622"/>
      <c r="J21" s="131"/>
      <c r="K21" s="133"/>
    </row>
    <row r="22" spans="1:11" s="77" customFormat="1" ht="12.75">
      <c r="A22" s="76" t="s">
        <v>278</v>
      </c>
      <c r="B22" s="129" t="s">
        <v>197</v>
      </c>
      <c r="C22" s="130" t="s">
        <v>179</v>
      </c>
      <c r="D22" s="969">
        <v>100</v>
      </c>
      <c r="E22" s="519"/>
      <c r="F22" s="520"/>
      <c r="G22" s="489"/>
      <c r="H22" s="489"/>
      <c r="I22" s="622"/>
      <c r="J22" s="131"/>
      <c r="K22" s="130"/>
    </row>
    <row r="23" spans="1:11" s="77" customFormat="1" ht="25.5">
      <c r="A23" s="76" t="s">
        <v>279</v>
      </c>
      <c r="B23" s="129" t="s">
        <v>428</v>
      </c>
      <c r="C23" s="130" t="s">
        <v>179</v>
      </c>
      <c r="D23" s="969">
        <v>450</v>
      </c>
      <c r="E23" s="519"/>
      <c r="F23" s="520"/>
      <c r="G23" s="489"/>
      <c r="H23" s="489"/>
      <c r="I23" s="622"/>
      <c r="J23" s="131"/>
      <c r="K23" s="130"/>
    </row>
    <row r="24" spans="1:11" s="77" customFormat="1" ht="12.75">
      <c r="A24" s="76" t="s">
        <v>280</v>
      </c>
      <c r="B24" s="129" t="s">
        <v>225</v>
      </c>
      <c r="C24" s="130" t="s">
        <v>179</v>
      </c>
      <c r="D24" s="969">
        <v>10</v>
      </c>
      <c r="E24" s="519"/>
      <c r="F24" s="520"/>
      <c r="G24" s="489"/>
      <c r="H24" s="489"/>
      <c r="I24" s="622"/>
      <c r="J24" s="131"/>
      <c r="K24" s="130"/>
    </row>
    <row r="25" spans="1:11" s="77" customFormat="1" ht="12.75">
      <c r="A25" s="76" t="s">
        <v>281</v>
      </c>
      <c r="B25" s="129" t="s">
        <v>429</v>
      </c>
      <c r="C25" s="130" t="s">
        <v>179</v>
      </c>
      <c r="D25" s="969">
        <v>20</v>
      </c>
      <c r="E25" s="519"/>
      <c r="F25" s="520"/>
      <c r="G25" s="489"/>
      <c r="H25" s="489"/>
      <c r="I25" s="622"/>
      <c r="J25" s="131"/>
      <c r="K25" s="130"/>
    </row>
    <row r="26" spans="1:11" s="77" customFormat="1" ht="12.75">
      <c r="A26" s="76" t="s">
        <v>282</v>
      </c>
      <c r="B26" s="129" t="s">
        <v>430</v>
      </c>
      <c r="C26" s="130" t="s">
        <v>179</v>
      </c>
      <c r="D26" s="969">
        <v>20</v>
      </c>
      <c r="E26" s="519"/>
      <c r="F26" s="520"/>
      <c r="G26" s="489"/>
      <c r="H26" s="489"/>
      <c r="I26" s="622"/>
      <c r="J26" s="131"/>
      <c r="K26" s="130"/>
    </row>
    <row r="27" spans="1:11" s="77" customFormat="1" ht="12.75">
      <c r="A27" s="76" t="s">
        <v>212</v>
      </c>
      <c r="B27" s="129" t="s">
        <v>431</v>
      </c>
      <c r="C27" s="130" t="s">
        <v>179</v>
      </c>
      <c r="D27" s="969">
        <v>50</v>
      </c>
      <c r="E27" s="519"/>
      <c r="F27" s="520"/>
      <c r="G27" s="489"/>
      <c r="H27" s="489"/>
      <c r="I27" s="622"/>
      <c r="J27" s="131"/>
      <c r="K27" s="130"/>
    </row>
    <row r="28" spans="1:11" s="77" customFormat="1" ht="12.75">
      <c r="A28" s="76" t="s">
        <v>213</v>
      </c>
      <c r="B28" s="129" t="s">
        <v>432</v>
      </c>
      <c r="C28" s="130" t="s">
        <v>179</v>
      </c>
      <c r="D28" s="969">
        <v>50</v>
      </c>
      <c r="E28" s="519"/>
      <c r="F28" s="520"/>
      <c r="G28" s="489"/>
      <c r="H28" s="489"/>
      <c r="I28" s="622"/>
      <c r="J28" s="131"/>
      <c r="K28" s="130"/>
    </row>
    <row r="29" spans="1:11" s="77" customFormat="1" ht="12.75">
      <c r="A29" s="76" t="s">
        <v>214</v>
      </c>
      <c r="B29" s="129" t="s">
        <v>433</v>
      </c>
      <c r="C29" s="130" t="s">
        <v>179</v>
      </c>
      <c r="D29" s="969">
        <v>20</v>
      </c>
      <c r="E29" s="519"/>
      <c r="F29" s="520"/>
      <c r="G29" s="489"/>
      <c r="H29" s="489"/>
      <c r="I29" s="622"/>
      <c r="J29" s="131"/>
      <c r="K29" s="130"/>
    </row>
    <row r="30" spans="1:11" s="77" customFormat="1" ht="12.75">
      <c r="A30" s="76" t="s">
        <v>215</v>
      </c>
      <c r="B30" s="129" t="s">
        <v>434</v>
      </c>
      <c r="C30" s="130" t="s">
        <v>179</v>
      </c>
      <c r="D30" s="969">
        <v>40</v>
      </c>
      <c r="E30" s="519"/>
      <c r="F30" s="520"/>
      <c r="G30" s="489"/>
      <c r="H30" s="489"/>
      <c r="I30" s="622"/>
      <c r="J30" s="131"/>
      <c r="K30" s="130"/>
    </row>
    <row r="31" spans="1:11" s="77" customFormat="1" ht="12.75">
      <c r="A31" s="76" t="s">
        <v>216</v>
      </c>
      <c r="B31" s="129" t="s">
        <v>226</v>
      </c>
      <c r="C31" s="130" t="s">
        <v>179</v>
      </c>
      <c r="D31" s="969">
        <v>20</v>
      </c>
      <c r="E31" s="519"/>
      <c r="F31" s="520"/>
      <c r="G31" s="489"/>
      <c r="H31" s="489"/>
      <c r="I31" s="622"/>
      <c r="J31" s="131"/>
      <c r="K31" s="130"/>
    </row>
    <row r="32" spans="1:11" s="77" customFormat="1" ht="12.75">
      <c r="A32" s="76" t="s">
        <v>217</v>
      </c>
      <c r="B32" s="129" t="s">
        <v>227</v>
      </c>
      <c r="C32" s="130" t="s">
        <v>179</v>
      </c>
      <c r="D32" s="969">
        <v>10</v>
      </c>
      <c r="E32" s="519"/>
      <c r="F32" s="520"/>
      <c r="G32" s="489"/>
      <c r="H32" s="489"/>
      <c r="I32" s="622"/>
      <c r="J32" s="131"/>
      <c r="K32" s="130"/>
    </row>
    <row r="33" spans="1:12" s="77" customFormat="1" ht="12.75">
      <c r="A33" s="76" t="s">
        <v>142</v>
      </c>
      <c r="B33" s="129" t="s">
        <v>228</v>
      </c>
      <c r="C33" s="130" t="s">
        <v>179</v>
      </c>
      <c r="D33" s="969">
        <v>10</v>
      </c>
      <c r="E33" s="519"/>
      <c r="F33" s="520"/>
      <c r="G33" s="489"/>
      <c r="H33" s="489"/>
      <c r="I33" s="622"/>
      <c r="J33" s="131"/>
      <c r="K33" s="130"/>
    </row>
    <row r="34" spans="1:12" s="77" customFormat="1" ht="38.25">
      <c r="A34" s="76" t="s">
        <v>143</v>
      </c>
      <c r="B34" s="129" t="s">
        <v>127</v>
      </c>
      <c r="C34" s="130" t="s">
        <v>179</v>
      </c>
      <c r="D34" s="970">
        <v>3500</v>
      </c>
      <c r="E34" s="490"/>
      <c r="F34" s="520"/>
      <c r="G34" s="489"/>
      <c r="H34" s="489"/>
      <c r="I34" s="622"/>
      <c r="J34" s="131"/>
      <c r="K34" s="134"/>
    </row>
    <row r="35" spans="1:12" s="77" customFormat="1" ht="25.5">
      <c r="A35" s="76" t="s">
        <v>304</v>
      </c>
      <c r="B35" s="129" t="s">
        <v>108</v>
      </c>
      <c r="C35" s="130" t="s">
        <v>179</v>
      </c>
      <c r="D35" s="969">
        <v>20</v>
      </c>
      <c r="E35" s="519"/>
      <c r="F35" s="520"/>
      <c r="G35" s="489"/>
      <c r="H35" s="489"/>
      <c r="I35" s="622"/>
      <c r="J35" s="131"/>
      <c r="K35" s="134"/>
    </row>
    <row r="36" spans="1:12" s="77" customFormat="1" ht="25.5">
      <c r="A36" s="76" t="s">
        <v>305</v>
      </c>
      <c r="B36" s="129" t="s">
        <v>319</v>
      </c>
      <c r="C36" s="130" t="s">
        <v>179</v>
      </c>
      <c r="D36" s="969">
        <v>5</v>
      </c>
      <c r="E36" s="519"/>
      <c r="F36" s="520"/>
      <c r="G36" s="489"/>
      <c r="H36" s="489"/>
      <c r="I36" s="622"/>
      <c r="J36" s="131"/>
      <c r="K36" s="134"/>
    </row>
    <row r="37" spans="1:12" s="77" customFormat="1" ht="63.75">
      <c r="A37" s="76" t="s">
        <v>306</v>
      </c>
      <c r="B37" s="135" t="s">
        <v>504</v>
      </c>
      <c r="C37" s="136" t="s">
        <v>179</v>
      </c>
      <c r="D37" s="971">
        <v>1500</v>
      </c>
      <c r="E37" s="492"/>
      <c r="F37" s="520"/>
      <c r="G37" s="489"/>
      <c r="H37" s="489"/>
      <c r="I37" s="622"/>
      <c r="J37" s="131"/>
      <c r="K37" s="136"/>
    </row>
    <row r="38" spans="1:12" s="77" customFormat="1" ht="25.5">
      <c r="A38" s="76" t="s">
        <v>389</v>
      </c>
      <c r="B38" s="137" t="s">
        <v>266</v>
      </c>
      <c r="C38" s="138" t="s">
        <v>179</v>
      </c>
      <c r="D38" s="972">
        <v>10</v>
      </c>
      <c r="E38" s="493"/>
      <c r="F38" s="520"/>
      <c r="G38" s="489"/>
      <c r="H38" s="489"/>
      <c r="I38" s="622"/>
      <c r="J38" s="139"/>
      <c r="K38" s="138"/>
    </row>
    <row r="39" spans="1:12" s="77" customFormat="1" ht="25.5">
      <c r="A39" s="76" t="s">
        <v>392</v>
      </c>
      <c r="B39" s="129" t="s">
        <v>165</v>
      </c>
      <c r="C39" s="140" t="s">
        <v>180</v>
      </c>
      <c r="D39" s="141">
        <v>50</v>
      </c>
      <c r="E39" s="533"/>
      <c r="F39" s="520"/>
      <c r="G39" s="489"/>
      <c r="H39" s="489"/>
      <c r="I39" s="622"/>
      <c r="J39" s="142"/>
      <c r="K39" s="568"/>
      <c r="L39" s="83"/>
    </row>
    <row r="40" spans="1:12" s="77" customFormat="1" ht="25.5">
      <c r="A40" s="76" t="s">
        <v>393</v>
      </c>
      <c r="B40" s="137" t="s">
        <v>372</v>
      </c>
      <c r="C40" s="143" t="s">
        <v>179</v>
      </c>
      <c r="D40" s="144">
        <v>40</v>
      </c>
      <c r="E40" s="494"/>
      <c r="F40" s="520"/>
      <c r="G40" s="489"/>
      <c r="H40" s="489"/>
      <c r="I40" s="622"/>
      <c r="J40" s="145"/>
      <c r="K40" s="146"/>
      <c r="L40" s="83"/>
    </row>
    <row r="41" spans="1:12" s="77" customFormat="1" ht="63.75">
      <c r="A41" s="76" t="s">
        <v>407</v>
      </c>
      <c r="B41" s="129" t="s">
        <v>416</v>
      </c>
      <c r="C41" s="140" t="s">
        <v>180</v>
      </c>
      <c r="D41" s="141">
        <v>100</v>
      </c>
      <c r="E41" s="533"/>
      <c r="F41" s="520"/>
      <c r="G41" s="489"/>
      <c r="H41" s="489"/>
      <c r="I41" s="622"/>
      <c r="J41" s="565"/>
      <c r="K41" s="566"/>
      <c r="L41" s="83"/>
    </row>
    <row r="42" spans="1:12" s="2" customFormat="1" ht="24.75" customHeight="1">
      <c r="A42" s="76" t="s">
        <v>479</v>
      </c>
      <c r="B42" s="238" t="s">
        <v>390</v>
      </c>
      <c r="C42" s="544" t="s">
        <v>179</v>
      </c>
      <c r="D42" s="936">
        <v>50</v>
      </c>
      <c r="E42" s="545"/>
      <c r="F42" s="520"/>
      <c r="G42" s="489"/>
      <c r="H42" s="489"/>
      <c r="I42" s="622"/>
      <c r="J42" s="567"/>
      <c r="K42" s="279"/>
    </row>
    <row r="43" spans="1:12" s="2" customFormat="1" ht="152.25" customHeight="1">
      <c r="A43" s="76" t="s">
        <v>481</v>
      </c>
      <c r="B43" s="238" t="s">
        <v>505</v>
      </c>
      <c r="C43" s="544" t="s">
        <v>179</v>
      </c>
      <c r="D43" s="936">
        <v>400</v>
      </c>
      <c r="E43" s="916"/>
      <c r="F43" s="520"/>
      <c r="G43" s="489"/>
      <c r="H43" s="489"/>
      <c r="I43" s="622"/>
      <c r="J43" s="567"/>
      <c r="K43" s="279"/>
    </row>
    <row r="44" spans="1:12" s="2" customFormat="1" ht="142.5" customHeight="1">
      <c r="A44" s="76" t="s">
        <v>574</v>
      </c>
      <c r="B44" s="546" t="s">
        <v>473</v>
      </c>
      <c r="C44" s="544" t="s">
        <v>179</v>
      </c>
      <c r="D44" s="936">
        <v>300</v>
      </c>
      <c r="E44" s="916"/>
      <c r="F44" s="520"/>
      <c r="G44" s="489"/>
      <c r="H44" s="489"/>
      <c r="I44" s="622"/>
      <c r="J44" s="567"/>
      <c r="K44" s="279"/>
    </row>
    <row r="45" spans="1:12" ht="178.5">
      <c r="A45" s="76" t="s">
        <v>575</v>
      </c>
      <c r="B45" s="238" t="s">
        <v>232</v>
      </c>
      <c r="C45" s="130" t="s">
        <v>180</v>
      </c>
      <c r="D45" s="936">
        <v>100</v>
      </c>
      <c r="E45" s="916"/>
      <c r="F45" s="520"/>
      <c r="G45" s="489"/>
      <c r="H45" s="489"/>
      <c r="I45" s="622"/>
      <c r="J45" s="595"/>
      <c r="K45" s="595"/>
    </row>
    <row r="46" spans="1:12" ht="25.5">
      <c r="A46" s="76" t="s">
        <v>576</v>
      </c>
      <c r="B46" s="129" t="s">
        <v>42</v>
      </c>
      <c r="C46" s="140" t="s">
        <v>257</v>
      </c>
      <c r="D46" s="140">
        <v>250</v>
      </c>
      <c r="E46" s="547"/>
      <c r="F46" s="520"/>
      <c r="G46" s="489"/>
      <c r="H46" s="489"/>
      <c r="I46" s="622"/>
      <c r="J46" s="595"/>
      <c r="K46" s="595"/>
    </row>
    <row r="47" spans="1:12" ht="12.75">
      <c r="A47" s="76" t="s">
        <v>577</v>
      </c>
      <c r="B47" s="129" t="s">
        <v>140</v>
      </c>
      <c r="C47" s="140" t="s">
        <v>257</v>
      </c>
      <c r="D47" s="140">
        <v>250</v>
      </c>
      <c r="E47" s="547"/>
      <c r="F47" s="520"/>
      <c r="G47" s="489"/>
      <c r="H47" s="489"/>
      <c r="I47" s="622"/>
      <c r="J47" s="595"/>
      <c r="K47" s="595"/>
    </row>
    <row r="48" spans="1:12" ht="25.5">
      <c r="A48" s="569" t="s">
        <v>578</v>
      </c>
      <c r="B48" s="129" t="s">
        <v>663</v>
      </c>
      <c r="C48" s="140" t="s">
        <v>180</v>
      </c>
      <c r="D48" s="140">
        <v>150</v>
      </c>
      <c r="E48" s="547"/>
      <c r="F48" s="520"/>
      <c r="G48" s="489"/>
      <c r="H48" s="489"/>
      <c r="I48" s="622"/>
      <c r="J48" s="595"/>
      <c r="K48" s="595"/>
    </row>
    <row r="49" spans="1:11" ht="12.75">
      <c r="A49" s="569" t="s">
        <v>783</v>
      </c>
      <c r="B49" s="129" t="s">
        <v>784</v>
      </c>
      <c r="C49" s="140" t="s">
        <v>179</v>
      </c>
      <c r="D49" s="140">
        <v>100</v>
      </c>
      <c r="E49" s="547"/>
      <c r="F49" s="520"/>
      <c r="G49" s="489"/>
      <c r="H49" s="489"/>
      <c r="I49" s="622"/>
      <c r="J49" s="595"/>
      <c r="K49" s="595"/>
    </row>
    <row r="50" spans="1:11" ht="25.5">
      <c r="A50" s="569" t="s">
        <v>785</v>
      </c>
      <c r="B50" s="129" t="s">
        <v>787</v>
      </c>
      <c r="C50" s="140" t="s">
        <v>179</v>
      </c>
      <c r="D50" s="140">
        <v>2500</v>
      </c>
      <c r="E50" s="547"/>
      <c r="F50" s="520"/>
      <c r="G50" s="489"/>
      <c r="H50" s="489"/>
      <c r="I50" s="622"/>
      <c r="J50" s="595"/>
      <c r="K50" s="817"/>
    </row>
    <row r="51" spans="1:11" ht="25.5">
      <c r="A51" s="569" t="s">
        <v>786</v>
      </c>
      <c r="B51" s="129" t="s">
        <v>788</v>
      </c>
      <c r="C51" s="140" t="s">
        <v>179</v>
      </c>
      <c r="D51" s="140">
        <v>5000</v>
      </c>
      <c r="E51" s="547"/>
      <c r="F51" s="520"/>
      <c r="G51" s="489"/>
      <c r="H51" s="489"/>
      <c r="I51" s="622"/>
      <c r="J51" s="595"/>
      <c r="K51" s="817"/>
    </row>
    <row r="52" spans="1:11" ht="12.75">
      <c r="A52" s="367"/>
      <c r="B52" s="368"/>
      <c r="C52" s="146"/>
      <c r="D52" s="146"/>
      <c r="E52" s="745"/>
      <c r="F52" s="746"/>
      <c r="G52" s="672"/>
      <c r="H52" s="744"/>
      <c r="I52" s="744"/>
      <c r="J52" s="817"/>
      <c r="K52" s="817"/>
    </row>
    <row r="53" spans="1:11" ht="12.75">
      <c r="A53" s="367"/>
      <c r="B53" s="368"/>
      <c r="C53" s="146"/>
      <c r="D53" s="146"/>
      <c r="E53" s="369"/>
      <c r="F53" s="370"/>
      <c r="G53" s="339"/>
      <c r="H53" s="596"/>
      <c r="I53" s="596"/>
      <c r="J53" s="597"/>
      <c r="K53" s="597"/>
    </row>
    <row r="54" spans="1:11" ht="13.5" thickBot="1">
      <c r="A54" s="186"/>
      <c r="B54" s="344"/>
      <c r="C54" s="241"/>
      <c r="D54" s="241"/>
      <c r="E54" s="242"/>
      <c r="F54" s="242"/>
      <c r="G54" s="241"/>
      <c r="H54" s="373"/>
      <c r="I54" s="374"/>
    </row>
    <row r="55" spans="1:11" ht="12.75">
      <c r="A55" s="324"/>
      <c r="B55" s="152"/>
      <c r="C55" s="271"/>
      <c r="D55" s="271"/>
      <c r="E55" s="325"/>
      <c r="F55" s="325"/>
      <c r="G55" s="326"/>
      <c r="H55" s="242"/>
      <c r="I55" s="249"/>
    </row>
    <row r="56" spans="1:11" ht="12.75">
      <c r="A56" s="327"/>
      <c r="B56" s="158" t="s">
        <v>39</v>
      </c>
      <c r="C56" s="245"/>
      <c r="D56" s="245"/>
      <c r="E56" s="1024"/>
      <c r="F56" s="1024"/>
      <c r="G56" s="247"/>
      <c r="H56" s="248"/>
      <c r="I56" s="249"/>
    </row>
    <row r="57" spans="1:11" ht="12.75">
      <c r="A57" s="328"/>
      <c r="B57" s="158" t="s">
        <v>40</v>
      </c>
      <c r="C57" s="251"/>
      <c r="D57" s="251"/>
      <c r="E57" s="1024"/>
      <c r="F57" s="1024"/>
      <c r="G57" s="247"/>
      <c r="H57" s="248"/>
      <c r="I57" s="249"/>
    </row>
    <row r="58" spans="1:11" ht="12.75">
      <c r="A58" s="328"/>
      <c r="B58" s="158" t="s">
        <v>93</v>
      </c>
      <c r="C58" s="251"/>
      <c r="D58" s="251"/>
      <c r="E58" s="1024"/>
      <c r="F58" s="1024"/>
      <c r="G58" s="247"/>
      <c r="H58" s="248"/>
      <c r="I58" s="249"/>
    </row>
    <row r="59" spans="1:11" ht="13.5" thickBot="1">
      <c r="A59" s="332"/>
      <c r="B59" s="162"/>
      <c r="C59" s="252"/>
      <c r="D59" s="252"/>
      <c r="E59" s="253"/>
      <c r="F59" s="253"/>
      <c r="G59" s="254"/>
      <c r="H59" s="248"/>
      <c r="I59" s="249"/>
    </row>
  </sheetData>
  <mergeCells count="3">
    <mergeCell ref="E56:F56"/>
    <mergeCell ref="E57:F57"/>
    <mergeCell ref="E58:F58"/>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2:L39"/>
  <sheetViews>
    <sheetView zoomScaleNormal="75" zoomScaleSheetLayoutView="100" workbookViewId="0">
      <selection activeCell="E5" sqref="E5:J34"/>
    </sheetView>
  </sheetViews>
  <sheetFormatPr defaultColWidth="9.140625" defaultRowHeight="15"/>
  <cols>
    <col min="1" max="1" width="5.42578125" style="7" customWidth="1"/>
    <col min="2" max="2" width="50.85546875" style="14" customWidth="1"/>
    <col min="3" max="3" width="9.140625" style="39" customWidth="1"/>
    <col min="4" max="4" width="6.140625" style="39" customWidth="1"/>
    <col min="5" max="5" width="10" style="38" customWidth="1"/>
    <col min="6" max="6" width="6.5703125" style="38" customWidth="1"/>
    <col min="7" max="7" width="11" style="39" customWidth="1"/>
    <col min="8" max="8" width="14.28515625" style="39" customWidth="1"/>
    <col min="9" max="9" width="15.28515625" style="35" customWidth="1"/>
    <col min="10" max="10" width="9.7109375" style="4" customWidth="1"/>
    <col min="11" max="11" width="7.140625" style="4" customWidth="1"/>
    <col min="12" max="16384" width="9.140625" style="4"/>
  </cols>
  <sheetData>
    <row r="2" spans="1:12" ht="13.5" thickBot="1">
      <c r="A2" s="116"/>
      <c r="B2" s="790" t="s">
        <v>523</v>
      </c>
      <c r="C2" s="235"/>
      <c r="D2" s="235"/>
      <c r="E2" s="236"/>
      <c r="F2" s="236"/>
      <c r="G2" s="235"/>
      <c r="H2" s="235"/>
      <c r="I2" s="235"/>
      <c r="J2" s="116"/>
      <c r="K2" s="116"/>
      <c r="L2" s="116"/>
    </row>
    <row r="3" spans="1:12" ht="12.75">
      <c r="A3" s="119"/>
      <c r="B3" s="119" t="s">
        <v>176</v>
      </c>
      <c r="C3" s="119" t="s">
        <v>177</v>
      </c>
      <c r="D3" s="119" t="s">
        <v>178</v>
      </c>
      <c r="E3" s="120" t="s">
        <v>259</v>
      </c>
      <c r="F3" s="120" t="s">
        <v>8</v>
      </c>
      <c r="G3" s="120" t="s">
        <v>259</v>
      </c>
      <c r="H3" s="121"/>
      <c r="I3" s="121" t="s">
        <v>288</v>
      </c>
      <c r="J3" s="119" t="s">
        <v>239</v>
      </c>
      <c r="K3" s="119" t="s">
        <v>261</v>
      </c>
      <c r="L3" s="116"/>
    </row>
    <row r="4" spans="1:12" ht="51.75" thickBot="1">
      <c r="A4" s="123"/>
      <c r="B4" s="123"/>
      <c r="C4" s="123"/>
      <c r="D4" s="123"/>
      <c r="E4" s="124" t="s">
        <v>260</v>
      </c>
      <c r="F4" s="125" t="s">
        <v>9</v>
      </c>
      <c r="G4" s="126" t="s">
        <v>103</v>
      </c>
      <c r="H4" s="126" t="s">
        <v>43</v>
      </c>
      <c r="I4" s="126" t="s">
        <v>104</v>
      </c>
      <c r="J4" s="127" t="s">
        <v>287</v>
      </c>
      <c r="K4" s="127" t="s">
        <v>262</v>
      </c>
      <c r="L4" s="116"/>
    </row>
    <row r="5" spans="1:12" s="2" customFormat="1" ht="25.5">
      <c r="A5" s="140" t="s">
        <v>167</v>
      </c>
      <c r="B5" s="132" t="s">
        <v>63</v>
      </c>
      <c r="C5" s="213" t="s">
        <v>64</v>
      </c>
      <c r="D5" s="215">
        <v>300</v>
      </c>
      <c r="E5" s="533"/>
      <c r="F5" s="506"/>
      <c r="G5" s="541"/>
      <c r="H5" s="669"/>
      <c r="I5" s="670"/>
      <c r="J5" s="142"/>
      <c r="K5" s="133"/>
      <c r="L5" s="157"/>
    </row>
    <row r="6" spans="1:12" s="2" customFormat="1" ht="38.25">
      <c r="A6" s="140" t="s">
        <v>168</v>
      </c>
      <c r="B6" s="132" t="s">
        <v>65</v>
      </c>
      <c r="C6" s="213" t="s">
        <v>64</v>
      </c>
      <c r="D6" s="215">
        <v>50</v>
      </c>
      <c r="E6" s="533"/>
      <c r="F6" s="506"/>
      <c r="G6" s="541"/>
      <c r="H6" s="669"/>
      <c r="I6" s="670"/>
      <c r="J6" s="142"/>
      <c r="K6" s="133"/>
      <c r="L6" s="157"/>
    </row>
    <row r="7" spans="1:12" s="2" customFormat="1" ht="38.25">
      <c r="A7" s="140" t="s">
        <v>169</v>
      </c>
      <c r="B7" s="132" t="s">
        <v>66</v>
      </c>
      <c r="C7" s="213" t="s">
        <v>179</v>
      </c>
      <c r="D7" s="215">
        <v>50</v>
      </c>
      <c r="E7" s="533"/>
      <c r="F7" s="506"/>
      <c r="G7" s="541"/>
      <c r="H7" s="669"/>
      <c r="I7" s="670"/>
      <c r="J7" s="142"/>
      <c r="K7" s="133"/>
      <c r="L7" s="157"/>
    </row>
    <row r="8" spans="1:12" s="2" customFormat="1" ht="51">
      <c r="A8" s="140" t="s">
        <v>170</v>
      </c>
      <c r="B8" s="132" t="s">
        <v>67</v>
      </c>
      <c r="C8" s="213" t="s">
        <v>179</v>
      </c>
      <c r="D8" s="215">
        <v>10</v>
      </c>
      <c r="E8" s="533"/>
      <c r="F8" s="506"/>
      <c r="G8" s="541"/>
      <c r="H8" s="669"/>
      <c r="I8" s="670"/>
      <c r="J8" s="142"/>
      <c r="K8" s="133"/>
      <c r="L8" s="157"/>
    </row>
    <row r="9" spans="1:12" s="2" customFormat="1" ht="25.5">
      <c r="A9" s="140" t="s">
        <v>171</v>
      </c>
      <c r="B9" s="132" t="s">
        <v>68</v>
      </c>
      <c r="C9" s="213" t="s">
        <v>179</v>
      </c>
      <c r="D9" s="215">
        <v>10</v>
      </c>
      <c r="E9" s="533"/>
      <c r="F9" s="506"/>
      <c r="G9" s="541"/>
      <c r="H9" s="669"/>
      <c r="I9" s="670"/>
      <c r="J9" s="142"/>
      <c r="K9" s="133"/>
      <c r="L9" s="157"/>
    </row>
    <row r="10" spans="1:12" s="2" customFormat="1" ht="38.25">
      <c r="A10" s="140" t="s">
        <v>172</v>
      </c>
      <c r="B10" s="132" t="s">
        <v>69</v>
      </c>
      <c r="C10" s="213" t="s">
        <v>179</v>
      </c>
      <c r="D10" s="215">
        <v>10</v>
      </c>
      <c r="E10" s="533"/>
      <c r="F10" s="506"/>
      <c r="G10" s="541"/>
      <c r="H10" s="669"/>
      <c r="I10" s="670"/>
      <c r="J10" s="142"/>
      <c r="K10" s="133"/>
      <c r="L10" s="157"/>
    </row>
    <row r="11" spans="1:12" s="2" customFormat="1" ht="25.5">
      <c r="A11" s="140" t="s">
        <v>173</v>
      </c>
      <c r="B11" s="129" t="s">
        <v>70</v>
      </c>
      <c r="C11" s="140" t="s">
        <v>179</v>
      </c>
      <c r="D11" s="141">
        <v>10</v>
      </c>
      <c r="E11" s="533"/>
      <c r="F11" s="506"/>
      <c r="G11" s="541"/>
      <c r="H11" s="669"/>
      <c r="I11" s="670"/>
      <c r="J11" s="142"/>
      <c r="K11" s="133"/>
      <c r="L11" s="157"/>
    </row>
    <row r="12" spans="1:12" s="2" customFormat="1" ht="12.75">
      <c r="A12" s="140" t="s">
        <v>174</v>
      </c>
      <c r="B12" s="129" t="s">
        <v>71</v>
      </c>
      <c r="C12" s="140" t="s">
        <v>179</v>
      </c>
      <c r="D12" s="140">
        <v>60</v>
      </c>
      <c r="E12" s="545"/>
      <c r="F12" s="506"/>
      <c r="G12" s="541"/>
      <c r="H12" s="669"/>
      <c r="I12" s="670"/>
      <c r="J12" s="142"/>
      <c r="K12" s="133"/>
      <c r="L12" s="157"/>
    </row>
    <row r="13" spans="1:12" s="2" customFormat="1" ht="51">
      <c r="A13" s="140" t="s">
        <v>269</v>
      </c>
      <c r="B13" s="135" t="s">
        <v>364</v>
      </c>
      <c r="C13" s="209" t="s">
        <v>179</v>
      </c>
      <c r="D13" s="140">
        <v>20</v>
      </c>
      <c r="E13" s="545"/>
      <c r="F13" s="506"/>
      <c r="G13" s="541"/>
      <c r="H13" s="669"/>
      <c r="I13" s="670"/>
      <c r="J13" s="142"/>
      <c r="K13" s="130"/>
      <c r="L13" s="157"/>
    </row>
    <row r="14" spans="1:12" s="2" customFormat="1" ht="63.75">
      <c r="A14" s="140" t="s">
        <v>270</v>
      </c>
      <c r="B14" s="135" t="s">
        <v>365</v>
      </c>
      <c r="C14" s="209" t="s">
        <v>179</v>
      </c>
      <c r="D14" s="140">
        <v>20</v>
      </c>
      <c r="E14" s="545"/>
      <c r="F14" s="506"/>
      <c r="G14" s="541"/>
      <c r="H14" s="669"/>
      <c r="I14" s="670"/>
      <c r="J14" s="142"/>
      <c r="K14" s="130"/>
      <c r="L14" s="157"/>
    </row>
    <row r="15" spans="1:12" s="2" customFormat="1" ht="102">
      <c r="A15" s="140" t="s">
        <v>271</v>
      </c>
      <c r="B15" s="135" t="s">
        <v>366</v>
      </c>
      <c r="C15" s="209" t="s">
        <v>179</v>
      </c>
      <c r="D15" s="140">
        <v>20</v>
      </c>
      <c r="E15" s="545"/>
      <c r="F15" s="506"/>
      <c r="G15" s="541"/>
      <c r="H15" s="669"/>
      <c r="I15" s="670"/>
      <c r="J15" s="142"/>
      <c r="K15" s="130"/>
      <c r="L15" s="157"/>
    </row>
    <row r="16" spans="1:12" s="2" customFormat="1" ht="25.5">
      <c r="A16" s="140" t="s">
        <v>272</v>
      </c>
      <c r="B16" s="135" t="s">
        <v>367</v>
      </c>
      <c r="C16" s="209" t="s">
        <v>179</v>
      </c>
      <c r="D16" s="140">
        <v>30</v>
      </c>
      <c r="E16" s="545"/>
      <c r="F16" s="506"/>
      <c r="G16" s="541"/>
      <c r="H16" s="669"/>
      <c r="I16" s="670"/>
      <c r="J16" s="142"/>
      <c r="K16" s="130"/>
      <c r="L16" s="157"/>
    </row>
    <row r="17" spans="1:12" s="2" customFormat="1" ht="63.75">
      <c r="A17" s="140" t="s">
        <v>273</v>
      </c>
      <c r="B17" s="135" t="s">
        <v>368</v>
      </c>
      <c r="C17" s="140" t="s">
        <v>369</v>
      </c>
      <c r="D17" s="140">
        <v>10</v>
      </c>
      <c r="E17" s="545"/>
      <c r="F17" s="506"/>
      <c r="G17" s="541"/>
      <c r="H17" s="669"/>
      <c r="I17" s="670"/>
      <c r="J17" s="142"/>
      <c r="K17" s="130"/>
      <c r="L17" s="157"/>
    </row>
    <row r="18" spans="1:12" s="92" customFormat="1" ht="38.25">
      <c r="A18" s="140" t="s">
        <v>274</v>
      </c>
      <c r="B18" s="238" t="s">
        <v>38</v>
      </c>
      <c r="C18" s="140" t="s">
        <v>179</v>
      </c>
      <c r="D18" s="141">
        <v>50</v>
      </c>
      <c r="E18" s="533"/>
      <c r="F18" s="506"/>
      <c r="G18" s="541"/>
      <c r="H18" s="669"/>
      <c r="I18" s="670"/>
      <c r="J18" s="147"/>
      <c r="K18" s="148"/>
      <c r="L18" s="323"/>
    </row>
    <row r="19" spans="1:12" s="92" customFormat="1" ht="38.25">
      <c r="A19" s="140" t="s">
        <v>275</v>
      </c>
      <c r="B19" s="238" t="s">
        <v>18</v>
      </c>
      <c r="C19" s="140" t="s">
        <v>179</v>
      </c>
      <c r="D19" s="141">
        <v>50</v>
      </c>
      <c r="E19" s="533"/>
      <c r="F19" s="506"/>
      <c r="G19" s="541"/>
      <c r="H19" s="669"/>
      <c r="I19" s="670"/>
      <c r="J19" s="147"/>
      <c r="K19" s="148"/>
      <c r="L19" s="323"/>
    </row>
    <row r="20" spans="1:12" s="92" customFormat="1" ht="38.25">
      <c r="A20" s="140" t="s">
        <v>276</v>
      </c>
      <c r="B20" s="238" t="s">
        <v>244</v>
      </c>
      <c r="C20" s="140" t="s">
        <v>179</v>
      </c>
      <c r="D20" s="141">
        <v>50</v>
      </c>
      <c r="E20" s="533"/>
      <c r="F20" s="506"/>
      <c r="G20" s="541"/>
      <c r="H20" s="669"/>
      <c r="I20" s="670"/>
      <c r="J20" s="147"/>
      <c r="K20" s="148"/>
      <c r="L20" s="323"/>
    </row>
    <row r="21" spans="1:12" s="92" customFormat="1" ht="38.25">
      <c r="A21" s="140" t="s">
        <v>277</v>
      </c>
      <c r="B21" s="336" t="s">
        <v>348</v>
      </c>
      <c r="C21" s="140" t="s">
        <v>179</v>
      </c>
      <c r="D21" s="337">
        <v>250</v>
      </c>
      <c r="E21" s="507"/>
      <c r="F21" s="506"/>
      <c r="G21" s="541"/>
      <c r="H21" s="669"/>
      <c r="I21" s="670"/>
      <c r="J21" s="147"/>
      <c r="K21" s="148"/>
      <c r="L21" s="323"/>
    </row>
    <row r="22" spans="1:12" s="92" customFormat="1" ht="38.25">
      <c r="A22" s="140" t="s">
        <v>278</v>
      </c>
      <c r="B22" s="540" t="s">
        <v>404</v>
      </c>
      <c r="C22" s="140" t="s">
        <v>179</v>
      </c>
      <c r="D22" s="141">
        <v>4000</v>
      </c>
      <c r="E22" s="533"/>
      <c r="F22" s="506"/>
      <c r="G22" s="541"/>
      <c r="H22" s="669"/>
      <c r="I22" s="670"/>
      <c r="J22" s="147"/>
      <c r="K22" s="148"/>
      <c r="L22" s="323"/>
    </row>
    <row r="23" spans="1:12" s="92" customFormat="1" ht="25.5">
      <c r="A23" s="140" t="s">
        <v>279</v>
      </c>
      <c r="B23" s="540" t="s">
        <v>162</v>
      </c>
      <c r="C23" s="140" t="s">
        <v>179</v>
      </c>
      <c r="D23" s="141">
        <v>1200</v>
      </c>
      <c r="E23" s="533"/>
      <c r="F23" s="506"/>
      <c r="G23" s="541"/>
      <c r="H23" s="669"/>
      <c r="I23" s="670"/>
      <c r="J23" s="147"/>
      <c r="K23" s="148"/>
      <c r="L23" s="323"/>
    </row>
    <row r="24" spans="1:12" s="92" customFormat="1" ht="12.75">
      <c r="A24" s="140" t="s">
        <v>280</v>
      </c>
      <c r="B24" s="540" t="s">
        <v>198</v>
      </c>
      <c r="C24" s="140" t="s">
        <v>179</v>
      </c>
      <c r="D24" s="141">
        <v>2000</v>
      </c>
      <c r="E24" s="533"/>
      <c r="F24" s="506"/>
      <c r="G24" s="541"/>
      <c r="H24" s="669"/>
      <c r="I24" s="670"/>
      <c r="J24" s="147"/>
      <c r="K24" s="148"/>
      <c r="L24" s="323"/>
    </row>
    <row r="25" spans="1:12" s="92" customFormat="1" ht="12.75">
      <c r="A25" s="140" t="s">
        <v>281</v>
      </c>
      <c r="B25" s="540" t="s">
        <v>405</v>
      </c>
      <c r="C25" s="140" t="s">
        <v>179</v>
      </c>
      <c r="D25" s="141">
        <v>50</v>
      </c>
      <c r="E25" s="533"/>
      <c r="F25" s="506"/>
      <c r="G25" s="541"/>
      <c r="H25" s="669"/>
      <c r="I25" s="670"/>
      <c r="J25" s="147"/>
      <c r="K25" s="148"/>
      <c r="L25" s="323"/>
    </row>
    <row r="26" spans="1:12" s="92" customFormat="1" ht="12.75">
      <c r="A26" s="140" t="s">
        <v>282</v>
      </c>
      <c r="B26" s="540" t="s">
        <v>406</v>
      </c>
      <c r="C26" s="140" t="s">
        <v>179</v>
      </c>
      <c r="D26" s="141">
        <v>10</v>
      </c>
      <c r="E26" s="533"/>
      <c r="F26" s="506"/>
      <c r="G26" s="541"/>
      <c r="H26" s="669"/>
      <c r="I26" s="670"/>
      <c r="J26" s="147"/>
      <c r="K26" s="148"/>
      <c r="L26" s="323"/>
    </row>
    <row r="27" spans="1:12" s="92" customFormat="1" ht="51">
      <c r="A27" s="140" t="s">
        <v>212</v>
      </c>
      <c r="B27" s="540" t="s">
        <v>258</v>
      </c>
      <c r="C27" s="140" t="s">
        <v>179</v>
      </c>
      <c r="D27" s="141">
        <v>5</v>
      </c>
      <c r="E27" s="533"/>
      <c r="F27" s="506"/>
      <c r="G27" s="541"/>
      <c r="H27" s="669"/>
      <c r="I27" s="670"/>
      <c r="J27" s="147"/>
      <c r="K27" s="148"/>
      <c r="L27" s="323"/>
    </row>
    <row r="28" spans="1:12" s="92" customFormat="1" ht="51">
      <c r="A28" s="140" t="s">
        <v>213</v>
      </c>
      <c r="B28" s="540" t="s">
        <v>6</v>
      </c>
      <c r="C28" s="140" t="s">
        <v>179</v>
      </c>
      <c r="D28" s="141">
        <v>50</v>
      </c>
      <c r="E28" s="533"/>
      <c r="F28" s="506"/>
      <c r="G28" s="541"/>
      <c r="H28" s="669"/>
      <c r="I28" s="670"/>
      <c r="J28" s="147"/>
      <c r="K28" s="148"/>
      <c r="L28" s="323"/>
    </row>
    <row r="29" spans="1:12" s="92" customFormat="1" ht="38.25">
      <c r="A29" s="140" t="s">
        <v>214</v>
      </c>
      <c r="B29" s="540" t="s">
        <v>267</v>
      </c>
      <c r="C29" s="140" t="s">
        <v>179</v>
      </c>
      <c r="D29" s="141">
        <v>10</v>
      </c>
      <c r="E29" s="533"/>
      <c r="F29" s="506"/>
      <c r="G29" s="541"/>
      <c r="H29" s="669"/>
      <c r="I29" s="670"/>
      <c r="J29" s="147"/>
      <c r="K29" s="148"/>
      <c r="L29" s="323"/>
    </row>
    <row r="30" spans="1:12" s="92" customFormat="1" ht="12.75">
      <c r="A30" s="140" t="s">
        <v>215</v>
      </c>
      <c r="B30" s="540" t="s">
        <v>312</v>
      </c>
      <c r="C30" s="140" t="s">
        <v>180</v>
      </c>
      <c r="D30" s="141">
        <v>2</v>
      </c>
      <c r="E30" s="533"/>
      <c r="F30" s="506"/>
      <c r="G30" s="541"/>
      <c r="H30" s="669"/>
      <c r="I30" s="670"/>
      <c r="J30" s="147"/>
      <c r="K30" s="148"/>
      <c r="L30" s="323"/>
    </row>
    <row r="31" spans="1:12" s="92" customFormat="1" ht="51">
      <c r="A31" s="140" t="s">
        <v>216</v>
      </c>
      <c r="B31" s="540" t="s">
        <v>210</v>
      </c>
      <c r="C31" s="140" t="s">
        <v>179</v>
      </c>
      <c r="D31" s="141">
        <v>50</v>
      </c>
      <c r="E31" s="533"/>
      <c r="F31" s="506"/>
      <c r="G31" s="541"/>
      <c r="H31" s="669"/>
      <c r="I31" s="670"/>
      <c r="J31" s="147"/>
      <c r="K31" s="148"/>
      <c r="L31" s="323"/>
    </row>
    <row r="32" spans="1:12" s="92" customFormat="1" ht="102">
      <c r="A32" s="140" t="s">
        <v>217</v>
      </c>
      <c r="B32" s="238" t="s">
        <v>24</v>
      </c>
      <c r="C32" s="140" t="s">
        <v>179</v>
      </c>
      <c r="D32" s="141">
        <v>800</v>
      </c>
      <c r="E32" s="533"/>
      <c r="F32" s="506"/>
      <c r="G32" s="541"/>
      <c r="H32" s="669"/>
      <c r="I32" s="670"/>
      <c r="J32" s="147"/>
      <c r="K32" s="148"/>
      <c r="L32" s="323"/>
    </row>
    <row r="33" spans="1:12" s="92" customFormat="1" ht="140.25">
      <c r="A33" s="140" t="s">
        <v>142</v>
      </c>
      <c r="B33" s="238" t="s">
        <v>565</v>
      </c>
      <c r="C33" s="140" t="s">
        <v>179</v>
      </c>
      <c r="D33" s="141">
        <v>5</v>
      </c>
      <c r="E33" s="533"/>
      <c r="F33" s="506"/>
      <c r="G33" s="541"/>
      <c r="H33" s="669"/>
      <c r="I33" s="670"/>
      <c r="J33" s="147"/>
      <c r="K33" s="148"/>
      <c r="L33" s="323"/>
    </row>
    <row r="34" spans="1:12" ht="12.75">
      <c r="A34" s="116"/>
      <c r="B34" s="320"/>
      <c r="C34" s="235"/>
      <c r="D34" s="879"/>
      <c r="E34" s="880"/>
      <c r="F34" s="880"/>
      <c r="G34" s="879"/>
      <c r="H34" s="624"/>
      <c r="I34" s="624"/>
      <c r="J34" s="118"/>
      <c r="K34" s="116"/>
      <c r="L34" s="116"/>
    </row>
    <row r="35" spans="1:12" ht="13.5" thickBot="1">
      <c r="A35" s="149"/>
      <c r="B35" s="149"/>
      <c r="C35" s="241"/>
      <c r="D35" s="241"/>
      <c r="E35" s="242"/>
      <c r="F35" s="242"/>
      <c r="G35" s="242"/>
      <c r="H35" s="242"/>
      <c r="I35" s="235"/>
      <c r="J35" s="116"/>
      <c r="K35" s="116"/>
      <c r="L35" s="116"/>
    </row>
    <row r="36" spans="1:12" s="80" customFormat="1" ht="12.75">
      <c r="A36" s="149"/>
      <c r="B36" s="188" t="s">
        <v>39</v>
      </c>
      <c r="C36" s="271"/>
      <c r="D36" s="271"/>
      <c r="E36" s="1035"/>
      <c r="F36" s="1035"/>
      <c r="G36" s="272"/>
      <c r="H36" s="248"/>
      <c r="I36" s="235"/>
      <c r="J36" s="116"/>
      <c r="K36" s="116"/>
      <c r="L36" s="116"/>
    </row>
    <row r="37" spans="1:12" s="80" customFormat="1" ht="12.75">
      <c r="A37" s="192"/>
      <c r="B37" s="193" t="s">
        <v>40</v>
      </c>
      <c r="C37" s="251"/>
      <c r="D37" s="251"/>
      <c r="E37" s="1024"/>
      <c r="F37" s="1024"/>
      <c r="G37" s="247"/>
      <c r="H37" s="248"/>
      <c r="I37" s="235"/>
      <c r="J37" s="116"/>
      <c r="K37" s="116"/>
      <c r="L37" s="116"/>
    </row>
    <row r="38" spans="1:12" s="80" customFormat="1" ht="13.5" thickBot="1">
      <c r="A38" s="192"/>
      <c r="B38" s="197" t="s">
        <v>79</v>
      </c>
      <c r="C38" s="252"/>
      <c r="D38" s="252"/>
      <c r="E38" s="1034"/>
      <c r="F38" s="1034"/>
      <c r="G38" s="254"/>
      <c r="H38" s="248"/>
      <c r="I38" s="235"/>
      <c r="J38" s="116"/>
      <c r="K38" s="116"/>
      <c r="L38" s="116"/>
    </row>
    <row r="39" spans="1:12" ht="12.75">
      <c r="A39" s="192"/>
      <c r="B39" s="321"/>
      <c r="C39" s="322"/>
      <c r="D39" s="322"/>
      <c r="E39" s="248"/>
      <c r="F39" s="248"/>
      <c r="G39" s="248"/>
      <c r="H39" s="248"/>
      <c r="I39" s="235"/>
      <c r="J39" s="116"/>
      <c r="K39" s="116"/>
      <c r="L39" s="116"/>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K41"/>
  <sheetViews>
    <sheetView zoomScaleNormal="60" zoomScaleSheetLayoutView="100" workbookViewId="0">
      <selection activeCell="E5" sqref="E5:K27"/>
    </sheetView>
  </sheetViews>
  <sheetFormatPr defaultColWidth="9.140625" defaultRowHeight="15"/>
  <cols>
    <col min="1" max="1" width="5.42578125" style="7" customWidth="1"/>
    <col min="2" max="2" width="45" style="7" customWidth="1"/>
    <col min="3" max="3" width="5.140625" style="39" customWidth="1"/>
    <col min="4" max="4" width="7" style="39" customWidth="1"/>
    <col min="5" max="5" width="10.42578125" style="36" bestFit="1" customWidth="1"/>
    <col min="6" max="6" width="6.28515625" style="38" customWidth="1"/>
    <col min="7" max="7" width="11" style="39" customWidth="1"/>
    <col min="8" max="8" width="14" style="39" customWidth="1"/>
    <col min="9" max="9" width="14.5703125" style="35" customWidth="1"/>
    <col min="10" max="10" width="9.5703125" style="4" customWidth="1"/>
    <col min="11" max="11" width="14.42578125" style="4" customWidth="1"/>
    <col min="12" max="16384" width="9.140625" style="4"/>
  </cols>
  <sheetData>
    <row r="1" spans="1:11" ht="12.75">
      <c r="A1" s="116"/>
      <c r="B1" s="234" t="s">
        <v>513</v>
      </c>
      <c r="C1" s="235"/>
      <c r="D1" s="235"/>
      <c r="E1" s="236"/>
      <c r="F1" s="236"/>
      <c r="G1" s="235"/>
      <c r="H1" s="235"/>
      <c r="I1" s="235"/>
      <c r="J1" s="116"/>
      <c r="K1" s="116"/>
    </row>
    <row r="2" spans="1:11" ht="13.5" thickBot="1">
      <c r="A2" s="116"/>
      <c r="B2" s="116"/>
      <c r="C2" s="235"/>
      <c r="D2" s="235"/>
      <c r="E2" s="236"/>
      <c r="F2" s="236"/>
      <c r="G2" s="235"/>
      <c r="H2" s="235"/>
      <c r="I2" s="235"/>
      <c r="J2" s="116"/>
      <c r="K2" s="116"/>
    </row>
    <row r="3" spans="1:11" ht="12.75">
      <c r="A3" s="119" t="s">
        <v>175</v>
      </c>
      <c r="B3" s="119" t="s">
        <v>176</v>
      </c>
      <c r="C3" s="119" t="s">
        <v>177</v>
      </c>
      <c r="D3" s="119" t="s">
        <v>178</v>
      </c>
      <c r="E3" s="120" t="s">
        <v>259</v>
      </c>
      <c r="F3" s="120" t="s">
        <v>8</v>
      </c>
      <c r="G3" s="120" t="s">
        <v>259</v>
      </c>
      <c r="H3" s="1036" t="s">
        <v>43</v>
      </c>
      <c r="I3" s="121" t="s">
        <v>288</v>
      </c>
      <c r="J3" s="119" t="s">
        <v>239</v>
      </c>
      <c r="K3" s="119" t="s">
        <v>261</v>
      </c>
    </row>
    <row r="4" spans="1:11" ht="26.25" thickBot="1">
      <c r="A4" s="123"/>
      <c r="B4" s="123"/>
      <c r="C4" s="123"/>
      <c r="D4" s="123"/>
      <c r="E4" s="124" t="s">
        <v>260</v>
      </c>
      <c r="F4" s="125" t="s">
        <v>9</v>
      </c>
      <c r="G4" s="126" t="s">
        <v>103</v>
      </c>
      <c r="H4" s="1037"/>
      <c r="I4" s="126" t="s">
        <v>104</v>
      </c>
      <c r="J4" s="127" t="s">
        <v>287</v>
      </c>
      <c r="K4" s="127" t="s">
        <v>262</v>
      </c>
    </row>
    <row r="5" spans="1:11" s="92" customFormat="1" ht="140.25">
      <c r="A5" s="279" t="s">
        <v>167</v>
      </c>
      <c r="B5" s="933" t="s">
        <v>740</v>
      </c>
      <c r="C5" s="936" t="s">
        <v>179</v>
      </c>
      <c r="D5" s="936">
        <v>500</v>
      </c>
      <c r="E5" s="522"/>
      <c r="F5" s="523"/>
      <c r="G5" s="503"/>
      <c r="H5" s="503"/>
      <c r="I5" s="670"/>
      <c r="J5" s="237"/>
      <c r="K5" s="133"/>
    </row>
    <row r="6" spans="1:11" s="92" customFormat="1" ht="114.75">
      <c r="A6" s="279" t="s">
        <v>168</v>
      </c>
      <c r="B6" s="933" t="s">
        <v>246</v>
      </c>
      <c r="C6" s="936" t="s">
        <v>179</v>
      </c>
      <c r="D6" s="936">
        <v>500</v>
      </c>
      <c r="E6" s="522"/>
      <c r="F6" s="523"/>
      <c r="G6" s="503"/>
      <c r="H6" s="503"/>
      <c r="I6" s="670"/>
      <c r="J6" s="237"/>
      <c r="K6" s="133"/>
    </row>
    <row r="7" spans="1:11" s="92" customFormat="1" ht="114.75">
      <c r="A7" s="279" t="s">
        <v>169</v>
      </c>
      <c r="B7" s="933" t="s">
        <v>58</v>
      </c>
      <c r="C7" s="936" t="s">
        <v>179</v>
      </c>
      <c r="D7" s="936">
        <v>100</v>
      </c>
      <c r="E7" s="522"/>
      <c r="F7" s="523"/>
      <c r="G7" s="503"/>
      <c r="H7" s="503"/>
      <c r="I7" s="670"/>
      <c r="J7" s="237"/>
      <c r="K7" s="133"/>
    </row>
    <row r="8" spans="1:11" s="92" customFormat="1" ht="114.75">
      <c r="A8" s="279" t="s">
        <v>170</v>
      </c>
      <c r="B8" s="933" t="s">
        <v>59</v>
      </c>
      <c r="C8" s="936" t="s">
        <v>179</v>
      </c>
      <c r="D8" s="936">
        <v>500</v>
      </c>
      <c r="E8" s="533"/>
      <c r="F8" s="523"/>
      <c r="G8" s="503"/>
      <c r="H8" s="503"/>
      <c r="I8" s="670"/>
      <c r="J8" s="237"/>
      <c r="K8" s="936"/>
    </row>
    <row r="9" spans="1:11" s="92" customFormat="1" ht="25.5">
      <c r="A9" s="279" t="s">
        <v>171</v>
      </c>
      <c r="B9" s="330" t="s">
        <v>245</v>
      </c>
      <c r="C9" s="140" t="s">
        <v>179</v>
      </c>
      <c r="D9" s="141">
        <v>5</v>
      </c>
      <c r="E9" s="522"/>
      <c r="F9" s="523"/>
      <c r="G9" s="503"/>
      <c r="H9" s="503"/>
      <c r="I9" s="670"/>
      <c r="J9" s="237"/>
      <c r="K9" s="936"/>
    </row>
    <row r="10" spans="1:11" s="92" customFormat="1" ht="51">
      <c r="A10" s="279" t="s">
        <v>172</v>
      </c>
      <c r="B10" s="238" t="s">
        <v>614</v>
      </c>
      <c r="C10" s="544" t="s">
        <v>283</v>
      </c>
      <c r="D10" s="544">
        <v>4000</v>
      </c>
      <c r="E10" s="533"/>
      <c r="F10" s="523"/>
      <c r="G10" s="503"/>
      <c r="H10" s="503"/>
      <c r="I10" s="670"/>
      <c r="J10" s="581"/>
      <c r="K10" s="148"/>
    </row>
    <row r="11" spans="1:11" s="92" customFormat="1" ht="38.25">
      <c r="A11" s="279" t="s">
        <v>173</v>
      </c>
      <c r="B11" s="238" t="s">
        <v>235</v>
      </c>
      <c r="C11" s="544" t="s">
        <v>179</v>
      </c>
      <c r="D11" s="544">
        <v>1000</v>
      </c>
      <c r="E11" s="533"/>
      <c r="F11" s="523"/>
      <c r="G11" s="503"/>
      <c r="H11" s="503"/>
      <c r="I11" s="670"/>
      <c r="J11" s="581"/>
      <c r="K11" s="148"/>
    </row>
    <row r="12" spans="1:11" s="92" customFormat="1" ht="151.5" customHeight="1">
      <c r="A12" s="279" t="s">
        <v>174</v>
      </c>
      <c r="B12" s="933" t="s">
        <v>741</v>
      </c>
      <c r="C12" s="544" t="s">
        <v>179</v>
      </c>
      <c r="D12" s="544">
        <v>50</v>
      </c>
      <c r="E12" s="533"/>
      <c r="F12" s="523"/>
      <c r="G12" s="503"/>
      <c r="H12" s="503"/>
      <c r="I12" s="670"/>
      <c r="J12" s="581"/>
      <c r="K12" s="148"/>
    </row>
    <row r="13" spans="1:11" s="92" customFormat="1" ht="38.25">
      <c r="A13" s="279" t="s">
        <v>269</v>
      </c>
      <c r="B13" s="238" t="s">
        <v>742</v>
      </c>
      <c r="C13" s="544" t="s">
        <v>179</v>
      </c>
      <c r="D13" s="544">
        <v>50</v>
      </c>
      <c r="E13" s="533"/>
      <c r="F13" s="523"/>
      <c r="G13" s="503"/>
      <c r="H13" s="503"/>
      <c r="I13" s="670"/>
      <c r="J13" s="598"/>
      <c r="K13" s="148"/>
    </row>
    <row r="14" spans="1:11" s="92" customFormat="1" ht="76.5">
      <c r="A14" s="279" t="s">
        <v>270</v>
      </c>
      <c r="B14" s="238" t="s">
        <v>231</v>
      </c>
      <c r="C14" s="544" t="s">
        <v>179</v>
      </c>
      <c r="D14" s="544">
        <v>80</v>
      </c>
      <c r="E14" s="533"/>
      <c r="F14" s="523"/>
      <c r="G14" s="503"/>
      <c r="H14" s="503"/>
      <c r="I14" s="670"/>
      <c r="J14" s="600"/>
      <c r="K14" s="580"/>
    </row>
    <row r="15" spans="1:11" s="564" customFormat="1" ht="102">
      <c r="A15" s="279" t="s">
        <v>271</v>
      </c>
      <c r="B15" s="343" t="s">
        <v>615</v>
      </c>
      <c r="C15" s="544" t="s">
        <v>283</v>
      </c>
      <c r="D15" s="544">
        <v>1000</v>
      </c>
      <c r="E15" s="533"/>
      <c r="F15" s="523"/>
      <c r="G15" s="503"/>
      <c r="H15" s="503"/>
      <c r="I15" s="670"/>
      <c r="J15" s="600"/>
      <c r="K15" s="317"/>
    </row>
    <row r="16" spans="1:11" s="564" customFormat="1" ht="216">
      <c r="A16" s="279" t="s">
        <v>272</v>
      </c>
      <c r="B16" s="229" t="s">
        <v>3</v>
      </c>
      <c r="C16" s="107" t="s">
        <v>283</v>
      </c>
      <c r="D16" s="107">
        <v>80</v>
      </c>
      <c r="E16" s="525"/>
      <c r="F16" s="523"/>
      <c r="G16" s="503"/>
      <c r="H16" s="503"/>
      <c r="I16" s="670"/>
      <c r="J16" s="600"/>
      <c r="K16" s="317"/>
    </row>
    <row r="17" spans="1:11" s="564" customFormat="1" ht="84">
      <c r="A17" s="279" t="s">
        <v>273</v>
      </c>
      <c r="B17" s="229" t="s">
        <v>616</v>
      </c>
      <c r="C17" s="107" t="s">
        <v>283</v>
      </c>
      <c r="D17" s="107">
        <v>300</v>
      </c>
      <c r="E17" s="525"/>
      <c r="F17" s="523"/>
      <c r="G17" s="503"/>
      <c r="H17" s="503"/>
      <c r="I17" s="670"/>
      <c r="J17" s="600"/>
      <c r="K17" s="317"/>
    </row>
    <row r="18" spans="1:11" s="564" customFormat="1" ht="24">
      <c r="A18" s="279" t="s">
        <v>274</v>
      </c>
      <c r="B18" s="227" t="s">
        <v>330</v>
      </c>
      <c r="C18" s="107" t="s">
        <v>179</v>
      </c>
      <c r="D18" s="107">
        <v>200</v>
      </c>
      <c r="E18" s="525"/>
      <c r="F18" s="523"/>
      <c r="G18" s="503"/>
      <c r="H18" s="503"/>
      <c r="I18" s="670"/>
      <c r="J18" s="600"/>
      <c r="K18" s="317"/>
    </row>
    <row r="19" spans="1:11" s="564" customFormat="1" ht="24">
      <c r="A19" s="279" t="s">
        <v>275</v>
      </c>
      <c r="B19" s="227" t="s">
        <v>48</v>
      </c>
      <c r="C19" s="107" t="s">
        <v>179</v>
      </c>
      <c r="D19" s="107">
        <v>20</v>
      </c>
      <c r="E19" s="525"/>
      <c r="F19" s="523"/>
      <c r="G19" s="503"/>
      <c r="H19" s="503"/>
      <c r="I19" s="670"/>
      <c r="J19" s="600"/>
      <c r="K19" s="317"/>
    </row>
    <row r="20" spans="1:11" s="564" customFormat="1" ht="36">
      <c r="A20" s="279" t="s">
        <v>276</v>
      </c>
      <c r="B20" s="227" t="s">
        <v>361</v>
      </c>
      <c r="C20" s="263" t="s">
        <v>179</v>
      </c>
      <c r="D20" s="107">
        <v>30</v>
      </c>
      <c r="E20" s="521"/>
      <c r="F20" s="523"/>
      <c r="G20" s="503"/>
      <c r="H20" s="503"/>
      <c r="I20" s="670"/>
      <c r="J20" s="600"/>
      <c r="K20" s="317"/>
    </row>
    <row r="21" spans="1:11" s="564" customFormat="1" ht="60">
      <c r="A21" s="279" t="s">
        <v>277</v>
      </c>
      <c r="B21" s="227" t="s">
        <v>664</v>
      </c>
      <c r="C21" s="263" t="s">
        <v>179</v>
      </c>
      <c r="D21" s="107">
        <v>500</v>
      </c>
      <c r="E21" s="521"/>
      <c r="F21" s="523"/>
      <c r="G21" s="503"/>
      <c r="H21" s="503"/>
      <c r="I21" s="670"/>
      <c r="J21" s="600"/>
      <c r="K21" s="317"/>
    </row>
    <row r="22" spans="1:11" s="564" customFormat="1" ht="60">
      <c r="A22" s="279" t="s">
        <v>278</v>
      </c>
      <c r="B22" s="227" t="s">
        <v>665</v>
      </c>
      <c r="C22" s="263" t="s">
        <v>179</v>
      </c>
      <c r="D22" s="107">
        <v>50</v>
      </c>
      <c r="E22" s="521"/>
      <c r="F22" s="523"/>
      <c r="G22" s="503"/>
      <c r="H22" s="503"/>
      <c r="I22" s="670"/>
      <c r="J22" s="600"/>
      <c r="K22" s="317"/>
    </row>
    <row r="23" spans="1:11" s="564" customFormat="1" ht="60">
      <c r="A23" s="279" t="s">
        <v>279</v>
      </c>
      <c r="B23" s="227" t="s">
        <v>666</v>
      </c>
      <c r="C23" s="107" t="s">
        <v>667</v>
      </c>
      <c r="D23" s="107">
        <v>50</v>
      </c>
      <c r="E23" s="525"/>
      <c r="F23" s="523"/>
      <c r="G23" s="503"/>
      <c r="H23" s="503"/>
      <c r="I23" s="670"/>
      <c r="J23" s="600"/>
      <c r="K23" s="526"/>
    </row>
    <row r="24" spans="1:11" s="564" customFormat="1" ht="72">
      <c r="A24" s="279" t="s">
        <v>280</v>
      </c>
      <c r="B24" s="227" t="s">
        <v>668</v>
      </c>
      <c r="C24" s="107" t="s">
        <v>179</v>
      </c>
      <c r="D24" s="107">
        <v>50</v>
      </c>
      <c r="E24" s="525"/>
      <c r="F24" s="523"/>
      <c r="G24" s="503"/>
      <c r="H24" s="503"/>
      <c r="I24" s="670"/>
      <c r="J24" s="600"/>
      <c r="K24" s="526"/>
    </row>
    <row r="25" spans="1:11" s="564" customFormat="1" ht="108">
      <c r="A25" s="279" t="s">
        <v>281</v>
      </c>
      <c r="B25" s="227" t="s">
        <v>743</v>
      </c>
      <c r="C25" s="107" t="s">
        <v>179</v>
      </c>
      <c r="D25" s="107">
        <v>100</v>
      </c>
      <c r="E25" s="525"/>
      <c r="F25" s="523"/>
      <c r="G25" s="503"/>
      <c r="H25" s="503"/>
      <c r="I25" s="670"/>
      <c r="J25" s="600"/>
      <c r="K25" s="526"/>
    </row>
    <row r="26" spans="1:11" s="564" customFormat="1" ht="132">
      <c r="A26" s="279" t="s">
        <v>282</v>
      </c>
      <c r="B26" s="227" t="s">
        <v>722</v>
      </c>
      <c r="C26" s="107" t="s">
        <v>179</v>
      </c>
      <c r="D26" s="107">
        <v>100</v>
      </c>
      <c r="E26" s="525"/>
      <c r="F26" s="523"/>
      <c r="G26" s="503"/>
      <c r="H26" s="503"/>
      <c r="I26" s="670"/>
      <c r="J26" s="600"/>
      <c r="K26" s="526"/>
    </row>
    <row r="27" spans="1:11" s="80" customFormat="1" ht="12.75">
      <c r="A27" s="279"/>
      <c r="B27" s="815"/>
      <c r="C27" s="816"/>
      <c r="D27" s="815"/>
      <c r="E27" s="816"/>
      <c r="F27" s="523"/>
      <c r="G27" s="816"/>
      <c r="H27" s="671"/>
      <c r="I27" s="671"/>
      <c r="J27" s="816"/>
      <c r="K27" s="816"/>
    </row>
    <row r="28" spans="1:11" s="80" customFormat="1" ht="12.75"/>
    <row r="29" spans="1:11" s="80" customFormat="1" ht="12.75"/>
    <row r="31" spans="1:11" ht="13.5" thickBot="1">
      <c r="A31" s="116"/>
      <c r="B31" s="582"/>
      <c r="C31" s="557"/>
      <c r="D31" s="557"/>
      <c r="E31" s="583"/>
      <c r="F31" s="583"/>
      <c r="G31" s="557"/>
      <c r="H31" s="852"/>
      <c r="I31" s="852"/>
      <c r="J31" s="192"/>
      <c r="K31" s="192"/>
    </row>
    <row r="32" spans="1:11" ht="12.75">
      <c r="A32" s="116"/>
      <c r="B32" s="584"/>
      <c r="C32" s="585"/>
      <c r="D32" s="585"/>
      <c r="E32" s="586"/>
      <c r="F32" s="586"/>
      <c r="G32" s="587"/>
      <c r="H32" s="576"/>
      <c r="I32" s="560"/>
      <c r="J32" s="116"/>
      <c r="K32" s="116"/>
    </row>
    <row r="33" spans="1:11" ht="12.75">
      <c r="A33" s="116"/>
      <c r="B33" s="158" t="s">
        <v>39</v>
      </c>
      <c r="C33" s="245"/>
      <c r="D33" s="245"/>
      <c r="E33" s="1024"/>
      <c r="F33" s="1024"/>
      <c r="G33" s="247"/>
      <c r="H33" s="248"/>
      <c r="I33" s="235"/>
      <c r="J33" s="116"/>
      <c r="K33" s="116"/>
    </row>
    <row r="34" spans="1:11" ht="12.75">
      <c r="A34" s="116"/>
      <c r="B34" s="158" t="s">
        <v>40</v>
      </c>
      <c r="C34" s="251"/>
      <c r="D34" s="251"/>
      <c r="E34" s="1024"/>
      <c r="F34" s="1024"/>
      <c r="G34" s="247"/>
      <c r="H34" s="248"/>
      <c r="I34" s="235"/>
      <c r="J34" s="116"/>
      <c r="K34" s="116"/>
    </row>
    <row r="35" spans="1:11" ht="12.75">
      <c r="A35" s="116"/>
      <c r="B35" s="158" t="s">
        <v>93</v>
      </c>
      <c r="C35" s="251"/>
      <c r="D35" s="251"/>
      <c r="E35" s="1024"/>
      <c r="F35" s="1024"/>
      <c r="G35" s="247"/>
      <c r="H35" s="248"/>
      <c r="I35" s="235"/>
      <c r="J35" s="116"/>
      <c r="K35" s="116"/>
    </row>
    <row r="36" spans="1:11" ht="15.75" thickBot="1">
      <c r="B36" s="162"/>
      <c r="C36" s="252"/>
      <c r="D36" s="252"/>
      <c r="E36" s="253"/>
      <c r="F36" s="253"/>
      <c r="G36" s="254"/>
      <c r="H36" s="248"/>
      <c r="I36" s="235"/>
      <c r="J36" s="116"/>
    </row>
    <row r="37" spans="1:11">
      <c r="B37" s="116"/>
      <c r="C37" s="235"/>
      <c r="D37" s="235"/>
      <c r="E37" s="236"/>
      <c r="F37" s="236"/>
      <c r="G37" s="235"/>
      <c r="H37" s="235"/>
      <c r="I37" s="235"/>
      <c r="J37" s="116"/>
    </row>
    <row r="38" spans="1:11">
      <c r="B38" s="116"/>
      <c r="C38" s="235"/>
      <c r="D38" s="235"/>
      <c r="E38" s="236"/>
      <c r="F38" s="236"/>
      <c r="G38" s="235"/>
      <c r="H38" s="235"/>
      <c r="I38" s="235"/>
    </row>
    <row r="39" spans="1:11">
      <c r="B39" s="116"/>
      <c r="C39" s="235"/>
      <c r="D39" s="235"/>
      <c r="E39" s="236"/>
      <c r="F39" s="236"/>
      <c r="G39" s="235"/>
      <c r="H39" s="235"/>
      <c r="I39" s="235"/>
    </row>
    <row r="40" spans="1:11">
      <c r="B40" s="116"/>
      <c r="C40" s="235"/>
      <c r="D40" s="235"/>
      <c r="E40" s="236"/>
      <c r="F40" s="236"/>
      <c r="G40" s="235"/>
      <c r="H40" s="235"/>
      <c r="I40" s="235"/>
    </row>
    <row r="41" spans="1:11">
      <c r="B41" s="116"/>
      <c r="C41" s="235"/>
      <c r="D41" s="235"/>
      <c r="E41" s="236"/>
      <c r="F41" s="236"/>
      <c r="G41" s="235"/>
      <c r="H41" s="235"/>
      <c r="I41" s="235"/>
    </row>
  </sheetData>
  <mergeCells count="4">
    <mergeCell ref="H3:H4"/>
    <mergeCell ref="E35:F35"/>
    <mergeCell ref="E34:F34"/>
    <mergeCell ref="E33:F3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L43"/>
  <sheetViews>
    <sheetView zoomScaleNormal="75" zoomScaleSheetLayoutView="85" workbookViewId="0">
      <selection activeCell="E5" sqref="E5:K34"/>
    </sheetView>
  </sheetViews>
  <sheetFormatPr defaultColWidth="9.140625" defaultRowHeight="15"/>
  <cols>
    <col min="1" max="1" width="5.42578125" style="7" customWidth="1"/>
    <col min="2" max="2" width="43.5703125" style="7" customWidth="1"/>
    <col min="3" max="3" width="4.5703125" style="39" customWidth="1"/>
    <col min="4" max="4" width="6.85546875" style="39" customWidth="1"/>
    <col min="5" max="5" width="9.28515625" style="38" customWidth="1"/>
    <col min="6" max="6" width="7.42578125" style="38" customWidth="1"/>
    <col min="7" max="7" width="10" style="39" customWidth="1"/>
    <col min="8" max="8" width="12.140625" style="39" customWidth="1"/>
    <col min="9" max="9" width="12.140625" style="35" customWidth="1"/>
    <col min="10" max="10" width="10.42578125" style="4" customWidth="1"/>
    <col min="11" max="11" width="14.7109375" style="4" customWidth="1"/>
    <col min="12" max="16384" width="9.140625" style="4"/>
  </cols>
  <sheetData>
    <row r="1" spans="1:12" ht="12.75">
      <c r="A1" s="116"/>
      <c r="B1" s="789" t="s">
        <v>524</v>
      </c>
      <c r="C1" s="235"/>
      <c r="D1" s="235"/>
      <c r="E1" s="236"/>
      <c r="F1" s="236"/>
      <c r="G1" s="235"/>
      <c r="H1" s="235"/>
      <c r="I1" s="235"/>
      <c r="J1" s="116"/>
      <c r="K1" s="116"/>
      <c r="L1" s="116"/>
    </row>
    <row r="2" spans="1:12" ht="13.5" thickBot="1">
      <c r="A2" s="116"/>
      <c r="B2" s="116"/>
      <c r="C2" s="235"/>
      <c r="D2" s="235"/>
      <c r="E2" s="236"/>
      <c r="F2" s="236"/>
      <c r="G2" s="235"/>
      <c r="H2" s="235"/>
      <c r="I2" s="235"/>
      <c r="J2" s="116"/>
      <c r="K2" s="116"/>
      <c r="L2" s="116"/>
    </row>
    <row r="3" spans="1:12" ht="12.75">
      <c r="A3" s="119" t="s">
        <v>175</v>
      </c>
      <c r="B3" s="119" t="s">
        <v>176</v>
      </c>
      <c r="C3" s="119" t="s">
        <v>177</v>
      </c>
      <c r="D3" s="119" t="s">
        <v>178</v>
      </c>
      <c r="E3" s="120" t="s">
        <v>259</v>
      </c>
      <c r="F3" s="120" t="s">
        <v>8</v>
      </c>
      <c r="G3" s="120" t="s">
        <v>259</v>
      </c>
      <c r="H3" s="121"/>
      <c r="I3" s="121" t="s">
        <v>288</v>
      </c>
      <c r="J3" s="119" t="s">
        <v>239</v>
      </c>
      <c r="K3" s="119" t="s">
        <v>261</v>
      </c>
      <c r="L3" s="116"/>
    </row>
    <row r="4" spans="1:12" ht="26.25" thickBot="1">
      <c r="A4" s="123"/>
      <c r="B4" s="123"/>
      <c r="C4" s="123"/>
      <c r="D4" s="123"/>
      <c r="E4" s="124" t="s">
        <v>260</v>
      </c>
      <c r="F4" s="619" t="s">
        <v>9</v>
      </c>
      <c r="G4" s="126" t="s">
        <v>103</v>
      </c>
      <c r="H4" s="126" t="s">
        <v>43</v>
      </c>
      <c r="I4" s="126" t="s">
        <v>104</v>
      </c>
      <c r="J4" s="127" t="s">
        <v>287</v>
      </c>
      <c r="K4" s="127" t="s">
        <v>262</v>
      </c>
      <c r="L4" s="116"/>
    </row>
    <row r="5" spans="1:12" s="2" customFormat="1" ht="12.75">
      <c r="A5" s="213" t="s">
        <v>167</v>
      </c>
      <c r="B5" s="334" t="s">
        <v>11</v>
      </c>
      <c r="C5" s="213" t="s">
        <v>179</v>
      </c>
      <c r="D5" s="277">
        <v>500</v>
      </c>
      <c r="E5" s="501"/>
      <c r="F5" s="620"/>
      <c r="G5" s="501"/>
      <c r="H5" s="501"/>
      <c r="I5" s="501"/>
      <c r="J5" s="237"/>
      <c r="K5" s="133"/>
      <c r="L5" s="157"/>
    </row>
    <row r="6" spans="1:12" s="2" customFormat="1" ht="12.75">
      <c r="A6" s="213" t="s">
        <v>168</v>
      </c>
      <c r="B6" s="335" t="s">
        <v>12</v>
      </c>
      <c r="C6" s="140" t="s">
        <v>179</v>
      </c>
      <c r="D6" s="279">
        <v>10</v>
      </c>
      <c r="E6" s="502"/>
      <c r="F6" s="620"/>
      <c r="G6" s="501"/>
      <c r="H6" s="501"/>
      <c r="I6" s="501"/>
      <c r="J6" s="237"/>
      <c r="K6" s="130"/>
      <c r="L6" s="157"/>
    </row>
    <row r="7" spans="1:12" s="2" customFormat="1" ht="12.75">
      <c r="A7" s="213" t="s">
        <v>169</v>
      </c>
      <c r="B7" s="335" t="s">
        <v>152</v>
      </c>
      <c r="C7" s="140" t="s">
        <v>179</v>
      </c>
      <c r="D7" s="279">
        <v>300</v>
      </c>
      <c r="E7" s="502"/>
      <c r="F7" s="620"/>
      <c r="G7" s="501"/>
      <c r="H7" s="501"/>
      <c r="I7" s="501"/>
      <c r="J7" s="237"/>
      <c r="K7" s="130"/>
      <c r="L7" s="157"/>
    </row>
    <row r="8" spans="1:12" s="2" customFormat="1" ht="12.75">
      <c r="A8" s="213" t="s">
        <v>170</v>
      </c>
      <c r="B8" s="335" t="s">
        <v>52</v>
      </c>
      <c r="C8" s="140" t="s">
        <v>179</v>
      </c>
      <c r="D8" s="333">
        <v>500</v>
      </c>
      <c r="E8" s="502"/>
      <c r="F8" s="620"/>
      <c r="G8" s="501"/>
      <c r="H8" s="501"/>
      <c r="I8" s="501"/>
      <c r="J8" s="237"/>
      <c r="K8" s="130"/>
      <c r="L8" s="157"/>
    </row>
    <row r="9" spans="1:12" s="2" customFormat="1" ht="12.75">
      <c r="A9" s="213" t="s">
        <v>171</v>
      </c>
      <c r="B9" s="335" t="s">
        <v>53</v>
      </c>
      <c r="C9" s="140" t="s">
        <v>179</v>
      </c>
      <c r="D9" s="279">
        <v>100</v>
      </c>
      <c r="E9" s="502"/>
      <c r="F9" s="620"/>
      <c r="G9" s="501"/>
      <c r="H9" s="501"/>
      <c r="I9" s="501"/>
      <c r="J9" s="237"/>
      <c r="K9" s="130"/>
      <c r="L9" s="157"/>
    </row>
    <row r="10" spans="1:12" s="2" customFormat="1" ht="12.75">
      <c r="A10" s="213" t="s">
        <v>172</v>
      </c>
      <c r="B10" s="335" t="s">
        <v>54</v>
      </c>
      <c r="C10" s="140" t="s">
        <v>179</v>
      </c>
      <c r="D10" s="279">
        <v>200</v>
      </c>
      <c r="E10" s="502"/>
      <c r="F10" s="620"/>
      <c r="G10" s="501"/>
      <c r="H10" s="501"/>
      <c r="I10" s="501"/>
      <c r="J10" s="237"/>
      <c r="K10" s="130"/>
      <c r="L10" s="157"/>
    </row>
    <row r="11" spans="1:12" s="2" customFormat="1" ht="12.75">
      <c r="A11" s="213" t="s">
        <v>173</v>
      </c>
      <c r="B11" s="335" t="s">
        <v>55</v>
      </c>
      <c r="C11" s="140" t="s">
        <v>179</v>
      </c>
      <c r="D11" s="279">
        <v>100</v>
      </c>
      <c r="E11" s="502"/>
      <c r="F11" s="620"/>
      <c r="G11" s="501"/>
      <c r="H11" s="501"/>
      <c r="I11" s="501"/>
      <c r="J11" s="237"/>
      <c r="K11" s="130"/>
      <c r="L11" s="157"/>
    </row>
    <row r="12" spans="1:12" s="2" customFormat="1" ht="12.75">
      <c r="A12" s="213" t="s">
        <v>174</v>
      </c>
      <c r="B12" s="335" t="s">
        <v>285</v>
      </c>
      <c r="C12" s="140" t="s">
        <v>179</v>
      </c>
      <c r="D12" s="279">
        <v>200</v>
      </c>
      <c r="E12" s="502"/>
      <c r="F12" s="620"/>
      <c r="G12" s="501"/>
      <c r="H12" s="501"/>
      <c r="I12" s="501"/>
      <c r="J12" s="237"/>
      <c r="K12" s="130"/>
      <c r="L12" s="157"/>
    </row>
    <row r="13" spans="1:12" s="2" customFormat="1" ht="12.75">
      <c r="A13" s="213" t="s">
        <v>269</v>
      </c>
      <c r="B13" s="335" t="s">
        <v>286</v>
      </c>
      <c r="C13" s="140" t="s">
        <v>179</v>
      </c>
      <c r="D13" s="279">
        <v>300</v>
      </c>
      <c r="E13" s="502"/>
      <c r="F13" s="620"/>
      <c r="G13" s="501"/>
      <c r="H13" s="501"/>
      <c r="I13" s="501"/>
      <c r="J13" s="237"/>
      <c r="K13" s="130"/>
      <c r="L13" s="157"/>
    </row>
    <row r="14" spans="1:12" s="2" customFormat="1" ht="25.5">
      <c r="A14" s="213" t="s">
        <v>270</v>
      </c>
      <c r="B14" s="129" t="s">
        <v>242</v>
      </c>
      <c r="C14" s="140" t="s">
        <v>179</v>
      </c>
      <c r="D14" s="279">
        <v>10</v>
      </c>
      <c r="E14" s="502"/>
      <c r="F14" s="620"/>
      <c r="G14" s="501"/>
      <c r="H14" s="501"/>
      <c r="I14" s="501"/>
      <c r="J14" s="237"/>
      <c r="K14" s="130"/>
      <c r="L14" s="157"/>
    </row>
    <row r="15" spans="1:12" s="2" customFormat="1" ht="25.5">
      <c r="A15" s="213" t="s">
        <v>271</v>
      </c>
      <c r="B15" s="129" t="s">
        <v>92</v>
      </c>
      <c r="C15" s="140" t="s">
        <v>179</v>
      </c>
      <c r="D15" s="333">
        <v>800</v>
      </c>
      <c r="E15" s="502"/>
      <c r="F15" s="620"/>
      <c r="G15" s="501"/>
      <c r="H15" s="501"/>
      <c r="I15" s="501"/>
      <c r="J15" s="237"/>
      <c r="K15" s="130"/>
      <c r="L15" s="157"/>
    </row>
    <row r="16" spans="1:12" s="2" customFormat="1" ht="25.5">
      <c r="A16" s="213" t="s">
        <v>272</v>
      </c>
      <c r="B16" s="129" t="s">
        <v>243</v>
      </c>
      <c r="C16" s="140" t="s">
        <v>179</v>
      </c>
      <c r="D16" s="333">
        <v>2000</v>
      </c>
      <c r="E16" s="502"/>
      <c r="F16" s="620"/>
      <c r="G16" s="501"/>
      <c r="H16" s="501"/>
      <c r="I16" s="501"/>
      <c r="J16" s="237"/>
      <c r="K16" s="130"/>
      <c r="L16" s="157"/>
    </row>
    <row r="17" spans="1:12" s="2" customFormat="1" ht="51">
      <c r="A17" s="213" t="s">
        <v>273</v>
      </c>
      <c r="B17" s="135" t="s">
        <v>326</v>
      </c>
      <c r="C17" s="140" t="s">
        <v>179</v>
      </c>
      <c r="D17" s="141">
        <v>5</v>
      </c>
      <c r="E17" s="503"/>
      <c r="F17" s="620"/>
      <c r="G17" s="501"/>
      <c r="H17" s="501"/>
      <c r="I17" s="501"/>
      <c r="J17" s="240"/>
      <c r="K17" s="544"/>
      <c r="L17" s="157"/>
    </row>
    <row r="18" spans="1:12" s="2" customFormat="1" ht="25.5">
      <c r="A18" s="213" t="s">
        <v>274</v>
      </c>
      <c r="B18" s="129" t="s">
        <v>327</v>
      </c>
      <c r="C18" s="140" t="s">
        <v>179</v>
      </c>
      <c r="D18" s="141">
        <v>200</v>
      </c>
      <c r="E18" s="503"/>
      <c r="F18" s="620"/>
      <c r="G18" s="501"/>
      <c r="H18" s="501"/>
      <c r="I18" s="501"/>
      <c r="J18" s="240"/>
      <c r="K18" s="544"/>
      <c r="L18" s="157"/>
    </row>
    <row r="19" spans="1:12" s="2" customFormat="1" ht="38.25">
      <c r="A19" s="213" t="s">
        <v>275</v>
      </c>
      <c r="B19" s="129" t="s">
        <v>328</v>
      </c>
      <c r="C19" s="140" t="s">
        <v>179</v>
      </c>
      <c r="D19" s="141">
        <v>5</v>
      </c>
      <c r="E19" s="503"/>
      <c r="F19" s="620"/>
      <c r="G19" s="501"/>
      <c r="H19" s="501"/>
      <c r="I19" s="501"/>
      <c r="J19" s="240"/>
      <c r="K19" s="544"/>
      <c r="L19" s="157"/>
    </row>
    <row r="20" spans="1:12" s="2" customFormat="1" ht="38.25">
      <c r="A20" s="213" t="s">
        <v>276</v>
      </c>
      <c r="B20" s="129" t="s">
        <v>314</v>
      </c>
      <c r="C20" s="140" t="s">
        <v>179</v>
      </c>
      <c r="D20" s="141">
        <v>100</v>
      </c>
      <c r="E20" s="503"/>
      <c r="F20" s="620"/>
      <c r="G20" s="501"/>
      <c r="H20" s="501"/>
      <c r="I20" s="501"/>
      <c r="J20" s="240"/>
      <c r="K20" s="544"/>
      <c r="L20" s="157"/>
    </row>
    <row r="21" spans="1:12" s="2" customFormat="1" ht="38.25">
      <c r="A21" s="213" t="s">
        <v>277</v>
      </c>
      <c r="B21" s="129" t="s">
        <v>33</v>
      </c>
      <c r="C21" s="140" t="s">
        <v>179</v>
      </c>
      <c r="D21" s="141">
        <v>30</v>
      </c>
      <c r="E21" s="503"/>
      <c r="F21" s="620"/>
      <c r="G21" s="501"/>
      <c r="H21" s="501"/>
      <c r="I21" s="501"/>
      <c r="J21" s="240"/>
      <c r="K21" s="544"/>
      <c r="L21" s="157"/>
    </row>
    <row r="22" spans="1:12" s="2" customFormat="1" ht="63.75">
      <c r="A22" s="213" t="s">
        <v>278</v>
      </c>
      <c r="B22" s="129" t="s">
        <v>322</v>
      </c>
      <c r="C22" s="140" t="s">
        <v>179</v>
      </c>
      <c r="D22" s="141">
        <v>30</v>
      </c>
      <c r="E22" s="503"/>
      <c r="F22" s="620"/>
      <c r="G22" s="501"/>
      <c r="H22" s="501"/>
      <c r="I22" s="501"/>
      <c r="J22" s="240"/>
      <c r="K22" s="544"/>
      <c r="L22" s="157"/>
    </row>
    <row r="23" spans="1:12" s="2" customFormat="1" ht="12.75">
      <c r="A23" s="213" t="s">
        <v>279</v>
      </c>
      <c r="B23" s="129" t="s">
        <v>443</v>
      </c>
      <c r="C23" s="140" t="s">
        <v>179</v>
      </c>
      <c r="D23" s="141">
        <v>30</v>
      </c>
      <c r="E23" s="503"/>
      <c r="F23" s="620"/>
      <c r="G23" s="501"/>
      <c r="H23" s="501"/>
      <c r="I23" s="501"/>
      <c r="J23" s="240"/>
      <c r="K23" s="544"/>
      <c r="L23" s="157"/>
    </row>
    <row r="24" spans="1:12" s="2" customFormat="1" ht="12.75">
      <c r="A24" s="213" t="s">
        <v>280</v>
      </c>
      <c r="B24" s="129" t="s">
        <v>315</v>
      </c>
      <c r="C24" s="140" t="s">
        <v>179</v>
      </c>
      <c r="D24" s="141">
        <v>10</v>
      </c>
      <c r="E24" s="503"/>
      <c r="F24" s="620"/>
      <c r="G24" s="501"/>
      <c r="H24" s="501"/>
      <c r="I24" s="501"/>
      <c r="J24" s="240"/>
      <c r="K24" s="544"/>
      <c r="L24" s="157"/>
    </row>
    <row r="25" spans="1:12" s="2" customFormat="1" ht="12.75">
      <c r="A25" s="213" t="s">
        <v>281</v>
      </c>
      <c r="B25" s="129" t="s">
        <v>219</v>
      </c>
      <c r="C25" s="338" t="s">
        <v>179</v>
      </c>
      <c r="D25" s="140">
        <v>20</v>
      </c>
      <c r="E25" s="503"/>
      <c r="F25" s="620"/>
      <c r="G25" s="501"/>
      <c r="H25" s="501"/>
      <c r="I25" s="501"/>
      <c r="J25" s="240"/>
      <c r="K25" s="544"/>
      <c r="L25" s="157"/>
    </row>
    <row r="26" spans="1:12" s="2" customFormat="1" ht="12.75">
      <c r="A26" s="213" t="s">
        <v>282</v>
      </c>
      <c r="B26" s="129" t="s">
        <v>220</v>
      </c>
      <c r="C26" s="338" t="s">
        <v>179</v>
      </c>
      <c r="D26" s="140">
        <v>10</v>
      </c>
      <c r="E26" s="503"/>
      <c r="F26" s="620"/>
      <c r="G26" s="501"/>
      <c r="H26" s="501"/>
      <c r="I26" s="501"/>
      <c r="J26" s="240"/>
      <c r="K26" s="544"/>
      <c r="L26" s="157"/>
    </row>
    <row r="27" spans="1:12" s="2" customFormat="1" ht="12.75">
      <c r="A27" s="213" t="s">
        <v>212</v>
      </c>
      <c r="B27" s="129" t="s">
        <v>221</v>
      </c>
      <c r="C27" s="338" t="s">
        <v>179</v>
      </c>
      <c r="D27" s="140">
        <v>10</v>
      </c>
      <c r="E27" s="503"/>
      <c r="F27" s="620"/>
      <c r="G27" s="501"/>
      <c r="H27" s="501"/>
      <c r="I27" s="501"/>
      <c r="J27" s="240"/>
      <c r="K27" s="544"/>
      <c r="L27" s="157"/>
    </row>
    <row r="28" spans="1:12" s="2" customFormat="1" ht="12.75">
      <c r="A28" s="213" t="s">
        <v>213</v>
      </c>
      <c r="B28" s="129" t="s">
        <v>426</v>
      </c>
      <c r="C28" s="338" t="s">
        <v>179</v>
      </c>
      <c r="D28" s="140">
        <v>1000</v>
      </c>
      <c r="E28" s="503"/>
      <c r="F28" s="620"/>
      <c r="G28" s="501"/>
      <c r="H28" s="501"/>
      <c r="I28" s="501"/>
      <c r="J28" s="240"/>
      <c r="K28" s="544"/>
      <c r="L28" s="157"/>
    </row>
    <row r="29" spans="1:12" s="2" customFormat="1" ht="12.75">
      <c r="A29" s="213" t="s">
        <v>214</v>
      </c>
      <c r="B29" s="129" t="s">
        <v>427</v>
      </c>
      <c r="C29" s="338" t="s">
        <v>179</v>
      </c>
      <c r="D29" s="140">
        <v>100</v>
      </c>
      <c r="E29" s="503"/>
      <c r="F29" s="620"/>
      <c r="G29" s="501"/>
      <c r="H29" s="501"/>
      <c r="I29" s="501"/>
      <c r="J29" s="240"/>
      <c r="K29" s="544"/>
      <c r="L29" s="157"/>
    </row>
    <row r="30" spans="1:12" s="2" customFormat="1" ht="25.5">
      <c r="A30" s="213" t="s">
        <v>215</v>
      </c>
      <c r="B30" s="129" t="s">
        <v>148</v>
      </c>
      <c r="C30" s="338" t="s">
        <v>179</v>
      </c>
      <c r="D30" s="140">
        <v>30</v>
      </c>
      <c r="E30" s="503"/>
      <c r="F30" s="620"/>
      <c r="G30" s="501"/>
      <c r="H30" s="501"/>
      <c r="I30" s="501"/>
      <c r="J30" s="240"/>
      <c r="K30" s="544"/>
      <c r="L30" s="157"/>
    </row>
    <row r="31" spans="1:12" s="2" customFormat="1" ht="12.75">
      <c r="A31" s="213" t="s">
        <v>216</v>
      </c>
      <c r="B31" s="129" t="s">
        <v>94</v>
      </c>
      <c r="C31" s="338" t="s">
        <v>179</v>
      </c>
      <c r="D31" s="140">
        <v>20</v>
      </c>
      <c r="E31" s="503"/>
      <c r="F31" s="620"/>
      <c r="G31" s="501"/>
      <c r="H31" s="501"/>
      <c r="I31" s="501"/>
      <c r="J31" s="240"/>
      <c r="K31" s="544"/>
      <c r="L31" s="157"/>
    </row>
    <row r="32" spans="1:12" s="2" customFormat="1" ht="63.75">
      <c r="A32" s="213" t="s">
        <v>217</v>
      </c>
      <c r="B32" s="129" t="s">
        <v>400</v>
      </c>
      <c r="C32" s="338" t="s">
        <v>179</v>
      </c>
      <c r="D32" s="140">
        <v>2000</v>
      </c>
      <c r="E32" s="547"/>
      <c r="F32" s="620"/>
      <c r="G32" s="501"/>
      <c r="H32" s="501"/>
      <c r="I32" s="501"/>
      <c r="J32" s="240"/>
      <c r="K32" s="544"/>
      <c r="L32" s="157"/>
    </row>
    <row r="33" spans="1:12" ht="64.5" thickBot="1">
      <c r="A33" s="213" t="s">
        <v>142</v>
      </c>
      <c r="B33" s="933" t="s">
        <v>737</v>
      </c>
      <c r="C33" s="946" t="s">
        <v>179</v>
      </c>
      <c r="D33" s="936">
        <v>2000</v>
      </c>
      <c r="E33" s="945"/>
      <c r="F33" s="620"/>
      <c r="G33" s="501"/>
      <c r="H33" s="501"/>
      <c r="I33" s="501"/>
      <c r="J33" s="938"/>
      <c r="K33" s="526"/>
      <c r="L33" s="116"/>
    </row>
    <row r="34" spans="1:12" ht="13.5" thickBot="1">
      <c r="A34" s="324"/>
      <c r="B34" s="293"/>
      <c r="C34" s="235"/>
      <c r="D34" s="157"/>
      <c r="E34" s="157"/>
      <c r="F34" s="621"/>
      <c r="G34" s="157"/>
      <c r="H34" s="944"/>
      <c r="I34" s="944"/>
      <c r="J34" s="300"/>
      <c r="K34" s="116"/>
      <c r="L34" s="116"/>
    </row>
    <row r="35" spans="1:12" ht="12.75">
      <c r="A35" s="327"/>
      <c r="B35" s="152"/>
      <c r="C35" s="271"/>
      <c r="D35" s="271"/>
      <c r="E35" s="325"/>
      <c r="F35" s="325"/>
      <c r="G35" s="326"/>
      <c r="H35" s="242"/>
      <c r="I35" s="235"/>
      <c r="J35" s="116"/>
      <c r="K35" s="116"/>
      <c r="L35" s="116"/>
    </row>
    <row r="36" spans="1:12" ht="12.75">
      <c r="A36" s="328"/>
      <c r="B36" s="158" t="s">
        <v>39</v>
      </c>
      <c r="C36" s="245"/>
      <c r="D36" s="245"/>
      <c r="E36" s="1024"/>
      <c r="F36" s="1024"/>
      <c r="G36" s="247"/>
      <c r="H36" s="248"/>
      <c r="I36" s="235"/>
      <c r="J36" s="116"/>
      <c r="K36" s="116"/>
      <c r="L36" s="116"/>
    </row>
    <row r="37" spans="1:12" ht="12.75">
      <c r="A37" s="328"/>
      <c r="B37" s="158" t="s">
        <v>40</v>
      </c>
      <c r="C37" s="251"/>
      <c r="D37" s="251"/>
      <c r="E37" s="1024"/>
      <c r="F37" s="1024"/>
      <c r="G37" s="247"/>
      <c r="H37" s="248"/>
      <c r="I37" s="235"/>
      <c r="J37" s="116"/>
      <c r="K37" s="116"/>
      <c r="L37" s="116"/>
    </row>
    <row r="38" spans="1:12" ht="13.5" thickBot="1">
      <c r="A38" s="332"/>
      <c r="B38" s="158" t="s">
        <v>79</v>
      </c>
      <c r="C38" s="251"/>
      <c r="D38" s="251"/>
      <c r="E38" s="1024"/>
      <c r="F38" s="1024"/>
      <c r="G38" s="247"/>
      <c r="H38" s="248"/>
      <c r="I38" s="235"/>
      <c r="J38" s="116"/>
      <c r="K38" s="116"/>
      <c r="L38" s="116"/>
    </row>
    <row r="39" spans="1:12" ht="13.5" thickBot="1">
      <c r="A39" s="116"/>
      <c r="B39" s="162"/>
      <c r="C39" s="252"/>
      <c r="D39" s="252"/>
      <c r="E39" s="253"/>
      <c r="F39" s="253"/>
      <c r="G39" s="254"/>
      <c r="H39" s="248"/>
      <c r="I39" s="235"/>
      <c r="J39" s="116"/>
      <c r="K39" s="116"/>
      <c r="L39" s="116"/>
    </row>
    <row r="40" spans="1:12" ht="12.75">
      <c r="A40" s="116"/>
      <c r="B40" s="116"/>
      <c r="C40" s="235"/>
      <c r="D40" s="235"/>
      <c r="E40" s="236"/>
      <c r="F40" s="236"/>
      <c r="G40" s="235"/>
      <c r="H40" s="235"/>
      <c r="I40" s="235"/>
      <c r="J40" s="116"/>
      <c r="K40" s="116"/>
      <c r="L40" s="116"/>
    </row>
    <row r="41" spans="1:12" ht="12.75">
      <c r="A41" s="116"/>
      <c r="B41" s="116"/>
      <c r="C41" s="235"/>
      <c r="D41" s="235"/>
      <c r="E41" s="236"/>
      <c r="F41" s="236"/>
      <c r="G41" s="235"/>
      <c r="H41" s="235"/>
      <c r="I41" s="235"/>
      <c r="J41" s="116"/>
      <c r="K41" s="116"/>
      <c r="L41" s="116"/>
    </row>
    <row r="42" spans="1:12" ht="12.75">
      <c r="A42" s="116"/>
      <c r="B42" s="116"/>
      <c r="C42" s="235"/>
      <c r="D42" s="235"/>
      <c r="E42" s="236"/>
      <c r="F42" s="236"/>
      <c r="G42" s="235"/>
      <c r="H42" s="235"/>
      <c r="I42" s="235"/>
      <c r="J42" s="116"/>
      <c r="K42" s="116"/>
      <c r="L42" s="116"/>
    </row>
    <row r="43" spans="1:12">
      <c r="B43" s="116"/>
      <c r="C43" s="235"/>
      <c r="D43" s="235"/>
      <c r="E43" s="236"/>
      <c r="F43" s="236"/>
      <c r="G43" s="235"/>
      <c r="H43" s="235"/>
      <c r="I43" s="235"/>
      <c r="J43" s="116"/>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K14"/>
  <sheetViews>
    <sheetView zoomScaleNormal="60" zoomScaleSheetLayoutView="100" workbookViewId="0">
      <selection activeCell="E4" sqref="E4:J7"/>
    </sheetView>
  </sheetViews>
  <sheetFormatPr defaultColWidth="9.140625" defaultRowHeight="15"/>
  <cols>
    <col min="1" max="1" width="4.140625" style="7" customWidth="1"/>
    <col min="2" max="2" width="47.5703125" style="13" customWidth="1"/>
    <col min="3" max="3" width="4.42578125" style="39" customWidth="1"/>
    <col min="4" max="4" width="7.140625" style="39" customWidth="1"/>
    <col min="5" max="5" width="9" style="38" customWidth="1"/>
    <col min="6" max="6" width="6.140625" style="38" customWidth="1"/>
    <col min="7" max="7" width="10.85546875" style="39" customWidth="1"/>
    <col min="8" max="8" width="12.7109375" style="39" customWidth="1"/>
    <col min="9" max="9" width="15.7109375" style="35" customWidth="1"/>
    <col min="10" max="10" width="12.5703125" style="4" customWidth="1"/>
    <col min="11" max="11" width="16.140625" style="4" customWidth="1"/>
    <col min="12" max="16384" width="9.140625" style="4"/>
  </cols>
  <sheetData>
    <row r="1" spans="1:11" ht="12.75">
      <c r="A1" s="116"/>
      <c r="B1" s="115" t="s">
        <v>511</v>
      </c>
      <c r="C1" s="235"/>
      <c r="D1" s="235"/>
      <c r="E1" s="236"/>
      <c r="F1" s="236"/>
      <c r="G1" s="235"/>
      <c r="H1" s="235"/>
      <c r="I1" s="235"/>
      <c r="J1" s="116"/>
      <c r="K1" s="116"/>
    </row>
    <row r="2" spans="1:11" ht="8.25" customHeight="1" thickBot="1">
      <c r="A2" s="116"/>
      <c r="B2" s="293"/>
      <c r="C2" s="235"/>
      <c r="D2" s="235"/>
      <c r="E2" s="236"/>
      <c r="F2" s="236"/>
      <c r="G2" s="235"/>
      <c r="H2" s="235"/>
      <c r="I2" s="235"/>
      <c r="J2" s="116"/>
      <c r="K2" s="116"/>
    </row>
    <row r="3" spans="1:11" ht="69.75" customHeight="1">
      <c r="A3" s="729"/>
      <c r="B3" s="729"/>
      <c r="C3" s="729"/>
      <c r="D3" s="729"/>
      <c r="E3" s="809" t="s">
        <v>260</v>
      </c>
      <c r="F3" s="810" t="s">
        <v>9</v>
      </c>
      <c r="G3" s="810" t="s">
        <v>103</v>
      </c>
      <c r="H3" s="810" t="s">
        <v>43</v>
      </c>
      <c r="I3" s="813" t="s">
        <v>731</v>
      </c>
      <c r="J3" s="811" t="s">
        <v>657</v>
      </c>
      <c r="K3" s="814" t="s">
        <v>81</v>
      </c>
    </row>
    <row r="4" spans="1:11" ht="63.75">
      <c r="A4" s="803" t="s">
        <v>167</v>
      </c>
      <c r="B4" s="804" t="s">
        <v>624</v>
      </c>
      <c r="C4" s="805" t="s">
        <v>179</v>
      </c>
      <c r="D4" s="806" t="s">
        <v>632</v>
      </c>
      <c r="E4" s="807"/>
      <c r="F4" s="633"/>
      <c r="G4" s="649"/>
      <c r="H4" s="812"/>
      <c r="I4" s="698"/>
      <c r="J4" s="487"/>
      <c r="K4" s="487"/>
    </row>
    <row r="5" spans="1:11" s="92" customFormat="1" ht="63.75">
      <c r="A5" s="712" t="s">
        <v>168</v>
      </c>
      <c r="B5" s="761" t="s">
        <v>625</v>
      </c>
      <c r="C5" s="756" t="s">
        <v>179</v>
      </c>
      <c r="D5" s="755" t="s">
        <v>626</v>
      </c>
      <c r="E5" s="754"/>
      <c r="F5" s="752"/>
      <c r="G5" s="649"/>
      <c r="H5" s="812"/>
      <c r="I5" s="698"/>
      <c r="J5" s="808"/>
      <c r="K5" s="559"/>
    </row>
    <row r="6" spans="1:11" s="92" customFormat="1" ht="63.75">
      <c r="A6" s="712" t="s">
        <v>169</v>
      </c>
      <c r="B6" s="761" t="s">
        <v>627</v>
      </c>
      <c r="C6" s="756" t="s">
        <v>179</v>
      </c>
      <c r="D6" s="755" t="s">
        <v>628</v>
      </c>
      <c r="E6" s="754"/>
      <c r="F6" s="539"/>
      <c r="G6" s="649"/>
      <c r="H6" s="812"/>
      <c r="I6" s="698"/>
      <c r="J6" s="753"/>
      <c r="K6" s="559"/>
    </row>
    <row r="7" spans="1:11" s="92" customFormat="1" ht="12.75">
      <c r="A7" s="762"/>
      <c r="B7" s="762"/>
      <c r="C7" s="762"/>
      <c r="D7" s="762"/>
      <c r="E7" s="932"/>
      <c r="F7" s="932"/>
      <c r="G7" s="932"/>
      <c r="H7" s="751"/>
      <c r="I7" s="751"/>
      <c r="J7" s="762"/>
      <c r="K7" s="148"/>
    </row>
    <row r="8" spans="1:11" s="564" customFormat="1" ht="13.5" customHeight="1" thickBot="1">
      <c r="A8" s="762"/>
      <c r="B8" s="1039" t="s">
        <v>629</v>
      </c>
      <c r="C8" s="1039"/>
      <c r="D8" s="1039"/>
      <c r="E8" s="1039"/>
      <c r="F8" s="762"/>
      <c r="G8" s="762"/>
      <c r="H8" s="750"/>
      <c r="I8" s="749"/>
      <c r="J8" s="762"/>
      <c r="K8" s="563"/>
    </row>
    <row r="9" spans="1:11" ht="12.75">
      <c r="A9" s="324"/>
      <c r="B9" s="152"/>
      <c r="C9" s="271"/>
      <c r="D9" s="271"/>
      <c r="E9" s="325"/>
      <c r="F9" s="326"/>
      <c r="G9" s="242"/>
      <c r="H9" s="242"/>
      <c r="I9" s="235"/>
      <c r="J9" s="116"/>
      <c r="K9" s="116"/>
    </row>
    <row r="10" spans="1:11" ht="12.75">
      <c r="A10" s="327"/>
      <c r="B10" s="158" t="s">
        <v>39</v>
      </c>
      <c r="C10" s="245"/>
      <c r="D10" s="245"/>
      <c r="E10" s="1024"/>
      <c r="F10" s="1038"/>
      <c r="G10" s="248"/>
      <c r="H10" s="248"/>
      <c r="I10" s="235"/>
      <c r="J10" s="116"/>
      <c r="K10" s="116"/>
    </row>
    <row r="11" spans="1:11" ht="12.75">
      <c r="A11" s="328"/>
      <c r="B11" s="158" t="s">
        <v>40</v>
      </c>
      <c r="C11" s="251"/>
      <c r="D11" s="251"/>
      <c r="E11" s="1024"/>
      <c r="F11" s="1038"/>
      <c r="G11" s="248"/>
      <c r="H11" s="248"/>
      <c r="I11" s="235"/>
      <c r="J11" s="116"/>
      <c r="K11" s="116"/>
    </row>
    <row r="12" spans="1:11" ht="12.75">
      <c r="A12" s="328"/>
      <c r="B12" s="158" t="s">
        <v>93</v>
      </c>
      <c r="C12" s="251"/>
      <c r="D12" s="251"/>
      <c r="E12" s="1024"/>
      <c r="F12" s="1038"/>
      <c r="G12" s="248"/>
      <c r="H12" s="248"/>
      <c r="I12" s="235"/>
      <c r="J12" s="116"/>
      <c r="K12" s="116"/>
    </row>
    <row r="13" spans="1:11" ht="13.5" thickBot="1">
      <c r="A13" s="332"/>
      <c r="B13" s="162"/>
      <c r="C13" s="252"/>
      <c r="D13" s="252"/>
      <c r="E13" s="253"/>
      <c r="F13" s="254"/>
      <c r="G13" s="248"/>
      <c r="H13" s="248"/>
      <c r="I13" s="235"/>
      <c r="J13" s="116"/>
      <c r="K13" s="116"/>
    </row>
    <row r="14" spans="1:11" ht="12.75">
      <c r="A14" s="116"/>
      <c r="B14" s="293"/>
      <c r="C14" s="235"/>
      <c r="D14" s="235"/>
      <c r="E14" s="236"/>
      <c r="F14" s="236"/>
      <c r="G14" s="235"/>
      <c r="H14" s="235"/>
      <c r="I14" s="235"/>
      <c r="J14" s="116"/>
      <c r="K14" s="116"/>
    </row>
  </sheetData>
  <mergeCells count="4">
    <mergeCell ref="E12:F12"/>
    <mergeCell ref="E11:F11"/>
    <mergeCell ref="E10:F10"/>
    <mergeCell ref="B8:E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L19"/>
  <sheetViews>
    <sheetView zoomScaleNormal="100" zoomScaleSheetLayoutView="100" workbookViewId="0">
      <selection activeCell="E5" sqref="E5:J17"/>
    </sheetView>
  </sheetViews>
  <sheetFormatPr defaultColWidth="9.140625" defaultRowHeight="15"/>
  <cols>
    <col min="1" max="1" width="5.42578125" style="7" customWidth="1"/>
    <col min="2" max="2" width="46.7109375" style="13" customWidth="1"/>
    <col min="3" max="3" width="4.85546875" style="39" customWidth="1"/>
    <col min="4" max="4" width="7.140625" style="39" customWidth="1"/>
    <col min="5" max="5" width="9.28515625" style="38" customWidth="1"/>
    <col min="6" max="6" width="6.5703125" style="33" customWidth="1"/>
    <col min="7" max="7" width="12.42578125" style="34" customWidth="1"/>
    <col min="8" max="8" width="12.7109375" style="34" customWidth="1"/>
    <col min="9" max="9" width="12.7109375" style="35" customWidth="1"/>
    <col min="10" max="10" width="9.42578125" style="4" customWidth="1"/>
    <col min="11" max="11" width="13.7109375" style="4" customWidth="1"/>
    <col min="12" max="16384" width="9.140625" style="4"/>
  </cols>
  <sheetData>
    <row r="1" spans="1:12" ht="12.75">
      <c r="A1" s="116"/>
      <c r="B1" s="115" t="s">
        <v>525</v>
      </c>
      <c r="C1" s="235"/>
      <c r="D1" s="235"/>
      <c r="E1" s="236"/>
      <c r="F1" s="236"/>
      <c r="G1" s="235"/>
      <c r="H1" s="235"/>
      <c r="I1" s="235"/>
      <c r="J1" s="116"/>
      <c r="K1" s="116"/>
      <c r="L1" s="116"/>
    </row>
    <row r="2" spans="1:12" ht="8.25" customHeight="1" thickBot="1">
      <c r="A2" s="116"/>
      <c r="B2" s="293"/>
      <c r="C2" s="235"/>
      <c r="D2" s="235"/>
      <c r="E2" s="236"/>
      <c r="F2" s="236"/>
      <c r="G2" s="235"/>
      <c r="H2" s="235"/>
      <c r="I2" s="235"/>
      <c r="J2" s="116"/>
      <c r="K2" s="116"/>
      <c r="L2" s="116"/>
    </row>
    <row r="3" spans="1:12" ht="12.75">
      <c r="A3" s="119" t="s">
        <v>175</v>
      </c>
      <c r="B3" s="119" t="s">
        <v>176</v>
      </c>
      <c r="C3" s="119" t="s">
        <v>177</v>
      </c>
      <c r="D3" s="119" t="s">
        <v>178</v>
      </c>
      <c r="E3" s="120" t="s">
        <v>259</v>
      </c>
      <c r="F3" s="120" t="s">
        <v>8</v>
      </c>
      <c r="G3" s="120" t="s">
        <v>259</v>
      </c>
      <c r="H3" s="121"/>
      <c r="I3" s="121" t="s">
        <v>288</v>
      </c>
      <c r="J3" s="119" t="s">
        <v>239</v>
      </c>
      <c r="K3" s="119" t="s">
        <v>261</v>
      </c>
      <c r="L3" s="116"/>
    </row>
    <row r="4" spans="1:12" ht="57.75" customHeight="1" thickBot="1">
      <c r="A4" s="123"/>
      <c r="B4" s="123"/>
      <c r="C4" s="123"/>
      <c r="D4" s="123"/>
      <c r="E4" s="124" t="s">
        <v>260</v>
      </c>
      <c r="F4" s="125" t="s">
        <v>9</v>
      </c>
      <c r="G4" s="126" t="s">
        <v>103</v>
      </c>
      <c r="H4" s="126" t="s">
        <v>43</v>
      </c>
      <c r="I4" s="126" t="s">
        <v>104</v>
      </c>
      <c r="J4" s="127" t="s">
        <v>287</v>
      </c>
      <c r="K4" s="127" t="s">
        <v>262</v>
      </c>
      <c r="L4" s="116"/>
    </row>
    <row r="5" spans="1:12" s="558" customFormat="1" ht="89.25">
      <c r="A5" s="140" t="s">
        <v>167</v>
      </c>
      <c r="B5" s="590" t="s">
        <v>497</v>
      </c>
      <c r="C5" s="140" t="s">
        <v>179</v>
      </c>
      <c r="D5" s="141">
        <v>5</v>
      </c>
      <c r="E5" s="495"/>
      <c r="F5" s="506"/>
      <c r="G5" s="614"/>
      <c r="H5" s="625"/>
      <c r="I5" s="626"/>
      <c r="J5" s="148"/>
      <c r="K5" s="148"/>
      <c r="L5" s="557"/>
    </row>
    <row r="6" spans="1:12" s="558" customFormat="1" ht="76.5">
      <c r="A6" s="140" t="s">
        <v>168</v>
      </c>
      <c r="B6" s="589" t="s">
        <v>498</v>
      </c>
      <c r="C6" s="140" t="s">
        <v>179</v>
      </c>
      <c r="D6" s="141">
        <v>150</v>
      </c>
      <c r="E6" s="495"/>
      <c r="F6" s="506"/>
      <c r="G6" s="614"/>
      <c r="H6" s="625"/>
      <c r="I6" s="626"/>
      <c r="J6" s="148"/>
      <c r="K6" s="148"/>
      <c r="L6" s="557"/>
    </row>
    <row r="7" spans="1:12" s="558" customFormat="1" ht="153">
      <c r="A7" s="140" t="s">
        <v>169</v>
      </c>
      <c r="B7" s="589" t="s">
        <v>499</v>
      </c>
      <c r="C7" s="140" t="s">
        <v>179</v>
      </c>
      <c r="D7" s="141">
        <v>30</v>
      </c>
      <c r="E7" s="495"/>
      <c r="F7" s="506"/>
      <c r="G7" s="614"/>
      <c r="H7" s="625"/>
      <c r="I7" s="626"/>
      <c r="J7" s="148"/>
      <c r="K7" s="148"/>
      <c r="L7" s="557"/>
    </row>
    <row r="8" spans="1:12" s="558" customFormat="1" ht="114.75">
      <c r="A8" s="140" t="s">
        <v>170</v>
      </c>
      <c r="B8" s="591" t="s">
        <v>500</v>
      </c>
      <c r="C8" s="140" t="s">
        <v>179</v>
      </c>
      <c r="D8" s="141">
        <v>10</v>
      </c>
      <c r="E8" s="495"/>
      <c r="F8" s="506"/>
      <c r="G8" s="614"/>
      <c r="H8" s="625"/>
      <c r="I8" s="626"/>
      <c r="J8" s="559"/>
      <c r="K8" s="148"/>
      <c r="L8" s="557"/>
    </row>
    <row r="9" spans="1:12" s="558" customFormat="1" ht="140.25">
      <c r="A9" s="140" t="s">
        <v>171</v>
      </c>
      <c r="B9" s="591" t="s">
        <v>501</v>
      </c>
      <c r="C9" s="140" t="s">
        <v>179</v>
      </c>
      <c r="D9" s="141">
        <v>50</v>
      </c>
      <c r="E9" s="495"/>
      <c r="F9" s="506"/>
      <c r="G9" s="614"/>
      <c r="H9" s="625"/>
      <c r="I9" s="626"/>
      <c r="J9" s="559"/>
      <c r="K9" s="148"/>
      <c r="L9" s="557"/>
    </row>
    <row r="10" spans="1:12" s="558" customFormat="1" ht="25.5">
      <c r="A10" s="140" t="s">
        <v>172</v>
      </c>
      <c r="B10" s="591" t="s">
        <v>622</v>
      </c>
      <c r="C10" s="140" t="s">
        <v>179</v>
      </c>
      <c r="D10" s="141">
        <v>100</v>
      </c>
      <c r="E10" s="495"/>
      <c r="F10" s="506"/>
      <c r="G10" s="614"/>
      <c r="H10" s="625"/>
      <c r="I10" s="626"/>
      <c r="J10" s="559"/>
      <c r="K10" s="148"/>
      <c r="L10" s="557"/>
    </row>
    <row r="11" spans="1:12" s="558" customFormat="1" ht="25.5">
      <c r="A11" s="140" t="s">
        <v>173</v>
      </c>
      <c r="B11" s="591" t="s">
        <v>621</v>
      </c>
      <c r="C11" s="140" t="s">
        <v>179</v>
      </c>
      <c r="D11" s="141">
        <v>50</v>
      </c>
      <c r="E11" s="495"/>
      <c r="F11" s="506"/>
      <c r="G11" s="614"/>
      <c r="H11" s="625"/>
      <c r="I11" s="626"/>
      <c r="J11" s="148"/>
      <c r="K11" s="148"/>
      <c r="L11" s="557"/>
    </row>
    <row r="12" spans="1:12" s="558" customFormat="1" ht="25.5">
      <c r="A12" s="140" t="s">
        <v>174</v>
      </c>
      <c r="B12" s="591" t="s">
        <v>669</v>
      </c>
      <c r="C12" s="140" t="s">
        <v>179</v>
      </c>
      <c r="D12" s="141">
        <v>100</v>
      </c>
      <c r="E12" s="495"/>
      <c r="F12" s="506"/>
      <c r="G12" s="614"/>
      <c r="H12" s="625"/>
      <c r="I12" s="626"/>
      <c r="J12" s="148"/>
      <c r="K12" s="148"/>
      <c r="L12" s="557"/>
    </row>
    <row r="13" spans="1:12" s="558" customFormat="1" ht="12.75">
      <c r="A13" s="140" t="s">
        <v>269</v>
      </c>
      <c r="B13" s="591" t="s">
        <v>776</v>
      </c>
      <c r="C13" s="140" t="s">
        <v>179</v>
      </c>
      <c r="D13" s="141">
        <v>100</v>
      </c>
      <c r="E13" s="495"/>
      <c r="F13" s="506"/>
      <c r="G13" s="614"/>
      <c r="H13" s="625"/>
      <c r="I13" s="626"/>
      <c r="J13" s="936"/>
      <c r="K13" s="936"/>
      <c r="L13" s="557"/>
    </row>
    <row r="14" spans="1:12" s="558" customFormat="1" ht="38.25">
      <c r="A14" s="140" t="s">
        <v>270</v>
      </c>
      <c r="B14" s="591" t="s">
        <v>670</v>
      </c>
      <c r="C14" s="140" t="s">
        <v>179</v>
      </c>
      <c r="D14" s="141">
        <v>100</v>
      </c>
      <c r="E14" s="495"/>
      <c r="F14" s="506"/>
      <c r="G14" s="614"/>
      <c r="H14" s="625"/>
      <c r="I14" s="626"/>
      <c r="J14" s="936"/>
      <c r="K14" s="936"/>
      <c r="L14" s="557"/>
    </row>
    <row r="15" spans="1:12" s="564" customFormat="1" ht="13.5" thickBot="1">
      <c r="A15" s="244"/>
      <c r="B15" s="149"/>
      <c r="C15" s="764"/>
      <c r="D15" s="764"/>
      <c r="E15" s="672"/>
      <c r="F15" s="821"/>
      <c r="G15" s="672"/>
      <c r="H15" s="822"/>
      <c r="I15" s="822"/>
      <c r="J15" s="563"/>
      <c r="K15" s="563"/>
      <c r="L15" s="563"/>
    </row>
    <row r="16" spans="1:12" s="80" customFormat="1" ht="12.75">
      <c r="A16" s="324"/>
      <c r="B16" s="151" t="s">
        <v>39</v>
      </c>
      <c r="C16" s="271"/>
      <c r="D16" s="271"/>
      <c r="E16" s="1035"/>
      <c r="F16" s="1035"/>
      <c r="G16" s="272"/>
      <c r="H16" s="820"/>
      <c r="I16" s="560"/>
      <c r="J16" s="116"/>
      <c r="K16" s="116"/>
      <c r="L16" s="116"/>
    </row>
    <row r="17" spans="1:12" s="80" customFormat="1" ht="12.75">
      <c r="A17" s="328"/>
      <c r="B17" s="158" t="s">
        <v>40</v>
      </c>
      <c r="C17" s="251"/>
      <c r="D17" s="251"/>
      <c r="E17" s="1024"/>
      <c r="F17" s="1024"/>
      <c r="G17" s="247"/>
      <c r="H17" s="248"/>
      <c r="I17" s="235"/>
      <c r="J17" s="116"/>
      <c r="K17" s="116"/>
      <c r="L17" s="116"/>
    </row>
    <row r="18" spans="1:12" s="80" customFormat="1" ht="12.75">
      <c r="A18" s="328"/>
      <c r="B18" s="158" t="s">
        <v>93</v>
      </c>
      <c r="C18" s="251"/>
      <c r="D18" s="251"/>
      <c r="E18" s="1024"/>
      <c r="F18" s="1024"/>
      <c r="G18" s="247"/>
      <c r="H18" s="248"/>
      <c r="I18" s="235"/>
      <c r="J18" s="116"/>
      <c r="K18" s="116"/>
      <c r="L18" s="116"/>
    </row>
    <row r="19" spans="1:12" ht="13.5" thickBot="1">
      <c r="A19" s="332"/>
      <c r="B19" s="162"/>
      <c r="C19" s="252"/>
      <c r="D19" s="252"/>
      <c r="E19" s="253"/>
      <c r="F19" s="253"/>
      <c r="G19" s="254"/>
      <c r="H19" s="248"/>
      <c r="I19" s="235"/>
      <c r="J19" s="116"/>
      <c r="K19" s="116"/>
      <c r="L19" s="116"/>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dimension ref="A1:L33"/>
  <sheetViews>
    <sheetView zoomScaleNormal="100" workbookViewId="0">
      <selection activeCell="E5" sqref="E5:J24"/>
    </sheetView>
  </sheetViews>
  <sheetFormatPr defaultColWidth="9.140625" defaultRowHeight="15"/>
  <cols>
    <col min="1" max="1" width="5.42578125" style="7" customWidth="1"/>
    <col min="2" max="2" width="57.140625" style="7" customWidth="1"/>
    <col min="3" max="3" width="5" style="39" customWidth="1"/>
    <col min="4" max="4" width="6.7109375" style="39" customWidth="1"/>
    <col min="5" max="5" width="10.5703125" style="38" bestFit="1" customWidth="1"/>
    <col min="6" max="6" width="7.140625" style="38" customWidth="1"/>
    <col min="7" max="7" width="12.7109375" style="39" customWidth="1"/>
    <col min="8" max="8" width="13.85546875" style="39" customWidth="1"/>
    <col min="9" max="9" width="14.85546875" style="35" customWidth="1"/>
    <col min="10" max="10" width="11.85546875" style="4" customWidth="1"/>
    <col min="11" max="11" width="13.5703125" style="4" customWidth="1"/>
    <col min="12" max="12" width="9.140625" style="4" hidden="1" customWidth="1"/>
    <col min="13" max="16384" width="9.140625" style="4"/>
  </cols>
  <sheetData>
    <row r="1" spans="1:11" ht="15.75">
      <c r="A1" s="116"/>
      <c r="B1" s="275" t="s">
        <v>527</v>
      </c>
      <c r="C1" s="235"/>
      <c r="D1" s="235"/>
      <c r="E1" s="236"/>
      <c r="F1" s="236"/>
      <c r="G1" s="235"/>
      <c r="H1" s="235"/>
      <c r="I1" s="235"/>
      <c r="J1" s="116"/>
      <c r="K1" s="116"/>
    </row>
    <row r="2" spans="1:11" ht="13.5" thickBot="1">
      <c r="A2" s="116"/>
      <c r="B2" s="116"/>
      <c r="C2" s="235"/>
      <c r="D2" s="235"/>
      <c r="E2" s="236"/>
      <c r="F2" s="236"/>
      <c r="G2" s="235"/>
      <c r="H2" s="235"/>
      <c r="I2" s="235"/>
      <c r="J2" s="116"/>
      <c r="K2" s="116"/>
    </row>
    <row r="3" spans="1:11" ht="12.75">
      <c r="A3" s="119" t="s">
        <v>175</v>
      </c>
      <c r="B3" s="119" t="s">
        <v>176</v>
      </c>
      <c r="C3" s="119" t="s">
        <v>177</v>
      </c>
      <c r="D3" s="119" t="s">
        <v>178</v>
      </c>
      <c r="E3" s="120" t="s">
        <v>259</v>
      </c>
      <c r="F3" s="120" t="s">
        <v>8</v>
      </c>
      <c r="G3" s="120" t="s">
        <v>259</v>
      </c>
      <c r="H3" s="121"/>
      <c r="I3" s="121" t="s">
        <v>288</v>
      </c>
      <c r="J3" s="119" t="s">
        <v>239</v>
      </c>
      <c r="K3" s="122" t="s">
        <v>261</v>
      </c>
    </row>
    <row r="4" spans="1:11" ht="26.25" thickBot="1">
      <c r="A4" s="123"/>
      <c r="B4" s="123"/>
      <c r="C4" s="123"/>
      <c r="D4" s="123"/>
      <c r="E4" s="124" t="s">
        <v>260</v>
      </c>
      <c r="F4" s="125" t="s">
        <v>9</v>
      </c>
      <c r="G4" s="126" t="s">
        <v>103</v>
      </c>
      <c r="H4" s="126" t="s">
        <v>43</v>
      </c>
      <c r="I4" s="126" t="s">
        <v>104</v>
      </c>
      <c r="J4" s="127" t="s">
        <v>287</v>
      </c>
      <c r="K4" s="340" t="s">
        <v>262</v>
      </c>
    </row>
    <row r="5" spans="1:11" s="2" customFormat="1" ht="70.5" customHeight="1">
      <c r="A5" s="213" t="s">
        <v>167</v>
      </c>
      <c r="B5" s="540" t="s">
        <v>4</v>
      </c>
      <c r="C5" s="140" t="s">
        <v>179</v>
      </c>
      <c r="D5" s="141">
        <v>20</v>
      </c>
      <c r="E5" s="636"/>
      <c r="F5" s="637"/>
      <c r="G5" s="708"/>
      <c r="H5" s="634"/>
      <c r="I5" s="654"/>
      <c r="J5" s="133"/>
      <c r="K5" s="130"/>
    </row>
    <row r="6" spans="1:11" s="2" customFormat="1" ht="138" customHeight="1">
      <c r="A6" s="213" t="s">
        <v>168</v>
      </c>
      <c r="B6" s="220" t="s">
        <v>745</v>
      </c>
      <c r="C6" s="140" t="s">
        <v>179</v>
      </c>
      <c r="D6" s="141">
        <v>3</v>
      </c>
      <c r="E6" s="636"/>
      <c r="F6" s="637"/>
      <c r="G6" s="708"/>
      <c r="H6" s="634"/>
      <c r="I6" s="654"/>
      <c r="J6" s="133"/>
      <c r="K6" s="130"/>
    </row>
    <row r="7" spans="1:11" s="2" customFormat="1" ht="129.75" customHeight="1">
      <c r="A7" s="213" t="s">
        <v>169</v>
      </c>
      <c r="B7" s="129" t="s">
        <v>339</v>
      </c>
      <c r="C7" s="140" t="s">
        <v>179</v>
      </c>
      <c r="D7" s="141">
        <v>5</v>
      </c>
      <c r="E7" s="636"/>
      <c r="F7" s="637"/>
      <c r="G7" s="708"/>
      <c r="H7" s="634"/>
      <c r="I7" s="654"/>
      <c r="J7" s="133"/>
      <c r="K7" s="130"/>
    </row>
    <row r="8" spans="1:11" s="2" customFormat="1" ht="126" customHeight="1">
      <c r="A8" s="213" t="s">
        <v>170</v>
      </c>
      <c r="B8" s="129" t="s">
        <v>339</v>
      </c>
      <c r="C8" s="213" t="s">
        <v>179</v>
      </c>
      <c r="D8" s="215">
        <v>4</v>
      </c>
      <c r="E8" s="636"/>
      <c r="F8" s="637"/>
      <c r="G8" s="708"/>
      <c r="H8" s="634"/>
      <c r="I8" s="654"/>
      <c r="J8" s="133"/>
      <c r="K8" s="130"/>
    </row>
    <row r="9" spans="1:11" s="2" customFormat="1" ht="42.75" customHeight="1">
      <c r="A9" s="213" t="s">
        <v>171</v>
      </c>
      <c r="B9" s="238" t="s">
        <v>617</v>
      </c>
      <c r="C9" s="213" t="s">
        <v>179</v>
      </c>
      <c r="D9" s="213">
        <v>20</v>
      </c>
      <c r="E9" s="641"/>
      <c r="F9" s="637"/>
      <c r="G9" s="708"/>
      <c r="H9" s="634"/>
      <c r="I9" s="654"/>
      <c r="J9" s="130"/>
      <c r="K9" s="130"/>
    </row>
    <row r="10" spans="1:11" s="2" customFormat="1" ht="44.25" customHeight="1">
      <c r="A10" s="213" t="s">
        <v>172</v>
      </c>
      <c r="B10" s="238" t="s">
        <v>618</v>
      </c>
      <c r="C10" s="140" t="s">
        <v>179</v>
      </c>
      <c r="D10" s="140">
        <v>50</v>
      </c>
      <c r="E10" s="641"/>
      <c r="F10" s="637"/>
      <c r="G10" s="708"/>
      <c r="H10" s="634"/>
      <c r="I10" s="654"/>
      <c r="J10" s="130"/>
      <c r="K10" s="130"/>
    </row>
    <row r="11" spans="1:11" s="2" customFormat="1" ht="25.5">
      <c r="A11" s="213" t="s">
        <v>173</v>
      </c>
      <c r="B11" s="341" t="s">
        <v>144</v>
      </c>
      <c r="C11" s="140" t="s">
        <v>179</v>
      </c>
      <c r="D11" s="140">
        <v>20</v>
      </c>
      <c r="E11" s="641"/>
      <c r="F11" s="637"/>
      <c r="G11" s="708"/>
      <c r="H11" s="634"/>
      <c r="I11" s="654"/>
      <c r="J11" s="133"/>
      <c r="K11" s="130"/>
    </row>
    <row r="12" spans="1:11" s="2" customFormat="1" ht="25.5">
      <c r="A12" s="213" t="s">
        <v>174</v>
      </c>
      <c r="B12" s="341" t="s">
        <v>746</v>
      </c>
      <c r="C12" s="140" t="s">
        <v>179</v>
      </c>
      <c r="D12" s="140">
        <v>40</v>
      </c>
      <c r="E12" s="641"/>
      <c r="F12" s="637"/>
      <c r="G12" s="708"/>
      <c r="H12" s="634"/>
      <c r="I12" s="654"/>
      <c r="J12" s="133"/>
      <c r="K12" s="130"/>
    </row>
    <row r="13" spans="1:11" s="2" customFormat="1" ht="39" customHeight="1">
      <c r="A13" s="213" t="s">
        <v>269</v>
      </c>
      <c r="B13" s="238" t="s">
        <v>619</v>
      </c>
      <c r="C13" s="140" t="s">
        <v>179</v>
      </c>
      <c r="D13" s="140">
        <v>150</v>
      </c>
      <c r="E13" s="641"/>
      <c r="F13" s="637"/>
      <c r="G13" s="708"/>
      <c r="H13" s="634"/>
      <c r="I13" s="654"/>
      <c r="J13" s="130"/>
      <c r="K13" s="130"/>
    </row>
    <row r="14" spans="1:11" s="2" customFormat="1" ht="45.75" customHeight="1">
      <c r="A14" s="213" t="s">
        <v>270</v>
      </c>
      <c r="B14" s="933" t="s">
        <v>747</v>
      </c>
      <c r="C14" s="140" t="s">
        <v>179</v>
      </c>
      <c r="D14" s="141">
        <v>100</v>
      </c>
      <c r="E14" s="641"/>
      <c r="F14" s="637"/>
      <c r="G14" s="708"/>
      <c r="H14" s="634"/>
      <c r="I14" s="654"/>
      <c r="J14" s="130"/>
      <c r="K14" s="130"/>
    </row>
    <row r="15" spans="1:11" s="2" customFormat="1" ht="63" customHeight="1">
      <c r="A15" s="213" t="s">
        <v>271</v>
      </c>
      <c r="B15" s="238" t="s">
        <v>421</v>
      </c>
      <c r="C15" s="130" t="s">
        <v>283</v>
      </c>
      <c r="D15" s="544">
        <v>100</v>
      </c>
      <c r="E15" s="641"/>
      <c r="F15" s="637"/>
      <c r="G15" s="708"/>
      <c r="H15" s="634"/>
      <c r="I15" s="654"/>
      <c r="J15" s="130"/>
      <c r="K15" s="130"/>
    </row>
    <row r="16" spans="1:11" s="2" customFormat="1" ht="56.25" customHeight="1">
      <c r="A16" s="213" t="s">
        <v>272</v>
      </c>
      <c r="B16" s="238" t="s">
        <v>620</v>
      </c>
      <c r="C16" s="130" t="s">
        <v>283</v>
      </c>
      <c r="D16" s="544">
        <v>50</v>
      </c>
      <c r="E16" s="641"/>
      <c r="F16" s="637"/>
      <c r="G16" s="708"/>
      <c r="H16" s="634"/>
      <c r="I16" s="654"/>
      <c r="J16" s="130"/>
      <c r="K16" s="130"/>
    </row>
    <row r="17" spans="1:11" s="2" customFormat="1" ht="107.25" customHeight="1">
      <c r="A17" s="213" t="s">
        <v>273</v>
      </c>
      <c r="B17" s="238" t="s">
        <v>340</v>
      </c>
      <c r="C17" s="140" t="s">
        <v>179</v>
      </c>
      <c r="D17" s="140">
        <v>5</v>
      </c>
      <c r="E17" s="641"/>
      <c r="F17" s="637"/>
      <c r="G17" s="708"/>
      <c r="H17" s="634"/>
      <c r="I17" s="654"/>
      <c r="J17" s="130"/>
      <c r="K17" s="130"/>
    </row>
    <row r="18" spans="1:11" s="92" customFormat="1" ht="42" customHeight="1">
      <c r="A18" s="213" t="s">
        <v>274</v>
      </c>
      <c r="B18" s="239" t="s">
        <v>395</v>
      </c>
      <c r="C18" s="140" t="s">
        <v>180</v>
      </c>
      <c r="D18" s="140">
        <v>10</v>
      </c>
      <c r="E18" s="641"/>
      <c r="F18" s="637"/>
      <c r="G18" s="708"/>
      <c r="H18" s="634"/>
      <c r="I18" s="654"/>
      <c r="J18" s="130"/>
      <c r="K18" s="130"/>
    </row>
    <row r="19" spans="1:11" s="92" customFormat="1" ht="14.25" customHeight="1">
      <c r="A19" s="213" t="s">
        <v>275</v>
      </c>
      <c r="B19" s="239" t="s">
        <v>394</v>
      </c>
      <c r="C19" s="140" t="s">
        <v>179</v>
      </c>
      <c r="D19" s="140">
        <v>500</v>
      </c>
      <c r="E19" s="641"/>
      <c r="F19" s="637"/>
      <c r="G19" s="708"/>
      <c r="H19" s="634"/>
      <c r="I19" s="654"/>
      <c r="J19" s="130"/>
      <c r="K19" s="148"/>
    </row>
    <row r="20" spans="1:11" s="92" customFormat="1" ht="141" customHeight="1">
      <c r="A20" s="213" t="s">
        <v>276</v>
      </c>
      <c r="B20" s="799" t="s">
        <v>647</v>
      </c>
      <c r="C20" s="800" t="s">
        <v>179</v>
      </c>
      <c r="D20" s="800">
        <v>100</v>
      </c>
      <c r="E20" s="522"/>
      <c r="F20" s="637"/>
      <c r="G20" s="708"/>
      <c r="H20" s="634"/>
      <c r="I20" s="654"/>
      <c r="J20" s="544"/>
      <c r="K20" s="148"/>
    </row>
    <row r="21" spans="1:11" s="92" customFormat="1" ht="39.75" customHeight="1">
      <c r="A21" s="213" t="s">
        <v>277</v>
      </c>
      <c r="B21" s="799" t="s">
        <v>748</v>
      </c>
      <c r="C21" s="800" t="s">
        <v>179</v>
      </c>
      <c r="D21" s="800">
        <v>50</v>
      </c>
      <c r="E21" s="499"/>
      <c r="F21" s="637"/>
      <c r="G21" s="708"/>
      <c r="H21" s="634"/>
      <c r="I21" s="654"/>
      <c r="J21" s="544"/>
      <c r="K21" s="148"/>
    </row>
    <row r="22" spans="1:11" s="92" customFormat="1" ht="100.5" customHeight="1">
      <c r="A22" s="213" t="s">
        <v>278</v>
      </c>
      <c r="B22" s="239" t="s">
        <v>744</v>
      </c>
      <c r="C22" s="800" t="s">
        <v>179</v>
      </c>
      <c r="D22" s="800">
        <v>2200</v>
      </c>
      <c r="E22" s="941"/>
      <c r="F22" s="637"/>
      <c r="G22" s="708"/>
      <c r="H22" s="634"/>
      <c r="I22" s="654"/>
      <c r="J22" s="936"/>
      <c r="K22" s="148"/>
    </row>
    <row r="23" spans="1:11" s="92" customFormat="1" ht="80.25" customHeight="1">
      <c r="A23" s="213" t="s">
        <v>279</v>
      </c>
      <c r="B23" s="798" t="s">
        <v>646</v>
      </c>
      <c r="C23" s="140" t="s">
        <v>179</v>
      </c>
      <c r="D23" s="140">
        <v>100</v>
      </c>
      <c r="E23" s="641"/>
      <c r="F23" s="637"/>
      <c r="G23" s="708"/>
      <c r="H23" s="634"/>
      <c r="I23" s="654"/>
      <c r="J23" s="544"/>
      <c r="K23" s="148"/>
    </row>
    <row r="24" spans="1:11" s="2" customFormat="1" ht="13.5" thickBot="1">
      <c r="A24" s="149"/>
      <c r="B24" s="149"/>
      <c r="C24" s="241"/>
      <c r="D24" s="241"/>
      <c r="E24" s="707"/>
      <c r="F24" s="707"/>
      <c r="G24" s="706"/>
      <c r="H24" s="705"/>
      <c r="I24" s="705"/>
      <c r="J24" s="149"/>
      <c r="K24" s="149"/>
    </row>
    <row r="25" spans="1:11" ht="12.75">
      <c r="A25" s="324"/>
      <c r="B25" s="152"/>
      <c r="C25" s="271"/>
      <c r="D25" s="271"/>
      <c r="E25" s="325"/>
      <c r="F25" s="325"/>
      <c r="G25" s="326"/>
      <c r="H25" s="242"/>
      <c r="I25" s="235"/>
      <c r="J25" s="116"/>
      <c r="K25" s="116"/>
    </row>
    <row r="26" spans="1:11" ht="12.75">
      <c r="A26" s="327"/>
      <c r="B26" s="158" t="s">
        <v>39</v>
      </c>
      <c r="C26" s="245"/>
      <c r="D26" s="245"/>
      <c r="E26" s="1024"/>
      <c r="F26" s="1024"/>
      <c r="G26" s="247"/>
      <c r="H26" s="248"/>
      <c r="I26" s="235"/>
      <c r="J26" s="116"/>
      <c r="K26" s="116"/>
    </row>
    <row r="27" spans="1:11" ht="12.75">
      <c r="A27" s="328"/>
      <c r="B27" s="158" t="s">
        <v>40</v>
      </c>
      <c r="C27" s="251"/>
      <c r="D27" s="251"/>
      <c r="E27" s="1024"/>
      <c r="F27" s="1024"/>
      <c r="G27" s="247"/>
      <c r="H27" s="248"/>
      <c r="I27" s="235"/>
      <c r="J27" s="116"/>
      <c r="K27" s="116"/>
    </row>
    <row r="28" spans="1:11" ht="12.75">
      <c r="A28" s="328"/>
      <c r="B28" s="158" t="s">
        <v>93</v>
      </c>
      <c r="C28" s="251"/>
      <c r="D28" s="251"/>
      <c r="E28" s="1024"/>
      <c r="F28" s="1024"/>
      <c r="G28" s="247"/>
      <c r="H28" s="248"/>
      <c r="I28" s="235"/>
      <c r="J28" s="116"/>
      <c r="K28" s="116"/>
    </row>
    <row r="29" spans="1:11" ht="13.5" thickBot="1">
      <c r="A29" s="332"/>
      <c r="B29" s="162"/>
      <c r="C29" s="252"/>
      <c r="D29" s="252"/>
      <c r="E29" s="253"/>
      <c r="F29" s="253"/>
      <c r="G29" s="254"/>
      <c r="H29" s="248"/>
      <c r="I29" s="235"/>
      <c r="J29" s="116"/>
      <c r="K29" s="116"/>
    </row>
    <row r="30" spans="1:11" ht="12.75">
      <c r="A30" s="116"/>
      <c r="B30" s="116"/>
      <c r="C30" s="235"/>
      <c r="D30" s="235"/>
      <c r="E30" s="236"/>
      <c r="F30" s="236"/>
      <c r="G30" s="235"/>
      <c r="H30" s="235"/>
      <c r="I30" s="235"/>
      <c r="J30" s="116"/>
      <c r="K30" s="116"/>
    </row>
    <row r="31" spans="1:11" ht="12.75">
      <c r="A31" s="116"/>
      <c r="B31" s="116"/>
      <c r="C31" s="235"/>
      <c r="D31" s="235"/>
      <c r="E31" s="236"/>
      <c r="F31" s="236"/>
      <c r="G31" s="235"/>
      <c r="H31" s="235"/>
      <c r="I31" s="235"/>
      <c r="J31" s="116"/>
      <c r="K31" s="116"/>
    </row>
    <row r="32" spans="1:11" ht="12.75">
      <c r="A32" s="116"/>
      <c r="B32" s="116"/>
      <c r="C32" s="235"/>
      <c r="D32" s="235"/>
      <c r="E32" s="236"/>
      <c r="F32" s="236"/>
      <c r="G32" s="235"/>
      <c r="H32" s="235"/>
      <c r="I32" s="235"/>
      <c r="J32" s="116"/>
      <c r="K32" s="116"/>
    </row>
    <row r="33" spans="1:11" ht="12.75">
      <c r="A33" s="116"/>
      <c r="B33" s="116"/>
      <c r="C33" s="235"/>
      <c r="D33" s="235"/>
      <c r="E33" s="236"/>
      <c r="F33" s="236"/>
      <c r="G33" s="235"/>
      <c r="H33" s="235"/>
      <c r="I33" s="235"/>
      <c r="J33" s="116"/>
      <c r="K33" s="116"/>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scale="87" orientation="landscape" r:id="rId1"/>
  <headerFooter alignWithMargins="0">
    <oddHeader>Strona &amp;P&amp;R&amp;A</oddHeader>
    <oddFooter>Strona &amp;P z &amp;N</oddFooter>
  </headerFooter>
  <colBreaks count="1" manualBreakCount="1">
    <brk id="11" max="5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K28"/>
  <sheetViews>
    <sheetView view="pageBreakPreview" zoomScaleNormal="100" zoomScaleSheetLayoutView="75" workbookViewId="0">
      <selection activeCell="E5" sqref="E5:J10"/>
    </sheetView>
  </sheetViews>
  <sheetFormatPr defaultColWidth="9.140625" defaultRowHeight="12.75"/>
  <cols>
    <col min="1" max="1" width="5.42578125" style="27" customWidth="1"/>
    <col min="2" max="2" width="44.5703125" style="28" customWidth="1"/>
    <col min="3" max="3" width="4.85546875" style="43" customWidth="1"/>
    <col min="4" max="4" width="6.85546875" style="43" customWidth="1"/>
    <col min="5" max="5" width="12.85546875" style="44" customWidth="1"/>
    <col min="6" max="6" width="7.140625" style="44" customWidth="1"/>
    <col min="7" max="7" width="11.28515625" style="43" bestFit="1" customWidth="1"/>
    <col min="8" max="8" width="15" style="43" bestFit="1" customWidth="1"/>
    <col min="9" max="9" width="15.140625" style="43" bestFit="1" customWidth="1"/>
    <col min="10" max="10" width="10.7109375" style="27" customWidth="1"/>
    <col min="11" max="11" width="11.5703125" style="27" customWidth="1"/>
    <col min="12" max="16384" width="9.140625" style="27"/>
  </cols>
  <sheetData>
    <row r="1" spans="1:11">
      <c r="A1" s="170"/>
      <c r="B1" s="784" t="s">
        <v>480</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119" t="s">
        <v>175</v>
      </c>
      <c r="B3" s="119" t="s">
        <v>176</v>
      </c>
      <c r="C3" s="119" t="s">
        <v>177</v>
      </c>
      <c r="D3" s="119" t="s">
        <v>178</v>
      </c>
      <c r="E3" s="120" t="s">
        <v>259</v>
      </c>
      <c r="F3" s="120" t="s">
        <v>8</v>
      </c>
      <c r="G3" s="120" t="s">
        <v>259</v>
      </c>
      <c r="H3" s="121"/>
      <c r="I3" s="121" t="s">
        <v>288</v>
      </c>
      <c r="J3" s="119" t="s">
        <v>239</v>
      </c>
      <c r="K3" s="119" t="s">
        <v>261</v>
      </c>
    </row>
    <row r="4" spans="1:11" ht="26.25" thickBot="1">
      <c r="A4" s="123"/>
      <c r="B4" s="123"/>
      <c r="C4" s="123"/>
      <c r="D4" s="123"/>
      <c r="E4" s="124" t="s">
        <v>260</v>
      </c>
      <c r="F4" s="125" t="s">
        <v>9</v>
      </c>
      <c r="G4" s="126" t="s">
        <v>103</v>
      </c>
      <c r="H4" s="126" t="s">
        <v>149</v>
      </c>
      <c r="I4" s="126" t="s">
        <v>104</v>
      </c>
      <c r="J4" s="127" t="s">
        <v>287</v>
      </c>
      <c r="K4" s="127" t="s">
        <v>262</v>
      </c>
    </row>
    <row r="5" spans="1:11" ht="165.75">
      <c r="A5" s="342" t="s">
        <v>167</v>
      </c>
      <c r="B5" s="181" t="s">
        <v>494</v>
      </c>
      <c r="C5" s="140" t="s">
        <v>179</v>
      </c>
      <c r="D5" s="141">
        <v>10</v>
      </c>
      <c r="E5" s="495"/>
      <c r="F5" s="506"/>
      <c r="G5" s="614"/>
      <c r="H5" s="625"/>
      <c r="I5" s="626"/>
      <c r="J5" s="600"/>
      <c r="K5" s="544"/>
    </row>
    <row r="6" spans="1:11" s="16" customFormat="1" ht="89.25">
      <c r="A6" s="342" t="s">
        <v>168</v>
      </c>
      <c r="B6" s="181" t="s">
        <v>493</v>
      </c>
      <c r="C6" s="140" t="s">
        <v>179</v>
      </c>
      <c r="D6" s="141">
        <v>5</v>
      </c>
      <c r="E6" s="495"/>
      <c r="F6" s="506"/>
      <c r="G6" s="614"/>
      <c r="H6" s="625"/>
      <c r="I6" s="626"/>
      <c r="J6" s="600"/>
      <c r="K6" s="544"/>
    </row>
    <row r="7" spans="1:11" s="16" customFormat="1" ht="93.75" customHeight="1">
      <c r="A7" s="342" t="s">
        <v>169</v>
      </c>
      <c r="B7" s="181" t="s">
        <v>495</v>
      </c>
      <c r="C7" s="140" t="s">
        <v>179</v>
      </c>
      <c r="D7" s="141">
        <v>1</v>
      </c>
      <c r="E7" s="495"/>
      <c r="F7" s="506"/>
      <c r="G7" s="614"/>
      <c r="H7" s="625"/>
      <c r="I7" s="626"/>
      <c r="J7" s="600"/>
      <c r="K7" s="544"/>
    </row>
    <row r="8" spans="1:11" s="16" customFormat="1" ht="114.75">
      <c r="A8" s="342" t="s">
        <v>170</v>
      </c>
      <c r="B8" s="181" t="s">
        <v>496</v>
      </c>
      <c r="C8" s="140" t="s">
        <v>179</v>
      </c>
      <c r="D8" s="141">
        <v>10</v>
      </c>
      <c r="E8" s="495"/>
      <c r="F8" s="506"/>
      <c r="G8" s="614"/>
      <c r="H8" s="625"/>
      <c r="I8" s="626"/>
      <c r="J8" s="600"/>
      <c r="K8" s="544"/>
    </row>
    <row r="9" spans="1:11" s="16" customFormat="1" ht="13.5" thickBot="1">
      <c r="A9" s="574"/>
      <c r="B9" s="575"/>
      <c r="C9" s="561"/>
      <c r="D9" s="561"/>
      <c r="E9" s="576"/>
      <c r="F9" s="576"/>
      <c r="G9" s="561"/>
      <c r="H9" s="604"/>
      <c r="I9" s="604"/>
      <c r="J9" s="588"/>
      <c r="K9" s="479"/>
    </row>
    <row r="10" spans="1:11" s="16" customFormat="1">
      <c r="A10" s="324"/>
      <c r="B10" s="152"/>
      <c r="C10" s="271"/>
      <c r="D10" s="271"/>
      <c r="E10" s="325"/>
      <c r="F10" s="325"/>
      <c r="G10" s="326"/>
      <c r="H10" s="242"/>
      <c r="I10" s="249"/>
      <c r="J10" s="187"/>
      <c r="K10" s="187"/>
    </row>
    <row r="11" spans="1:11" s="16" customFormat="1">
      <c r="A11" s="327"/>
      <c r="B11" s="158" t="s">
        <v>39</v>
      </c>
      <c r="C11" s="245"/>
      <c r="D11" s="245"/>
      <c r="E11" s="1024"/>
      <c r="F11" s="1024"/>
      <c r="G11" s="247"/>
      <c r="H11" s="248"/>
      <c r="I11" s="249"/>
      <c r="J11" s="187"/>
      <c r="K11" s="187"/>
    </row>
    <row r="12" spans="1:11" s="16" customFormat="1">
      <c r="A12" s="328"/>
      <c r="B12" s="158" t="s">
        <v>40</v>
      </c>
      <c r="C12" s="251"/>
      <c r="D12" s="251"/>
      <c r="E12" s="1024"/>
      <c r="F12" s="1024"/>
      <c r="G12" s="247"/>
      <c r="H12" s="248"/>
      <c r="I12" s="249"/>
      <c r="J12" s="187"/>
      <c r="K12" s="187"/>
    </row>
    <row r="13" spans="1:11" s="16" customFormat="1">
      <c r="A13" s="328"/>
      <c r="B13" s="158" t="s">
        <v>93</v>
      </c>
      <c r="C13" s="251"/>
      <c r="D13" s="251"/>
      <c r="E13" s="1024"/>
      <c r="F13" s="1024"/>
      <c r="G13" s="247"/>
      <c r="H13" s="248"/>
      <c r="I13" s="249"/>
      <c r="J13" s="187"/>
      <c r="K13" s="187"/>
    </row>
    <row r="14" spans="1:11" s="16" customFormat="1" ht="13.5" thickBot="1">
      <c r="A14" s="332"/>
      <c r="B14" s="162"/>
      <c r="C14" s="252"/>
      <c r="D14" s="252"/>
      <c r="E14" s="253"/>
      <c r="F14" s="253"/>
      <c r="G14" s="254"/>
      <c r="H14" s="248"/>
      <c r="I14" s="249"/>
      <c r="J14" s="187"/>
      <c r="K14" s="187"/>
    </row>
    <row r="15" spans="1:11" s="16" customFormat="1">
      <c r="A15" s="187"/>
      <c r="B15" s="345"/>
      <c r="C15" s="249"/>
      <c r="D15" s="249"/>
      <c r="E15" s="331"/>
      <c r="F15" s="331"/>
      <c r="G15" s="249"/>
      <c r="H15" s="249"/>
      <c r="I15" s="249"/>
      <c r="J15" s="187"/>
      <c r="K15" s="187"/>
    </row>
    <row r="16" spans="1:11" s="16" customFormat="1">
      <c r="A16" s="187"/>
      <c r="B16" s="345" t="s">
        <v>112</v>
      </c>
      <c r="C16" s="249"/>
      <c r="D16" s="249"/>
      <c r="E16" s="331"/>
      <c r="F16" s="331"/>
      <c r="G16" s="249"/>
      <c r="H16" s="249"/>
      <c r="I16" s="249"/>
      <c r="J16" s="187"/>
      <c r="K16" s="18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row r="28" spans="2:9" s="16" customFormat="1">
      <c r="B28" s="17"/>
      <c r="C28" s="37"/>
      <c r="D28" s="37"/>
      <c r="E28" s="45"/>
      <c r="F28" s="45"/>
      <c r="G28" s="37"/>
      <c r="H28" s="37"/>
      <c r="I28" s="37"/>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K29"/>
  <sheetViews>
    <sheetView view="pageBreakPreview" zoomScaleNormal="60" workbookViewId="0">
      <selection activeCell="E5" sqref="E5:J26"/>
    </sheetView>
  </sheetViews>
  <sheetFormatPr defaultRowHeight="15"/>
  <cols>
    <col min="1" max="1" width="5.42578125" style="1" customWidth="1"/>
    <col min="2" max="2" width="45" style="1" customWidth="1"/>
    <col min="3" max="3" width="5.140625" style="1" customWidth="1"/>
    <col min="4" max="4" width="7.140625" style="46" customWidth="1"/>
    <col min="5" max="5" width="9.85546875" style="47" customWidth="1"/>
    <col min="6" max="6" width="6.140625" style="47" customWidth="1"/>
    <col min="7" max="7" width="10.140625" style="46" customWidth="1"/>
    <col min="8" max="8" width="11.7109375" style="46" customWidth="1"/>
    <col min="9" max="9" width="13.140625" style="48" customWidth="1"/>
    <col min="10" max="10" width="13.7109375" customWidth="1"/>
    <col min="11" max="11" width="13.85546875" customWidth="1"/>
  </cols>
  <sheetData>
    <row r="1" spans="1:11" s="25" customFormat="1">
      <c r="A1" s="234"/>
      <c r="B1" s="789" t="s">
        <v>526</v>
      </c>
      <c r="C1" s="234"/>
      <c r="D1" s="347"/>
      <c r="E1" s="348"/>
      <c r="F1" s="348"/>
      <c r="G1" s="347"/>
      <c r="H1" s="347"/>
      <c r="I1" s="347"/>
      <c r="J1" s="234"/>
      <c r="K1" s="234"/>
    </row>
    <row r="2" spans="1:11" ht="13.5" thickBot="1">
      <c r="A2" s="157"/>
      <c r="B2" s="157"/>
      <c r="C2" s="157"/>
      <c r="D2" s="249"/>
      <c r="E2" s="331"/>
      <c r="F2" s="331"/>
      <c r="G2" s="249"/>
      <c r="H2" s="249"/>
      <c r="I2" s="249"/>
      <c r="J2" s="157"/>
      <c r="K2" s="157"/>
    </row>
    <row r="3" spans="1:11" ht="12.75">
      <c r="A3" s="119" t="s">
        <v>175</v>
      </c>
      <c r="B3" s="119" t="s">
        <v>176</v>
      </c>
      <c r="C3" s="119" t="s">
        <v>177</v>
      </c>
      <c r="D3" s="119" t="s">
        <v>178</v>
      </c>
      <c r="E3" s="120" t="s">
        <v>259</v>
      </c>
      <c r="F3" s="120" t="s">
        <v>8</v>
      </c>
      <c r="G3" s="120" t="s">
        <v>259</v>
      </c>
      <c r="H3" s="121"/>
      <c r="I3" s="121" t="s">
        <v>288</v>
      </c>
      <c r="J3" s="119" t="s">
        <v>239</v>
      </c>
      <c r="K3" s="119" t="s">
        <v>261</v>
      </c>
    </row>
    <row r="4" spans="1:11" ht="26.25" thickBot="1">
      <c r="A4" s="123"/>
      <c r="B4" s="123"/>
      <c r="C4" s="123"/>
      <c r="D4" s="123"/>
      <c r="E4" s="124" t="s">
        <v>260</v>
      </c>
      <c r="F4" s="125" t="s">
        <v>9</v>
      </c>
      <c r="G4" s="126" t="s">
        <v>103</v>
      </c>
      <c r="H4" s="126" t="s">
        <v>43</v>
      </c>
      <c r="I4" s="126" t="s">
        <v>104</v>
      </c>
      <c r="J4" s="127" t="s">
        <v>287</v>
      </c>
      <c r="K4" s="127" t="s">
        <v>262</v>
      </c>
    </row>
    <row r="5" spans="1:11" s="2" customFormat="1" ht="12.75">
      <c r="A5" s="213" t="s">
        <v>167</v>
      </c>
      <c r="B5" s="129" t="s">
        <v>509</v>
      </c>
      <c r="C5" s="140" t="s">
        <v>179</v>
      </c>
      <c r="D5" s="141">
        <v>100</v>
      </c>
      <c r="E5" s="541"/>
      <c r="F5" s="542"/>
      <c r="G5" s="543"/>
      <c r="H5" s="541"/>
      <c r="I5" s="670"/>
      <c r="J5" s="130"/>
      <c r="K5" s="140"/>
    </row>
    <row r="6" spans="1:11" s="2" customFormat="1" ht="12.75">
      <c r="A6" s="213" t="s">
        <v>168</v>
      </c>
      <c r="B6" s="238" t="s">
        <v>749</v>
      </c>
      <c r="C6" s="342" t="s">
        <v>179</v>
      </c>
      <c r="D6" s="141">
        <v>500</v>
      </c>
      <c r="E6" s="541"/>
      <c r="F6" s="542"/>
      <c r="G6" s="543"/>
      <c r="H6" s="541"/>
      <c r="I6" s="670"/>
      <c r="J6" s="130"/>
      <c r="K6" s="140"/>
    </row>
    <row r="7" spans="1:11" s="2" customFormat="1" ht="12.75">
      <c r="A7" s="213" t="s">
        <v>169</v>
      </c>
      <c r="B7" s="238" t="s">
        <v>156</v>
      </c>
      <c r="C7" s="342" t="s">
        <v>179</v>
      </c>
      <c r="D7" s="141">
        <v>100</v>
      </c>
      <c r="E7" s="541"/>
      <c r="F7" s="542"/>
      <c r="G7" s="543"/>
      <c r="H7" s="541"/>
      <c r="I7" s="670"/>
      <c r="J7" s="130"/>
      <c r="K7" s="140"/>
    </row>
    <row r="8" spans="1:11" s="2" customFormat="1" ht="12.75">
      <c r="A8" s="213" t="s">
        <v>170</v>
      </c>
      <c r="B8" s="238" t="s">
        <v>157</v>
      </c>
      <c r="C8" s="342" t="s">
        <v>179</v>
      </c>
      <c r="D8" s="141">
        <v>1200</v>
      </c>
      <c r="E8" s="541"/>
      <c r="F8" s="542"/>
      <c r="G8" s="543"/>
      <c r="H8" s="541"/>
      <c r="I8" s="670"/>
      <c r="J8" s="130"/>
      <c r="K8" s="140"/>
    </row>
    <row r="9" spans="1:11" s="2" customFormat="1" ht="12.75">
      <c r="A9" s="213" t="s">
        <v>171</v>
      </c>
      <c r="B9" s="230" t="s">
        <v>158</v>
      </c>
      <c r="C9" s="349" t="s">
        <v>179</v>
      </c>
      <c r="D9" s="130">
        <v>250</v>
      </c>
      <c r="E9" s="541"/>
      <c r="F9" s="542"/>
      <c r="G9" s="543"/>
      <c r="H9" s="541"/>
      <c r="I9" s="670"/>
      <c r="J9" s="130"/>
      <c r="K9" s="140"/>
    </row>
    <row r="10" spans="1:11" s="2" customFormat="1" ht="12.75">
      <c r="A10" s="213" t="s">
        <v>172</v>
      </c>
      <c r="B10" s="230" t="s">
        <v>29</v>
      </c>
      <c r="C10" s="349" t="s">
        <v>179</v>
      </c>
      <c r="D10" s="130">
        <v>100</v>
      </c>
      <c r="E10" s="541"/>
      <c r="F10" s="542"/>
      <c r="G10" s="543"/>
      <c r="H10" s="541"/>
      <c r="I10" s="670"/>
      <c r="J10" s="130"/>
      <c r="K10" s="140"/>
    </row>
    <row r="11" spans="1:11" s="2" customFormat="1" ht="12.75">
      <c r="A11" s="213" t="s">
        <v>173</v>
      </c>
      <c r="B11" s="230" t="s">
        <v>22</v>
      </c>
      <c r="C11" s="349" t="s">
        <v>179</v>
      </c>
      <c r="D11" s="130">
        <v>150</v>
      </c>
      <c r="E11" s="541"/>
      <c r="F11" s="542"/>
      <c r="G11" s="543"/>
      <c r="H11" s="541"/>
      <c r="I11" s="670"/>
      <c r="J11" s="130"/>
      <c r="K11" s="140"/>
    </row>
    <row r="12" spans="1:11" s="2" customFormat="1" ht="25.5">
      <c r="A12" s="213" t="s">
        <v>174</v>
      </c>
      <c r="B12" s="230" t="s">
        <v>151</v>
      </c>
      <c r="C12" s="349" t="s">
        <v>179</v>
      </c>
      <c r="D12" s="130">
        <v>150</v>
      </c>
      <c r="E12" s="541"/>
      <c r="F12" s="542"/>
      <c r="G12" s="543"/>
      <c r="H12" s="541"/>
      <c r="I12" s="670"/>
      <c r="J12" s="130"/>
      <c r="K12" s="140"/>
    </row>
    <row r="13" spans="1:11" s="2" customFormat="1" ht="12.75">
      <c r="A13" s="213" t="s">
        <v>269</v>
      </c>
      <c r="B13" s="230" t="s">
        <v>209</v>
      </c>
      <c r="C13" s="349" t="s">
        <v>179</v>
      </c>
      <c r="D13" s="130">
        <v>150</v>
      </c>
      <c r="E13" s="541"/>
      <c r="F13" s="542"/>
      <c r="G13" s="543"/>
      <c r="H13" s="541"/>
      <c r="I13" s="670"/>
      <c r="J13" s="130"/>
      <c r="K13" s="140"/>
    </row>
    <row r="14" spans="1:11" s="2" customFormat="1" ht="12.75">
      <c r="A14" s="213" t="s">
        <v>270</v>
      </c>
      <c r="B14" s="230" t="s">
        <v>23</v>
      </c>
      <c r="C14" s="349" t="s">
        <v>179</v>
      </c>
      <c r="D14" s="130">
        <v>200</v>
      </c>
      <c r="E14" s="541"/>
      <c r="F14" s="542"/>
      <c r="G14" s="543"/>
      <c r="H14" s="541"/>
      <c r="I14" s="670"/>
      <c r="J14" s="130"/>
      <c r="K14" s="140"/>
    </row>
    <row r="15" spans="1:11" s="2" customFormat="1" ht="12.75">
      <c r="A15" s="213" t="s">
        <v>271</v>
      </c>
      <c r="B15" s="230" t="s">
        <v>30</v>
      </c>
      <c r="C15" s="349" t="s">
        <v>179</v>
      </c>
      <c r="D15" s="130">
        <v>50</v>
      </c>
      <c r="E15" s="541"/>
      <c r="F15" s="542"/>
      <c r="G15" s="543"/>
      <c r="H15" s="541"/>
      <c r="I15" s="670"/>
      <c r="J15" s="130"/>
      <c r="K15" s="130"/>
    </row>
    <row r="16" spans="1:11" s="2" customFormat="1" ht="12.75">
      <c r="A16" s="213" t="s">
        <v>272</v>
      </c>
      <c r="B16" s="230" t="s">
        <v>31</v>
      </c>
      <c r="C16" s="349" t="s">
        <v>179</v>
      </c>
      <c r="D16" s="130">
        <v>30</v>
      </c>
      <c r="E16" s="541"/>
      <c r="F16" s="542"/>
      <c r="G16" s="543"/>
      <c r="H16" s="541"/>
      <c r="I16" s="670"/>
      <c r="J16" s="130"/>
      <c r="K16" s="130"/>
    </row>
    <row r="17" spans="1:11" s="2" customFormat="1" ht="12.75">
      <c r="A17" s="213" t="s">
        <v>273</v>
      </c>
      <c r="B17" s="230" t="s">
        <v>331</v>
      </c>
      <c r="C17" s="349" t="s">
        <v>180</v>
      </c>
      <c r="D17" s="130">
        <v>350</v>
      </c>
      <c r="E17" s="541"/>
      <c r="F17" s="542"/>
      <c r="G17" s="543"/>
      <c r="H17" s="541"/>
      <c r="I17" s="670"/>
      <c r="J17" s="130"/>
      <c r="K17" s="130"/>
    </row>
    <row r="18" spans="1:11" s="2" customFormat="1" ht="12.75">
      <c r="A18" s="213" t="s">
        <v>274</v>
      </c>
      <c r="B18" s="230" t="s">
        <v>332</v>
      </c>
      <c r="C18" s="349" t="s">
        <v>179</v>
      </c>
      <c r="D18" s="130">
        <v>20</v>
      </c>
      <c r="E18" s="541"/>
      <c r="F18" s="542"/>
      <c r="G18" s="543"/>
      <c r="H18" s="541"/>
      <c r="I18" s="670"/>
      <c r="J18" s="130"/>
      <c r="K18" s="130"/>
    </row>
    <row r="19" spans="1:11" s="2" customFormat="1" ht="12.75">
      <c r="A19" s="213" t="s">
        <v>275</v>
      </c>
      <c r="B19" s="230" t="s">
        <v>199</v>
      </c>
      <c r="C19" s="349" t="s">
        <v>180</v>
      </c>
      <c r="D19" s="130">
        <v>10</v>
      </c>
      <c r="E19" s="541"/>
      <c r="F19" s="542"/>
      <c r="G19" s="543"/>
      <c r="H19" s="541"/>
      <c r="I19" s="670"/>
      <c r="J19" s="130"/>
      <c r="K19" s="130"/>
    </row>
    <row r="20" spans="1:11" s="2" customFormat="1" ht="25.5">
      <c r="A20" s="213" t="s">
        <v>276</v>
      </c>
      <c r="B20" s="230" t="s">
        <v>84</v>
      </c>
      <c r="C20" s="349" t="s">
        <v>180</v>
      </c>
      <c r="D20" s="130">
        <v>1000</v>
      </c>
      <c r="E20" s="541"/>
      <c r="F20" s="542"/>
      <c r="G20" s="543"/>
      <c r="H20" s="541"/>
      <c r="I20" s="670"/>
      <c r="J20" s="130"/>
      <c r="K20" s="130"/>
    </row>
    <row r="21" spans="1:11" s="2" customFormat="1" ht="12.75">
      <c r="A21" s="213" t="s">
        <v>277</v>
      </c>
      <c r="B21" s="230" t="s">
        <v>85</v>
      </c>
      <c r="C21" s="349" t="s">
        <v>180</v>
      </c>
      <c r="D21" s="130">
        <v>500</v>
      </c>
      <c r="E21" s="541"/>
      <c r="F21" s="542"/>
      <c r="G21" s="543"/>
      <c r="H21" s="541"/>
      <c r="I21" s="670"/>
      <c r="J21" s="130"/>
      <c r="K21" s="130"/>
    </row>
    <row r="22" spans="1:11" s="2" customFormat="1" ht="25.5">
      <c r="A22" s="213" t="s">
        <v>278</v>
      </c>
      <c r="B22" s="230" t="s">
        <v>750</v>
      </c>
      <c r="C22" s="349" t="s">
        <v>179</v>
      </c>
      <c r="D22" s="130">
        <v>200</v>
      </c>
      <c r="E22" s="547"/>
      <c r="F22" s="542"/>
      <c r="G22" s="543"/>
      <c r="H22" s="541"/>
      <c r="I22" s="670"/>
      <c r="J22" s="130"/>
      <c r="K22" s="130"/>
    </row>
    <row r="23" spans="1:11" s="2" customFormat="1" ht="25.5">
      <c r="A23" s="213" t="s">
        <v>279</v>
      </c>
      <c r="B23" s="230" t="s">
        <v>751</v>
      </c>
      <c r="C23" s="349" t="s">
        <v>179</v>
      </c>
      <c r="D23" s="130">
        <v>100</v>
      </c>
      <c r="E23" s="547"/>
      <c r="F23" s="542"/>
      <c r="G23" s="543"/>
      <c r="H23" s="541"/>
      <c r="I23" s="670"/>
      <c r="J23" s="130"/>
      <c r="K23" s="130"/>
    </row>
    <row r="24" spans="1:11" s="2" customFormat="1" ht="13.5" thickBot="1">
      <c r="A24" s="157"/>
      <c r="B24" s="157"/>
      <c r="C24" s="157"/>
      <c r="D24" s="249"/>
      <c r="E24" s="331"/>
      <c r="F24" s="331"/>
      <c r="G24" s="884"/>
      <c r="H24" s="927"/>
      <c r="I24" s="927"/>
      <c r="J24" s="157"/>
      <c r="K24" s="157"/>
    </row>
    <row r="25" spans="1:11" ht="12.75">
      <c r="A25" s="324"/>
      <c r="B25" s="152"/>
      <c r="C25" s="152"/>
      <c r="D25" s="271"/>
      <c r="E25" s="325"/>
      <c r="F25" s="325"/>
      <c r="G25" s="326"/>
      <c r="H25" s="242"/>
      <c r="I25" s="249"/>
      <c r="J25" s="157"/>
      <c r="K25" s="157"/>
    </row>
    <row r="26" spans="1:11" ht="12.75">
      <c r="A26" s="327"/>
      <c r="B26" s="158" t="s">
        <v>39</v>
      </c>
      <c r="C26" s="346"/>
      <c r="D26" s="245"/>
      <c r="E26" s="1040"/>
      <c r="F26" s="1040"/>
      <c r="G26" s="247"/>
      <c r="H26" s="248"/>
      <c r="I26" s="249"/>
      <c r="J26" s="157"/>
      <c r="K26" s="157"/>
    </row>
    <row r="27" spans="1:11" ht="12.75">
      <c r="A27" s="328"/>
      <c r="B27" s="158" t="s">
        <v>40</v>
      </c>
      <c r="C27" s="159"/>
      <c r="D27" s="251"/>
      <c r="E27" s="1041"/>
      <c r="F27" s="1041"/>
      <c r="G27" s="247"/>
      <c r="H27" s="248"/>
      <c r="I27" s="249"/>
      <c r="J27" s="157"/>
      <c r="K27" s="157"/>
    </row>
    <row r="28" spans="1:11" ht="12.75">
      <c r="A28" s="328"/>
      <c r="B28" s="158" t="s">
        <v>79</v>
      </c>
      <c r="C28" s="159"/>
      <c r="D28" s="251"/>
      <c r="E28" s="1041"/>
      <c r="F28" s="1041"/>
      <c r="G28" s="247"/>
      <c r="H28" s="248"/>
      <c r="I28" s="249"/>
      <c r="J28" s="157"/>
      <c r="K28" s="157"/>
    </row>
    <row r="29" spans="1:11" ht="13.5" thickBot="1">
      <c r="A29" s="332"/>
      <c r="B29" s="162"/>
      <c r="C29" s="163"/>
      <c r="D29" s="252"/>
      <c r="E29" s="253"/>
      <c r="F29" s="253"/>
      <c r="G29" s="254"/>
      <c r="H29" s="248"/>
      <c r="I29" s="249"/>
      <c r="J29" s="157"/>
      <c r="K29" s="157"/>
    </row>
  </sheetData>
  <mergeCells count="3">
    <mergeCell ref="E26:F26"/>
    <mergeCell ref="E27:F27"/>
    <mergeCell ref="E28:F2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K15"/>
  <sheetViews>
    <sheetView view="pageBreakPreview" zoomScaleNormal="100" zoomScaleSheetLayoutView="100" workbookViewId="0">
      <selection activeCell="E5" sqref="E5:I7"/>
    </sheetView>
  </sheetViews>
  <sheetFormatPr defaultColWidth="9.140625" defaultRowHeight="15"/>
  <cols>
    <col min="1" max="1" width="5.42578125" style="7" customWidth="1"/>
    <col min="2" max="2" width="40.7109375" style="13" customWidth="1"/>
    <col min="3" max="3" width="7.140625" style="88" customWidth="1"/>
    <col min="4" max="4" width="9.140625" style="5"/>
    <col min="5" max="5" width="11" style="90" customWidth="1"/>
    <col min="6" max="6" width="9.140625" style="89"/>
    <col min="7" max="7" width="11.28515625" style="6" bestFit="1" customWidth="1"/>
    <col min="8" max="8" width="11.5703125" style="6" customWidth="1"/>
    <col min="9" max="9" width="11.7109375" style="6" customWidth="1"/>
    <col min="10" max="11" width="13.5703125" style="4" customWidth="1"/>
    <col min="12" max="16384" width="9.140625" style="4"/>
  </cols>
  <sheetData>
    <row r="1" spans="1:11" ht="12.75">
      <c r="A1" s="116"/>
      <c r="B1" s="778" t="s">
        <v>506</v>
      </c>
      <c r="C1" s="157"/>
      <c r="D1" s="117"/>
      <c r="E1" s="350"/>
      <c r="F1" s="351"/>
      <c r="G1" s="118"/>
      <c r="H1" s="118"/>
      <c r="I1" s="118"/>
      <c r="J1" s="116"/>
      <c r="K1" s="116"/>
    </row>
    <row r="2" spans="1:11" ht="13.5" thickBot="1">
      <c r="A2" s="116"/>
      <c r="B2" s="115"/>
      <c r="C2" s="157"/>
      <c r="D2" s="117"/>
      <c r="E2" s="350"/>
      <c r="F2" s="351"/>
      <c r="G2" s="118"/>
      <c r="H2" s="118"/>
      <c r="I2" s="118"/>
      <c r="J2" s="116"/>
      <c r="K2" s="116"/>
    </row>
    <row r="3" spans="1:11" s="29" customFormat="1" ht="12.75">
      <c r="A3" s="1044" t="s">
        <v>175</v>
      </c>
      <c r="B3" s="1044" t="s">
        <v>176</v>
      </c>
      <c r="C3" s="1047" t="s">
        <v>177</v>
      </c>
      <c r="D3" s="1044" t="s">
        <v>178</v>
      </c>
      <c r="E3" s="353" t="s">
        <v>259</v>
      </c>
      <c r="F3" s="354" t="s">
        <v>8</v>
      </c>
      <c r="G3" s="120" t="s">
        <v>259</v>
      </c>
      <c r="H3" s="121"/>
      <c r="I3" s="121" t="s">
        <v>288</v>
      </c>
      <c r="J3" s="119" t="s">
        <v>239</v>
      </c>
      <c r="K3" s="122" t="s">
        <v>261</v>
      </c>
    </row>
    <row r="4" spans="1:11" s="29" customFormat="1" ht="26.25" thickBot="1">
      <c r="A4" s="1045"/>
      <c r="B4" s="1046"/>
      <c r="C4" s="1048"/>
      <c r="D4" s="1046"/>
      <c r="E4" s="356" t="s">
        <v>260</v>
      </c>
      <c r="F4" s="357" t="s">
        <v>9</v>
      </c>
      <c r="G4" s="126" t="s">
        <v>103</v>
      </c>
      <c r="H4" s="358" t="s">
        <v>43</v>
      </c>
      <c r="I4" s="358" t="s">
        <v>104</v>
      </c>
      <c r="J4" s="127" t="s">
        <v>287</v>
      </c>
      <c r="K4" s="128" t="s">
        <v>262</v>
      </c>
    </row>
    <row r="5" spans="1:11" s="2" customFormat="1" ht="195.75" customHeight="1">
      <c r="A5" s="140" t="s">
        <v>167</v>
      </c>
      <c r="B5" s="238" t="s">
        <v>552</v>
      </c>
      <c r="C5" s="544" t="s">
        <v>283</v>
      </c>
      <c r="D5" s="544">
        <v>25</v>
      </c>
      <c r="E5" s="973"/>
      <c r="F5" s="741"/>
      <c r="G5" s="739"/>
      <c r="H5" s="739"/>
      <c r="I5" s="742"/>
      <c r="J5" s="487"/>
      <c r="K5" s="487"/>
    </row>
    <row r="6" spans="1:11" s="2" customFormat="1" ht="66.75" customHeight="1">
      <c r="A6" s="140">
        <v>2</v>
      </c>
      <c r="B6" s="540" t="s">
        <v>553</v>
      </c>
      <c r="C6" s="544" t="s">
        <v>283</v>
      </c>
      <c r="D6" s="544">
        <v>25</v>
      </c>
      <c r="E6" s="973"/>
      <c r="F6" s="741"/>
      <c r="G6" s="739"/>
      <c r="H6" s="739"/>
      <c r="I6" s="742"/>
      <c r="J6" s="487"/>
      <c r="K6" s="487"/>
    </row>
    <row r="7" spans="1:11" ht="12.75">
      <c r="A7" s="116"/>
      <c r="B7" s="293"/>
      <c r="C7" s="157"/>
      <c r="D7" s="117"/>
      <c r="E7" s="737"/>
      <c r="F7" s="738"/>
      <c r="G7" s="736"/>
      <c r="H7" s="740"/>
      <c r="I7" s="740"/>
      <c r="J7" s="116"/>
      <c r="K7" s="116"/>
    </row>
    <row r="8" spans="1:11" ht="12.75">
      <c r="A8" s="116"/>
      <c r="B8" s="293"/>
      <c r="C8" s="157"/>
      <c r="D8" s="117"/>
      <c r="E8" s="350"/>
      <c r="F8" s="351"/>
      <c r="G8" s="118"/>
      <c r="H8" s="359"/>
      <c r="I8" s="118"/>
      <c r="J8" s="116"/>
      <c r="K8" s="116"/>
    </row>
    <row r="9" spans="1:11" ht="12.75">
      <c r="A9" s="116"/>
      <c r="B9" s="293"/>
      <c r="C9" s="157"/>
      <c r="D9" s="117"/>
      <c r="E9" s="350"/>
      <c r="F9" s="351"/>
      <c r="G9" s="118"/>
      <c r="H9" s="359"/>
      <c r="I9" s="118"/>
      <c r="J9" s="116"/>
      <c r="K9" s="116"/>
    </row>
    <row r="10" spans="1:11" ht="12.75">
      <c r="A10" s="116"/>
      <c r="B10" s="293"/>
      <c r="C10" s="157"/>
      <c r="D10" s="117"/>
      <c r="E10" s="350"/>
      <c r="F10" s="351"/>
      <c r="G10" s="118"/>
      <c r="H10" s="118"/>
      <c r="I10" s="118"/>
      <c r="J10" s="116"/>
      <c r="K10" s="116"/>
    </row>
    <row r="11" spans="1:11" ht="12.75">
      <c r="A11" s="116"/>
      <c r="B11" s="293"/>
      <c r="C11" s="157"/>
      <c r="D11" s="117"/>
      <c r="E11" s="350"/>
      <c r="F11" s="351"/>
      <c r="G11" s="118"/>
      <c r="H11" s="118"/>
      <c r="I11" s="118"/>
      <c r="J11" s="116"/>
      <c r="K11" s="116"/>
    </row>
    <row r="12" spans="1:11" ht="12.75">
      <c r="A12" s="327"/>
      <c r="B12" s="158" t="s">
        <v>39</v>
      </c>
      <c r="C12" s="346"/>
      <c r="D12" s="360"/>
      <c r="E12" s="1042"/>
      <c r="F12" s="1042"/>
      <c r="G12" s="161"/>
      <c r="H12" s="118"/>
      <c r="I12" s="118"/>
      <c r="J12" s="116"/>
      <c r="K12" s="116"/>
    </row>
    <row r="13" spans="1:11" ht="12.75">
      <c r="A13" s="328"/>
      <c r="B13" s="158" t="s">
        <v>40</v>
      </c>
      <c r="C13" s="346"/>
      <c r="D13" s="160"/>
      <c r="E13" s="1043"/>
      <c r="F13" s="1043"/>
      <c r="G13" s="161"/>
      <c r="H13" s="118"/>
      <c r="I13" s="118"/>
      <c r="J13" s="116"/>
      <c r="K13" s="116"/>
    </row>
    <row r="14" spans="1:11" ht="12.75">
      <c r="A14" s="328"/>
      <c r="B14" s="158" t="s">
        <v>93</v>
      </c>
      <c r="C14" s="346"/>
      <c r="D14" s="160"/>
      <c r="E14" s="1043"/>
      <c r="F14" s="1043"/>
      <c r="G14" s="161"/>
      <c r="H14" s="118"/>
      <c r="I14" s="118"/>
      <c r="J14" s="116"/>
      <c r="K14" s="116"/>
    </row>
    <row r="15" spans="1:11" ht="13.5" thickBot="1">
      <c r="A15" s="332"/>
      <c r="B15" s="162"/>
      <c r="C15" s="361"/>
      <c r="D15" s="164"/>
      <c r="E15" s="362"/>
      <c r="F15" s="363"/>
      <c r="G15" s="166"/>
      <c r="H15" s="118"/>
      <c r="I15" s="118"/>
      <c r="J15" s="116"/>
      <c r="K15" s="116"/>
    </row>
  </sheetData>
  <mergeCells count="7">
    <mergeCell ref="E12:F12"/>
    <mergeCell ref="E13:F13"/>
    <mergeCell ref="E14:F14"/>
    <mergeCell ref="A3:A4"/>
    <mergeCell ref="B3:B4"/>
    <mergeCell ref="C3:C4"/>
    <mergeCell ref="D3:D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K15"/>
  <sheetViews>
    <sheetView zoomScaleNormal="100" zoomScaleSheetLayoutView="100" workbookViewId="0">
      <selection activeCell="E5" sqref="E5:J14"/>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7.85546875" style="9" customWidth="1"/>
    <col min="6" max="6" width="6.85546875" style="9" customWidth="1"/>
    <col min="7" max="7" width="11.140625" style="9" customWidth="1"/>
    <col min="8" max="8" width="12.140625" style="9" customWidth="1"/>
    <col min="9" max="9" width="11.7109375" style="9" customWidth="1"/>
    <col min="10" max="10" width="9.85546875" style="4" customWidth="1"/>
    <col min="11" max="11" width="13" style="4" customWidth="1"/>
    <col min="12" max="16384" width="9.140625" style="4"/>
  </cols>
  <sheetData>
    <row r="1" spans="1:11" ht="12.75">
      <c r="A1" s="116"/>
      <c r="B1" s="115" t="s">
        <v>528</v>
      </c>
      <c r="C1" s="116"/>
      <c r="D1" s="117"/>
      <c r="E1" s="118"/>
      <c r="F1" s="364"/>
      <c r="G1" s="364"/>
      <c r="H1" s="364"/>
      <c r="I1" s="118"/>
      <c r="J1" s="116"/>
      <c r="K1" s="116"/>
    </row>
    <row r="2" spans="1:11" ht="13.5" thickBot="1">
      <c r="A2" s="116"/>
      <c r="B2" s="115"/>
      <c r="C2" s="116"/>
      <c r="D2" s="117"/>
      <c r="E2" s="118"/>
      <c r="F2" s="118"/>
      <c r="G2" s="118"/>
      <c r="H2" s="118"/>
      <c r="I2" s="118"/>
      <c r="J2" s="116"/>
      <c r="K2" s="116"/>
    </row>
    <row r="3" spans="1:11" s="29" customFormat="1" ht="12.75">
      <c r="A3" s="119" t="s">
        <v>175</v>
      </c>
      <c r="B3" s="119" t="s">
        <v>176</v>
      </c>
      <c r="C3" s="119" t="s">
        <v>177</v>
      </c>
      <c r="D3" s="119" t="s">
        <v>178</v>
      </c>
      <c r="E3" s="120" t="s">
        <v>259</v>
      </c>
      <c r="F3" s="120" t="s">
        <v>8</v>
      </c>
      <c r="G3" s="120" t="s">
        <v>259</v>
      </c>
      <c r="H3" s="121"/>
      <c r="I3" s="121" t="s">
        <v>288</v>
      </c>
      <c r="J3" s="119" t="s">
        <v>239</v>
      </c>
      <c r="K3" s="122" t="s">
        <v>261</v>
      </c>
    </row>
    <row r="4" spans="1:11" s="29" customFormat="1" ht="25.5">
      <c r="A4" s="1017"/>
      <c r="B4" s="1017"/>
      <c r="C4" s="1017"/>
      <c r="D4" s="1017"/>
      <c r="E4" s="376" t="s">
        <v>260</v>
      </c>
      <c r="F4" s="377" t="s">
        <v>9</v>
      </c>
      <c r="G4" s="358" t="s">
        <v>103</v>
      </c>
      <c r="H4" s="358" t="s">
        <v>43</v>
      </c>
      <c r="I4" s="358" t="s">
        <v>104</v>
      </c>
      <c r="J4" s="365" t="s">
        <v>287</v>
      </c>
      <c r="K4" s="340" t="s">
        <v>262</v>
      </c>
    </row>
    <row r="5" spans="1:11" s="78" customFormat="1" ht="178.5">
      <c r="A5" s="936" t="s">
        <v>167</v>
      </c>
      <c r="B5" s="129" t="s">
        <v>825</v>
      </c>
      <c r="C5" s="936" t="s">
        <v>179</v>
      </c>
      <c r="D5" s="834">
        <v>1000</v>
      </c>
      <c r="E5" s="735"/>
      <c r="F5" s="734"/>
      <c r="G5" s="1022"/>
      <c r="H5" s="1022"/>
      <c r="I5" s="1023"/>
      <c r="J5" s="148"/>
      <c r="K5" s="148"/>
    </row>
    <row r="6" spans="1:11" s="78" customFormat="1" ht="191.25">
      <c r="A6" s="936" t="s">
        <v>168</v>
      </c>
      <c r="B6" s="129" t="s">
        <v>826</v>
      </c>
      <c r="C6" s="936" t="s">
        <v>179</v>
      </c>
      <c r="D6" s="834">
        <v>200</v>
      </c>
      <c r="E6" s="735"/>
      <c r="F6" s="734"/>
      <c r="G6" s="1022"/>
      <c r="H6" s="1022"/>
      <c r="I6" s="1023"/>
      <c r="J6" s="148"/>
      <c r="K6" s="148"/>
    </row>
    <row r="7" spans="1:11" s="78" customFormat="1" ht="102">
      <c r="A7" s="936" t="s">
        <v>169</v>
      </c>
      <c r="B7" s="129" t="s">
        <v>827</v>
      </c>
      <c r="C7" s="936" t="s">
        <v>179</v>
      </c>
      <c r="D7" s="834">
        <v>800</v>
      </c>
      <c r="E7" s="735"/>
      <c r="F7" s="734"/>
      <c r="G7" s="1022"/>
      <c r="H7" s="1022"/>
      <c r="I7" s="1023"/>
      <c r="J7" s="148"/>
      <c r="K7" s="148"/>
    </row>
    <row r="8" spans="1:11" s="78" customFormat="1" ht="102">
      <c r="A8" s="936" t="s">
        <v>170</v>
      </c>
      <c r="B8" s="129" t="s">
        <v>828</v>
      </c>
      <c r="C8" s="936" t="s">
        <v>179</v>
      </c>
      <c r="D8" s="834">
        <v>400</v>
      </c>
      <c r="E8" s="735"/>
      <c r="F8" s="734"/>
      <c r="G8" s="1022"/>
      <c r="H8" s="1022"/>
      <c r="I8" s="1023"/>
      <c r="J8" s="148"/>
      <c r="K8" s="148"/>
    </row>
    <row r="9" spans="1:11" s="78" customFormat="1" ht="127.5">
      <c r="A9" s="936" t="s">
        <v>171</v>
      </c>
      <c r="B9" s="129" t="s">
        <v>829</v>
      </c>
      <c r="C9" s="936" t="s">
        <v>179</v>
      </c>
      <c r="D9" s="834">
        <v>5</v>
      </c>
      <c r="E9" s="735"/>
      <c r="F9" s="734"/>
      <c r="G9" s="1022"/>
      <c r="H9" s="1022"/>
      <c r="I9" s="1023"/>
      <c r="J9" s="148"/>
      <c r="K9" s="148"/>
    </row>
    <row r="10" spans="1:11" s="78" customFormat="1" ht="127.5">
      <c r="A10" s="936" t="s">
        <v>172</v>
      </c>
      <c r="B10" s="129" t="s">
        <v>829</v>
      </c>
      <c r="C10" s="936" t="s">
        <v>179</v>
      </c>
      <c r="D10" s="834">
        <v>5</v>
      </c>
      <c r="E10" s="735"/>
      <c r="F10" s="734"/>
      <c r="G10" s="1022"/>
      <c r="H10" s="1022"/>
      <c r="I10" s="1023"/>
      <c r="J10" s="148"/>
      <c r="K10" s="148"/>
    </row>
    <row r="11" spans="1:11" s="2" customFormat="1" ht="13.5" thickBot="1">
      <c r="A11" s="244"/>
      <c r="B11" s="149"/>
      <c r="C11" s="149"/>
      <c r="D11" s="185"/>
      <c r="E11" s="618"/>
      <c r="F11" s="618"/>
      <c r="G11" s="150"/>
      <c r="H11" s="613"/>
      <c r="I11" s="613"/>
      <c r="J11" s="157"/>
      <c r="K11" s="157"/>
    </row>
    <row r="12" spans="1:11" s="2" customFormat="1" ht="12.75">
      <c r="A12" s="324"/>
      <c r="B12" s="151" t="s">
        <v>39</v>
      </c>
      <c r="C12" s="152"/>
      <c r="D12" s="153"/>
      <c r="E12" s="1025"/>
      <c r="F12" s="1025"/>
      <c r="G12" s="154"/>
      <c r="H12" s="155"/>
      <c r="I12" s="118"/>
      <c r="J12" s="157"/>
      <c r="K12" s="157"/>
    </row>
    <row r="13" spans="1:11" ht="12.75">
      <c r="A13" s="328"/>
      <c r="B13" s="158" t="s">
        <v>40</v>
      </c>
      <c r="C13" s="159"/>
      <c r="D13" s="160"/>
      <c r="E13" s="1025"/>
      <c r="F13" s="1025"/>
      <c r="G13" s="161"/>
      <c r="H13" s="155"/>
      <c r="I13" s="118"/>
      <c r="J13" s="116"/>
      <c r="K13" s="116"/>
    </row>
    <row r="14" spans="1:11" ht="12.75">
      <c r="A14" s="328"/>
      <c r="B14" s="158" t="s">
        <v>93</v>
      </c>
      <c r="C14" s="159"/>
      <c r="D14" s="160"/>
      <c r="E14" s="1025"/>
      <c r="F14" s="1025"/>
      <c r="G14" s="161"/>
      <c r="H14" s="155"/>
      <c r="I14" s="118"/>
      <c r="J14" s="116"/>
      <c r="K14" s="116"/>
    </row>
    <row r="15" spans="1:11" ht="13.5" thickBot="1">
      <c r="A15" s="332"/>
      <c r="B15" s="162"/>
      <c r="C15" s="163"/>
      <c r="D15" s="164"/>
      <c r="E15" s="165"/>
      <c r="F15" s="165"/>
      <c r="G15" s="166"/>
      <c r="H15" s="155"/>
      <c r="I15" s="118"/>
      <c r="J15" s="116"/>
      <c r="K15" s="116"/>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K24"/>
  <sheetViews>
    <sheetView view="pageBreakPreview" zoomScaleNormal="100" zoomScaleSheetLayoutView="100" workbookViewId="0">
      <selection activeCell="E5" sqref="E5:J8"/>
    </sheetView>
  </sheetViews>
  <sheetFormatPr defaultColWidth="9.140625" defaultRowHeight="15"/>
  <cols>
    <col min="1" max="1" width="5.42578125" style="11" customWidth="1"/>
    <col min="2" max="2" width="50.85546875" style="15" customWidth="1"/>
    <col min="3" max="3" width="5.85546875" style="11" customWidth="1"/>
    <col min="4" max="4" width="6.140625" style="11" customWidth="1"/>
    <col min="5" max="5" width="9.42578125" style="24" customWidth="1"/>
    <col min="6" max="6" width="6.85546875" style="24" customWidth="1"/>
    <col min="7" max="7" width="13.28515625" style="12" customWidth="1"/>
    <col min="8" max="8" width="12" style="12" customWidth="1"/>
    <col min="9" max="9" width="12.85546875" style="12" customWidth="1"/>
    <col min="10" max="10" width="13.5703125" style="11" bestFit="1" customWidth="1"/>
    <col min="11" max="11" width="13.5703125" style="10" customWidth="1"/>
    <col min="12" max="12" width="15" style="10" customWidth="1"/>
    <col min="13" max="16384" width="9.140625" style="10"/>
  </cols>
  <sheetData>
    <row r="1" spans="1:11" ht="12.75">
      <c r="A1" s="170"/>
      <c r="B1" s="782" t="s">
        <v>515</v>
      </c>
      <c r="C1" s="171"/>
      <c r="D1" s="171"/>
      <c r="E1" s="172"/>
      <c r="F1" s="173"/>
      <c r="G1" s="174"/>
      <c r="H1" s="174"/>
      <c r="I1" s="174"/>
      <c r="J1" s="170"/>
      <c r="K1" s="170"/>
    </row>
    <row r="2" spans="1:11" ht="13.5" thickBot="1">
      <c r="A2" s="170"/>
      <c r="B2" s="175" t="s">
        <v>89</v>
      </c>
      <c r="C2" s="170"/>
      <c r="D2" s="170"/>
      <c r="E2" s="173"/>
      <c r="F2" s="173"/>
      <c r="G2" s="174"/>
      <c r="H2" s="174"/>
      <c r="I2" s="174"/>
      <c r="J2" s="170"/>
      <c r="K2" s="170"/>
    </row>
    <row r="3" spans="1:11" ht="12.75">
      <c r="A3" s="119" t="s">
        <v>175</v>
      </c>
      <c r="B3" s="119" t="s">
        <v>176</v>
      </c>
      <c r="C3" s="119" t="s">
        <v>177</v>
      </c>
      <c r="D3" s="119" t="s">
        <v>178</v>
      </c>
      <c r="E3" s="120" t="s">
        <v>259</v>
      </c>
      <c r="F3" s="120" t="s">
        <v>8</v>
      </c>
      <c r="G3" s="120" t="s">
        <v>259</v>
      </c>
      <c r="H3" s="121"/>
      <c r="I3" s="121" t="s">
        <v>288</v>
      </c>
      <c r="J3" s="119" t="s">
        <v>239</v>
      </c>
      <c r="K3" s="119" t="s">
        <v>261</v>
      </c>
    </row>
    <row r="4" spans="1:11" ht="25.5">
      <c r="A4" s="176"/>
      <c r="B4" s="176"/>
      <c r="C4" s="176"/>
      <c r="D4" s="176"/>
      <c r="E4" s="177" t="s">
        <v>260</v>
      </c>
      <c r="F4" s="178" t="s">
        <v>9</v>
      </c>
      <c r="G4" s="178" t="s">
        <v>103</v>
      </c>
      <c r="H4" s="178" t="s">
        <v>43</v>
      </c>
      <c r="I4" s="178" t="s">
        <v>104</v>
      </c>
      <c r="J4" s="179" t="s">
        <v>287</v>
      </c>
      <c r="K4" s="179" t="s">
        <v>262</v>
      </c>
    </row>
    <row r="5" spans="1:11" s="16" customFormat="1" ht="160.5" customHeight="1">
      <c r="A5" s="180">
        <v>1</v>
      </c>
      <c r="B5" s="181" t="s">
        <v>408</v>
      </c>
      <c r="C5" s="140" t="s">
        <v>179</v>
      </c>
      <c r="D5" s="141">
        <v>10</v>
      </c>
      <c r="E5" s="495"/>
      <c r="F5" s="506"/>
      <c r="G5" s="614"/>
      <c r="H5" s="625"/>
      <c r="I5" s="626"/>
      <c r="J5" s="130"/>
      <c r="K5" s="130"/>
    </row>
    <row r="6" spans="1:11" s="16" customFormat="1" ht="145.5" customHeight="1">
      <c r="A6" s="180">
        <v>2</v>
      </c>
      <c r="B6" s="181" t="s">
        <v>590</v>
      </c>
      <c r="C6" s="140" t="s">
        <v>179</v>
      </c>
      <c r="D6" s="141">
        <v>5</v>
      </c>
      <c r="E6" s="495"/>
      <c r="F6" s="506"/>
      <c r="G6" s="614"/>
      <c r="H6" s="625"/>
      <c r="I6" s="626"/>
      <c r="J6" s="544"/>
      <c r="K6" s="544"/>
    </row>
    <row r="7" spans="1:11" s="16" customFormat="1" ht="131.25" customHeight="1">
      <c r="A7" s="180">
        <v>3</v>
      </c>
      <c r="B7" s="183" t="s">
        <v>591</v>
      </c>
      <c r="C7" s="140" t="s">
        <v>179</v>
      </c>
      <c r="D7" s="141">
        <v>20</v>
      </c>
      <c r="E7" s="495"/>
      <c r="F7" s="506"/>
      <c r="G7" s="614"/>
      <c r="H7" s="625"/>
      <c r="I7" s="626"/>
      <c r="J7" s="544"/>
      <c r="K7" s="544"/>
    </row>
    <row r="8" spans="1:11" s="16" customFormat="1" ht="13.5" thickBot="1">
      <c r="A8" s="149"/>
      <c r="B8" s="149"/>
      <c r="C8" s="149"/>
      <c r="D8" s="185"/>
      <c r="E8" s="150"/>
      <c r="F8" s="150"/>
      <c r="G8" s="150"/>
      <c r="H8" s="613"/>
      <c r="I8" s="613"/>
      <c r="J8" s="186"/>
      <c r="K8" s="187"/>
    </row>
    <row r="9" spans="1:11" s="16" customFormat="1" ht="12.75">
      <c r="A9" s="149"/>
      <c r="B9" s="188" t="s">
        <v>39</v>
      </c>
      <c r="C9" s="152"/>
      <c r="D9" s="153"/>
      <c r="E9" s="189"/>
      <c r="F9" s="190"/>
      <c r="G9" s="154"/>
      <c r="H9" s="155"/>
      <c r="I9" s="191"/>
      <c r="J9" s="186"/>
      <c r="K9" s="187"/>
    </row>
    <row r="10" spans="1:11" s="16" customFormat="1" ht="12.75">
      <c r="A10" s="192"/>
      <c r="B10" s="193" t="s">
        <v>40</v>
      </c>
      <c r="C10" s="159"/>
      <c r="D10" s="160"/>
      <c r="E10" s="194"/>
      <c r="F10" s="195"/>
      <c r="G10" s="161"/>
      <c r="H10" s="155"/>
      <c r="I10" s="196"/>
      <c r="J10" s="187"/>
      <c r="K10" s="187"/>
    </row>
    <row r="11" spans="1:11" s="16" customFormat="1" ht="13.5" thickBot="1">
      <c r="A11" s="192"/>
      <c r="B11" s="197" t="s">
        <v>93</v>
      </c>
      <c r="C11" s="163"/>
      <c r="D11" s="164"/>
      <c r="E11" s="198"/>
      <c r="F11" s="165"/>
      <c r="G11" s="166"/>
      <c r="H11" s="155"/>
      <c r="I11" s="196"/>
      <c r="J11" s="187"/>
      <c r="K11" s="187"/>
    </row>
    <row r="12" spans="1:11" s="16" customFormat="1" ht="12.75">
      <c r="A12" s="55"/>
      <c r="B12" s="53"/>
      <c r="C12" s="55"/>
      <c r="D12" s="56"/>
      <c r="E12" s="54"/>
      <c r="F12" s="54"/>
      <c r="G12" s="54"/>
      <c r="H12" s="54"/>
      <c r="I12" s="58"/>
      <c r="J12" s="57"/>
      <c r="K12" s="57"/>
    </row>
    <row r="13" spans="1:11" s="16" customFormat="1">
      <c r="A13" s="59"/>
      <c r="B13" s="60"/>
      <c r="C13" s="59"/>
      <c r="D13" s="59"/>
      <c r="E13" s="61"/>
      <c r="F13" s="61"/>
      <c r="G13" s="62"/>
      <c r="H13" s="21"/>
      <c r="I13" s="21"/>
      <c r="J13" s="19"/>
    </row>
    <row r="14" spans="1:11" s="16" customFormat="1">
      <c r="A14" s="59"/>
      <c r="B14" s="60"/>
      <c r="C14" s="59"/>
      <c r="D14" s="59"/>
      <c r="E14" s="61"/>
      <c r="F14" s="61"/>
      <c r="G14" s="62"/>
      <c r="H14" s="21"/>
      <c r="I14" s="21"/>
      <c r="J14" s="19"/>
    </row>
    <row r="15" spans="1:11" s="16" customFormat="1">
      <c r="A15" s="59"/>
      <c r="B15" s="60"/>
      <c r="C15" s="59"/>
      <c r="D15" s="59"/>
      <c r="E15" s="61"/>
      <c r="F15" s="61"/>
      <c r="G15" s="62"/>
      <c r="H15" s="21"/>
      <c r="I15" s="21"/>
      <c r="J15" s="19"/>
    </row>
    <row r="16" spans="1:11" s="16" customFormat="1">
      <c r="A16" s="19"/>
      <c r="B16" s="20"/>
      <c r="C16" s="19"/>
      <c r="D16" s="19"/>
      <c r="E16" s="23"/>
      <c r="F16" s="23"/>
      <c r="G16" s="21"/>
      <c r="H16" s="21"/>
      <c r="I16" s="21"/>
      <c r="J16" s="19"/>
    </row>
    <row r="17" spans="1:10" s="16" customFormat="1">
      <c r="A17" s="19"/>
      <c r="B17" s="20"/>
      <c r="C17" s="19"/>
      <c r="D17" s="19"/>
      <c r="E17" s="23"/>
      <c r="F17" s="23"/>
      <c r="G17" s="21"/>
      <c r="H17" s="21"/>
      <c r="I17" s="21"/>
      <c r="J17" s="19"/>
    </row>
    <row r="18" spans="1:10" s="16" customFormat="1">
      <c r="A18" s="19"/>
      <c r="B18" s="20"/>
      <c r="C18" s="19"/>
      <c r="D18" s="19"/>
      <c r="E18" s="23"/>
      <c r="F18" s="23"/>
      <c r="G18" s="21"/>
      <c r="H18" s="21"/>
      <c r="I18" s="21"/>
      <c r="J18" s="19"/>
    </row>
    <row r="19" spans="1:10" s="16" customFormat="1">
      <c r="A19" s="19"/>
      <c r="B19" s="20"/>
      <c r="C19" s="19"/>
      <c r="D19" s="19"/>
      <c r="E19" s="23"/>
      <c r="F19" s="23"/>
      <c r="G19" s="21"/>
      <c r="H19" s="21"/>
      <c r="I19" s="21"/>
      <c r="J19" s="19"/>
    </row>
    <row r="20" spans="1:10" s="16" customFormat="1">
      <c r="A20" s="19"/>
      <c r="B20" s="20"/>
      <c r="C20" s="19"/>
      <c r="D20" s="19"/>
      <c r="E20" s="23"/>
      <c r="F20" s="23"/>
      <c r="G20" s="21"/>
      <c r="H20" s="21"/>
      <c r="I20" s="21"/>
      <c r="J20" s="19"/>
    </row>
    <row r="21" spans="1:10" s="16" customFormat="1">
      <c r="A21" s="19"/>
      <c r="B21" s="20"/>
      <c r="C21" s="19"/>
      <c r="D21" s="19"/>
      <c r="E21" s="23"/>
      <c r="F21" s="23"/>
      <c r="G21" s="21"/>
      <c r="H21" s="21"/>
      <c r="I21" s="21"/>
      <c r="J21" s="19"/>
    </row>
    <row r="22" spans="1:10" s="16" customFormat="1">
      <c r="A22" s="19"/>
      <c r="B22" s="20"/>
      <c r="C22" s="19"/>
      <c r="D22" s="19"/>
      <c r="E22" s="23"/>
      <c r="F22" s="23"/>
      <c r="G22" s="21"/>
      <c r="H22" s="21"/>
      <c r="I22" s="21"/>
      <c r="J22" s="19"/>
    </row>
    <row r="23" spans="1:10" s="16" customFormat="1">
      <c r="A23" s="19"/>
      <c r="B23" s="20"/>
      <c r="C23" s="19"/>
      <c r="D23" s="19"/>
      <c r="E23" s="23"/>
      <c r="F23" s="23"/>
      <c r="G23" s="21"/>
      <c r="H23" s="21"/>
      <c r="I23" s="21"/>
      <c r="J23" s="19"/>
    </row>
    <row r="24" spans="1:10" s="16" customFormat="1">
      <c r="A24" s="19"/>
      <c r="B24" s="20"/>
      <c r="C24" s="19"/>
      <c r="D24" s="19"/>
      <c r="E24" s="23"/>
      <c r="F24" s="23"/>
      <c r="G24" s="21"/>
      <c r="H24" s="21"/>
      <c r="I24" s="21"/>
      <c r="J24" s="19"/>
    </row>
  </sheetData>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K35"/>
  <sheetViews>
    <sheetView view="pageBreakPreview" zoomScaleNormal="100" zoomScaleSheetLayoutView="75" workbookViewId="0">
      <selection activeCell="E5" sqref="E5:I15"/>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 style="43" customWidth="1"/>
    <col min="9" max="9" width="13.85546875" style="43" customWidth="1"/>
    <col min="10" max="10" width="11.42578125" style="27" customWidth="1"/>
    <col min="11" max="11" width="14.28515625" style="27" customWidth="1"/>
    <col min="12" max="16384" width="9.140625" style="27"/>
  </cols>
  <sheetData>
    <row r="1" spans="1:11">
      <c r="A1" s="170"/>
      <c r="B1" s="175" t="s">
        <v>529</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119" t="s">
        <v>175</v>
      </c>
      <c r="B3" s="119" t="s">
        <v>176</v>
      </c>
      <c r="C3" s="119" t="s">
        <v>177</v>
      </c>
      <c r="D3" s="119" t="s">
        <v>178</v>
      </c>
      <c r="E3" s="120" t="s">
        <v>259</v>
      </c>
      <c r="F3" s="120" t="s">
        <v>8</v>
      </c>
      <c r="G3" s="120" t="s">
        <v>259</v>
      </c>
      <c r="H3" s="121"/>
      <c r="I3" s="121" t="s">
        <v>288</v>
      </c>
      <c r="J3" s="119" t="s">
        <v>239</v>
      </c>
      <c r="K3" s="119" t="s">
        <v>261</v>
      </c>
    </row>
    <row r="4" spans="1:11" ht="25.5">
      <c r="A4" s="375"/>
      <c r="B4" s="375"/>
      <c r="C4" s="375"/>
      <c r="D4" s="375"/>
      <c r="E4" s="376" t="s">
        <v>260</v>
      </c>
      <c r="F4" s="377" t="s">
        <v>9</v>
      </c>
      <c r="G4" s="358" t="s">
        <v>103</v>
      </c>
      <c r="H4" s="358" t="s">
        <v>43</v>
      </c>
      <c r="I4" s="358" t="s">
        <v>104</v>
      </c>
      <c r="J4" s="365" t="s">
        <v>287</v>
      </c>
      <c r="K4" s="365" t="s">
        <v>262</v>
      </c>
    </row>
    <row r="5" spans="1:11" ht="25.5">
      <c r="A5" s="342" t="s">
        <v>167</v>
      </c>
      <c r="B5" s="330" t="s">
        <v>597</v>
      </c>
      <c r="C5" s="140" t="s">
        <v>179</v>
      </c>
      <c r="D5" s="140">
        <v>150</v>
      </c>
      <c r="E5" s="747"/>
      <c r="F5" s="748"/>
      <c r="G5" s="747"/>
      <c r="H5" s="747"/>
      <c r="I5" s="623"/>
      <c r="J5" s="544"/>
      <c r="K5" s="544"/>
    </row>
    <row r="6" spans="1:11" ht="25.5">
      <c r="A6" s="342" t="s">
        <v>168</v>
      </c>
      <c r="B6" s="330" t="s">
        <v>598</v>
      </c>
      <c r="C6" s="140" t="s">
        <v>179</v>
      </c>
      <c r="D6" s="140">
        <v>100</v>
      </c>
      <c r="E6" s="747"/>
      <c r="F6" s="748"/>
      <c r="G6" s="747"/>
      <c r="H6" s="747"/>
      <c r="I6" s="623"/>
      <c r="J6" s="544"/>
      <c r="K6" s="544"/>
    </row>
    <row r="7" spans="1:11" ht="14.25" customHeight="1">
      <c r="A7" s="342" t="s">
        <v>169</v>
      </c>
      <c r="B7" s="330" t="s">
        <v>599</v>
      </c>
      <c r="C7" s="140" t="s">
        <v>179</v>
      </c>
      <c r="D7" s="140">
        <v>100</v>
      </c>
      <c r="E7" s="747"/>
      <c r="F7" s="748"/>
      <c r="G7" s="747"/>
      <c r="H7" s="747"/>
      <c r="I7" s="623"/>
      <c r="J7" s="544"/>
      <c r="K7" s="544"/>
    </row>
    <row r="8" spans="1:11" ht="14.25" customHeight="1">
      <c r="A8" s="342" t="s">
        <v>170</v>
      </c>
      <c r="B8" s="330" t="s">
        <v>600</v>
      </c>
      <c r="C8" s="140" t="s">
        <v>179</v>
      </c>
      <c r="D8" s="140">
        <v>50</v>
      </c>
      <c r="E8" s="747"/>
      <c r="F8" s="748"/>
      <c r="G8" s="747"/>
      <c r="H8" s="747"/>
      <c r="I8" s="623"/>
      <c r="J8" s="544"/>
      <c r="K8" s="544"/>
    </row>
    <row r="9" spans="1:11" ht="14.25" customHeight="1">
      <c r="A9" s="342" t="s">
        <v>171</v>
      </c>
      <c r="B9" s="330" t="s">
        <v>602</v>
      </c>
      <c r="C9" s="140" t="s">
        <v>179</v>
      </c>
      <c r="D9" s="140">
        <v>50</v>
      </c>
      <c r="E9" s="747"/>
      <c r="F9" s="748"/>
      <c r="G9" s="747"/>
      <c r="H9" s="747"/>
      <c r="I9" s="623"/>
      <c r="J9" s="544"/>
      <c r="K9" s="544"/>
    </row>
    <row r="10" spans="1:11" ht="14.25" customHeight="1">
      <c r="A10" s="342" t="s">
        <v>172</v>
      </c>
      <c r="B10" s="330" t="s">
        <v>601</v>
      </c>
      <c r="C10" s="140" t="s">
        <v>179</v>
      </c>
      <c r="D10" s="140">
        <v>50</v>
      </c>
      <c r="E10" s="747"/>
      <c r="F10" s="748"/>
      <c r="G10" s="747"/>
      <c r="H10" s="747"/>
      <c r="I10" s="623"/>
      <c r="J10" s="544"/>
      <c r="K10" s="544"/>
    </row>
    <row r="11" spans="1:11" ht="14.25" customHeight="1">
      <c r="A11" s="342" t="s">
        <v>173</v>
      </c>
      <c r="B11" s="330" t="s">
        <v>603</v>
      </c>
      <c r="C11" s="140" t="s">
        <v>179</v>
      </c>
      <c r="D11" s="140">
        <v>50</v>
      </c>
      <c r="E11" s="747"/>
      <c r="F11" s="748"/>
      <c r="G11" s="747"/>
      <c r="H11" s="747"/>
      <c r="I11" s="623"/>
      <c r="J11" s="544"/>
      <c r="K11" s="544"/>
    </row>
    <row r="12" spans="1:11" ht="30.75" customHeight="1">
      <c r="A12" s="342" t="s">
        <v>174</v>
      </c>
      <c r="B12" s="330" t="s">
        <v>604</v>
      </c>
      <c r="C12" s="140" t="s">
        <v>180</v>
      </c>
      <c r="D12" s="140">
        <v>10</v>
      </c>
      <c r="E12" s="747"/>
      <c r="F12" s="748"/>
      <c r="G12" s="747"/>
      <c r="H12" s="747"/>
      <c r="I12" s="623"/>
      <c r="J12" s="544"/>
      <c r="K12" s="544"/>
    </row>
    <row r="13" spans="1:11" ht="32.25" customHeight="1">
      <c r="A13" s="342" t="s">
        <v>269</v>
      </c>
      <c r="B13" s="330" t="s">
        <v>605</v>
      </c>
      <c r="C13" s="140" t="s">
        <v>179</v>
      </c>
      <c r="D13" s="140">
        <v>100</v>
      </c>
      <c r="E13" s="545"/>
      <c r="F13" s="748"/>
      <c r="G13" s="747"/>
      <c r="H13" s="747"/>
      <c r="I13" s="623"/>
      <c r="J13" s="544"/>
      <c r="K13" s="544"/>
    </row>
    <row r="14" spans="1:11">
      <c r="A14" s="367"/>
      <c r="B14" s="615"/>
      <c r="C14" s="146"/>
      <c r="D14" s="146"/>
      <c r="E14" s="745"/>
      <c r="F14" s="746"/>
      <c r="G14" s="672"/>
      <c r="H14" s="882"/>
      <c r="I14" s="673"/>
      <c r="J14" s="371"/>
      <c r="K14" s="372"/>
    </row>
    <row r="15" spans="1:11" s="16" customFormat="1" ht="13.5" thickBot="1">
      <c r="A15" s="186"/>
      <c r="B15" s="368"/>
      <c r="C15" s="241"/>
      <c r="D15" s="241"/>
      <c r="E15" s="242"/>
      <c r="F15" s="242"/>
      <c r="G15" s="241"/>
      <c r="H15" s="373"/>
      <c r="I15" s="374"/>
      <c r="J15" s="187"/>
      <c r="K15" s="187"/>
    </row>
    <row r="16" spans="1:11" s="16" customFormat="1" ht="13.5" thickBot="1">
      <c r="A16" s="324"/>
      <c r="B16" s="344"/>
      <c r="C16" s="271"/>
      <c r="D16" s="271"/>
      <c r="E16" s="325"/>
      <c r="F16" s="325"/>
      <c r="G16" s="326"/>
      <c r="H16" s="242"/>
      <c r="I16" s="249"/>
      <c r="J16" s="187"/>
      <c r="K16" s="187"/>
    </row>
    <row r="17" spans="1:11" s="16" customFormat="1">
      <c r="A17" s="327"/>
      <c r="B17" s="152"/>
      <c r="C17" s="245"/>
      <c r="D17" s="245"/>
      <c r="E17" s="1024"/>
      <c r="F17" s="1024"/>
      <c r="G17" s="247"/>
      <c r="H17" s="248"/>
      <c r="I17" s="249"/>
      <c r="J17" s="187"/>
      <c r="K17" s="187"/>
    </row>
    <row r="18" spans="1:11" s="16" customFormat="1">
      <c r="A18" s="328"/>
      <c r="B18" s="158" t="s">
        <v>39</v>
      </c>
      <c r="C18" s="251"/>
      <c r="D18" s="251"/>
      <c r="E18" s="1024"/>
      <c r="F18" s="1024"/>
      <c r="G18" s="247"/>
      <c r="H18" s="248"/>
      <c r="I18" s="249"/>
      <c r="J18" s="187"/>
      <c r="K18" s="187"/>
    </row>
    <row r="19" spans="1:11" s="16" customFormat="1">
      <c r="A19" s="328"/>
      <c r="B19" s="158" t="s">
        <v>40</v>
      </c>
      <c r="C19" s="251"/>
      <c r="D19" s="251"/>
      <c r="E19" s="1024"/>
      <c r="F19" s="1024"/>
      <c r="G19" s="247"/>
      <c r="H19" s="248"/>
      <c r="I19" s="249"/>
      <c r="J19" s="187"/>
      <c r="K19" s="187"/>
    </row>
    <row r="20" spans="1:11" s="16" customFormat="1" ht="13.5" thickBot="1">
      <c r="A20" s="332"/>
      <c r="B20" s="158" t="s">
        <v>93</v>
      </c>
      <c r="C20" s="252"/>
      <c r="D20" s="252"/>
      <c r="E20" s="253"/>
      <c r="F20" s="253"/>
      <c r="G20" s="254"/>
      <c r="H20" s="248"/>
      <c r="I20" s="249"/>
      <c r="J20" s="187"/>
      <c r="K20" s="187"/>
    </row>
    <row r="21" spans="1:11" s="16" customFormat="1" ht="13.5" thickBot="1">
      <c r="B21" s="162"/>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c r="B35" s="17"/>
    </row>
  </sheetData>
  <mergeCells count="3">
    <mergeCell ref="E19:F19"/>
    <mergeCell ref="E18:F18"/>
    <mergeCell ref="E17:F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K40"/>
  <sheetViews>
    <sheetView zoomScaleNormal="100" zoomScaleSheetLayoutView="100" workbookViewId="0">
      <selection activeCell="E5" sqref="E5:J25"/>
    </sheetView>
  </sheetViews>
  <sheetFormatPr defaultColWidth="9.140625" defaultRowHeight="12.75"/>
  <cols>
    <col min="1" max="1" width="5.42578125" style="27" customWidth="1"/>
    <col min="2" max="2" width="40.85546875" style="28" customWidth="1"/>
    <col min="3" max="3" width="4.85546875" style="43" customWidth="1"/>
    <col min="4" max="4" width="6.85546875" style="43" customWidth="1"/>
    <col min="5" max="5" width="8.42578125" style="44" customWidth="1"/>
    <col min="6" max="6" width="7.140625" style="44" customWidth="1"/>
    <col min="7" max="7" width="11.28515625" style="43" customWidth="1"/>
    <col min="8" max="8" width="12.5703125" style="43" customWidth="1"/>
    <col min="9" max="9" width="13.28515625" style="43" customWidth="1"/>
    <col min="10" max="10" width="13.5703125" style="27" customWidth="1"/>
    <col min="11" max="11" width="14.7109375" style="27" customWidth="1"/>
    <col min="12" max="16384" width="9.140625" style="27"/>
  </cols>
  <sheetData>
    <row r="1" spans="1:11">
      <c r="A1" s="170"/>
      <c r="B1" s="175" t="s">
        <v>530</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119" t="s">
        <v>175</v>
      </c>
      <c r="B3" s="119" t="s">
        <v>176</v>
      </c>
      <c r="C3" s="119" t="s">
        <v>177</v>
      </c>
      <c r="D3" s="119" t="s">
        <v>178</v>
      </c>
      <c r="E3" s="120" t="s">
        <v>259</v>
      </c>
      <c r="F3" s="120" t="s">
        <v>8</v>
      </c>
      <c r="G3" s="120" t="s">
        <v>259</v>
      </c>
      <c r="H3" s="121"/>
      <c r="I3" s="121" t="s">
        <v>288</v>
      </c>
      <c r="J3" s="119" t="s">
        <v>239</v>
      </c>
      <c r="K3" s="119" t="s">
        <v>261</v>
      </c>
    </row>
    <row r="4" spans="1:11" ht="25.5">
      <c r="A4" s="375"/>
      <c r="B4" s="375"/>
      <c r="C4" s="375"/>
      <c r="D4" s="375"/>
      <c r="E4" s="376" t="s">
        <v>260</v>
      </c>
      <c r="F4" s="377" t="s">
        <v>9</v>
      </c>
      <c r="G4" s="358" t="s">
        <v>103</v>
      </c>
      <c r="H4" s="358" t="s">
        <v>43</v>
      </c>
      <c r="I4" s="358" t="s">
        <v>104</v>
      </c>
      <c r="J4" s="365" t="s">
        <v>287</v>
      </c>
      <c r="K4" s="365" t="s">
        <v>262</v>
      </c>
    </row>
    <row r="5" spans="1:11" ht="25.5" customHeight="1">
      <c r="A5" s="342" t="s">
        <v>167</v>
      </c>
      <c r="B5" s="230" t="s">
        <v>342</v>
      </c>
      <c r="C5" s="130" t="s">
        <v>283</v>
      </c>
      <c r="D5" s="544">
        <v>10</v>
      </c>
      <c r="E5" s="530"/>
      <c r="F5" s="539"/>
      <c r="G5" s="533"/>
      <c r="H5" s="547"/>
      <c r="I5" s="623"/>
      <c r="J5" s="381"/>
      <c r="K5" s="378"/>
    </row>
    <row r="6" spans="1:11" ht="63.75">
      <c r="A6" s="342" t="s">
        <v>168</v>
      </c>
      <c r="B6" s="230" t="s">
        <v>150</v>
      </c>
      <c r="C6" s="130" t="s">
        <v>283</v>
      </c>
      <c r="D6" s="544">
        <v>5</v>
      </c>
      <c r="E6" s="531"/>
      <c r="F6" s="539"/>
      <c r="G6" s="533"/>
      <c r="H6" s="547"/>
      <c r="I6" s="623"/>
      <c r="J6" s="381"/>
      <c r="K6" s="378"/>
    </row>
    <row r="7" spans="1:11" ht="102">
      <c r="A7" s="342" t="s">
        <v>169</v>
      </c>
      <c r="B7" s="230" t="s">
        <v>613</v>
      </c>
      <c r="C7" s="130" t="s">
        <v>283</v>
      </c>
      <c r="D7" s="544">
        <v>5</v>
      </c>
      <c r="E7" s="531"/>
      <c r="F7" s="539"/>
      <c r="G7" s="533"/>
      <c r="H7" s="547"/>
      <c r="I7" s="623"/>
      <c r="J7" s="381"/>
      <c r="K7" s="378"/>
    </row>
    <row r="8" spans="1:11" ht="150" customHeight="1">
      <c r="A8" s="342" t="s">
        <v>171</v>
      </c>
      <c r="B8" s="129" t="s">
        <v>248</v>
      </c>
      <c r="C8" s="130" t="s">
        <v>283</v>
      </c>
      <c r="D8" s="544">
        <v>5</v>
      </c>
      <c r="E8" s="531"/>
      <c r="F8" s="539"/>
      <c r="G8" s="533"/>
      <c r="H8" s="547"/>
      <c r="I8" s="623"/>
      <c r="J8" s="381"/>
      <c r="K8" s="378"/>
    </row>
    <row r="9" spans="1:11" ht="51">
      <c r="A9" s="342" t="s">
        <v>269</v>
      </c>
      <c r="B9" s="230" t="s">
        <v>200</v>
      </c>
      <c r="C9" s="130" t="s">
        <v>283</v>
      </c>
      <c r="D9" s="544">
        <v>10</v>
      </c>
      <c r="E9" s="531"/>
      <c r="F9" s="539"/>
      <c r="G9" s="533"/>
      <c r="H9" s="547"/>
      <c r="I9" s="623"/>
      <c r="J9" s="381"/>
      <c r="K9" s="378"/>
    </row>
    <row r="10" spans="1:11" ht="51">
      <c r="A10" s="342" t="s">
        <v>270</v>
      </c>
      <c r="B10" s="230" t="s">
        <v>109</v>
      </c>
      <c r="C10" s="130" t="s">
        <v>283</v>
      </c>
      <c r="D10" s="544">
        <v>10</v>
      </c>
      <c r="E10" s="531"/>
      <c r="F10" s="539"/>
      <c r="G10" s="533"/>
      <c r="H10" s="547"/>
      <c r="I10" s="623"/>
      <c r="J10" s="381"/>
      <c r="K10" s="378"/>
    </row>
    <row r="11" spans="1:11" ht="51">
      <c r="A11" s="342" t="s">
        <v>271</v>
      </c>
      <c r="B11" s="230" t="s">
        <v>343</v>
      </c>
      <c r="C11" s="130" t="s">
        <v>283</v>
      </c>
      <c r="D11" s="544">
        <v>200</v>
      </c>
      <c r="E11" s="531"/>
      <c r="F11" s="539"/>
      <c r="G11" s="533"/>
      <c r="H11" s="547"/>
      <c r="I11" s="623"/>
      <c r="J11" s="381"/>
      <c r="K11" s="378"/>
    </row>
    <row r="12" spans="1:11" ht="51">
      <c r="A12" s="342" t="s">
        <v>272</v>
      </c>
      <c r="B12" s="230" t="s">
        <v>20</v>
      </c>
      <c r="C12" s="130" t="s">
        <v>283</v>
      </c>
      <c r="D12" s="544">
        <v>10</v>
      </c>
      <c r="E12" s="531"/>
      <c r="F12" s="539"/>
      <c r="G12" s="533"/>
      <c r="H12" s="547"/>
      <c r="I12" s="623"/>
      <c r="J12" s="381"/>
      <c r="K12" s="378"/>
    </row>
    <row r="13" spans="1:11" ht="51">
      <c r="A13" s="342" t="s">
        <v>273</v>
      </c>
      <c r="B13" s="230" t="s">
        <v>95</v>
      </c>
      <c r="C13" s="130" t="s">
        <v>283</v>
      </c>
      <c r="D13" s="544">
        <v>10</v>
      </c>
      <c r="E13" s="532"/>
      <c r="F13" s="539"/>
      <c r="G13" s="533"/>
      <c r="H13" s="547"/>
      <c r="I13" s="623"/>
      <c r="J13" s="381"/>
      <c r="K13" s="378"/>
    </row>
    <row r="14" spans="1:11" ht="51">
      <c r="A14" s="342" t="s">
        <v>275</v>
      </c>
      <c r="B14" s="230" t="s">
        <v>325</v>
      </c>
      <c r="C14" s="130" t="s">
        <v>283</v>
      </c>
      <c r="D14" s="544">
        <v>200</v>
      </c>
      <c r="E14" s="531"/>
      <c r="F14" s="539"/>
      <c r="G14" s="533"/>
      <c r="H14" s="547"/>
      <c r="I14" s="623"/>
      <c r="J14" s="381"/>
      <c r="K14" s="378"/>
    </row>
    <row r="15" spans="1:11" ht="25.5">
      <c r="A15" s="342" t="s">
        <v>276</v>
      </c>
      <c r="B15" s="230" t="s">
        <v>21</v>
      </c>
      <c r="C15" s="130" t="s">
        <v>283</v>
      </c>
      <c r="D15" s="544">
        <v>200</v>
      </c>
      <c r="E15" s="531"/>
      <c r="F15" s="539"/>
      <c r="G15" s="533"/>
      <c r="H15" s="547"/>
      <c r="I15" s="623"/>
      <c r="J15" s="381"/>
      <c r="K15" s="378"/>
    </row>
    <row r="16" spans="1:11" ht="39" customHeight="1">
      <c r="A16" s="342" t="s">
        <v>277</v>
      </c>
      <c r="B16" s="230" t="s">
        <v>588</v>
      </c>
      <c r="C16" s="130" t="s">
        <v>283</v>
      </c>
      <c r="D16" s="544">
        <v>50</v>
      </c>
      <c r="E16" s="531"/>
      <c r="F16" s="539"/>
      <c r="G16" s="533"/>
      <c r="H16" s="547"/>
      <c r="I16" s="623"/>
      <c r="J16" s="381"/>
      <c r="K16" s="378"/>
    </row>
    <row r="17" spans="1:11" ht="43.5" customHeight="1">
      <c r="A17" s="342" t="s">
        <v>281</v>
      </c>
      <c r="B17" s="230" t="s">
        <v>86</v>
      </c>
      <c r="C17" s="130" t="s">
        <v>283</v>
      </c>
      <c r="D17" s="544">
        <v>200</v>
      </c>
      <c r="E17" s="531"/>
      <c r="F17" s="539"/>
      <c r="G17" s="533"/>
      <c r="H17" s="547"/>
      <c r="I17" s="623"/>
      <c r="J17" s="381"/>
      <c r="K17" s="378"/>
    </row>
    <row r="18" spans="1:11" ht="48.75" customHeight="1">
      <c r="A18" s="342" t="s">
        <v>282</v>
      </c>
      <c r="B18" s="230" t="s">
        <v>329</v>
      </c>
      <c r="C18" s="130" t="s">
        <v>283</v>
      </c>
      <c r="D18" s="544">
        <v>50</v>
      </c>
      <c r="E18" s="531"/>
      <c r="F18" s="539"/>
      <c r="G18" s="533"/>
      <c r="H18" s="547"/>
      <c r="I18" s="623"/>
      <c r="J18" s="381"/>
      <c r="K18" s="378"/>
    </row>
    <row r="19" spans="1:11" ht="57.75" customHeight="1">
      <c r="A19" s="342" t="s">
        <v>212</v>
      </c>
      <c r="B19" s="230" t="s">
        <v>249</v>
      </c>
      <c r="C19" s="130" t="s">
        <v>283</v>
      </c>
      <c r="D19" s="544">
        <v>50</v>
      </c>
      <c r="E19" s="531"/>
      <c r="F19" s="539"/>
      <c r="G19" s="533"/>
      <c r="H19" s="547"/>
      <c r="I19" s="623"/>
      <c r="J19" s="381"/>
      <c r="K19" s="378"/>
    </row>
    <row r="20" spans="1:11" ht="89.25" customHeight="1">
      <c r="A20" s="342" t="s">
        <v>213</v>
      </c>
      <c r="B20" s="230" t="s">
        <v>289</v>
      </c>
      <c r="C20" s="130" t="s">
        <v>283</v>
      </c>
      <c r="D20" s="544">
        <v>20</v>
      </c>
      <c r="E20" s="531"/>
      <c r="F20" s="539"/>
      <c r="G20" s="533"/>
      <c r="H20" s="547"/>
      <c r="I20" s="623"/>
      <c r="J20" s="381"/>
      <c r="K20" s="378"/>
    </row>
    <row r="21" spans="1:11" ht="22.5" customHeight="1">
      <c r="A21" s="342" t="s">
        <v>216</v>
      </c>
      <c r="B21" s="230" t="s">
        <v>415</v>
      </c>
      <c r="C21" s="130" t="s">
        <v>283</v>
      </c>
      <c r="D21" s="544">
        <v>5</v>
      </c>
      <c r="E21" s="545"/>
      <c r="F21" s="539"/>
      <c r="G21" s="533"/>
      <c r="H21" s="547"/>
      <c r="I21" s="623"/>
      <c r="J21" s="381"/>
      <c r="K21" s="378"/>
    </row>
    <row r="22" spans="1:11" s="16" customFormat="1" ht="13.5" thickBot="1">
      <c r="A22" s="244"/>
      <c r="B22" s="149"/>
      <c r="C22" s="241"/>
      <c r="D22" s="241"/>
      <c r="E22" s="926"/>
      <c r="F22" s="926"/>
      <c r="G22" s="926"/>
      <c r="H22" s="927"/>
      <c r="I22" s="927"/>
      <c r="J22" s="187"/>
      <c r="K22" s="187"/>
    </row>
    <row r="23" spans="1:11" s="16" customFormat="1">
      <c r="A23" s="324"/>
      <c r="B23" s="151" t="s">
        <v>39</v>
      </c>
      <c r="C23" s="271"/>
      <c r="D23" s="271"/>
      <c r="E23" s="1035"/>
      <c r="F23" s="1035"/>
      <c r="G23" s="272"/>
      <c r="H23" s="248"/>
      <c r="I23" s="249"/>
      <c r="J23" s="187"/>
      <c r="K23" s="187"/>
    </row>
    <row r="24" spans="1:11" s="16" customFormat="1">
      <c r="A24" s="328"/>
      <c r="B24" s="158" t="s">
        <v>40</v>
      </c>
      <c r="C24" s="251"/>
      <c r="D24" s="251"/>
      <c r="E24" s="1024"/>
      <c r="F24" s="1024"/>
      <c r="G24" s="247"/>
      <c r="H24" s="248"/>
      <c r="I24" s="249"/>
      <c r="J24" s="187"/>
      <c r="K24" s="187"/>
    </row>
    <row r="25" spans="1:11" s="16" customFormat="1">
      <c r="A25" s="328"/>
      <c r="B25" s="158" t="s">
        <v>93</v>
      </c>
      <c r="C25" s="251"/>
      <c r="D25" s="251"/>
      <c r="E25" s="379"/>
      <c r="F25" s="380"/>
      <c r="G25" s="247"/>
      <c r="H25" s="248"/>
      <c r="I25" s="249"/>
      <c r="J25" s="187"/>
      <c r="K25" s="187"/>
    </row>
    <row r="26" spans="1:11" s="16" customFormat="1" ht="13.5" thickBot="1">
      <c r="A26" s="332"/>
      <c r="B26" s="162"/>
      <c r="C26" s="252"/>
      <c r="D26" s="252"/>
      <c r="E26" s="253"/>
      <c r="F26" s="253"/>
      <c r="G26" s="254"/>
      <c r="H26" s="248"/>
      <c r="I26" s="249"/>
      <c r="J26" s="187"/>
      <c r="K26" s="18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row r="39" spans="2:9" s="16" customFormat="1">
      <c r="B39" s="17"/>
      <c r="C39" s="37"/>
      <c r="D39" s="37"/>
      <c r="E39" s="45"/>
      <c r="F39" s="45"/>
      <c r="G39" s="37"/>
      <c r="H39" s="37"/>
      <c r="I39" s="37"/>
    </row>
    <row r="40" spans="2:9" s="16" customFormat="1">
      <c r="B40" s="17"/>
      <c r="C40" s="37"/>
      <c r="D40" s="37"/>
      <c r="E40" s="45"/>
      <c r="F40" s="45"/>
      <c r="G40" s="37"/>
      <c r="H40" s="37"/>
      <c r="I40" s="37"/>
    </row>
  </sheetData>
  <mergeCells count="2">
    <mergeCell ref="E23:F23"/>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K41"/>
  <sheetViews>
    <sheetView zoomScaleNormal="100" zoomScaleSheetLayoutView="100" workbookViewId="0">
      <selection activeCell="E5" sqref="E5:K26"/>
    </sheetView>
  </sheetViews>
  <sheetFormatPr defaultColWidth="9.140625" defaultRowHeight="12.75"/>
  <cols>
    <col min="1" max="1" width="5.42578125" style="27" customWidth="1"/>
    <col min="2" max="2" width="42" style="28" customWidth="1"/>
    <col min="3" max="3" width="4.85546875" style="43" customWidth="1"/>
    <col min="4" max="4" width="6.85546875" style="43" customWidth="1"/>
    <col min="5" max="5" width="9.7109375" style="44" customWidth="1"/>
    <col min="6" max="6" width="7.140625" style="44" customWidth="1"/>
    <col min="7" max="7" width="12.85546875" style="43" customWidth="1"/>
    <col min="8" max="8" width="13.5703125" style="43" customWidth="1"/>
    <col min="9" max="9" width="15.140625" style="43" customWidth="1"/>
    <col min="10" max="10" width="11.42578125" style="27" customWidth="1"/>
    <col min="11" max="11" width="14.7109375" style="27" customWidth="1"/>
    <col min="12" max="16384" width="9.140625" style="27"/>
  </cols>
  <sheetData>
    <row r="1" spans="1:11">
      <c r="A1" s="170"/>
      <c r="B1" s="175" t="s">
        <v>550</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119" t="s">
        <v>175</v>
      </c>
      <c r="B3" s="119" t="s">
        <v>176</v>
      </c>
      <c r="C3" s="119" t="s">
        <v>177</v>
      </c>
      <c r="D3" s="119" t="s">
        <v>178</v>
      </c>
      <c r="E3" s="120" t="s">
        <v>259</v>
      </c>
      <c r="F3" s="120" t="s">
        <v>8</v>
      </c>
      <c r="G3" s="120" t="s">
        <v>259</v>
      </c>
      <c r="H3" s="121"/>
      <c r="I3" s="121" t="s">
        <v>288</v>
      </c>
      <c r="J3" s="119" t="s">
        <v>239</v>
      </c>
      <c r="K3" s="119" t="s">
        <v>261</v>
      </c>
    </row>
    <row r="4" spans="1:11" ht="26.25" thickBot="1">
      <c r="A4" s="123"/>
      <c r="B4" s="375"/>
      <c r="C4" s="123"/>
      <c r="D4" s="123"/>
      <c r="E4" s="124" t="s">
        <v>260</v>
      </c>
      <c r="F4" s="125" t="s">
        <v>9</v>
      </c>
      <c r="G4" s="126" t="s">
        <v>103</v>
      </c>
      <c r="H4" s="126" t="s">
        <v>149</v>
      </c>
      <c r="I4" s="126" t="s">
        <v>104</v>
      </c>
      <c r="J4" s="127" t="s">
        <v>287</v>
      </c>
      <c r="K4" s="127" t="s">
        <v>262</v>
      </c>
    </row>
    <row r="5" spans="1:11" s="43" customFormat="1" ht="409.15" customHeight="1">
      <c r="A5" s="140" t="s">
        <v>167</v>
      </c>
      <c r="B5" s="129" t="s">
        <v>807</v>
      </c>
      <c r="C5" s="544" t="s">
        <v>179</v>
      </c>
      <c r="D5" s="544">
        <v>80</v>
      </c>
      <c r="E5" s="916"/>
      <c r="F5" s="917"/>
      <c r="G5" s="503"/>
      <c r="H5" s="503"/>
      <c r="I5" s="670"/>
      <c r="J5" s="383"/>
      <c r="K5" s="384"/>
    </row>
    <row r="6" spans="1:11" s="43" customFormat="1">
      <c r="A6" s="140" t="s">
        <v>168</v>
      </c>
      <c r="B6" s="129" t="s">
        <v>592</v>
      </c>
      <c r="C6" s="544" t="s">
        <v>179</v>
      </c>
      <c r="D6" s="544">
        <v>10</v>
      </c>
      <c r="E6" s="916"/>
      <c r="F6" s="917"/>
      <c r="G6" s="503"/>
      <c r="H6" s="503"/>
      <c r="I6" s="670"/>
      <c r="J6" s="383"/>
      <c r="K6" s="384"/>
    </row>
    <row r="7" spans="1:11" s="43" customFormat="1" ht="25.5">
      <c r="A7" s="140" t="s">
        <v>169</v>
      </c>
      <c r="B7" s="129" t="s">
        <v>808</v>
      </c>
      <c r="C7" s="544" t="s">
        <v>179</v>
      </c>
      <c r="D7" s="544">
        <v>200</v>
      </c>
      <c r="E7" s="545"/>
      <c r="F7" s="917"/>
      <c r="G7" s="503"/>
      <c r="H7" s="503"/>
      <c r="I7" s="670"/>
      <c r="J7" s="383"/>
      <c r="K7" s="384"/>
    </row>
    <row r="8" spans="1:11" s="43" customFormat="1">
      <c r="A8" s="140" t="s">
        <v>170</v>
      </c>
      <c r="B8" s="129" t="s">
        <v>593</v>
      </c>
      <c r="C8" s="249" t="s">
        <v>179</v>
      </c>
      <c r="D8" s="544">
        <v>2</v>
      </c>
      <c r="E8" s="545"/>
      <c r="F8" s="917"/>
      <c r="G8" s="503"/>
      <c r="H8" s="503"/>
      <c r="I8" s="670"/>
      <c r="J8" s="383"/>
      <c r="K8" s="384"/>
    </row>
    <row r="9" spans="1:11" s="43" customFormat="1" ht="63.75">
      <c r="A9" s="140" t="s">
        <v>171</v>
      </c>
      <c r="B9" s="129" t="s">
        <v>594</v>
      </c>
      <c r="C9" s="544" t="s">
        <v>179</v>
      </c>
      <c r="D9" s="544">
        <v>80</v>
      </c>
      <c r="E9" s="545"/>
      <c r="F9" s="917"/>
      <c r="G9" s="503"/>
      <c r="H9" s="503"/>
      <c r="I9" s="670"/>
      <c r="J9" s="383"/>
      <c r="K9" s="384"/>
    </row>
    <row r="10" spans="1:11" s="43" customFormat="1" ht="38.25">
      <c r="A10" s="140" t="s">
        <v>172</v>
      </c>
      <c r="B10" s="129" t="s">
        <v>595</v>
      </c>
      <c r="C10" s="544" t="s">
        <v>179</v>
      </c>
      <c r="D10" s="544">
        <v>3</v>
      </c>
      <c r="E10" s="545"/>
      <c r="F10" s="917"/>
      <c r="G10" s="503"/>
      <c r="H10" s="503"/>
      <c r="I10" s="670"/>
      <c r="J10" s="383"/>
      <c r="K10" s="384"/>
    </row>
    <row r="11" spans="1:11" s="43" customFormat="1" ht="38.25">
      <c r="A11" s="140" t="s">
        <v>173</v>
      </c>
      <c r="B11" s="129" t="s">
        <v>596</v>
      </c>
      <c r="C11" s="544" t="s">
        <v>179</v>
      </c>
      <c r="D11" s="544">
        <v>10</v>
      </c>
      <c r="E11" s="545"/>
      <c r="F11" s="917"/>
      <c r="G11" s="503"/>
      <c r="H11" s="503"/>
      <c r="I11" s="670"/>
      <c r="J11" s="383"/>
      <c r="K11" s="384"/>
    </row>
    <row r="12" spans="1:11" s="43" customFormat="1" ht="25.5">
      <c r="A12" s="140" t="s">
        <v>174</v>
      </c>
      <c r="B12" s="129" t="s">
        <v>589</v>
      </c>
      <c r="C12" s="544" t="s">
        <v>179</v>
      </c>
      <c r="D12" s="544">
        <v>20</v>
      </c>
      <c r="E12" s="545"/>
      <c r="F12" s="917"/>
      <c r="G12" s="503"/>
      <c r="H12" s="503"/>
      <c r="I12" s="670"/>
      <c r="J12" s="383"/>
      <c r="K12" s="378"/>
    </row>
    <row r="13" spans="1:11" s="43" customFormat="1">
      <c r="A13" s="140" t="s">
        <v>269</v>
      </c>
      <c r="B13" s="129" t="s">
        <v>181</v>
      </c>
      <c r="C13" s="544" t="s">
        <v>179</v>
      </c>
      <c r="D13" s="544">
        <v>5</v>
      </c>
      <c r="E13" s="545"/>
      <c r="F13" s="917"/>
      <c r="G13" s="503"/>
      <c r="H13" s="503"/>
      <c r="I13" s="670"/>
      <c r="J13" s="383"/>
      <c r="K13" s="384"/>
    </row>
    <row r="14" spans="1:11" s="43" customFormat="1">
      <c r="A14" s="140" t="s">
        <v>270</v>
      </c>
      <c r="B14" s="129" t="s">
        <v>182</v>
      </c>
      <c r="C14" s="544" t="s">
        <v>179</v>
      </c>
      <c r="D14" s="544">
        <v>5</v>
      </c>
      <c r="E14" s="545"/>
      <c r="F14" s="917"/>
      <c r="G14" s="503"/>
      <c r="H14" s="503"/>
      <c r="I14" s="670"/>
      <c r="J14" s="383"/>
      <c r="K14" s="378"/>
    </row>
    <row r="15" spans="1:11" s="43" customFormat="1" ht="180.75" customHeight="1">
      <c r="A15" s="140" t="s">
        <v>271</v>
      </c>
      <c r="B15" s="129" t="s">
        <v>697</v>
      </c>
      <c r="C15" s="544" t="s">
        <v>179</v>
      </c>
      <c r="D15" s="544">
        <v>30</v>
      </c>
      <c r="E15" s="545"/>
      <c r="F15" s="917"/>
      <c r="G15" s="503"/>
      <c r="H15" s="503"/>
      <c r="I15" s="670"/>
      <c r="J15" s="825"/>
      <c r="K15" s="378"/>
    </row>
    <row r="16" spans="1:11" s="43" customFormat="1" ht="201" customHeight="1">
      <c r="A16" s="140" t="s">
        <v>272</v>
      </c>
      <c r="B16" s="129" t="s">
        <v>698</v>
      </c>
      <c r="C16" s="544" t="s">
        <v>179</v>
      </c>
      <c r="D16" s="544">
        <v>500</v>
      </c>
      <c r="E16" s="545"/>
      <c r="F16" s="917"/>
      <c r="G16" s="503"/>
      <c r="H16" s="503"/>
      <c r="I16" s="670"/>
      <c r="J16" s="825"/>
      <c r="K16" s="378"/>
    </row>
    <row r="17" spans="1:11" s="43" customFormat="1" ht="25.5">
      <c r="A17" s="140" t="s">
        <v>273</v>
      </c>
      <c r="B17" s="129" t="s">
        <v>809</v>
      </c>
      <c r="C17" s="544" t="s">
        <v>179</v>
      </c>
      <c r="D17" s="544">
        <v>2</v>
      </c>
      <c r="E17" s="545"/>
      <c r="F17" s="917"/>
      <c r="G17" s="503"/>
      <c r="H17" s="503"/>
      <c r="I17" s="670"/>
      <c r="J17" s="825"/>
      <c r="K17" s="378"/>
    </row>
    <row r="18" spans="1:11" s="43" customFormat="1">
      <c r="A18" s="140" t="s">
        <v>274</v>
      </c>
      <c r="B18" s="129" t="s">
        <v>810</v>
      </c>
      <c r="C18" s="544" t="s">
        <v>179</v>
      </c>
      <c r="D18" s="544">
        <v>150</v>
      </c>
      <c r="E18" s="545"/>
      <c r="F18" s="917"/>
      <c r="G18" s="503"/>
      <c r="H18" s="503"/>
      <c r="I18" s="670"/>
      <c r="J18" s="825"/>
      <c r="K18" s="378"/>
    </row>
    <row r="19" spans="1:11" s="43" customFormat="1" ht="25.5">
      <c r="A19" s="140" t="s">
        <v>275</v>
      </c>
      <c r="B19" s="129" t="s">
        <v>691</v>
      </c>
      <c r="C19" s="544" t="s">
        <v>179</v>
      </c>
      <c r="D19" s="544">
        <v>100</v>
      </c>
      <c r="E19" s="545"/>
      <c r="F19" s="917"/>
      <c r="G19" s="503"/>
      <c r="H19" s="503"/>
      <c r="I19" s="670"/>
      <c r="J19" s="825"/>
      <c r="K19" s="378"/>
    </row>
    <row r="20" spans="1:11" s="43" customFormat="1" ht="25.5">
      <c r="A20" s="140" t="s">
        <v>276</v>
      </c>
      <c r="B20" s="129" t="s">
        <v>692</v>
      </c>
      <c r="C20" s="544" t="s">
        <v>179</v>
      </c>
      <c r="D20" s="544">
        <v>100</v>
      </c>
      <c r="E20" s="545"/>
      <c r="F20" s="917"/>
      <c r="G20" s="503"/>
      <c r="H20" s="503"/>
      <c r="I20" s="670"/>
      <c r="J20" s="825"/>
      <c r="K20" s="378"/>
    </row>
    <row r="21" spans="1:11" s="43" customFormat="1" ht="25.5">
      <c r="A21" s="140" t="s">
        <v>277</v>
      </c>
      <c r="B21" s="129" t="s">
        <v>693</v>
      </c>
      <c r="C21" s="544" t="s">
        <v>179</v>
      </c>
      <c r="D21" s="544">
        <v>100</v>
      </c>
      <c r="E21" s="545"/>
      <c r="F21" s="917"/>
      <c r="G21" s="503"/>
      <c r="H21" s="503"/>
      <c r="I21" s="670"/>
      <c r="J21" s="825"/>
      <c r="K21" s="378"/>
    </row>
    <row r="22" spans="1:11" s="43" customFormat="1">
      <c r="A22" s="140" t="s">
        <v>278</v>
      </c>
      <c r="B22" s="129" t="s">
        <v>694</v>
      </c>
      <c r="C22" s="544" t="s">
        <v>179</v>
      </c>
      <c r="D22" s="544">
        <v>4</v>
      </c>
      <c r="E22" s="545"/>
      <c r="F22" s="917"/>
      <c r="G22" s="503"/>
      <c r="H22" s="503"/>
      <c r="I22" s="670"/>
      <c r="J22" s="825"/>
      <c r="K22" s="378"/>
    </row>
    <row r="23" spans="1:11" s="16" customFormat="1" ht="13.5" thickBot="1">
      <c r="A23" s="244"/>
      <c r="B23" s="149"/>
      <c r="C23" s="241"/>
      <c r="D23" s="241"/>
      <c r="E23" s="926"/>
      <c r="F23" s="926"/>
      <c r="G23" s="926"/>
      <c r="H23" s="927"/>
      <c r="I23" s="927"/>
      <c r="J23" s="196"/>
      <c r="K23" s="187"/>
    </row>
    <row r="24" spans="1:11" s="16" customFormat="1">
      <c r="A24" s="324"/>
      <c r="B24" s="151" t="s">
        <v>39</v>
      </c>
      <c r="C24" s="271"/>
      <c r="D24" s="271"/>
      <c r="E24" s="1035"/>
      <c r="F24" s="1035"/>
      <c r="G24" s="272"/>
      <c r="H24" s="248"/>
      <c r="I24" s="249"/>
      <c r="J24" s="187"/>
      <c r="K24" s="187"/>
    </row>
    <row r="25" spans="1:11" s="16" customFormat="1">
      <c r="A25" s="328"/>
      <c r="B25" s="158" t="s">
        <v>40</v>
      </c>
      <c r="C25" s="251"/>
      <c r="D25" s="251"/>
      <c r="E25" s="1024"/>
      <c r="F25" s="1024"/>
      <c r="G25" s="247"/>
      <c r="H25" s="248"/>
      <c r="I25" s="249"/>
      <c r="J25" s="187"/>
      <c r="K25" s="187"/>
    </row>
    <row r="26" spans="1:11" s="16" customFormat="1">
      <c r="A26" s="328"/>
      <c r="B26" s="158" t="s">
        <v>79</v>
      </c>
      <c r="C26" s="251"/>
      <c r="D26" s="251"/>
      <c r="E26" s="1024"/>
      <c r="F26" s="1024"/>
      <c r="G26" s="247"/>
      <c r="H26" s="248"/>
      <c r="I26" s="382"/>
      <c r="J26" s="187"/>
      <c r="K26" s="187"/>
    </row>
    <row r="27" spans="1:11" s="16" customFormat="1" ht="13.5" thickBot="1">
      <c r="A27" s="332"/>
      <c r="B27" s="162"/>
      <c r="C27" s="252"/>
      <c r="D27" s="252"/>
      <c r="E27" s="253"/>
      <c r="F27" s="253"/>
      <c r="G27" s="254"/>
      <c r="H27" s="248"/>
      <c r="I27" s="249"/>
      <c r="J27" s="187"/>
      <c r="K27" s="187"/>
    </row>
    <row r="28" spans="1:11" s="16" customFormat="1">
      <c r="A28" s="187"/>
      <c r="B28" s="345"/>
      <c r="C28" s="249"/>
      <c r="D28" s="249"/>
      <c r="E28" s="331"/>
      <c r="F28" s="331"/>
      <c r="G28" s="249"/>
      <c r="H28" s="249"/>
      <c r="I28" s="249"/>
      <c r="J28" s="187"/>
      <c r="K28" s="187"/>
    </row>
    <row r="29" spans="1:11" s="16" customFormat="1">
      <c r="A29" s="187"/>
      <c r="B29" s="345"/>
      <c r="C29" s="249"/>
      <c r="D29" s="249"/>
      <c r="E29" s="331"/>
      <c r="F29" s="331"/>
      <c r="G29" s="249"/>
      <c r="H29" s="249"/>
      <c r="I29" s="249"/>
      <c r="J29" s="187"/>
      <c r="K29" s="187"/>
    </row>
    <row r="30" spans="1:11" s="16" customFormat="1">
      <c r="A30" s="187"/>
      <c r="B30" s="824"/>
      <c r="C30" s="249"/>
      <c r="D30" s="249"/>
      <c r="E30" s="331"/>
      <c r="F30" s="331"/>
      <c r="G30" s="249"/>
      <c r="H30" s="249"/>
      <c r="I30" s="249"/>
      <c r="J30" s="187"/>
      <c r="K30" s="187"/>
    </row>
    <row r="31" spans="1:11" s="16" customFormat="1">
      <c r="A31" s="187"/>
      <c r="B31" s="345"/>
      <c r="C31" s="249"/>
      <c r="D31" s="249"/>
      <c r="E31" s="331"/>
      <c r="F31" s="331"/>
      <c r="G31" s="249"/>
      <c r="H31" s="249"/>
      <c r="I31" s="249"/>
      <c r="J31" s="187"/>
      <c r="K31" s="18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row r="39" spans="2:9" s="16" customFormat="1">
      <c r="B39" s="17"/>
      <c r="C39" s="37"/>
      <c r="D39" s="37"/>
      <c r="E39" s="45"/>
      <c r="F39" s="45"/>
      <c r="G39" s="37"/>
      <c r="H39" s="37"/>
      <c r="I39" s="37"/>
    </row>
    <row r="40" spans="2:9" s="16" customFormat="1">
      <c r="B40" s="17"/>
      <c r="C40" s="37"/>
      <c r="D40" s="37"/>
      <c r="E40" s="45"/>
      <c r="F40" s="45"/>
      <c r="G40" s="37"/>
      <c r="H40" s="37"/>
      <c r="I40" s="37"/>
    </row>
    <row r="41" spans="2:9" s="16" customFormat="1">
      <c r="B41" s="17"/>
      <c r="C41" s="37"/>
      <c r="D41" s="37"/>
      <c r="E41" s="45"/>
      <c r="F41" s="45"/>
      <c r="G41" s="37"/>
      <c r="H41" s="37"/>
      <c r="I41" s="37"/>
    </row>
  </sheetData>
  <mergeCells count="3">
    <mergeCell ref="E26:F26"/>
    <mergeCell ref="E25:F25"/>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K27"/>
  <sheetViews>
    <sheetView zoomScaleNormal="100" zoomScaleSheetLayoutView="100" workbookViewId="0">
      <selection activeCell="E5" sqref="E5:J10"/>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9.7109375" style="42" customWidth="1"/>
    <col min="6" max="6" width="7.140625" style="42" customWidth="1"/>
    <col min="7" max="7" width="13.140625" style="40" customWidth="1"/>
    <col min="8" max="8" width="15.5703125" style="40" customWidth="1"/>
    <col min="9" max="9" width="14" style="40" customWidth="1"/>
    <col min="10" max="10" width="11.28515625" style="27" customWidth="1"/>
    <col min="11" max="11" width="14.28515625" style="27" customWidth="1"/>
    <col min="12" max="16384" width="9.140625" style="27"/>
  </cols>
  <sheetData>
    <row r="1" spans="1:11">
      <c r="A1" s="170"/>
      <c r="B1" s="785" t="s">
        <v>549</v>
      </c>
      <c r="C1" s="386"/>
      <c r="D1" s="386"/>
      <c r="E1" s="331"/>
      <c r="F1" s="331"/>
      <c r="G1" s="249"/>
      <c r="H1" s="249"/>
      <c r="I1" s="249"/>
      <c r="J1" s="170"/>
      <c r="K1" s="170"/>
    </row>
    <row r="2" spans="1:11" ht="0.75" customHeight="1" thickBot="1">
      <c r="A2" s="170"/>
      <c r="B2" s="388"/>
      <c r="C2" s="170"/>
      <c r="D2" s="170"/>
      <c r="E2" s="331"/>
      <c r="F2" s="331"/>
      <c r="G2" s="249"/>
      <c r="H2" s="249"/>
      <c r="I2" s="249"/>
      <c r="J2" s="170"/>
      <c r="K2" s="170"/>
    </row>
    <row r="3" spans="1:11">
      <c r="A3" s="389"/>
      <c r="B3" s="387"/>
      <c r="C3" s="122"/>
      <c r="D3" s="119"/>
      <c r="E3" s="390" t="s">
        <v>259</v>
      </c>
      <c r="F3" s="390" t="s">
        <v>8</v>
      </c>
      <c r="G3" s="390" t="s">
        <v>259</v>
      </c>
      <c r="H3" s="391"/>
      <c r="I3" s="391" t="s">
        <v>288</v>
      </c>
      <c r="J3" s="119" t="s">
        <v>239</v>
      </c>
      <c r="K3" s="119" t="s">
        <v>261</v>
      </c>
    </row>
    <row r="4" spans="1:11" ht="25.5">
      <c r="A4" s="375" t="s">
        <v>175</v>
      </c>
      <c r="B4" s="375" t="s">
        <v>183</v>
      </c>
      <c r="C4" s="375" t="s">
        <v>177</v>
      </c>
      <c r="D4" s="375" t="s">
        <v>178</v>
      </c>
      <c r="E4" s="392" t="s">
        <v>260</v>
      </c>
      <c r="F4" s="393" t="s">
        <v>9</v>
      </c>
      <c r="G4" s="394" t="s">
        <v>103</v>
      </c>
      <c r="H4" s="394" t="s">
        <v>43</v>
      </c>
      <c r="I4" s="394" t="s">
        <v>104</v>
      </c>
      <c r="J4" s="365" t="s">
        <v>287</v>
      </c>
      <c r="K4" s="365" t="s">
        <v>262</v>
      </c>
    </row>
    <row r="5" spans="1:11" ht="89.25">
      <c r="A5" s="209">
        <v>1</v>
      </c>
      <c r="B5" s="135" t="s">
        <v>97</v>
      </c>
      <c r="C5" s="209" t="s">
        <v>180</v>
      </c>
      <c r="D5" s="209">
        <v>30</v>
      </c>
      <c r="E5" s="935"/>
      <c r="F5" s="928"/>
      <c r="G5" s="937"/>
      <c r="H5" s="937"/>
      <c r="I5" s="937"/>
      <c r="J5" s="136"/>
      <c r="K5" s="136"/>
    </row>
    <row r="6" spans="1:11" ht="63.75">
      <c r="A6" s="213">
        <v>2</v>
      </c>
      <c r="B6" s="135" t="s">
        <v>98</v>
      </c>
      <c r="C6" s="213" t="s">
        <v>180</v>
      </c>
      <c r="D6" s="215">
        <v>30</v>
      </c>
      <c r="E6" s="935"/>
      <c r="F6" s="928"/>
      <c r="G6" s="937"/>
      <c r="H6" s="937"/>
      <c r="I6" s="937"/>
      <c r="J6" s="136"/>
      <c r="K6" s="136"/>
    </row>
    <row r="7" spans="1:11" ht="76.5">
      <c r="A7" s="140">
        <v>3</v>
      </c>
      <c r="B7" s="135" t="s">
        <v>99</v>
      </c>
      <c r="C7" s="140" t="s">
        <v>180</v>
      </c>
      <c r="D7" s="141">
        <v>50</v>
      </c>
      <c r="E7" s="935"/>
      <c r="F7" s="928"/>
      <c r="G7" s="937"/>
      <c r="H7" s="937"/>
      <c r="I7" s="937"/>
      <c r="J7" s="136"/>
      <c r="K7" s="136"/>
    </row>
    <row r="8" spans="1:11" ht="76.5">
      <c r="A8" s="140">
        <v>4</v>
      </c>
      <c r="B8" s="135" t="s">
        <v>100</v>
      </c>
      <c r="C8" s="140" t="s">
        <v>180</v>
      </c>
      <c r="D8" s="141">
        <v>100</v>
      </c>
      <c r="E8" s="935"/>
      <c r="F8" s="928"/>
      <c r="G8" s="937"/>
      <c r="H8" s="937"/>
      <c r="I8" s="937"/>
      <c r="J8" s="136"/>
      <c r="K8" s="136"/>
    </row>
    <row r="9" spans="1:11" s="16" customFormat="1" ht="13.5" thickBot="1">
      <c r="A9" s="244"/>
      <c r="B9" s="149"/>
      <c r="C9" s="149"/>
      <c r="D9" s="185"/>
      <c r="E9" s="926"/>
      <c r="F9" s="926"/>
      <c r="G9" s="926"/>
      <c r="H9" s="927"/>
      <c r="I9" s="927"/>
      <c r="J9" s="187"/>
      <c r="K9" s="187"/>
    </row>
    <row r="10" spans="1:11" s="16" customFormat="1" ht="15" customHeight="1">
      <c r="A10" s="324"/>
      <c r="B10" s="151" t="s">
        <v>39</v>
      </c>
      <c r="C10" s="271"/>
      <c r="D10" s="271"/>
      <c r="E10" s="1035"/>
      <c r="F10" s="1035"/>
      <c r="G10" s="272"/>
      <c r="H10" s="242"/>
      <c r="I10" s="249"/>
      <c r="J10" s="187"/>
      <c r="K10" s="187"/>
    </row>
    <row r="11" spans="1:11" s="16" customFormat="1">
      <c r="A11" s="328"/>
      <c r="B11" s="158" t="s">
        <v>40</v>
      </c>
      <c r="C11" s="251"/>
      <c r="D11" s="251"/>
      <c r="E11" s="1024"/>
      <c r="F11" s="1024"/>
      <c r="G11" s="247"/>
      <c r="H11" s="242"/>
      <c r="I11" s="249"/>
      <c r="J11" s="187"/>
      <c r="K11" s="187"/>
    </row>
    <row r="12" spans="1:11" s="16" customFormat="1">
      <c r="A12" s="328"/>
      <c r="B12" s="158" t="s">
        <v>79</v>
      </c>
      <c r="C12" s="251"/>
      <c r="D12" s="251"/>
      <c r="E12" s="379"/>
      <c r="F12" s="380"/>
      <c r="G12" s="247"/>
      <c r="H12" s="242"/>
      <c r="I12" s="249"/>
      <c r="J12" s="187"/>
      <c r="K12" s="187"/>
    </row>
    <row r="13" spans="1:11" s="16" customFormat="1" ht="13.5" thickBot="1">
      <c r="A13" s="332"/>
      <c r="B13" s="162"/>
      <c r="C13" s="163"/>
      <c r="D13" s="164"/>
      <c r="E13" s="395"/>
      <c r="F13" s="395"/>
      <c r="G13" s="396"/>
      <c r="H13" s="242"/>
      <c r="I13" s="249"/>
      <c r="J13" s="187"/>
      <c r="K13" s="187"/>
    </row>
    <row r="14" spans="1:11" s="16" customFormat="1">
      <c r="A14" s="187"/>
      <c r="B14" s="345"/>
      <c r="C14" s="187"/>
      <c r="D14" s="187"/>
      <c r="E14" s="331"/>
      <c r="F14" s="331"/>
      <c r="G14" s="249"/>
      <c r="H14" s="249"/>
      <c r="I14" s="249"/>
      <c r="J14" s="187"/>
      <c r="K14" s="187"/>
    </row>
    <row r="15" spans="1:11" s="16" customFormat="1">
      <c r="A15" s="187"/>
      <c r="B15" s="345"/>
      <c r="C15" s="187"/>
      <c r="D15" s="187"/>
      <c r="E15" s="331"/>
      <c r="F15" s="331"/>
      <c r="G15" s="249"/>
      <c r="H15" s="249"/>
      <c r="I15" s="249"/>
      <c r="J15" s="187"/>
      <c r="K15" s="187"/>
    </row>
    <row r="16" spans="1:11" s="16" customFormat="1">
      <c r="A16" s="187"/>
      <c r="B16" s="345" t="s">
        <v>28</v>
      </c>
      <c r="C16" s="187"/>
      <c r="D16" s="187"/>
      <c r="E16" s="331"/>
      <c r="F16" s="331"/>
      <c r="G16" s="249"/>
      <c r="H16" s="249"/>
      <c r="I16" s="249"/>
      <c r="J16" s="187"/>
      <c r="K16" s="187"/>
    </row>
    <row r="17" spans="2:9" s="16" customFormat="1">
      <c r="B17" s="17"/>
      <c r="E17" s="42"/>
      <c r="F17" s="42"/>
      <c r="G17" s="40"/>
      <c r="H17" s="40"/>
      <c r="I17" s="40"/>
    </row>
    <row r="18" spans="2:9" s="16" customFormat="1">
      <c r="B18" s="17"/>
      <c r="E18" s="42"/>
      <c r="F18" s="42"/>
      <c r="G18" s="40"/>
      <c r="H18" s="40"/>
      <c r="I18" s="40"/>
    </row>
    <row r="19" spans="2:9" s="16" customFormat="1">
      <c r="B19" s="17"/>
      <c r="E19" s="42"/>
      <c r="F19" s="42"/>
      <c r="G19" s="40"/>
      <c r="H19" s="40"/>
      <c r="I19" s="40"/>
    </row>
    <row r="20" spans="2:9" s="16" customFormat="1">
      <c r="B20" s="17"/>
      <c r="E20" s="42"/>
      <c r="F20" s="42"/>
      <c r="G20" s="40"/>
      <c r="H20" s="40"/>
      <c r="I20" s="40"/>
    </row>
    <row r="21" spans="2:9" s="16" customFormat="1">
      <c r="B21" s="17"/>
      <c r="E21" s="42"/>
      <c r="F21" s="42"/>
      <c r="G21" s="40"/>
      <c r="H21" s="40"/>
      <c r="I21" s="40"/>
    </row>
    <row r="22" spans="2:9" s="16" customFormat="1">
      <c r="B22" s="17"/>
      <c r="E22" s="42"/>
      <c r="F22" s="42"/>
      <c r="G22" s="40"/>
      <c r="H22" s="40"/>
      <c r="I22" s="40"/>
    </row>
    <row r="23" spans="2:9" s="16" customFormat="1">
      <c r="B23" s="17"/>
      <c r="E23" s="42"/>
      <c r="F23" s="42"/>
      <c r="G23" s="40"/>
      <c r="H23" s="40"/>
      <c r="I23" s="40"/>
    </row>
    <row r="24" spans="2:9" s="16" customFormat="1">
      <c r="B24" s="17"/>
      <c r="E24" s="42"/>
      <c r="F24" s="42"/>
      <c r="G24" s="40"/>
      <c r="H24" s="40"/>
      <c r="I24" s="40"/>
    </row>
    <row r="25" spans="2:9" s="16" customFormat="1">
      <c r="B25" s="17"/>
      <c r="E25" s="42"/>
      <c r="F25" s="42"/>
      <c r="G25" s="40"/>
      <c r="H25" s="40"/>
      <c r="I25" s="40"/>
    </row>
    <row r="26" spans="2:9" s="16" customFormat="1">
      <c r="B26" s="17"/>
      <c r="E26" s="42"/>
      <c r="F26" s="42"/>
      <c r="G26" s="40"/>
      <c r="H26" s="40"/>
      <c r="I26" s="40"/>
    </row>
    <row r="27" spans="2:9" s="16" customFormat="1">
      <c r="B27" s="17"/>
      <c r="E27" s="42"/>
      <c r="F27" s="42"/>
      <c r="G27" s="40"/>
      <c r="H27" s="40"/>
      <c r="I27" s="40"/>
    </row>
  </sheetData>
  <mergeCells count="2">
    <mergeCell ref="E10:F10"/>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K25"/>
  <sheetViews>
    <sheetView workbookViewId="0">
      <selection activeCell="E4" sqref="E4:J13"/>
    </sheetView>
  </sheetViews>
  <sheetFormatPr defaultRowHeight="12.75"/>
  <cols>
    <col min="1" max="1" width="4.42578125" customWidth="1"/>
    <col min="2" max="2" width="36" customWidth="1"/>
    <col min="3" max="3" width="4.85546875" customWidth="1"/>
    <col min="4" max="4" width="6.85546875" customWidth="1"/>
    <col min="5" max="5" width="8.85546875" customWidth="1"/>
    <col min="6" max="6" width="7.140625" customWidth="1"/>
    <col min="7" max="7" width="9.42578125" customWidth="1"/>
    <col min="8" max="8" width="15.28515625" customWidth="1"/>
    <col min="9" max="9" width="12.85546875" bestFit="1" customWidth="1"/>
    <col min="10" max="10" width="13.42578125" bestFit="1" customWidth="1"/>
    <col min="11" max="11" width="13.7109375" customWidth="1"/>
  </cols>
  <sheetData>
    <row r="1" spans="1:11" ht="13.5" thickBot="1">
      <c r="A1" s="170"/>
      <c r="B1" s="175" t="s">
        <v>548</v>
      </c>
      <c r="C1" s="235"/>
      <c r="D1" s="235"/>
      <c r="E1" s="236"/>
      <c r="F1" s="236"/>
      <c r="G1" s="235"/>
      <c r="H1" s="235"/>
      <c r="I1" s="235"/>
      <c r="J1" s="170"/>
      <c r="K1" s="170"/>
    </row>
    <row r="2" spans="1:11">
      <c r="A2" s="119" t="s">
        <v>175</v>
      </c>
      <c r="B2" s="119" t="s">
        <v>176</v>
      </c>
      <c r="C2" s="119" t="s">
        <v>177</v>
      </c>
      <c r="D2" s="119" t="s">
        <v>178</v>
      </c>
      <c r="E2" s="120" t="s">
        <v>259</v>
      </c>
      <c r="F2" s="120" t="s">
        <v>8</v>
      </c>
      <c r="G2" s="120" t="s">
        <v>259</v>
      </c>
      <c r="H2" s="121"/>
      <c r="I2" s="121" t="s">
        <v>288</v>
      </c>
      <c r="J2" s="119" t="s">
        <v>239</v>
      </c>
      <c r="K2" s="119" t="s">
        <v>261</v>
      </c>
    </row>
    <row r="3" spans="1:11" ht="26.25" thickBot="1">
      <c r="A3" s="123"/>
      <c r="B3" s="375"/>
      <c r="C3" s="123"/>
      <c r="D3" s="123"/>
      <c r="E3" s="124" t="s">
        <v>260</v>
      </c>
      <c r="F3" s="125" t="s">
        <v>9</v>
      </c>
      <c r="G3" s="126" t="s">
        <v>103</v>
      </c>
      <c r="H3" s="126" t="s">
        <v>149</v>
      </c>
      <c r="I3" s="126" t="s">
        <v>104</v>
      </c>
      <c r="J3" s="127" t="s">
        <v>287</v>
      </c>
      <c r="K3" s="127" t="s">
        <v>262</v>
      </c>
    </row>
    <row r="4" spans="1:11" s="75" customFormat="1" ht="114.75" customHeight="1">
      <c r="A4" s="342" t="s">
        <v>167</v>
      </c>
      <c r="B4" s="129" t="s">
        <v>159</v>
      </c>
      <c r="C4" s="544" t="s">
        <v>179</v>
      </c>
      <c r="D4" s="544">
        <v>500</v>
      </c>
      <c r="E4" s="912"/>
      <c r="F4" s="898"/>
      <c r="G4" s="503"/>
      <c r="H4" s="503"/>
      <c r="I4" s="670"/>
      <c r="J4" s="131"/>
      <c r="K4" s="133"/>
    </row>
    <row r="5" spans="1:11" s="75" customFormat="1" ht="57" customHeight="1">
      <c r="A5" s="342" t="s">
        <v>168</v>
      </c>
      <c r="B5" s="129" t="s">
        <v>96</v>
      </c>
      <c r="C5" s="544" t="s">
        <v>179</v>
      </c>
      <c r="D5" s="544">
        <v>5</v>
      </c>
      <c r="E5" s="912"/>
      <c r="F5" s="898"/>
      <c r="G5" s="503"/>
      <c r="H5" s="503"/>
      <c r="I5" s="670"/>
      <c r="J5" s="548"/>
      <c r="K5" s="559"/>
    </row>
    <row r="6" spans="1:11" s="75" customFormat="1" ht="65.25" customHeight="1">
      <c r="A6" s="342" t="s">
        <v>169</v>
      </c>
      <c r="B6" s="129" t="s">
        <v>218</v>
      </c>
      <c r="C6" s="544" t="s">
        <v>179</v>
      </c>
      <c r="D6" s="544">
        <v>5</v>
      </c>
      <c r="E6" s="912"/>
      <c r="F6" s="898"/>
      <c r="G6" s="503"/>
      <c r="H6" s="503"/>
      <c r="I6" s="670"/>
      <c r="J6" s="548"/>
      <c r="K6" s="559"/>
    </row>
    <row r="7" spans="1:11" s="75" customFormat="1" ht="38.25">
      <c r="A7" s="342" t="s">
        <v>170</v>
      </c>
      <c r="B7" s="129" t="s">
        <v>129</v>
      </c>
      <c r="C7" s="544" t="s">
        <v>179</v>
      </c>
      <c r="D7" s="544">
        <v>100</v>
      </c>
      <c r="E7" s="912"/>
      <c r="F7" s="898"/>
      <c r="G7" s="503"/>
      <c r="H7" s="503"/>
      <c r="I7" s="670"/>
      <c r="J7" s="548"/>
      <c r="K7" s="559"/>
    </row>
    <row r="8" spans="1:11" s="75" customFormat="1" ht="25.5">
      <c r="A8" s="342" t="s">
        <v>171</v>
      </c>
      <c r="B8" s="129" t="s">
        <v>341</v>
      </c>
      <c r="C8" s="544" t="s">
        <v>179</v>
      </c>
      <c r="D8" s="544">
        <v>5</v>
      </c>
      <c r="E8" s="912"/>
      <c r="F8" s="898"/>
      <c r="G8" s="503"/>
      <c r="H8" s="503"/>
      <c r="I8" s="670"/>
      <c r="J8" s="548"/>
      <c r="K8" s="559"/>
    </row>
    <row r="9" spans="1:11" s="75" customFormat="1" ht="70.5" customHeight="1">
      <c r="A9" s="342" t="s">
        <v>172</v>
      </c>
      <c r="B9" s="129" t="s">
        <v>240</v>
      </c>
      <c r="C9" s="544" t="s">
        <v>179</v>
      </c>
      <c r="D9" s="544">
        <v>100</v>
      </c>
      <c r="E9" s="912"/>
      <c r="F9" s="898"/>
      <c r="G9" s="503"/>
      <c r="H9" s="503"/>
      <c r="I9" s="670"/>
      <c r="J9" s="548"/>
      <c r="K9" s="559"/>
    </row>
    <row r="10" spans="1:11" s="75" customFormat="1">
      <c r="A10" s="342" t="s">
        <v>173</v>
      </c>
      <c r="B10" s="129" t="s">
        <v>193</v>
      </c>
      <c r="C10" s="544" t="s">
        <v>179</v>
      </c>
      <c r="D10" s="544">
        <v>100</v>
      </c>
      <c r="E10" s="912"/>
      <c r="F10" s="898"/>
      <c r="G10" s="503"/>
      <c r="H10" s="503"/>
      <c r="I10" s="670"/>
      <c r="J10" s="548"/>
      <c r="K10" s="559"/>
    </row>
    <row r="11" spans="1:11" s="75" customFormat="1" ht="229.5">
      <c r="A11" s="342" t="s">
        <v>174</v>
      </c>
      <c r="B11" s="129" t="s">
        <v>233</v>
      </c>
      <c r="C11" s="544" t="s">
        <v>179</v>
      </c>
      <c r="D11" s="544">
        <v>5</v>
      </c>
      <c r="E11" s="889"/>
      <c r="F11" s="898"/>
      <c r="G11" s="503"/>
      <c r="H11" s="503"/>
      <c r="I11" s="670"/>
      <c r="J11" s="142"/>
      <c r="K11" s="130"/>
    </row>
    <row r="12" spans="1:11" s="75" customFormat="1" ht="127.5">
      <c r="A12" s="342" t="s">
        <v>269</v>
      </c>
      <c r="B12" s="129" t="s">
        <v>234</v>
      </c>
      <c r="C12" s="544" t="s">
        <v>179</v>
      </c>
      <c r="D12" s="544">
        <v>50</v>
      </c>
      <c r="E12" s="889"/>
      <c r="F12" s="898"/>
      <c r="G12" s="503"/>
      <c r="H12" s="503"/>
      <c r="I12" s="670"/>
      <c r="J12" s="142"/>
      <c r="K12" s="130"/>
    </row>
    <row r="13" spans="1:11">
      <c r="A13" s="157"/>
      <c r="B13" s="157"/>
      <c r="C13" s="157"/>
      <c r="D13" s="157"/>
      <c r="E13" s="655"/>
      <c r="F13" s="655"/>
      <c r="G13" s="655"/>
      <c r="H13" s="656"/>
      <c r="I13" s="657"/>
      <c r="J13" s="157"/>
      <c r="K13" s="157"/>
    </row>
    <row r="14" spans="1:11">
      <c r="A14" s="157"/>
      <c r="B14" s="157"/>
      <c r="C14" s="157"/>
      <c r="D14" s="157"/>
      <c r="E14" s="157"/>
      <c r="F14" s="157"/>
      <c r="G14" s="157"/>
      <c r="H14" s="157"/>
      <c r="I14" s="157"/>
      <c r="J14" s="157"/>
      <c r="K14" s="157"/>
    </row>
    <row r="15" spans="1:11">
      <c r="A15" s="157"/>
      <c r="B15" s="157"/>
      <c r="C15" s="157"/>
      <c r="D15" s="157"/>
      <c r="E15" s="157"/>
      <c r="F15" s="157"/>
      <c r="G15" s="157"/>
      <c r="H15" s="157"/>
      <c r="I15" s="157"/>
      <c r="J15" s="157"/>
      <c r="K15" s="157"/>
    </row>
    <row r="16" spans="1:11">
      <c r="A16" s="157"/>
      <c r="B16" s="157"/>
      <c r="C16" s="157"/>
      <c r="D16" s="157"/>
      <c r="E16" s="157"/>
      <c r="F16" s="157"/>
      <c r="G16" s="157"/>
      <c r="H16" s="157"/>
      <c r="I16" s="157"/>
      <c r="J16" s="157"/>
      <c r="K16" s="157"/>
    </row>
    <row r="17" spans="1:11" ht="13.5" thickBot="1">
      <c r="A17" s="157"/>
      <c r="B17" s="157"/>
      <c r="C17" s="157"/>
      <c r="D17" s="157"/>
      <c r="E17" s="157"/>
      <c r="F17" s="157"/>
      <c r="G17" s="157"/>
      <c r="H17" s="157"/>
      <c r="I17" s="157"/>
      <c r="J17" s="157"/>
      <c r="K17" s="157"/>
    </row>
    <row r="18" spans="1:11">
      <c r="A18" s="324"/>
      <c r="B18" s="152"/>
      <c r="C18" s="152"/>
      <c r="D18" s="152"/>
      <c r="E18" s="152"/>
      <c r="F18" s="397"/>
      <c r="G18" s="398"/>
      <c r="H18" s="157"/>
      <c r="I18" s="157"/>
      <c r="J18" s="157"/>
      <c r="K18" s="157"/>
    </row>
    <row r="19" spans="1:11">
      <c r="A19" s="327"/>
      <c r="B19" s="158" t="s">
        <v>39</v>
      </c>
      <c r="C19" s="245"/>
      <c r="D19" s="245"/>
      <c r="E19" s="1024"/>
      <c r="F19" s="1038"/>
      <c r="G19" s="399"/>
      <c r="H19" s="157"/>
      <c r="I19" s="157"/>
      <c r="J19" s="157"/>
      <c r="K19" s="157"/>
    </row>
    <row r="20" spans="1:11">
      <c r="A20" s="327"/>
      <c r="B20" s="158" t="s">
        <v>40</v>
      </c>
      <c r="C20" s="251"/>
      <c r="D20" s="251"/>
      <c r="E20" s="1024"/>
      <c r="F20" s="1038"/>
      <c r="G20" s="399"/>
      <c r="H20" s="157"/>
      <c r="I20" s="157"/>
      <c r="J20" s="157"/>
      <c r="K20" s="157"/>
    </row>
    <row r="21" spans="1:11" ht="13.5" thickBot="1">
      <c r="A21" s="400"/>
      <c r="B21" s="162" t="s">
        <v>93</v>
      </c>
      <c r="C21" s="252"/>
      <c r="D21" s="252"/>
      <c r="E21" s="1034"/>
      <c r="F21" s="1049"/>
      <c r="G21" s="399"/>
      <c r="H21" s="157"/>
      <c r="I21" s="157"/>
      <c r="J21" s="157"/>
      <c r="K21" s="157"/>
    </row>
    <row r="22" spans="1:11">
      <c r="A22" s="157"/>
      <c r="B22" s="157"/>
      <c r="C22" s="157"/>
      <c r="D22" s="157"/>
      <c r="E22" s="157"/>
      <c r="F22" s="157"/>
      <c r="G22" s="157"/>
      <c r="H22" s="157"/>
      <c r="I22" s="157"/>
      <c r="J22" s="157"/>
      <c r="K22" s="157"/>
    </row>
    <row r="23" spans="1:11">
      <c r="A23" s="157"/>
      <c r="B23" s="157"/>
      <c r="C23" s="157"/>
      <c r="D23" s="157"/>
      <c r="E23" s="157"/>
      <c r="F23" s="157"/>
      <c r="G23" s="157"/>
      <c r="H23" s="157"/>
      <c r="I23" s="157"/>
      <c r="J23" s="157"/>
      <c r="K23" s="157"/>
    </row>
    <row r="24" spans="1:11">
      <c r="A24" s="157"/>
      <c r="B24" s="157"/>
      <c r="C24" s="157"/>
      <c r="D24" s="157"/>
      <c r="E24" s="157"/>
      <c r="F24" s="157"/>
      <c r="G24" s="157"/>
      <c r="H24" s="157"/>
      <c r="I24" s="157"/>
      <c r="J24" s="157"/>
      <c r="K24" s="157"/>
    </row>
    <row r="25" spans="1:11">
      <c r="A25" s="157"/>
      <c r="B25" s="157"/>
      <c r="C25" s="157"/>
      <c r="D25" s="157"/>
      <c r="E25" s="157"/>
      <c r="F25" s="157"/>
      <c r="G25" s="157"/>
      <c r="H25" s="157"/>
      <c r="I25" s="157"/>
      <c r="J25" s="157"/>
      <c r="K25" s="157"/>
    </row>
  </sheetData>
  <mergeCells count="3">
    <mergeCell ref="E21:F21"/>
    <mergeCell ref="E20:F20"/>
    <mergeCell ref="E19:F19"/>
  </mergeCells>
  <phoneticPr fontId="16"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K21"/>
  <sheetViews>
    <sheetView workbookViewId="0">
      <selection activeCell="E5" sqref="E5:J12"/>
    </sheetView>
  </sheetViews>
  <sheetFormatPr defaultRowHeight="12.75"/>
  <cols>
    <col min="1" max="1" width="5.42578125" customWidth="1"/>
    <col min="2" max="2" width="39.28515625" customWidth="1"/>
    <col min="3" max="3" width="5.140625" customWidth="1"/>
    <col min="4" max="4" width="7.140625" customWidth="1"/>
    <col min="5" max="5" width="9" customWidth="1"/>
    <col min="6" max="6" width="6.140625" customWidth="1"/>
    <col min="7" max="7" width="9.85546875" customWidth="1"/>
    <col min="8" max="8" width="13.42578125" customWidth="1"/>
    <col min="9" max="9" width="12.85546875" customWidth="1"/>
    <col min="10" max="10" width="10.85546875" customWidth="1"/>
    <col min="11" max="11" width="13.140625" customWidth="1"/>
  </cols>
  <sheetData>
    <row r="1" spans="1:11">
      <c r="A1" s="157"/>
      <c r="B1" s="157" t="s">
        <v>236</v>
      </c>
      <c r="C1" s="157"/>
      <c r="D1" s="157"/>
      <c r="E1" s="157"/>
      <c r="F1" s="157"/>
      <c r="G1" s="157"/>
      <c r="H1" s="157"/>
      <c r="I1" s="157"/>
      <c r="J1" s="157"/>
      <c r="K1" s="157"/>
    </row>
    <row r="2" spans="1:11">
      <c r="A2" s="234"/>
      <c r="B2" s="234"/>
      <c r="C2" s="347"/>
      <c r="D2" s="347"/>
      <c r="E2" s="348"/>
      <c r="F2" s="348"/>
      <c r="G2" s="347"/>
      <c r="H2" s="347"/>
      <c r="I2" s="347"/>
      <c r="J2" s="347"/>
      <c r="K2" s="157"/>
    </row>
    <row r="3" spans="1:11" ht="13.5" thickBot="1">
      <c r="A3" s="157"/>
      <c r="B3" s="234"/>
      <c r="C3" s="249"/>
      <c r="D3" s="249"/>
      <c r="E3" s="331"/>
      <c r="F3" s="331"/>
      <c r="G3" s="249"/>
      <c r="H3" s="249"/>
      <c r="I3" s="249"/>
      <c r="J3" s="249"/>
      <c r="K3" s="157"/>
    </row>
    <row r="4" spans="1:11" ht="39" thickBot="1">
      <c r="A4" s="401" t="s">
        <v>175</v>
      </c>
      <c r="B4" s="401" t="s">
        <v>73</v>
      </c>
      <c r="C4" s="401" t="s">
        <v>177</v>
      </c>
      <c r="D4" s="401" t="s">
        <v>178</v>
      </c>
      <c r="E4" s="402" t="s">
        <v>74</v>
      </c>
      <c r="F4" s="403" t="s">
        <v>9</v>
      </c>
      <c r="G4" s="403" t="s">
        <v>106</v>
      </c>
      <c r="H4" s="403" t="s">
        <v>43</v>
      </c>
      <c r="I4" s="403" t="s">
        <v>107</v>
      </c>
      <c r="J4" s="404" t="s">
        <v>75</v>
      </c>
      <c r="K4" s="404" t="s">
        <v>113</v>
      </c>
    </row>
    <row r="5" spans="1:11" ht="258" customHeight="1">
      <c r="A5" s="213">
        <v>1</v>
      </c>
      <c r="B5" s="238" t="s">
        <v>187</v>
      </c>
      <c r="C5" s="140" t="s">
        <v>179</v>
      </c>
      <c r="D5" s="141">
        <v>100</v>
      </c>
      <c r="E5" s="681"/>
      <c r="F5" s="682"/>
      <c r="G5" s="683"/>
      <c r="H5" s="623"/>
      <c r="I5" s="684"/>
      <c r="J5" s="130"/>
      <c r="K5" s="133"/>
    </row>
    <row r="6" spans="1:11" ht="70.5" customHeight="1">
      <c r="A6" s="213">
        <v>2</v>
      </c>
      <c r="B6" s="238" t="s">
        <v>238</v>
      </c>
      <c r="C6" s="140" t="s">
        <v>179</v>
      </c>
      <c r="D6" s="141">
        <v>120</v>
      </c>
      <c r="E6" s="681"/>
      <c r="F6" s="682"/>
      <c r="G6" s="683"/>
      <c r="H6" s="623"/>
      <c r="I6" s="684"/>
      <c r="J6" s="130"/>
      <c r="K6" s="130"/>
    </row>
    <row r="7" spans="1:11" ht="155.25" customHeight="1">
      <c r="A7" s="140">
        <v>3</v>
      </c>
      <c r="B7" s="238" t="s">
        <v>291</v>
      </c>
      <c r="C7" s="140" t="s">
        <v>179</v>
      </c>
      <c r="D7" s="141">
        <v>5</v>
      </c>
      <c r="E7" s="681"/>
      <c r="F7" s="682"/>
      <c r="G7" s="683"/>
      <c r="H7" s="623"/>
      <c r="I7" s="684"/>
      <c r="J7" s="130"/>
      <c r="K7" s="130"/>
    </row>
    <row r="8" spans="1:11" ht="216" customHeight="1">
      <c r="A8" s="140">
        <v>4</v>
      </c>
      <c r="B8" s="238" t="s">
        <v>72</v>
      </c>
      <c r="C8" s="140" t="s">
        <v>179</v>
      </c>
      <c r="D8" s="141">
        <v>5</v>
      </c>
      <c r="E8" s="681"/>
      <c r="F8" s="682"/>
      <c r="G8" s="683"/>
      <c r="H8" s="623"/>
      <c r="I8" s="684"/>
      <c r="J8" s="130"/>
      <c r="K8" s="130"/>
    </row>
    <row r="9" spans="1:11" ht="13.5" thickBot="1">
      <c r="A9" s="244"/>
      <c r="B9" s="149"/>
      <c r="C9" s="241"/>
      <c r="D9" s="241"/>
      <c r="E9" s="685"/>
      <c r="F9" s="685"/>
      <c r="G9" s="686"/>
      <c r="H9" s="687"/>
      <c r="I9" s="687"/>
      <c r="J9" s="249"/>
      <c r="K9" s="157"/>
    </row>
    <row r="10" spans="1:11">
      <c r="A10" s="324"/>
      <c r="B10" s="151" t="s">
        <v>39</v>
      </c>
      <c r="C10" s="271"/>
      <c r="D10" s="271"/>
      <c r="E10" s="1035"/>
      <c r="F10" s="1050"/>
      <c r="G10" s="399"/>
      <c r="H10" s="249"/>
      <c r="I10" s="249"/>
      <c r="J10" s="249"/>
      <c r="K10" s="157"/>
    </row>
    <row r="11" spans="1:11">
      <c r="A11" s="328"/>
      <c r="B11" s="158" t="s">
        <v>40</v>
      </c>
      <c r="C11" s="251"/>
      <c r="D11" s="251"/>
      <c r="E11" s="1024"/>
      <c r="F11" s="1038"/>
      <c r="G11" s="399"/>
      <c r="H11" s="249"/>
      <c r="I11" s="249"/>
      <c r="J11" s="249"/>
      <c r="K11" s="157"/>
    </row>
    <row r="12" spans="1:11">
      <c r="A12" s="328"/>
      <c r="B12" s="158" t="s">
        <v>93</v>
      </c>
      <c r="C12" s="251"/>
      <c r="D12" s="251"/>
      <c r="E12" s="1024"/>
      <c r="F12" s="1038"/>
      <c r="G12" s="399"/>
      <c r="H12" s="249"/>
      <c r="I12" s="249"/>
      <c r="J12" s="249"/>
      <c r="K12" s="157"/>
    </row>
    <row r="13" spans="1:11" ht="13.5" thickBot="1">
      <c r="A13" s="332"/>
      <c r="B13" s="162"/>
      <c r="C13" s="252"/>
      <c r="D13" s="252"/>
      <c r="E13" s="253"/>
      <c r="F13" s="254"/>
      <c r="G13" s="399"/>
      <c r="H13" s="249"/>
      <c r="I13" s="249"/>
      <c r="J13" s="249"/>
      <c r="K13" s="157"/>
    </row>
    <row r="14" spans="1:11">
      <c r="A14" s="157"/>
      <c r="B14" s="157"/>
      <c r="C14" s="157"/>
      <c r="D14" s="157"/>
      <c r="E14" s="157"/>
      <c r="F14" s="157"/>
      <c r="G14" s="157"/>
      <c r="H14" s="157"/>
      <c r="I14" s="157"/>
      <c r="J14" s="157"/>
      <c r="K14" s="157"/>
    </row>
    <row r="15" spans="1:11">
      <c r="A15" s="157"/>
      <c r="B15" s="157"/>
      <c r="C15" s="157"/>
      <c r="D15" s="157"/>
      <c r="E15" s="157"/>
      <c r="F15" s="157"/>
      <c r="G15" s="157"/>
      <c r="H15" s="157"/>
      <c r="I15" s="157"/>
      <c r="J15" s="157"/>
      <c r="K15" s="157"/>
    </row>
    <row r="16" spans="1:11">
      <c r="A16" s="157"/>
      <c r="B16" s="157"/>
      <c r="C16" s="157"/>
      <c r="D16" s="157"/>
      <c r="E16" s="157"/>
      <c r="F16" s="157"/>
      <c r="G16" s="157"/>
      <c r="H16" s="157"/>
      <c r="I16" s="157"/>
      <c r="J16" s="157"/>
      <c r="K16" s="157"/>
    </row>
    <row r="17" spans="1:11">
      <c r="A17" s="157"/>
      <c r="B17" s="157"/>
      <c r="C17" s="157"/>
      <c r="D17" s="157"/>
      <c r="E17" s="157"/>
      <c r="F17" s="157"/>
      <c r="G17" s="157"/>
      <c r="H17" s="157"/>
      <c r="I17" s="157"/>
      <c r="J17" s="157"/>
      <c r="K17" s="157"/>
    </row>
    <row r="18" spans="1:11">
      <c r="A18" s="157"/>
      <c r="B18" s="157"/>
      <c r="C18" s="157"/>
      <c r="D18" s="157"/>
      <c r="E18" s="157"/>
      <c r="F18" s="157"/>
      <c r="G18" s="157"/>
      <c r="H18" s="157"/>
      <c r="I18" s="157"/>
      <c r="J18" s="157"/>
      <c r="K18" s="157"/>
    </row>
    <row r="19" spans="1:11">
      <c r="A19" s="157"/>
      <c r="B19" s="157"/>
      <c r="C19" s="157"/>
      <c r="D19" s="157"/>
      <c r="E19" s="157"/>
      <c r="F19" s="157"/>
      <c r="G19" s="157"/>
      <c r="H19" s="157"/>
      <c r="I19" s="157"/>
      <c r="J19" s="157"/>
      <c r="K19" s="157"/>
    </row>
    <row r="20" spans="1:11">
      <c r="A20" s="157"/>
      <c r="B20" s="157"/>
      <c r="C20" s="157"/>
      <c r="D20" s="157"/>
      <c r="E20" s="157"/>
      <c r="F20" s="157"/>
      <c r="G20" s="157"/>
      <c r="H20" s="157"/>
      <c r="I20" s="157"/>
      <c r="J20" s="157"/>
      <c r="K20" s="157"/>
    </row>
    <row r="21" spans="1:11">
      <c r="A21" s="157"/>
      <c r="B21" s="157"/>
      <c r="C21" s="157"/>
      <c r="D21" s="157"/>
      <c r="E21" s="157"/>
      <c r="F21" s="157"/>
      <c r="G21" s="157"/>
      <c r="H21" s="157"/>
      <c r="I21" s="157"/>
      <c r="J21" s="157"/>
      <c r="K21" s="157"/>
    </row>
  </sheetData>
  <mergeCells count="3">
    <mergeCell ref="E12:F12"/>
    <mergeCell ref="E11:F11"/>
    <mergeCell ref="E10:F10"/>
  </mergeCells>
  <phoneticPr fontId="16"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K31"/>
  <sheetViews>
    <sheetView zoomScaleNormal="100" zoomScaleSheetLayoutView="71" workbookViewId="0">
      <selection activeCell="E4" sqref="E4:K21"/>
    </sheetView>
  </sheetViews>
  <sheetFormatPr defaultRowHeight="12.75"/>
  <cols>
    <col min="1" max="1" width="5.42578125" customWidth="1"/>
    <col min="2" max="2" width="57" customWidth="1"/>
    <col min="3" max="3" width="5.140625" customWidth="1"/>
    <col min="4" max="4" width="7.140625" customWidth="1"/>
    <col min="5" max="5" width="9.5703125" customWidth="1"/>
    <col min="6" max="6" width="6.140625" customWidth="1"/>
    <col min="7" max="7" width="10.42578125" customWidth="1"/>
    <col min="8" max="8" width="13.85546875" customWidth="1"/>
    <col min="9" max="9" width="14.42578125" customWidth="1"/>
    <col min="10" max="10" width="10.140625" customWidth="1"/>
    <col min="11" max="11" width="9" customWidth="1"/>
  </cols>
  <sheetData>
    <row r="1" spans="1:11">
      <c r="A1" s="157"/>
      <c r="B1" s="157" t="s">
        <v>547</v>
      </c>
      <c r="C1" s="157"/>
      <c r="D1" s="157"/>
      <c r="E1" s="157"/>
      <c r="F1" s="157"/>
      <c r="G1" s="157"/>
      <c r="H1" s="157"/>
      <c r="I1" s="157"/>
      <c r="J1" s="157"/>
      <c r="K1" s="157"/>
    </row>
    <row r="2" spans="1:11" ht="13.5" thickBot="1">
      <c r="A2" s="157"/>
      <c r="B2" s="157"/>
      <c r="C2" s="157"/>
      <c r="D2" s="157"/>
      <c r="E2" s="157"/>
      <c r="F2" s="157"/>
      <c r="G2" s="157"/>
      <c r="H2" s="157"/>
      <c r="I2" s="157"/>
      <c r="J2" s="157"/>
      <c r="K2" s="157"/>
    </row>
    <row r="3" spans="1:11" ht="69" customHeight="1" thickBot="1">
      <c r="A3" s="401" t="s">
        <v>175</v>
      </c>
      <c r="B3" s="401" t="s">
        <v>73</v>
      </c>
      <c r="C3" s="401" t="s">
        <v>177</v>
      </c>
      <c r="D3" s="401" t="s">
        <v>178</v>
      </c>
      <c r="E3" s="402" t="s">
        <v>74</v>
      </c>
      <c r="F3" s="403" t="s">
        <v>9</v>
      </c>
      <c r="G3" s="403" t="s">
        <v>106</v>
      </c>
      <c r="H3" s="403" t="s">
        <v>43</v>
      </c>
      <c r="I3" s="403" t="s">
        <v>107</v>
      </c>
      <c r="J3" s="404" t="s">
        <v>75</v>
      </c>
      <c r="K3" s="404" t="s">
        <v>81</v>
      </c>
    </row>
    <row r="4" spans="1:11" ht="50.25" customHeight="1">
      <c r="A4" s="140" t="s">
        <v>167</v>
      </c>
      <c r="B4" s="238" t="s">
        <v>184</v>
      </c>
      <c r="C4" s="140" t="s">
        <v>179</v>
      </c>
      <c r="D4" s="141">
        <v>50</v>
      </c>
      <c r="E4" s="980"/>
      <c r="F4" s="981"/>
      <c r="G4" s="982"/>
      <c r="H4" s="982"/>
      <c r="I4" s="982"/>
      <c r="J4" s="544"/>
      <c r="K4" s="544"/>
    </row>
    <row r="5" spans="1:11">
      <c r="A5" s="140" t="s">
        <v>168</v>
      </c>
      <c r="B5" s="238" t="s">
        <v>300</v>
      </c>
      <c r="C5" s="140" t="s">
        <v>179</v>
      </c>
      <c r="D5" s="141">
        <v>5</v>
      </c>
      <c r="E5" s="983"/>
      <c r="F5" s="498"/>
      <c r="G5" s="982"/>
      <c r="H5" s="982"/>
      <c r="I5" s="982"/>
      <c r="J5" s="544"/>
      <c r="K5" s="544"/>
    </row>
    <row r="6" spans="1:11" ht="51.75" customHeight="1">
      <c r="A6" s="140" t="s">
        <v>169</v>
      </c>
      <c r="B6" s="238" t="s">
        <v>402</v>
      </c>
      <c r="C6" s="140" t="s">
        <v>179</v>
      </c>
      <c r="D6" s="141">
        <v>10</v>
      </c>
      <c r="E6" s="497"/>
      <c r="F6" s="498"/>
      <c r="G6" s="982"/>
      <c r="H6" s="982"/>
      <c r="I6" s="982"/>
      <c r="J6" s="544"/>
      <c r="K6" s="544"/>
    </row>
    <row r="7" spans="1:11">
      <c r="A7" s="140" t="s">
        <v>170</v>
      </c>
      <c r="B7" s="238" t="s">
        <v>224</v>
      </c>
      <c r="C7" s="140" t="s">
        <v>179</v>
      </c>
      <c r="D7" s="141">
        <v>100</v>
      </c>
      <c r="E7" s="497"/>
      <c r="F7" s="498"/>
      <c r="G7" s="982"/>
      <c r="H7" s="982"/>
      <c r="I7" s="982"/>
      <c r="J7" s="544"/>
      <c r="K7" s="544"/>
    </row>
    <row r="8" spans="1:11" ht="34.5" customHeight="1">
      <c r="A8" s="140" t="s">
        <v>171</v>
      </c>
      <c r="B8" s="238" t="s">
        <v>385</v>
      </c>
      <c r="C8" s="140" t="s">
        <v>179</v>
      </c>
      <c r="D8" s="141">
        <v>30</v>
      </c>
      <c r="E8" s="497"/>
      <c r="F8" s="498"/>
      <c r="G8" s="982"/>
      <c r="H8" s="982"/>
      <c r="I8" s="982"/>
      <c r="J8" s="544"/>
      <c r="K8" s="544"/>
    </row>
    <row r="9" spans="1:11" ht="93.75" customHeight="1">
      <c r="A9" s="140" t="s">
        <v>172</v>
      </c>
      <c r="B9" s="238" t="s">
        <v>301</v>
      </c>
      <c r="C9" s="140" t="s">
        <v>179</v>
      </c>
      <c r="D9" s="141">
        <v>50</v>
      </c>
      <c r="E9" s="497"/>
      <c r="F9" s="498"/>
      <c r="G9" s="982"/>
      <c r="H9" s="982"/>
      <c r="I9" s="982"/>
      <c r="J9" s="544"/>
      <c r="K9" s="544"/>
    </row>
    <row r="10" spans="1:11" ht="165" customHeight="1">
      <c r="A10" s="140" t="s">
        <v>173</v>
      </c>
      <c r="B10" s="408" t="s">
        <v>185</v>
      </c>
      <c r="C10" s="140" t="s">
        <v>179</v>
      </c>
      <c r="D10" s="141">
        <v>40</v>
      </c>
      <c r="E10" s="497"/>
      <c r="F10" s="498"/>
      <c r="G10" s="982"/>
      <c r="H10" s="982"/>
      <c r="I10" s="982"/>
      <c r="J10" s="544"/>
      <c r="K10" s="544"/>
    </row>
    <row r="11" spans="1:11" ht="90.75" customHeight="1">
      <c r="A11" s="140" t="s">
        <v>174</v>
      </c>
      <c r="B11" s="540" t="s">
        <v>324</v>
      </c>
      <c r="C11" s="140" t="s">
        <v>179</v>
      </c>
      <c r="D11" s="141">
        <v>50</v>
      </c>
      <c r="E11" s="497"/>
      <c r="F11" s="498"/>
      <c r="G11" s="982"/>
      <c r="H11" s="982"/>
      <c r="I11" s="982"/>
      <c r="J11" s="544"/>
      <c r="K11" s="544"/>
    </row>
    <row r="12" spans="1:11" ht="38.25">
      <c r="A12" s="140" t="s">
        <v>269</v>
      </c>
      <c r="B12" s="540" t="s">
        <v>0</v>
      </c>
      <c r="C12" s="140" t="s">
        <v>179</v>
      </c>
      <c r="D12" s="141">
        <v>100</v>
      </c>
      <c r="E12" s="497"/>
      <c r="F12" s="498"/>
      <c r="G12" s="982"/>
      <c r="H12" s="982"/>
      <c r="I12" s="982"/>
      <c r="J12" s="544"/>
      <c r="K12" s="544"/>
    </row>
    <row r="13" spans="1:11" ht="25.5">
      <c r="A13" s="140" t="s">
        <v>270</v>
      </c>
      <c r="B13" s="540" t="s">
        <v>398</v>
      </c>
      <c r="C13" s="140" t="s">
        <v>179</v>
      </c>
      <c r="D13" s="141">
        <v>500</v>
      </c>
      <c r="E13" s="497"/>
      <c r="F13" s="498"/>
      <c r="G13" s="982"/>
      <c r="H13" s="982"/>
      <c r="I13" s="982"/>
      <c r="J13" s="544"/>
      <c r="K13" s="544"/>
    </row>
    <row r="14" spans="1:11">
      <c r="A14" s="140" t="s">
        <v>271</v>
      </c>
      <c r="B14" s="540" t="s">
        <v>399</v>
      </c>
      <c r="C14" s="140" t="s">
        <v>179</v>
      </c>
      <c r="D14" s="141">
        <v>100</v>
      </c>
      <c r="E14" s="497"/>
      <c r="F14" s="498"/>
      <c r="G14" s="982"/>
      <c r="H14" s="982"/>
      <c r="I14" s="982"/>
      <c r="J14" s="544"/>
      <c r="K14" s="544"/>
    </row>
    <row r="15" spans="1:11" ht="355.5" customHeight="1">
      <c r="A15" s="140" t="s">
        <v>272</v>
      </c>
      <c r="B15" s="409" t="s">
        <v>320</v>
      </c>
      <c r="C15" s="279" t="s">
        <v>179</v>
      </c>
      <c r="D15" s="279">
        <v>250</v>
      </c>
      <c r="E15" s="497"/>
      <c r="F15" s="498"/>
      <c r="G15" s="982"/>
      <c r="H15" s="982"/>
      <c r="I15" s="982"/>
      <c r="J15" s="279"/>
      <c r="K15" s="279"/>
    </row>
    <row r="16" spans="1:11" ht="339.75" customHeight="1">
      <c r="A16" s="140" t="s">
        <v>273</v>
      </c>
      <c r="B16" s="409" t="s">
        <v>321</v>
      </c>
      <c r="C16" s="279" t="s">
        <v>179</v>
      </c>
      <c r="D16" s="279">
        <v>100</v>
      </c>
      <c r="E16" s="497"/>
      <c r="F16" s="498"/>
      <c r="G16" s="982"/>
      <c r="H16" s="982"/>
      <c r="I16" s="982"/>
      <c r="J16" s="279"/>
      <c r="K16" s="279"/>
    </row>
    <row r="17" spans="1:11" ht="195" customHeight="1">
      <c r="A17" s="140" t="s">
        <v>274</v>
      </c>
      <c r="B17" s="546" t="s">
        <v>403</v>
      </c>
      <c r="C17" s="279" t="s">
        <v>179</v>
      </c>
      <c r="D17" s="279">
        <v>10</v>
      </c>
      <c r="E17" s="497"/>
      <c r="F17" s="498"/>
      <c r="G17" s="982"/>
      <c r="H17" s="982"/>
      <c r="I17" s="982"/>
      <c r="J17" s="279"/>
      <c r="K17" s="279"/>
    </row>
    <row r="18" spans="1:11" ht="63.75">
      <c r="A18" s="140" t="s">
        <v>275</v>
      </c>
      <c r="B18" s="410" t="s">
        <v>699</v>
      </c>
      <c r="C18" s="279" t="s">
        <v>179</v>
      </c>
      <c r="D18" s="279">
        <v>500</v>
      </c>
      <c r="E18" s="499"/>
      <c r="F18" s="498"/>
      <c r="G18" s="982"/>
      <c r="H18" s="982"/>
      <c r="I18" s="982"/>
      <c r="J18" s="279"/>
      <c r="K18" s="279"/>
    </row>
    <row r="19" spans="1:11" ht="77.25" customHeight="1">
      <c r="A19" s="140" t="s">
        <v>276</v>
      </c>
      <c r="B19" s="958" t="s">
        <v>568</v>
      </c>
      <c r="C19" s="279" t="s">
        <v>179</v>
      </c>
      <c r="D19" s="279">
        <v>500</v>
      </c>
      <c r="E19" s="499"/>
      <c r="F19" s="498"/>
      <c r="G19" s="982"/>
      <c r="H19" s="982"/>
      <c r="I19" s="982"/>
      <c r="J19" s="279"/>
      <c r="K19" s="279"/>
    </row>
    <row r="20" spans="1:11" ht="260.25" customHeight="1">
      <c r="A20" s="140" t="s">
        <v>277</v>
      </c>
      <c r="B20" s="410" t="s">
        <v>566</v>
      </c>
      <c r="C20" s="279" t="s">
        <v>179</v>
      </c>
      <c r="D20" s="279">
        <v>30</v>
      </c>
      <c r="E20" s="157"/>
      <c r="F20" s="157"/>
      <c r="G20" s="157"/>
      <c r="H20" s="599"/>
      <c r="I20" s="599"/>
      <c r="J20" s="279"/>
      <c r="K20" s="279"/>
    </row>
    <row r="21" spans="1:11">
      <c r="A21" s="157"/>
      <c r="B21" s="411"/>
      <c r="C21" s="157"/>
      <c r="D21" s="157"/>
      <c r="E21" s="157"/>
      <c r="F21" s="157"/>
      <c r="G21" s="157"/>
      <c r="H21" s="599"/>
      <c r="I21" s="599"/>
      <c r="J21" s="157"/>
      <c r="K21" s="157"/>
    </row>
    <row r="22" spans="1:11" ht="13.5" thickBot="1">
      <c r="A22" s="157"/>
      <c r="B22" s="411"/>
      <c r="C22" s="157"/>
      <c r="D22" s="157"/>
      <c r="E22" s="157"/>
      <c r="F22" s="157"/>
      <c r="G22" s="157"/>
      <c r="H22" s="157"/>
      <c r="I22" s="157"/>
      <c r="J22" s="157"/>
      <c r="K22" s="157"/>
    </row>
    <row r="23" spans="1:11">
      <c r="A23" s="412"/>
      <c r="B23" s="405" t="s">
        <v>256</v>
      </c>
      <c r="C23" s="413"/>
      <c r="D23" s="413"/>
      <c r="E23" s="1051"/>
      <c r="F23" s="1051"/>
      <c r="G23" s="406"/>
      <c r="H23" s="157"/>
      <c r="I23" s="157"/>
      <c r="J23" s="157"/>
      <c r="K23" s="157"/>
    </row>
    <row r="24" spans="1:11">
      <c r="A24" s="412"/>
      <c r="B24" s="407" t="s">
        <v>40</v>
      </c>
      <c r="C24" s="413"/>
      <c r="D24" s="413"/>
      <c r="E24" s="1051"/>
      <c r="F24" s="1051"/>
      <c r="G24" s="406"/>
      <c r="H24" s="157"/>
      <c r="I24" s="157"/>
      <c r="J24" s="157"/>
      <c r="K24" s="157"/>
    </row>
    <row r="25" spans="1:11" ht="13.5" thickBot="1">
      <c r="A25" s="414"/>
      <c r="B25" s="407" t="s">
        <v>252</v>
      </c>
      <c r="C25" s="415"/>
      <c r="D25" s="416"/>
      <c r="E25" s="417"/>
      <c r="F25" s="417"/>
      <c r="G25" s="418"/>
      <c r="H25" s="157"/>
      <c r="I25" s="157"/>
      <c r="J25" s="157"/>
      <c r="K25" s="157"/>
    </row>
    <row r="26" spans="1:11">
      <c r="B26" s="86"/>
    </row>
    <row r="27" spans="1:11">
      <c r="B27" s="86"/>
    </row>
    <row r="28" spans="1:11">
      <c r="B28" s="86"/>
    </row>
    <row r="29" spans="1:11">
      <c r="B29" s="86"/>
    </row>
    <row r="30" spans="1:11">
      <c r="B30" s="86"/>
    </row>
    <row r="31" spans="1:11" ht="15">
      <c r="B31" s="87"/>
    </row>
  </sheetData>
  <mergeCells count="2">
    <mergeCell ref="E23:F23"/>
    <mergeCell ref="E24:F24"/>
  </mergeCells>
  <phoneticPr fontId="16" type="noConversion"/>
  <pageMargins left="0.75" right="0.75" top="1" bottom="1" header="0.5" footer="0.5"/>
  <pageSetup paperSize="9" scale="82" orientation="landscape" r:id="rId1"/>
  <headerFooter alignWithMargins="0"/>
  <rowBreaks count="1" manualBreakCount="1">
    <brk id="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K53"/>
  <sheetViews>
    <sheetView zoomScaleNormal="100" zoomScaleSheetLayoutView="100" workbookViewId="0">
      <selection activeCell="E5" sqref="E5:K38"/>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10.7109375" style="41" customWidth="1"/>
    <col min="6" max="6" width="7.140625" style="41" customWidth="1"/>
    <col min="7" max="7" width="13.140625" style="49" customWidth="1"/>
    <col min="8" max="8" width="13" style="49" customWidth="1"/>
    <col min="9" max="9" width="13.42578125" style="49" customWidth="1"/>
    <col min="10" max="10" width="9.28515625" style="27" customWidth="1"/>
    <col min="11" max="11" width="13.7109375" style="27" customWidth="1"/>
    <col min="12" max="16384" width="9.140625" style="27"/>
  </cols>
  <sheetData>
    <row r="1" spans="1:11">
      <c r="A1" s="170"/>
      <c r="B1" s="385" t="s">
        <v>546</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352"/>
      <c r="B3" s="352"/>
      <c r="C3" s="352"/>
      <c r="D3" s="352"/>
      <c r="E3" s="390" t="s">
        <v>259</v>
      </c>
      <c r="F3" s="390" t="s">
        <v>8</v>
      </c>
      <c r="G3" s="390" t="s">
        <v>259</v>
      </c>
      <c r="H3" s="391"/>
      <c r="I3" s="391" t="s">
        <v>288</v>
      </c>
      <c r="J3" s="352" t="s">
        <v>239</v>
      </c>
      <c r="K3" s="352" t="s">
        <v>261</v>
      </c>
    </row>
    <row r="4" spans="1:11" ht="25.5">
      <c r="A4" s="375" t="s">
        <v>175</v>
      </c>
      <c r="B4" s="375" t="s">
        <v>183</v>
      </c>
      <c r="C4" s="375" t="s">
        <v>177</v>
      </c>
      <c r="D4" s="375" t="s">
        <v>178</v>
      </c>
      <c r="E4" s="392" t="s">
        <v>260</v>
      </c>
      <c r="F4" s="393" t="s">
        <v>9</v>
      </c>
      <c r="G4" s="394" t="s">
        <v>103</v>
      </c>
      <c r="H4" s="394" t="s">
        <v>43</v>
      </c>
      <c r="I4" s="394" t="s">
        <v>104</v>
      </c>
      <c r="J4" s="365" t="s">
        <v>287</v>
      </c>
      <c r="K4" s="365" t="s">
        <v>262</v>
      </c>
    </row>
    <row r="5" spans="1:11" ht="89.25">
      <c r="A5" s="209" t="s">
        <v>167</v>
      </c>
      <c r="B5" s="135" t="s">
        <v>292</v>
      </c>
      <c r="C5" s="209" t="s">
        <v>179</v>
      </c>
      <c r="D5" s="985">
        <v>4</v>
      </c>
      <c r="E5" s="675"/>
      <c r="F5" s="928"/>
      <c r="G5" s="676"/>
      <c r="H5" s="676"/>
      <c r="I5" s="676"/>
      <c r="J5" s="136"/>
      <c r="K5" s="136"/>
    </row>
    <row r="6" spans="1:11" ht="78.75" customHeight="1">
      <c r="A6" s="209" t="s">
        <v>168</v>
      </c>
      <c r="B6" s="135" t="s">
        <v>293</v>
      </c>
      <c r="C6" s="213" t="s">
        <v>179</v>
      </c>
      <c r="D6" s="215">
        <v>10</v>
      </c>
      <c r="E6" s="534"/>
      <c r="F6" s="928"/>
      <c r="G6" s="676"/>
      <c r="H6" s="676"/>
      <c r="I6" s="676"/>
      <c r="J6" s="136"/>
      <c r="K6" s="133"/>
    </row>
    <row r="7" spans="1:11" ht="78.75" customHeight="1">
      <c r="A7" s="209" t="s">
        <v>169</v>
      </c>
      <c r="B7" s="135" t="s">
        <v>294</v>
      </c>
      <c r="C7" s="140" t="s">
        <v>180</v>
      </c>
      <c r="D7" s="141">
        <v>50</v>
      </c>
      <c r="E7" s="533"/>
      <c r="F7" s="928"/>
      <c r="G7" s="676"/>
      <c r="H7" s="676"/>
      <c r="I7" s="676"/>
      <c r="J7" s="130"/>
      <c r="K7" s="130"/>
    </row>
    <row r="8" spans="1:11" ht="240.75" customHeight="1">
      <c r="A8" s="209" t="s">
        <v>170</v>
      </c>
      <c r="B8" s="135" t="s">
        <v>295</v>
      </c>
      <c r="C8" s="140" t="s">
        <v>179</v>
      </c>
      <c r="D8" s="141">
        <v>10</v>
      </c>
      <c r="E8" s="533"/>
      <c r="F8" s="928"/>
      <c r="G8" s="676"/>
      <c r="H8" s="676"/>
      <c r="I8" s="676"/>
      <c r="J8" s="130"/>
      <c r="K8" s="130"/>
    </row>
    <row r="9" spans="1:11" ht="35.25" customHeight="1">
      <c r="A9" s="209" t="s">
        <v>171</v>
      </c>
      <c r="B9" s="135" t="s">
        <v>130</v>
      </c>
      <c r="C9" s="140" t="s">
        <v>179</v>
      </c>
      <c r="D9" s="141">
        <v>20</v>
      </c>
      <c r="E9" s="533"/>
      <c r="F9" s="928"/>
      <c r="G9" s="676"/>
      <c r="H9" s="676"/>
      <c r="I9" s="676"/>
      <c r="J9" s="130"/>
      <c r="K9" s="130"/>
    </row>
    <row r="10" spans="1:11" ht="35.25" customHeight="1">
      <c r="A10" s="209" t="s">
        <v>172</v>
      </c>
      <c r="B10" s="135" t="s">
        <v>131</v>
      </c>
      <c r="C10" s="140" t="s">
        <v>179</v>
      </c>
      <c r="D10" s="141">
        <v>20</v>
      </c>
      <c r="E10" s="533"/>
      <c r="F10" s="928"/>
      <c r="G10" s="676"/>
      <c r="H10" s="676"/>
      <c r="I10" s="676"/>
      <c r="J10" s="130"/>
      <c r="K10" s="130"/>
    </row>
    <row r="11" spans="1:11" ht="37.5" customHeight="1">
      <c r="A11" s="209" t="s">
        <v>173</v>
      </c>
      <c r="B11" s="135" t="s">
        <v>132</v>
      </c>
      <c r="C11" s="140" t="s">
        <v>179</v>
      </c>
      <c r="D11" s="986">
        <v>2</v>
      </c>
      <c r="E11" s="533"/>
      <c r="F11" s="928"/>
      <c r="G11" s="676"/>
      <c r="H11" s="676"/>
      <c r="I11" s="676"/>
      <c r="J11" s="130"/>
      <c r="K11" s="130"/>
    </row>
    <row r="12" spans="1:11" ht="33" customHeight="1">
      <c r="A12" s="209" t="s">
        <v>174</v>
      </c>
      <c r="B12" s="135" t="s">
        <v>133</v>
      </c>
      <c r="C12" s="140" t="s">
        <v>179</v>
      </c>
      <c r="D12" s="986">
        <v>2</v>
      </c>
      <c r="E12" s="533"/>
      <c r="F12" s="928"/>
      <c r="G12" s="676"/>
      <c r="H12" s="676"/>
      <c r="I12" s="676"/>
      <c r="J12" s="130"/>
      <c r="K12" s="130"/>
    </row>
    <row r="13" spans="1:11" ht="30.75" customHeight="1">
      <c r="A13" s="209" t="s">
        <v>269</v>
      </c>
      <c r="B13" s="135" t="s">
        <v>134</v>
      </c>
      <c r="C13" s="140" t="s">
        <v>179</v>
      </c>
      <c r="D13" s="141">
        <v>10</v>
      </c>
      <c r="E13" s="533"/>
      <c r="F13" s="928"/>
      <c r="G13" s="676"/>
      <c r="H13" s="676"/>
      <c r="I13" s="676"/>
      <c r="J13" s="130"/>
      <c r="K13" s="130"/>
    </row>
    <row r="14" spans="1:11" ht="51" customHeight="1">
      <c r="A14" s="209" t="s">
        <v>270</v>
      </c>
      <c r="B14" s="135" t="s">
        <v>135</v>
      </c>
      <c r="C14" s="140" t="s">
        <v>179</v>
      </c>
      <c r="D14" s="141">
        <v>10</v>
      </c>
      <c r="E14" s="533"/>
      <c r="F14" s="928"/>
      <c r="G14" s="676"/>
      <c r="H14" s="676"/>
      <c r="I14" s="676"/>
      <c r="J14" s="130"/>
      <c r="K14" s="130"/>
    </row>
    <row r="15" spans="1:11" ht="24.75" customHeight="1">
      <c r="A15" s="209" t="s">
        <v>271</v>
      </c>
      <c r="B15" s="135" t="s">
        <v>136</v>
      </c>
      <c r="C15" s="140" t="s">
        <v>179</v>
      </c>
      <c r="D15" s="141">
        <v>10</v>
      </c>
      <c r="E15" s="533"/>
      <c r="F15" s="928"/>
      <c r="G15" s="676"/>
      <c r="H15" s="676"/>
      <c r="I15" s="676"/>
      <c r="J15" s="130"/>
      <c r="K15" s="130"/>
    </row>
    <row r="16" spans="1:11" ht="30" customHeight="1">
      <c r="A16" s="209" t="s">
        <v>272</v>
      </c>
      <c r="B16" s="135" t="s">
        <v>137</v>
      </c>
      <c r="C16" s="140" t="s">
        <v>179</v>
      </c>
      <c r="D16" s="986">
        <v>1</v>
      </c>
      <c r="E16" s="533"/>
      <c r="F16" s="928"/>
      <c r="G16" s="676"/>
      <c r="H16" s="676"/>
      <c r="I16" s="676"/>
      <c r="J16" s="130"/>
      <c r="K16" s="130"/>
    </row>
    <row r="17" spans="1:11" ht="49.5" customHeight="1">
      <c r="A17" s="209" t="s">
        <v>273</v>
      </c>
      <c r="B17" s="135" t="s">
        <v>138</v>
      </c>
      <c r="C17" s="140" t="s">
        <v>179</v>
      </c>
      <c r="D17" s="986">
        <v>1</v>
      </c>
      <c r="E17" s="533"/>
      <c r="F17" s="928"/>
      <c r="G17" s="676"/>
      <c r="H17" s="676"/>
      <c r="I17" s="676"/>
      <c r="J17" s="130"/>
      <c r="K17" s="130"/>
    </row>
    <row r="18" spans="1:11" ht="166.5" customHeight="1">
      <c r="A18" s="209" t="s">
        <v>274</v>
      </c>
      <c r="B18" s="427" t="s">
        <v>311</v>
      </c>
      <c r="C18" s="140" t="s">
        <v>180</v>
      </c>
      <c r="D18" s="141">
        <v>35</v>
      </c>
      <c r="E18" s="533"/>
      <c r="F18" s="928"/>
      <c r="G18" s="676"/>
      <c r="H18" s="676"/>
      <c r="I18" s="676"/>
      <c r="J18" s="130"/>
      <c r="K18" s="130"/>
    </row>
    <row r="19" spans="1:11" s="16" customFormat="1" ht="178.5">
      <c r="A19" s="209" t="s">
        <v>275</v>
      </c>
      <c r="B19" s="437" t="s">
        <v>160</v>
      </c>
      <c r="C19" s="279" t="s">
        <v>179</v>
      </c>
      <c r="D19" s="182">
        <v>2500</v>
      </c>
      <c r="E19" s="677"/>
      <c r="F19" s="928"/>
      <c r="G19" s="676"/>
      <c r="H19" s="676"/>
      <c r="I19" s="676"/>
      <c r="J19" s="184"/>
      <c r="K19" s="184"/>
    </row>
    <row r="20" spans="1:11" s="16" customFormat="1" ht="76.5">
      <c r="A20" s="209" t="s">
        <v>276</v>
      </c>
      <c r="B20" s="540" t="s">
        <v>492</v>
      </c>
      <c r="C20" s="279" t="s">
        <v>179</v>
      </c>
      <c r="D20" s="987">
        <v>1</v>
      </c>
      <c r="E20" s="677"/>
      <c r="F20" s="928"/>
      <c r="G20" s="676"/>
      <c r="H20" s="676"/>
      <c r="I20" s="676"/>
      <c r="J20" s="184"/>
      <c r="K20" s="184"/>
    </row>
    <row r="21" spans="1:11" s="16" customFormat="1" ht="51">
      <c r="A21" s="209" t="s">
        <v>277</v>
      </c>
      <c r="B21" s="135" t="s">
        <v>449</v>
      </c>
      <c r="C21" s="279" t="s">
        <v>179</v>
      </c>
      <c r="D21" s="182">
        <v>200</v>
      </c>
      <c r="E21" s="678"/>
      <c r="F21" s="928"/>
      <c r="G21" s="676"/>
      <c r="H21" s="676"/>
      <c r="I21" s="676"/>
      <c r="J21" s="184"/>
      <c r="K21" s="184"/>
    </row>
    <row r="22" spans="1:11" s="16" customFormat="1" ht="76.5">
      <c r="A22" s="209" t="s">
        <v>278</v>
      </c>
      <c r="B22" s="135" t="s">
        <v>718</v>
      </c>
      <c r="C22" s="279" t="s">
        <v>179</v>
      </c>
      <c r="D22" s="182">
        <v>20</v>
      </c>
      <c r="E22" s="677"/>
      <c r="F22" s="928"/>
      <c r="G22" s="676"/>
      <c r="H22" s="676"/>
      <c r="I22" s="676"/>
      <c r="J22" s="184"/>
      <c r="K22" s="184"/>
    </row>
    <row r="23" spans="1:11" s="16" customFormat="1" ht="76.5">
      <c r="A23" s="209" t="s">
        <v>279</v>
      </c>
      <c r="B23" s="135" t="s">
        <v>719</v>
      </c>
      <c r="C23" s="279" t="s">
        <v>179</v>
      </c>
      <c r="D23" s="182">
        <v>3</v>
      </c>
      <c r="E23" s="677"/>
      <c r="F23" s="928"/>
      <c r="G23" s="676"/>
      <c r="H23" s="676"/>
      <c r="I23" s="676"/>
      <c r="J23" s="184"/>
      <c r="K23" s="184"/>
    </row>
    <row r="24" spans="1:11" s="16" customFormat="1" ht="102">
      <c r="A24" s="209" t="s">
        <v>280</v>
      </c>
      <c r="B24" s="135" t="s">
        <v>720</v>
      </c>
      <c r="C24" s="279" t="s">
        <v>179</v>
      </c>
      <c r="D24" s="987">
        <v>1</v>
      </c>
      <c r="E24" s="677"/>
      <c r="F24" s="928"/>
      <c r="G24" s="676"/>
      <c r="H24" s="676"/>
      <c r="I24" s="676"/>
      <c r="J24" s="184"/>
      <c r="K24" s="184"/>
    </row>
    <row r="25" spans="1:11" s="16" customFormat="1" ht="102">
      <c r="A25" s="209" t="s">
        <v>281</v>
      </c>
      <c r="B25" s="135" t="s">
        <v>721</v>
      </c>
      <c r="C25" s="279" t="s">
        <v>179</v>
      </c>
      <c r="D25" s="987">
        <v>1</v>
      </c>
      <c r="E25" s="677"/>
      <c r="F25" s="928"/>
      <c r="G25" s="676"/>
      <c r="H25" s="676"/>
      <c r="I25" s="676"/>
      <c r="J25" s="184"/>
      <c r="K25" s="184"/>
    </row>
    <row r="26" spans="1:11" s="16" customFormat="1" ht="38.25">
      <c r="A26" s="209" t="s">
        <v>282</v>
      </c>
      <c r="B26" s="135" t="s">
        <v>474</v>
      </c>
      <c r="C26" s="279" t="s">
        <v>179</v>
      </c>
      <c r="D26" s="987">
        <v>1</v>
      </c>
      <c r="E26" s="677"/>
      <c r="F26" s="928"/>
      <c r="G26" s="676"/>
      <c r="H26" s="676"/>
      <c r="I26" s="676"/>
      <c r="J26" s="184"/>
      <c r="K26" s="184"/>
    </row>
    <row r="27" spans="1:11" s="16" customFormat="1" ht="63.75">
      <c r="A27" s="209" t="s">
        <v>212</v>
      </c>
      <c r="B27" s="135" t="s">
        <v>475</v>
      </c>
      <c r="C27" s="279" t="s">
        <v>179</v>
      </c>
      <c r="D27" s="987">
        <v>1</v>
      </c>
      <c r="E27" s="677"/>
      <c r="F27" s="928"/>
      <c r="G27" s="676"/>
      <c r="H27" s="676"/>
      <c r="I27" s="676"/>
      <c r="J27" s="184"/>
      <c r="K27" s="184"/>
    </row>
    <row r="28" spans="1:11" s="16" customFormat="1" ht="51">
      <c r="A28" s="209" t="s">
        <v>213</v>
      </c>
      <c r="B28" s="135" t="s">
        <v>476</v>
      </c>
      <c r="C28" s="279" t="s">
        <v>179</v>
      </c>
      <c r="D28" s="182">
        <v>5</v>
      </c>
      <c r="E28" s="677"/>
      <c r="F28" s="928"/>
      <c r="G28" s="676"/>
      <c r="H28" s="676"/>
      <c r="I28" s="676"/>
      <c r="J28" s="184"/>
      <c r="K28" s="184"/>
    </row>
    <row r="29" spans="1:11" s="16" customFormat="1" ht="63.75">
      <c r="A29" s="209" t="s">
        <v>214</v>
      </c>
      <c r="B29" s="135" t="s">
        <v>477</v>
      </c>
      <c r="C29" s="279" t="s">
        <v>179</v>
      </c>
      <c r="D29" s="182">
        <v>3</v>
      </c>
      <c r="E29" s="677"/>
      <c r="F29" s="928"/>
      <c r="G29" s="676"/>
      <c r="H29" s="676"/>
      <c r="I29" s="676"/>
      <c r="J29" s="184"/>
      <c r="K29" s="184"/>
    </row>
    <row r="30" spans="1:11" s="16" customFormat="1" ht="178.5">
      <c r="A30" s="209" t="s">
        <v>215</v>
      </c>
      <c r="B30" s="135" t="s">
        <v>512</v>
      </c>
      <c r="C30" s="279" t="s">
        <v>179</v>
      </c>
      <c r="D30" s="182">
        <v>50</v>
      </c>
      <c r="E30" s="677"/>
      <c r="F30" s="928"/>
      <c r="G30" s="676"/>
      <c r="H30" s="676"/>
      <c r="I30" s="676"/>
      <c r="J30" s="184"/>
      <c r="K30" s="184"/>
    </row>
    <row r="31" spans="1:11" s="16" customFormat="1">
      <c r="A31" s="209" t="s">
        <v>216</v>
      </c>
      <c r="B31" s="135" t="s">
        <v>478</v>
      </c>
      <c r="C31" s="279" t="s">
        <v>179</v>
      </c>
      <c r="D31" s="182">
        <v>1</v>
      </c>
      <c r="E31" s="677"/>
      <c r="F31" s="928"/>
      <c r="G31" s="676"/>
      <c r="H31" s="676"/>
      <c r="I31" s="676"/>
      <c r="J31" s="184"/>
      <c r="K31" s="184"/>
    </row>
    <row r="32" spans="1:11" s="16" customFormat="1" ht="89.25">
      <c r="A32" s="209" t="s">
        <v>217</v>
      </c>
      <c r="B32" s="135" t="s">
        <v>678</v>
      </c>
      <c r="C32" s="279" t="s">
        <v>179</v>
      </c>
      <c r="D32" s="182">
        <v>100</v>
      </c>
      <c r="E32" s="677"/>
      <c r="F32" s="928"/>
      <c r="G32" s="676"/>
      <c r="H32" s="676"/>
      <c r="I32" s="676"/>
      <c r="J32" s="184"/>
      <c r="K32" s="184"/>
    </row>
    <row r="33" spans="1:11" s="16" customFormat="1" ht="89.25">
      <c r="A33" s="209" t="s">
        <v>142</v>
      </c>
      <c r="B33" s="135" t="s">
        <v>679</v>
      </c>
      <c r="C33" s="279" t="s">
        <v>179</v>
      </c>
      <c r="D33" s="182">
        <v>30</v>
      </c>
      <c r="E33" s="677"/>
      <c r="F33" s="928"/>
      <c r="G33" s="676"/>
      <c r="H33" s="676"/>
      <c r="I33" s="676"/>
      <c r="J33" s="184"/>
      <c r="K33" s="549"/>
    </row>
    <row r="34" spans="1:11" s="16" customFormat="1" ht="89.25">
      <c r="A34" s="209" t="s">
        <v>143</v>
      </c>
      <c r="B34" s="135" t="s">
        <v>789</v>
      </c>
      <c r="C34" s="279" t="s">
        <v>179</v>
      </c>
      <c r="D34" s="182">
        <v>100</v>
      </c>
      <c r="E34" s="677"/>
      <c r="F34" s="928"/>
      <c r="G34" s="676"/>
      <c r="H34" s="676"/>
      <c r="I34" s="676"/>
      <c r="J34" s="184"/>
      <c r="K34" s="549"/>
    </row>
    <row r="35" spans="1:11" s="16" customFormat="1" ht="13.5" thickBot="1">
      <c r="A35" s="244"/>
      <c r="B35" s="438"/>
      <c r="C35" s="149"/>
      <c r="D35" s="185"/>
      <c r="E35" s="679"/>
      <c r="F35" s="679"/>
      <c r="G35" s="679"/>
      <c r="H35" s="680"/>
      <c r="I35" s="680"/>
      <c r="J35" s="187"/>
      <c r="K35" s="187"/>
    </row>
    <row r="36" spans="1:11" s="16" customFormat="1" ht="15">
      <c r="A36" s="324"/>
      <c r="B36" s="151" t="s">
        <v>39</v>
      </c>
      <c r="C36" s="271"/>
      <c r="D36" s="271"/>
      <c r="E36" s="1054"/>
      <c r="F36" s="1055"/>
      <c r="G36" s="272"/>
      <c r="H36" s="242"/>
      <c r="I36" s="249"/>
      <c r="J36" s="187"/>
      <c r="K36" s="187"/>
    </row>
    <row r="37" spans="1:11" s="16" customFormat="1" ht="15">
      <c r="A37" s="328"/>
      <c r="B37" s="158" t="s">
        <v>40</v>
      </c>
      <c r="C37" s="251"/>
      <c r="D37" s="251"/>
      <c r="E37" s="1053"/>
      <c r="F37" s="1052"/>
      <c r="G37" s="247"/>
      <c r="H37" s="242"/>
      <c r="I37" s="249"/>
      <c r="J37" s="187"/>
      <c r="K37" s="187"/>
    </row>
    <row r="38" spans="1:11" s="16" customFormat="1" ht="15">
      <c r="A38" s="328"/>
      <c r="B38" s="158" t="s">
        <v>93</v>
      </c>
      <c r="C38" s="251"/>
      <c r="D38" s="251"/>
      <c r="E38" s="1052"/>
      <c r="F38" s="1052"/>
      <c r="G38" s="247"/>
      <c r="H38" s="242"/>
      <c r="I38" s="249"/>
      <c r="J38" s="187"/>
      <c r="K38" s="187"/>
    </row>
    <row r="39" spans="1:11" s="16" customFormat="1" ht="13.5" thickBot="1">
      <c r="A39" s="332"/>
      <c r="B39" s="162"/>
      <c r="C39" s="163"/>
      <c r="D39" s="164"/>
      <c r="E39" s="395"/>
      <c r="F39" s="395"/>
      <c r="G39" s="396"/>
      <c r="H39" s="242"/>
      <c r="I39" s="249"/>
      <c r="J39" s="187"/>
      <c r="K39" s="187"/>
    </row>
    <row r="40" spans="1:11" s="16" customFormat="1">
      <c r="A40" s="187"/>
      <c r="B40" s="345"/>
      <c r="C40" s="187"/>
      <c r="D40" s="187"/>
      <c r="E40" s="331"/>
      <c r="F40" s="331"/>
      <c r="G40" s="249"/>
      <c r="H40" s="249"/>
      <c r="I40" s="249"/>
      <c r="J40" s="187"/>
      <c r="K40" s="187"/>
    </row>
    <row r="41" spans="1:11" s="16" customFormat="1">
      <c r="A41" s="187"/>
      <c r="B41" s="345"/>
      <c r="C41" s="187"/>
      <c r="D41" s="187"/>
      <c r="E41" s="331"/>
      <c r="F41" s="331"/>
      <c r="G41" s="249"/>
      <c r="H41" s="249"/>
      <c r="I41" s="249"/>
      <c r="J41" s="187"/>
      <c r="K41" s="187"/>
    </row>
    <row r="42" spans="1:11" s="16" customFormat="1">
      <c r="A42" s="187"/>
      <c r="B42" s="345"/>
      <c r="C42" s="187"/>
      <c r="D42" s="187"/>
      <c r="E42" s="331"/>
      <c r="F42" s="331"/>
      <c r="G42" s="249"/>
      <c r="H42" s="249"/>
      <c r="I42" s="249"/>
      <c r="J42" s="187"/>
      <c r="K42" s="187"/>
    </row>
    <row r="43" spans="1:11" s="16" customFormat="1">
      <c r="A43" s="187"/>
      <c r="B43" s="345"/>
      <c r="C43" s="187"/>
      <c r="D43" s="187"/>
      <c r="E43" s="331"/>
      <c r="F43" s="331"/>
      <c r="G43" s="249"/>
      <c r="H43" s="249"/>
      <c r="I43" s="249"/>
      <c r="J43" s="187"/>
      <c r="K43" s="187"/>
    </row>
    <row r="44" spans="1:11" s="16" customFormat="1">
      <c r="B44" s="17"/>
      <c r="E44" s="41"/>
      <c r="F44" s="41"/>
      <c r="G44" s="49"/>
      <c r="H44" s="49"/>
      <c r="I44" s="49"/>
    </row>
    <row r="45" spans="1:11" s="16" customFormat="1">
      <c r="B45" s="17"/>
      <c r="E45" s="41"/>
      <c r="F45" s="41"/>
      <c r="G45" s="49"/>
      <c r="H45" s="49"/>
      <c r="I45" s="49"/>
    </row>
    <row r="46" spans="1:11" s="16" customFormat="1">
      <c r="B46" s="17"/>
      <c r="E46" s="41"/>
      <c r="F46" s="41"/>
      <c r="G46" s="49"/>
      <c r="H46" s="49"/>
      <c r="I46" s="49"/>
    </row>
    <row r="47" spans="1:11" s="16" customFormat="1">
      <c r="B47" s="17"/>
      <c r="E47" s="41"/>
      <c r="F47" s="41"/>
      <c r="G47" s="49"/>
      <c r="H47" s="49"/>
      <c r="I47" s="49"/>
    </row>
    <row r="48" spans="1:11" s="16" customFormat="1">
      <c r="B48" s="17"/>
      <c r="E48" s="41"/>
      <c r="F48" s="41"/>
      <c r="G48" s="49"/>
      <c r="H48" s="49"/>
      <c r="I48" s="49"/>
    </row>
    <row r="49" spans="2:9" s="16" customFormat="1">
      <c r="B49" s="17"/>
      <c r="E49" s="41"/>
      <c r="F49" s="41"/>
      <c r="G49" s="49"/>
      <c r="H49" s="49"/>
      <c r="I49" s="49"/>
    </row>
    <row r="50" spans="2:9" s="16" customFormat="1">
      <c r="B50" s="17"/>
      <c r="E50" s="41"/>
      <c r="F50" s="41"/>
      <c r="G50" s="49"/>
      <c r="H50" s="49"/>
      <c r="I50" s="49"/>
    </row>
    <row r="51" spans="2:9" s="16" customFormat="1">
      <c r="B51" s="17"/>
      <c r="E51" s="41"/>
      <c r="F51" s="41"/>
      <c r="G51" s="49"/>
      <c r="H51" s="49"/>
      <c r="I51" s="49"/>
    </row>
    <row r="52" spans="2:9" s="16" customFormat="1">
      <c r="B52" s="17"/>
      <c r="E52" s="41"/>
      <c r="F52" s="41"/>
      <c r="G52" s="49"/>
      <c r="H52" s="49"/>
      <c r="I52" s="49"/>
    </row>
    <row r="53" spans="2:9" s="16" customFormat="1">
      <c r="B53" s="17"/>
      <c r="E53" s="41"/>
      <c r="F53" s="41"/>
      <c r="G53" s="49"/>
      <c r="H53" s="49"/>
      <c r="I53" s="49"/>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dimension ref="A1:K41"/>
  <sheetViews>
    <sheetView topLeftCell="A4" zoomScaleNormal="100" zoomScaleSheetLayoutView="100" workbookViewId="0">
      <selection activeCell="E5" sqref="E5:I23"/>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4.42578125" style="49" customWidth="1"/>
    <col min="9" max="9" width="14" style="49" customWidth="1"/>
    <col min="10" max="10" width="9.28515625" style="27" customWidth="1"/>
    <col min="11" max="11" width="12.42578125" style="27" customWidth="1"/>
    <col min="12" max="16384" width="9.140625" style="27"/>
  </cols>
  <sheetData>
    <row r="1" spans="1:11">
      <c r="A1" s="170"/>
      <c r="B1" s="385" t="s">
        <v>545</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98"/>
      <c r="B3" s="98"/>
      <c r="C3" s="98"/>
      <c r="D3" s="98"/>
      <c r="E3" s="419" t="s">
        <v>259</v>
      </c>
      <c r="F3" s="419" t="s">
        <v>8</v>
      </c>
      <c r="G3" s="419" t="s">
        <v>259</v>
      </c>
      <c r="H3" s="420"/>
      <c r="I3" s="420" t="s">
        <v>288</v>
      </c>
      <c r="J3" s="98" t="s">
        <v>239</v>
      </c>
      <c r="K3" s="98" t="s">
        <v>261</v>
      </c>
    </row>
    <row r="4" spans="1:11" ht="24">
      <c r="A4" s="439" t="s">
        <v>175</v>
      </c>
      <c r="B4" s="439" t="s">
        <v>183</v>
      </c>
      <c r="C4" s="439" t="s">
        <v>177</v>
      </c>
      <c r="D4" s="439" t="s">
        <v>178</v>
      </c>
      <c r="E4" s="440" t="s">
        <v>260</v>
      </c>
      <c r="F4" s="423" t="s">
        <v>9</v>
      </c>
      <c r="G4" s="424" t="s">
        <v>103</v>
      </c>
      <c r="H4" s="424" t="s">
        <v>43</v>
      </c>
      <c r="I4" s="424" t="s">
        <v>104</v>
      </c>
      <c r="J4" s="425" t="s">
        <v>287</v>
      </c>
      <c r="K4" s="425" t="s">
        <v>262</v>
      </c>
    </row>
    <row r="5" spans="1:11" ht="36">
      <c r="A5" s="278" t="s">
        <v>167</v>
      </c>
      <c r="B5" s="441" t="s">
        <v>146</v>
      </c>
      <c r="C5" s="111" t="s">
        <v>180</v>
      </c>
      <c r="D5" s="112">
        <v>100</v>
      </c>
      <c r="E5" s="538"/>
      <c r="F5" s="536"/>
      <c r="G5" s="537"/>
      <c r="H5" s="743"/>
      <c r="I5" s="743"/>
      <c r="J5" s="442"/>
      <c r="K5" s="442"/>
    </row>
    <row r="6" spans="1:11" ht="24">
      <c r="A6" s="278" t="s">
        <v>168</v>
      </c>
      <c r="B6" s="441" t="s">
        <v>41</v>
      </c>
      <c r="C6" s="111" t="s">
        <v>179</v>
      </c>
      <c r="D6" s="112">
        <v>50</v>
      </c>
      <c r="E6" s="538"/>
      <c r="F6" s="536"/>
      <c r="G6" s="537"/>
      <c r="H6" s="743"/>
      <c r="I6" s="743"/>
      <c r="J6" s="442"/>
      <c r="K6" s="442"/>
    </row>
    <row r="7" spans="1:11" ht="24">
      <c r="A7" s="278" t="s">
        <v>169</v>
      </c>
      <c r="B7" s="441" t="s">
        <v>302</v>
      </c>
      <c r="C7" s="111" t="s">
        <v>179</v>
      </c>
      <c r="D7" s="112">
        <v>50</v>
      </c>
      <c r="E7" s="538"/>
      <c r="F7" s="536"/>
      <c r="G7" s="537"/>
      <c r="H7" s="743"/>
      <c r="I7" s="743"/>
      <c r="J7" s="442"/>
      <c r="K7" s="442"/>
    </row>
    <row r="8" spans="1:11" ht="24">
      <c r="A8" s="278" t="s">
        <v>170</v>
      </c>
      <c r="B8" s="441" t="s">
        <v>76</v>
      </c>
      <c r="C8" s="111" t="s">
        <v>179</v>
      </c>
      <c r="D8" s="112">
        <v>100</v>
      </c>
      <c r="E8" s="538"/>
      <c r="F8" s="536"/>
      <c r="G8" s="537"/>
      <c r="H8" s="743"/>
      <c r="I8" s="743"/>
      <c r="J8" s="442"/>
      <c r="K8" s="442"/>
    </row>
    <row r="9" spans="1:11" ht="24">
      <c r="A9" s="278" t="s">
        <v>171</v>
      </c>
      <c r="B9" s="441" t="s">
        <v>1</v>
      </c>
      <c r="C9" s="111" t="s">
        <v>179</v>
      </c>
      <c r="D9" s="112">
        <v>100</v>
      </c>
      <c r="E9" s="538"/>
      <c r="F9" s="536"/>
      <c r="G9" s="537"/>
      <c r="H9" s="743"/>
      <c r="I9" s="743"/>
      <c r="J9" s="442"/>
      <c r="K9" s="442"/>
    </row>
    <row r="10" spans="1:11">
      <c r="A10" s="278" t="s">
        <v>172</v>
      </c>
      <c r="B10" s="441" t="s">
        <v>296</v>
      </c>
      <c r="C10" s="111" t="s">
        <v>179</v>
      </c>
      <c r="D10" s="112">
        <v>8</v>
      </c>
      <c r="E10" s="538"/>
      <c r="F10" s="536"/>
      <c r="G10" s="537"/>
      <c r="H10" s="743"/>
      <c r="I10" s="743"/>
      <c r="J10" s="442"/>
      <c r="K10" s="442"/>
    </row>
    <row r="11" spans="1:11">
      <c r="A11" s="278" t="s">
        <v>173</v>
      </c>
      <c r="B11" s="441" t="s">
        <v>297</v>
      </c>
      <c r="C11" s="111" t="s">
        <v>179</v>
      </c>
      <c r="D11" s="112">
        <v>4</v>
      </c>
      <c r="E11" s="538"/>
      <c r="F11" s="536"/>
      <c r="G11" s="537"/>
      <c r="H11" s="743"/>
      <c r="I11" s="743"/>
      <c r="J11" s="442"/>
      <c r="K11" s="442"/>
    </row>
    <row r="12" spans="1:11" s="95" customFormat="1">
      <c r="A12" s="278" t="s">
        <v>174</v>
      </c>
      <c r="B12" s="441" t="s">
        <v>298</v>
      </c>
      <c r="C12" s="111" t="s">
        <v>179</v>
      </c>
      <c r="D12" s="112">
        <v>20</v>
      </c>
      <c r="E12" s="537"/>
      <c r="F12" s="536"/>
      <c r="G12" s="537"/>
      <c r="H12" s="743"/>
      <c r="I12" s="743"/>
      <c r="J12" s="442"/>
      <c r="K12" s="443"/>
    </row>
    <row r="13" spans="1:11" s="95" customFormat="1" ht="24">
      <c r="A13" s="278" t="s">
        <v>269</v>
      </c>
      <c r="B13" s="441" t="s">
        <v>448</v>
      </c>
      <c r="C13" s="111" t="s">
        <v>179</v>
      </c>
      <c r="D13" s="112">
        <v>24</v>
      </c>
      <c r="E13" s="537"/>
      <c r="F13" s="536"/>
      <c r="G13" s="537"/>
      <c r="H13" s="743"/>
      <c r="I13" s="743"/>
      <c r="J13" s="442"/>
      <c r="K13" s="443"/>
    </row>
    <row r="14" spans="1:11" s="95" customFormat="1">
      <c r="A14" s="278" t="s">
        <v>270</v>
      </c>
      <c r="B14" s="441" t="s">
        <v>680</v>
      </c>
      <c r="C14" s="111" t="s">
        <v>179</v>
      </c>
      <c r="D14" s="112">
        <v>4</v>
      </c>
      <c r="E14" s="537"/>
      <c r="F14" s="536"/>
      <c r="G14" s="537"/>
      <c r="H14" s="743"/>
      <c r="I14" s="743"/>
      <c r="J14" s="442"/>
      <c r="K14" s="443"/>
    </row>
    <row r="15" spans="1:11" s="95" customFormat="1" ht="26.25" customHeight="1">
      <c r="A15" s="278" t="s">
        <v>271</v>
      </c>
      <c r="B15" s="441" t="s">
        <v>672</v>
      </c>
      <c r="C15" s="111" t="s">
        <v>179</v>
      </c>
      <c r="D15" s="112">
        <v>20</v>
      </c>
      <c r="E15" s="537"/>
      <c r="F15" s="536"/>
      <c r="G15" s="537"/>
      <c r="H15" s="743"/>
      <c r="I15" s="743"/>
      <c r="J15" s="442"/>
      <c r="K15" s="443"/>
    </row>
    <row r="16" spans="1:11" s="95" customFormat="1" ht="24">
      <c r="A16" s="278" t="s">
        <v>272</v>
      </c>
      <c r="B16" s="441" t="s">
        <v>673</v>
      </c>
      <c r="C16" s="111" t="s">
        <v>179</v>
      </c>
      <c r="D16" s="112">
        <v>10</v>
      </c>
      <c r="E16" s="537"/>
      <c r="F16" s="536"/>
      <c r="G16" s="537"/>
      <c r="H16" s="743"/>
      <c r="I16" s="743"/>
      <c r="J16" s="442"/>
      <c r="K16" s="443"/>
    </row>
    <row r="17" spans="1:11" s="95" customFormat="1" ht="36">
      <c r="A17" s="278" t="s">
        <v>273</v>
      </c>
      <c r="B17" s="441" t="s">
        <v>674</v>
      </c>
      <c r="C17" s="111" t="s">
        <v>179</v>
      </c>
      <c r="D17" s="112">
        <v>5</v>
      </c>
      <c r="E17" s="537"/>
      <c r="F17" s="536"/>
      <c r="G17" s="537"/>
      <c r="H17" s="743"/>
      <c r="I17" s="743"/>
      <c r="J17" s="442"/>
      <c r="K17" s="443"/>
    </row>
    <row r="18" spans="1:11" s="95" customFormat="1" ht="35.25" customHeight="1">
      <c r="A18" s="278" t="s">
        <v>274</v>
      </c>
      <c r="B18" s="441" t="s">
        <v>675</v>
      </c>
      <c r="C18" s="111" t="s">
        <v>179</v>
      </c>
      <c r="D18" s="112">
        <v>3</v>
      </c>
      <c r="E18" s="537"/>
      <c r="F18" s="536"/>
      <c r="G18" s="537"/>
      <c r="H18" s="743"/>
      <c r="I18" s="743"/>
      <c r="J18" s="442"/>
      <c r="K18" s="443"/>
    </row>
    <row r="19" spans="1:11" s="95" customFormat="1" ht="27" customHeight="1">
      <c r="A19" s="278" t="s">
        <v>275</v>
      </c>
      <c r="B19" s="441" t="s">
        <v>671</v>
      </c>
      <c r="C19" s="111" t="s">
        <v>179</v>
      </c>
      <c r="D19" s="112">
        <v>15</v>
      </c>
      <c r="E19" s="537"/>
      <c r="F19" s="536"/>
      <c r="G19" s="537"/>
      <c r="H19" s="743"/>
      <c r="I19" s="743"/>
      <c r="J19" s="442"/>
      <c r="K19" s="443"/>
    </row>
    <row r="20" spans="1:11" s="95" customFormat="1" ht="27" customHeight="1">
      <c r="A20" s="278" t="s">
        <v>276</v>
      </c>
      <c r="B20" s="441" t="s">
        <v>677</v>
      </c>
      <c r="C20" s="111" t="s">
        <v>179</v>
      </c>
      <c r="D20" s="112">
        <v>10</v>
      </c>
      <c r="E20" s="537"/>
      <c r="F20" s="536"/>
      <c r="G20" s="537"/>
      <c r="H20" s="743"/>
      <c r="I20" s="743"/>
      <c r="J20" s="442"/>
      <c r="K20" s="443"/>
    </row>
    <row r="21" spans="1:11" s="95" customFormat="1" ht="24">
      <c r="A21" s="278" t="s">
        <v>277</v>
      </c>
      <c r="B21" s="441" t="s">
        <v>676</v>
      </c>
      <c r="C21" s="111" t="s">
        <v>179</v>
      </c>
      <c r="D21" s="112">
        <v>10</v>
      </c>
      <c r="E21" s="537"/>
      <c r="F21" s="536"/>
      <c r="G21" s="537"/>
      <c r="H21" s="743"/>
      <c r="I21" s="743"/>
      <c r="J21" s="442"/>
      <c r="K21" s="443"/>
    </row>
    <row r="22" spans="1:11" s="95" customFormat="1">
      <c r="A22" s="295"/>
      <c r="B22" s="835"/>
      <c r="C22" s="232"/>
      <c r="D22" s="296"/>
      <c r="E22" s="551"/>
      <c r="F22" s="552"/>
      <c r="G22" s="551"/>
      <c r="H22" s="979"/>
      <c r="I22" s="979"/>
      <c r="J22" s="457"/>
      <c r="K22" s="553"/>
    </row>
    <row r="23" spans="1:11" s="16" customFormat="1" ht="13.5" thickBot="1">
      <c r="A23" s="428"/>
      <c r="B23" s="113"/>
      <c r="C23" s="113"/>
      <c r="D23" s="429"/>
      <c r="E23" s="430"/>
      <c r="F23" s="430"/>
      <c r="G23" s="430"/>
      <c r="H23" s="480"/>
      <c r="I23" s="480"/>
      <c r="J23" s="187"/>
      <c r="K23" s="187"/>
    </row>
    <row r="24" spans="1:11" s="16" customFormat="1">
      <c r="A24" s="324"/>
      <c r="B24" s="151" t="s">
        <v>39</v>
      </c>
      <c r="C24" s="271"/>
      <c r="D24" s="271"/>
      <c r="E24" s="1035"/>
      <c r="F24" s="1035"/>
      <c r="G24" s="272"/>
      <c r="H24" s="242"/>
      <c r="I24" s="249"/>
      <c r="J24" s="187"/>
      <c r="K24" s="187"/>
    </row>
    <row r="25" spans="1:11" s="16" customFormat="1" ht="15.75">
      <c r="A25" s="431"/>
      <c r="B25" s="158" t="s">
        <v>40</v>
      </c>
      <c r="C25" s="274"/>
      <c r="D25" s="274"/>
      <c r="E25" s="1024"/>
      <c r="F25" s="1024"/>
      <c r="G25" s="247"/>
      <c r="H25" s="242"/>
      <c r="I25" s="249"/>
      <c r="J25" s="187"/>
      <c r="K25" s="187"/>
    </row>
    <row r="26" spans="1:11" s="16" customFormat="1" ht="15.75">
      <c r="A26" s="431"/>
      <c r="B26" s="158" t="s">
        <v>93</v>
      </c>
      <c r="C26" s="274"/>
      <c r="D26" s="274"/>
      <c r="E26" s="1024"/>
      <c r="F26" s="1024"/>
      <c r="G26" s="247"/>
      <c r="H26" s="242"/>
      <c r="I26" s="249"/>
      <c r="J26" s="187"/>
      <c r="K26" s="187"/>
    </row>
    <row r="27" spans="1:11" s="16" customFormat="1" ht="16.5" thickBot="1">
      <c r="A27" s="432"/>
      <c r="B27" s="433"/>
      <c r="C27" s="287"/>
      <c r="D27" s="288"/>
      <c r="E27" s="434"/>
      <c r="F27" s="434"/>
      <c r="G27" s="435"/>
      <c r="H27" s="436"/>
      <c r="I27" s="249"/>
      <c r="J27" s="187"/>
      <c r="K27" s="187"/>
    </row>
    <row r="28" spans="1:11" s="16" customFormat="1">
      <c r="A28" s="187"/>
      <c r="B28" s="345"/>
      <c r="C28" s="187"/>
      <c r="D28" s="187"/>
      <c r="E28" s="331"/>
      <c r="F28" s="331"/>
      <c r="G28" s="249"/>
      <c r="H28" s="249"/>
      <c r="I28" s="249"/>
      <c r="J28" s="187"/>
      <c r="K28" s="187"/>
    </row>
    <row r="29" spans="1:11" s="16" customFormat="1">
      <c r="A29" s="187"/>
      <c r="B29" s="345"/>
      <c r="C29" s="187"/>
      <c r="D29" s="187"/>
      <c r="E29" s="331"/>
      <c r="F29" s="331"/>
      <c r="G29" s="249"/>
      <c r="H29" s="249"/>
      <c r="I29" s="249"/>
      <c r="J29" s="187"/>
      <c r="K29" s="187"/>
    </row>
    <row r="30" spans="1:11" s="16" customFormat="1">
      <c r="A30" s="187"/>
      <c r="B30" s="345"/>
      <c r="C30" s="187"/>
      <c r="D30" s="187"/>
      <c r="E30" s="331"/>
      <c r="F30" s="331"/>
      <c r="G30" s="249"/>
      <c r="H30" s="249"/>
      <c r="I30" s="249"/>
      <c r="J30" s="187"/>
      <c r="K30" s="187"/>
    </row>
    <row r="31" spans="1:11" s="16" customFormat="1">
      <c r="A31" s="187"/>
      <c r="B31" s="345"/>
      <c r="C31" s="187"/>
      <c r="D31" s="187"/>
      <c r="E31" s="331"/>
      <c r="F31" s="331"/>
      <c r="G31" s="249"/>
      <c r="H31" s="249"/>
      <c r="I31" s="249"/>
      <c r="J31" s="187"/>
      <c r="K31" s="187"/>
    </row>
    <row r="32" spans="1:11"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49"/>
    </row>
    <row r="37" spans="2:9" s="16" customFormat="1">
      <c r="B37" s="17"/>
      <c r="E37" s="41"/>
      <c r="F37" s="41"/>
      <c r="G37" s="49"/>
      <c r="H37" s="49"/>
      <c r="I37" s="49"/>
    </row>
    <row r="38" spans="2:9" s="16" customFormat="1">
      <c r="B38" s="17"/>
      <c r="E38" s="41"/>
      <c r="F38" s="41"/>
      <c r="G38" s="49"/>
      <c r="H38" s="49"/>
      <c r="I38" s="49"/>
    </row>
    <row r="39" spans="2:9" s="16" customFormat="1">
      <c r="B39" s="17"/>
      <c r="E39" s="41"/>
      <c r="F39" s="41"/>
      <c r="G39" s="49"/>
      <c r="H39" s="49"/>
      <c r="I39" s="49"/>
    </row>
    <row r="40" spans="2:9" s="16" customFormat="1">
      <c r="B40" s="17"/>
      <c r="E40" s="41"/>
      <c r="F40" s="41"/>
      <c r="G40" s="49"/>
      <c r="H40" s="49"/>
      <c r="I40" s="49"/>
    </row>
    <row r="41" spans="2:9" s="16" customFormat="1">
      <c r="B41" s="17"/>
      <c r="E41" s="41"/>
      <c r="F41" s="41"/>
      <c r="G41" s="49"/>
      <c r="H41" s="49"/>
      <c r="I41" s="49"/>
    </row>
  </sheetData>
  <mergeCells count="3">
    <mergeCell ref="E26:F26"/>
    <mergeCell ref="E25:F25"/>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K28"/>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2.28515625" style="49" customWidth="1"/>
    <col min="9" max="9" width="12" style="49" customWidth="1"/>
    <col min="10" max="10" width="9.28515625" style="27" customWidth="1"/>
    <col min="11" max="11" width="12.42578125" style="27" customWidth="1"/>
    <col min="12" max="16384" width="9.140625" style="27"/>
  </cols>
  <sheetData>
    <row r="1" spans="1:11">
      <c r="A1" s="170"/>
      <c r="B1" s="785" t="s">
        <v>508</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98"/>
      <c r="B3" s="98"/>
      <c r="C3" s="98"/>
      <c r="D3" s="98"/>
      <c r="E3" s="419" t="s">
        <v>259</v>
      </c>
      <c r="F3" s="419" t="s">
        <v>8</v>
      </c>
      <c r="G3" s="419" t="s">
        <v>259</v>
      </c>
      <c r="H3" s="420"/>
      <c r="I3" s="420" t="s">
        <v>288</v>
      </c>
      <c r="J3" s="98" t="s">
        <v>239</v>
      </c>
      <c r="K3" s="98" t="s">
        <v>261</v>
      </c>
    </row>
    <row r="4" spans="1:11" ht="24">
      <c r="A4" s="421" t="s">
        <v>175</v>
      </c>
      <c r="B4" s="421" t="s">
        <v>183</v>
      </c>
      <c r="C4" s="421" t="s">
        <v>177</v>
      </c>
      <c r="D4" s="421" t="s">
        <v>178</v>
      </c>
      <c r="E4" s="422" t="s">
        <v>260</v>
      </c>
      <c r="F4" s="423" t="s">
        <v>9</v>
      </c>
      <c r="G4" s="424" t="s">
        <v>103</v>
      </c>
      <c r="H4" s="424" t="s">
        <v>43</v>
      </c>
      <c r="I4" s="424" t="s">
        <v>104</v>
      </c>
      <c r="J4" s="425" t="s">
        <v>287</v>
      </c>
      <c r="K4" s="425" t="s">
        <v>262</v>
      </c>
    </row>
    <row r="5" spans="1:11" ht="165.75">
      <c r="A5" s="140" t="s">
        <v>167</v>
      </c>
      <c r="B5" s="238" t="s">
        <v>482</v>
      </c>
      <c r="C5" s="544" t="s">
        <v>283</v>
      </c>
      <c r="D5" s="544">
        <v>30</v>
      </c>
      <c r="E5" s="935"/>
      <c r="F5" s="923"/>
      <c r="G5" s="937"/>
      <c r="H5" s="937"/>
      <c r="I5" s="938"/>
      <c r="J5" s="442"/>
      <c r="K5" s="442"/>
    </row>
    <row r="6" spans="1:11" s="16" customFormat="1" ht="165.75">
      <c r="A6" s="140" t="s">
        <v>168</v>
      </c>
      <c r="B6" s="540" t="s">
        <v>483</v>
      </c>
      <c r="C6" s="544" t="s">
        <v>283</v>
      </c>
      <c r="D6" s="544">
        <v>20</v>
      </c>
      <c r="E6" s="935"/>
      <c r="F6" s="554"/>
      <c r="G6" s="937"/>
      <c r="H6" s="937"/>
      <c r="I6" s="938"/>
      <c r="J6" s="184"/>
      <c r="K6" s="184"/>
    </row>
    <row r="7" spans="1:11" s="16" customFormat="1" ht="25.5">
      <c r="A7" s="140" t="s">
        <v>169</v>
      </c>
      <c r="B7" s="540" t="s">
        <v>792</v>
      </c>
      <c r="C7" s="936" t="s">
        <v>283</v>
      </c>
      <c r="D7" s="936">
        <v>10</v>
      </c>
      <c r="E7" s="935"/>
      <c r="F7" s="554"/>
      <c r="G7" s="937"/>
      <c r="H7" s="937"/>
      <c r="I7" s="938"/>
      <c r="J7" s="184"/>
      <c r="K7" s="184"/>
    </row>
    <row r="8" spans="1:11" s="16" customFormat="1" ht="51.75" customHeight="1">
      <c r="A8" s="140" t="s">
        <v>170</v>
      </c>
      <c r="B8" s="546" t="s">
        <v>609</v>
      </c>
      <c r="C8" s="544" t="s">
        <v>283</v>
      </c>
      <c r="D8" s="544">
        <v>8</v>
      </c>
      <c r="E8" s="935"/>
      <c r="F8" s="554"/>
      <c r="G8" s="937"/>
      <c r="H8" s="937"/>
      <c r="I8" s="938"/>
      <c r="J8" s="184"/>
      <c r="K8" s="184"/>
    </row>
    <row r="9" spans="1:11" s="16" customFormat="1">
      <c r="A9" s="140"/>
      <c r="B9" s="616"/>
      <c r="C9" s="544"/>
      <c r="D9" s="486"/>
      <c r="E9" s="939"/>
      <c r="F9" s="940"/>
      <c r="G9" s="934"/>
      <c r="H9" s="511"/>
      <c r="I9" s="511"/>
      <c r="J9" s="184"/>
      <c r="K9" s="184"/>
    </row>
    <row r="10" spans="1:11" s="16" customFormat="1" ht="30" customHeight="1" thickBot="1">
      <c r="A10" s="241"/>
      <c r="B10" s="605"/>
      <c r="C10" s="146"/>
      <c r="D10" s="606"/>
      <c r="E10" s="703"/>
      <c r="F10" s="704"/>
      <c r="G10" s="461"/>
      <c r="H10" s="511"/>
      <c r="I10" s="511"/>
      <c r="J10" s="184"/>
      <c r="K10" s="184"/>
    </row>
    <row r="11" spans="1:11" s="16" customFormat="1">
      <c r="A11" s="445"/>
      <c r="B11" s="446" t="s">
        <v>256</v>
      </c>
      <c r="C11" s="447"/>
      <c r="D11" s="447"/>
      <c r="E11" s="325"/>
      <c r="F11" s="325"/>
      <c r="G11" s="272"/>
      <c r="H11" s="242"/>
      <c r="I11" s="241"/>
      <c r="J11" s="186"/>
      <c r="K11" s="186"/>
    </row>
    <row r="12" spans="1:11" s="16" customFormat="1" ht="15.75">
      <c r="A12" s="431"/>
      <c r="B12" s="158" t="s">
        <v>40</v>
      </c>
      <c r="C12" s="274"/>
      <c r="D12" s="274"/>
      <c r="E12" s="448"/>
      <c r="F12" s="448"/>
      <c r="G12" s="247"/>
      <c r="H12" s="242"/>
      <c r="I12" s="249"/>
      <c r="J12" s="187"/>
      <c r="K12" s="187"/>
    </row>
    <row r="13" spans="1:11" s="16" customFormat="1" ht="15.75">
      <c r="A13" s="431"/>
      <c r="B13" s="158" t="s">
        <v>93</v>
      </c>
      <c r="C13" s="274"/>
      <c r="D13" s="274"/>
      <c r="E13" s="448"/>
      <c r="F13" s="448"/>
      <c r="G13" s="247"/>
      <c r="H13" s="242"/>
      <c r="I13" s="249"/>
      <c r="J13" s="187"/>
      <c r="K13" s="187"/>
    </row>
    <row r="14" spans="1:11" s="16" customFormat="1" ht="16.5" thickBot="1">
      <c r="A14" s="432"/>
      <c r="B14" s="433"/>
      <c r="C14" s="287"/>
      <c r="D14" s="288"/>
      <c r="E14" s="434"/>
      <c r="F14" s="434"/>
      <c r="G14" s="435"/>
      <c r="H14" s="436"/>
      <c r="I14" s="249"/>
      <c r="J14" s="187"/>
      <c r="K14" s="187"/>
    </row>
    <row r="15" spans="1:11" s="16" customFormat="1">
      <c r="A15" s="187"/>
      <c r="B15" s="345"/>
      <c r="C15" s="187"/>
      <c r="D15" s="187"/>
      <c r="E15" s="331"/>
      <c r="F15" s="331"/>
      <c r="G15" s="249"/>
      <c r="H15" s="249"/>
      <c r="I15" s="249"/>
      <c r="J15" s="187"/>
      <c r="K15" s="187"/>
    </row>
    <row r="16" spans="1:11" s="16" customFormat="1">
      <c r="A16" s="187"/>
      <c r="B16" s="345"/>
      <c r="C16" s="187"/>
      <c r="D16" s="187"/>
      <c r="E16" s="331"/>
      <c r="F16" s="331"/>
      <c r="G16" s="249"/>
      <c r="H16" s="249"/>
      <c r="I16" s="249"/>
      <c r="J16" s="187"/>
      <c r="K16" s="187"/>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L65"/>
  <sheetViews>
    <sheetView view="pageBreakPreview" zoomScaleNormal="100" zoomScaleSheetLayoutView="100" workbookViewId="0">
      <selection activeCell="E5" sqref="E5:J55"/>
    </sheetView>
  </sheetViews>
  <sheetFormatPr defaultColWidth="9.140625" defaultRowHeight="15"/>
  <cols>
    <col min="1" max="1" width="5.42578125" style="7" customWidth="1"/>
    <col min="2" max="2" width="54.140625" style="84" customWidth="1"/>
    <col min="3" max="3" width="4.85546875" style="7" customWidth="1"/>
    <col min="4" max="4" width="7.85546875" style="8" customWidth="1"/>
    <col min="5" max="5" width="8" style="9" customWidth="1"/>
    <col min="6" max="6" width="6.85546875" style="9" customWidth="1"/>
    <col min="7" max="7" width="13.5703125" style="7" customWidth="1"/>
    <col min="8" max="8" width="13.85546875" style="7" customWidth="1"/>
    <col min="9" max="9" width="12.85546875" style="4" bestFit="1" customWidth="1"/>
    <col min="10" max="10" width="10.85546875" style="4" customWidth="1"/>
    <col min="11" max="11" width="14.85546875" style="4" bestFit="1" customWidth="1"/>
    <col min="12" max="12" width="10.5703125" style="4" customWidth="1"/>
    <col min="13" max="16384" width="9.140625" style="4"/>
  </cols>
  <sheetData>
    <row r="1" spans="1:12" ht="12.75">
      <c r="A1" s="116"/>
      <c r="B1" s="205" t="s">
        <v>516</v>
      </c>
      <c r="C1" s="116"/>
      <c r="D1" s="117"/>
      <c r="E1" s="118"/>
      <c r="F1" s="118"/>
      <c r="G1" s="116"/>
      <c r="H1" s="116"/>
      <c r="I1" s="116"/>
      <c r="J1" s="116"/>
      <c r="K1" s="116"/>
    </row>
    <row r="2" spans="1:12" ht="13.5" thickBot="1">
      <c r="A2" s="116"/>
      <c r="B2" s="206"/>
      <c r="C2" s="116"/>
      <c r="D2" s="117"/>
      <c r="E2" s="118"/>
      <c r="F2" s="118"/>
      <c r="G2" s="116"/>
      <c r="H2" s="116"/>
      <c r="I2" s="116"/>
      <c r="J2" s="116"/>
      <c r="K2" s="116"/>
    </row>
    <row r="3" spans="1:12" ht="12.75">
      <c r="A3" s="119" t="s">
        <v>175</v>
      </c>
      <c r="B3" s="207" t="s">
        <v>176</v>
      </c>
      <c r="C3" s="119" t="s">
        <v>177</v>
      </c>
      <c r="D3" s="119" t="s">
        <v>178</v>
      </c>
      <c r="E3" s="120" t="s">
        <v>259</v>
      </c>
      <c r="F3" s="120" t="s">
        <v>8</v>
      </c>
      <c r="G3" s="120" t="s">
        <v>259</v>
      </c>
      <c r="H3" s="121"/>
      <c r="I3" s="121" t="s">
        <v>288</v>
      </c>
      <c r="J3" s="119" t="s">
        <v>239</v>
      </c>
      <c r="K3" s="119" t="s">
        <v>261</v>
      </c>
    </row>
    <row r="4" spans="1:12" ht="26.25" thickBot="1">
      <c r="A4" s="123"/>
      <c r="B4" s="208"/>
      <c r="C4" s="123"/>
      <c r="D4" s="123"/>
      <c r="E4" s="124" t="s">
        <v>260</v>
      </c>
      <c r="F4" s="125" t="s">
        <v>9</v>
      </c>
      <c r="G4" s="126" t="s">
        <v>103</v>
      </c>
      <c r="H4" s="126" t="s">
        <v>43</v>
      </c>
      <c r="I4" s="126" t="s">
        <v>104</v>
      </c>
      <c r="J4" s="127" t="s">
        <v>287</v>
      </c>
      <c r="K4" s="127" t="s">
        <v>262</v>
      </c>
    </row>
    <row r="5" spans="1:12" s="2" customFormat="1" ht="95.25" customHeight="1">
      <c r="A5" s="209" t="s">
        <v>167</v>
      </c>
      <c r="B5" s="210" t="s">
        <v>56</v>
      </c>
      <c r="C5" s="209" t="s">
        <v>179</v>
      </c>
      <c r="D5" s="209">
        <v>100</v>
      </c>
      <c r="E5" s="935"/>
      <c r="F5" s="488"/>
      <c r="G5" s="937"/>
      <c r="H5" s="937"/>
      <c r="I5" s="937"/>
      <c r="J5" s="131"/>
      <c r="K5" s="133"/>
      <c r="L5" s="3"/>
    </row>
    <row r="6" spans="1:12" s="2" customFormat="1" ht="98.25" customHeight="1">
      <c r="A6" s="209" t="s">
        <v>168</v>
      </c>
      <c r="B6" s="210" t="s">
        <v>418</v>
      </c>
      <c r="C6" s="211" t="s">
        <v>179</v>
      </c>
      <c r="D6" s="211">
        <v>20</v>
      </c>
      <c r="E6" s="627"/>
      <c r="F6" s="488"/>
      <c r="G6" s="937"/>
      <c r="H6" s="937"/>
      <c r="I6" s="937"/>
      <c r="J6" s="131"/>
      <c r="K6" s="130"/>
    </row>
    <row r="7" spans="1:12" s="2" customFormat="1" ht="84.75" customHeight="1">
      <c r="A7" s="209" t="s">
        <v>169</v>
      </c>
      <c r="B7" s="129" t="s">
        <v>57</v>
      </c>
      <c r="C7" s="211" t="s">
        <v>179</v>
      </c>
      <c r="D7" s="211">
        <v>20</v>
      </c>
      <c r="E7" s="627"/>
      <c r="F7" s="488"/>
      <c r="G7" s="937"/>
      <c r="H7" s="937"/>
      <c r="I7" s="937"/>
      <c r="J7" s="131"/>
      <c r="K7" s="130"/>
    </row>
    <row r="8" spans="1:12" s="2" customFormat="1" ht="93.75" customHeight="1">
      <c r="A8" s="209" t="s">
        <v>170</v>
      </c>
      <c r="B8" s="129" t="s">
        <v>251</v>
      </c>
      <c r="C8" s="211" t="s">
        <v>179</v>
      </c>
      <c r="D8" s="211">
        <v>20</v>
      </c>
      <c r="E8" s="627"/>
      <c r="F8" s="488"/>
      <c r="G8" s="937"/>
      <c r="H8" s="937"/>
      <c r="I8" s="937"/>
      <c r="J8" s="131"/>
      <c r="K8" s="130"/>
    </row>
    <row r="9" spans="1:12" s="2" customFormat="1" ht="82.5" customHeight="1">
      <c r="A9" s="209" t="s">
        <v>171</v>
      </c>
      <c r="B9" s="129" t="s">
        <v>579</v>
      </c>
      <c r="C9" s="211" t="s">
        <v>179</v>
      </c>
      <c r="D9" s="211">
        <v>20</v>
      </c>
      <c r="E9" s="627"/>
      <c r="F9" s="488"/>
      <c r="G9" s="937"/>
      <c r="H9" s="937"/>
      <c r="I9" s="937"/>
      <c r="J9" s="131"/>
      <c r="K9" s="544"/>
    </row>
    <row r="10" spans="1:12" s="92" customFormat="1" ht="88.5" customHeight="1">
      <c r="A10" s="209" t="s">
        <v>172</v>
      </c>
      <c r="B10" s="129" t="s">
        <v>580</v>
      </c>
      <c r="C10" s="211" t="s">
        <v>179</v>
      </c>
      <c r="D10" s="211">
        <v>20</v>
      </c>
      <c r="E10" s="627"/>
      <c r="F10" s="488"/>
      <c r="G10" s="937"/>
      <c r="H10" s="937"/>
      <c r="I10" s="937"/>
      <c r="J10" s="548"/>
      <c r="K10" s="148"/>
    </row>
    <row r="11" spans="1:12" s="2" customFormat="1" ht="51">
      <c r="A11" s="209" t="s">
        <v>173</v>
      </c>
      <c r="B11" s="129" t="s">
        <v>139</v>
      </c>
      <c r="C11" s="211" t="s">
        <v>179</v>
      </c>
      <c r="D11" s="211">
        <v>20</v>
      </c>
      <c r="E11" s="627"/>
      <c r="F11" s="488"/>
      <c r="G11" s="937"/>
      <c r="H11" s="937"/>
      <c r="I11" s="937"/>
      <c r="J11" s="131"/>
      <c r="K11" s="130"/>
    </row>
    <row r="12" spans="1:12" s="2" customFormat="1" ht="136.5" customHeight="1">
      <c r="A12" s="209" t="s">
        <v>174</v>
      </c>
      <c r="B12" s="132" t="s">
        <v>117</v>
      </c>
      <c r="C12" s="213" t="s">
        <v>179</v>
      </c>
      <c r="D12" s="215">
        <v>100</v>
      </c>
      <c r="E12" s="627"/>
      <c r="F12" s="488"/>
      <c r="G12" s="937"/>
      <c r="H12" s="937"/>
      <c r="I12" s="937"/>
      <c r="J12" s="131"/>
      <c r="K12" s="130"/>
    </row>
    <row r="13" spans="1:12" s="2" customFormat="1" ht="12.75">
      <c r="A13" s="209" t="s">
        <v>269</v>
      </c>
      <c r="B13" s="129" t="s">
        <v>581</v>
      </c>
      <c r="C13" s="140" t="s">
        <v>179</v>
      </c>
      <c r="D13" s="141">
        <v>2000</v>
      </c>
      <c r="E13" s="935"/>
      <c r="F13" s="488"/>
      <c r="G13" s="937"/>
      <c r="H13" s="937"/>
      <c r="I13" s="937"/>
      <c r="J13" s="131"/>
      <c r="K13" s="130"/>
    </row>
    <row r="14" spans="1:12" s="2" customFormat="1" ht="12.75">
      <c r="A14" s="209" t="s">
        <v>270</v>
      </c>
      <c r="B14" s="214" t="s">
        <v>118</v>
      </c>
      <c r="C14" s="213" t="s">
        <v>179</v>
      </c>
      <c r="D14" s="215">
        <v>120</v>
      </c>
      <c r="E14" s="627"/>
      <c r="F14" s="488"/>
      <c r="G14" s="937"/>
      <c r="H14" s="937"/>
      <c r="I14" s="937"/>
      <c r="J14" s="131"/>
      <c r="K14" s="130"/>
    </row>
    <row r="15" spans="1:12" s="2" customFormat="1" ht="12.75">
      <c r="A15" s="209" t="s">
        <v>271</v>
      </c>
      <c r="B15" s="214" t="s">
        <v>119</v>
      </c>
      <c r="C15" s="213" t="s">
        <v>179</v>
      </c>
      <c r="D15" s="215">
        <v>5</v>
      </c>
      <c r="E15" s="627"/>
      <c r="F15" s="488"/>
      <c r="G15" s="937"/>
      <c r="H15" s="937"/>
      <c r="I15" s="937"/>
      <c r="J15" s="131"/>
      <c r="K15" s="130"/>
    </row>
    <row r="16" spans="1:12" s="2" customFormat="1" ht="12.75">
      <c r="A16" s="209" t="s">
        <v>272</v>
      </c>
      <c r="B16" s="214" t="s">
        <v>569</v>
      </c>
      <c r="C16" s="213" t="s">
        <v>179</v>
      </c>
      <c r="D16" s="215">
        <v>20</v>
      </c>
      <c r="E16" s="496"/>
      <c r="F16" s="488"/>
      <c r="G16" s="937"/>
      <c r="H16" s="937"/>
      <c r="I16" s="937"/>
      <c r="J16" s="131"/>
      <c r="K16" s="544"/>
    </row>
    <row r="17" spans="1:11" s="2" customFormat="1" ht="12.75">
      <c r="A17" s="209" t="s">
        <v>273</v>
      </c>
      <c r="B17" s="214" t="s">
        <v>700</v>
      </c>
      <c r="C17" s="213" t="s">
        <v>179</v>
      </c>
      <c r="D17" s="215">
        <v>20</v>
      </c>
      <c r="E17" s="496"/>
      <c r="F17" s="488"/>
      <c r="G17" s="937"/>
      <c r="H17" s="937"/>
      <c r="I17" s="937"/>
      <c r="J17" s="131"/>
      <c r="K17" s="544"/>
    </row>
    <row r="18" spans="1:11" s="2" customFormat="1" ht="12.75">
      <c r="A18" s="209" t="s">
        <v>274</v>
      </c>
      <c r="B18" s="214" t="s">
        <v>202</v>
      </c>
      <c r="C18" s="213" t="s">
        <v>179</v>
      </c>
      <c r="D18" s="215">
        <v>10</v>
      </c>
      <c r="E18" s="627"/>
      <c r="F18" s="488"/>
      <c r="G18" s="937"/>
      <c r="H18" s="937"/>
      <c r="I18" s="937"/>
      <c r="J18" s="131"/>
      <c r="K18" s="130"/>
    </row>
    <row r="19" spans="1:11" s="2" customFormat="1" ht="12.75">
      <c r="A19" s="209" t="s">
        <v>275</v>
      </c>
      <c r="B19" s="214" t="s">
        <v>203</v>
      </c>
      <c r="C19" s="213" t="s">
        <v>179</v>
      </c>
      <c r="D19" s="215">
        <v>10</v>
      </c>
      <c r="E19" s="628"/>
      <c r="F19" s="488"/>
      <c r="G19" s="937"/>
      <c r="H19" s="937"/>
      <c r="I19" s="937"/>
      <c r="J19" s="131"/>
      <c r="K19" s="130"/>
    </row>
    <row r="20" spans="1:11" s="2" customFormat="1" ht="92.25" customHeight="1">
      <c r="A20" s="209" t="s">
        <v>276</v>
      </c>
      <c r="B20" s="216" t="s">
        <v>141</v>
      </c>
      <c r="C20" s="140" t="s">
        <v>179</v>
      </c>
      <c r="D20" s="141">
        <v>3500</v>
      </c>
      <c r="E20" s="504"/>
      <c r="F20" s="488"/>
      <c r="G20" s="937"/>
      <c r="H20" s="937"/>
      <c r="I20" s="937"/>
      <c r="J20" s="131"/>
      <c r="K20" s="130"/>
    </row>
    <row r="21" spans="1:11" s="2" customFormat="1" ht="31.5" customHeight="1">
      <c r="A21" s="209" t="s">
        <v>277</v>
      </c>
      <c r="B21" s="216" t="s">
        <v>120</v>
      </c>
      <c r="C21" s="140" t="s">
        <v>179</v>
      </c>
      <c r="D21" s="141">
        <v>1800</v>
      </c>
      <c r="E21" s="935"/>
      <c r="F21" s="488"/>
      <c r="G21" s="937"/>
      <c r="H21" s="937"/>
      <c r="I21" s="937"/>
      <c r="J21" s="131"/>
      <c r="K21" s="130"/>
    </row>
    <row r="22" spans="1:11" s="2" customFormat="1" ht="72" customHeight="1">
      <c r="A22" s="209" t="s">
        <v>278</v>
      </c>
      <c r="B22" s="217" t="s">
        <v>121</v>
      </c>
      <c r="C22" s="140" t="s">
        <v>179</v>
      </c>
      <c r="D22" s="141">
        <v>5</v>
      </c>
      <c r="E22" s="935"/>
      <c r="F22" s="488"/>
      <c r="G22" s="937"/>
      <c r="H22" s="937"/>
      <c r="I22" s="937"/>
      <c r="J22" s="142"/>
      <c r="K22" s="130"/>
    </row>
    <row r="23" spans="1:11" s="2" customFormat="1" ht="66.75" customHeight="1">
      <c r="A23" s="209" t="s">
        <v>279</v>
      </c>
      <c r="B23" s="216" t="s">
        <v>201</v>
      </c>
      <c r="C23" s="140" t="s">
        <v>179</v>
      </c>
      <c r="D23" s="141">
        <v>200</v>
      </c>
      <c r="E23" s="935"/>
      <c r="F23" s="488"/>
      <c r="G23" s="937"/>
      <c r="H23" s="937"/>
      <c r="I23" s="937"/>
      <c r="J23" s="142"/>
      <c r="K23" s="130"/>
    </row>
    <row r="24" spans="1:11" s="2" customFormat="1" ht="70.5" customHeight="1">
      <c r="A24" s="209" t="s">
        <v>280</v>
      </c>
      <c r="B24" s="218" t="s">
        <v>318</v>
      </c>
      <c r="C24" s="140" t="s">
        <v>179</v>
      </c>
      <c r="D24" s="141">
        <v>200</v>
      </c>
      <c r="E24" s="935"/>
      <c r="F24" s="488"/>
      <c r="G24" s="937"/>
      <c r="H24" s="937"/>
      <c r="I24" s="937"/>
      <c r="J24" s="142"/>
      <c r="K24" s="130"/>
    </row>
    <row r="25" spans="1:11" s="2" customFormat="1" ht="89.25" customHeight="1">
      <c r="A25" s="209" t="s">
        <v>281</v>
      </c>
      <c r="B25" s="129" t="s">
        <v>2</v>
      </c>
      <c r="C25" s="140" t="s">
        <v>179</v>
      </c>
      <c r="D25" s="141">
        <v>20</v>
      </c>
      <c r="E25" s="935"/>
      <c r="F25" s="488"/>
      <c r="G25" s="937"/>
      <c r="H25" s="937"/>
      <c r="I25" s="937"/>
      <c r="J25" s="142"/>
      <c r="K25" s="130"/>
    </row>
    <row r="26" spans="1:11" s="2" customFormat="1" ht="89.25" customHeight="1">
      <c r="A26" s="209" t="s">
        <v>282</v>
      </c>
      <c r="B26" s="218" t="s">
        <v>802</v>
      </c>
      <c r="C26" s="140" t="s">
        <v>179</v>
      </c>
      <c r="D26" s="141">
        <v>35</v>
      </c>
      <c r="E26" s="935"/>
      <c r="F26" s="488"/>
      <c r="G26" s="937"/>
      <c r="H26" s="937"/>
      <c r="I26" s="937"/>
      <c r="J26" s="142"/>
      <c r="K26" s="130"/>
    </row>
    <row r="27" spans="1:11" s="2" customFormat="1" ht="25.5">
      <c r="A27" s="209" t="s">
        <v>212</v>
      </c>
      <c r="B27" s="129" t="s">
        <v>229</v>
      </c>
      <c r="C27" s="140" t="s">
        <v>179</v>
      </c>
      <c r="D27" s="141">
        <v>4000</v>
      </c>
      <c r="E27" s="629"/>
      <c r="F27" s="488"/>
      <c r="G27" s="937"/>
      <c r="H27" s="937"/>
      <c r="I27" s="937"/>
      <c r="J27" s="142"/>
      <c r="K27" s="130"/>
    </row>
    <row r="28" spans="1:11" s="2" customFormat="1" ht="56.25" customHeight="1">
      <c r="A28" s="209" t="s">
        <v>213</v>
      </c>
      <c r="B28" s="129" t="s">
        <v>161</v>
      </c>
      <c r="C28" s="140" t="s">
        <v>179</v>
      </c>
      <c r="D28" s="141">
        <v>150</v>
      </c>
      <c r="E28" s="629"/>
      <c r="F28" s="488"/>
      <c r="G28" s="937"/>
      <c r="H28" s="937"/>
      <c r="I28" s="937"/>
      <c r="J28" s="142"/>
      <c r="K28" s="130"/>
    </row>
    <row r="29" spans="1:11" s="2" customFormat="1" ht="25.5">
      <c r="A29" s="209" t="s">
        <v>214</v>
      </c>
      <c r="B29" s="129" t="s">
        <v>222</v>
      </c>
      <c r="C29" s="140" t="s">
        <v>179</v>
      </c>
      <c r="D29" s="141">
        <v>1000</v>
      </c>
      <c r="E29" s="629"/>
      <c r="F29" s="488"/>
      <c r="G29" s="937"/>
      <c r="H29" s="937"/>
      <c r="I29" s="937"/>
      <c r="J29" s="142"/>
      <c r="K29" s="130"/>
    </row>
    <row r="30" spans="1:11" s="2" customFormat="1" ht="38.25">
      <c r="A30" s="209" t="s">
        <v>215</v>
      </c>
      <c r="B30" s="129" t="s">
        <v>223</v>
      </c>
      <c r="C30" s="140" t="s">
        <v>179</v>
      </c>
      <c r="D30" s="141">
        <v>5</v>
      </c>
      <c r="E30" s="629"/>
      <c r="F30" s="488"/>
      <c r="G30" s="937"/>
      <c r="H30" s="937"/>
      <c r="I30" s="937"/>
      <c r="J30" s="142"/>
      <c r="K30" s="130"/>
    </row>
    <row r="31" spans="1:11" s="2" customFormat="1" ht="38.25">
      <c r="A31" s="209" t="s">
        <v>216</v>
      </c>
      <c r="B31" s="129" t="s">
        <v>571</v>
      </c>
      <c r="C31" s="140" t="s">
        <v>179</v>
      </c>
      <c r="D31" s="141">
        <v>10</v>
      </c>
      <c r="E31" s="629"/>
      <c r="F31" s="488"/>
      <c r="G31" s="937"/>
      <c r="H31" s="937"/>
      <c r="I31" s="937"/>
      <c r="J31" s="142"/>
      <c r="K31" s="130"/>
    </row>
    <row r="32" spans="1:11" s="2" customFormat="1" ht="54" customHeight="1">
      <c r="A32" s="209" t="s">
        <v>217</v>
      </c>
      <c r="B32" s="546" t="s">
        <v>803</v>
      </c>
      <c r="C32" s="1010" t="s">
        <v>179</v>
      </c>
      <c r="D32" s="1011">
        <v>200</v>
      </c>
      <c r="E32" s="1012"/>
      <c r="F32" s="488"/>
      <c r="G32" s="1013"/>
      <c r="H32" s="1013"/>
      <c r="I32" s="1013"/>
      <c r="J32" s="142"/>
      <c r="K32" s="130"/>
    </row>
    <row r="33" spans="1:11" s="2" customFormat="1" ht="51">
      <c r="A33" s="209" t="s">
        <v>142</v>
      </c>
      <c r="B33" s="219" t="s">
        <v>572</v>
      </c>
      <c r="C33" s="140" t="s">
        <v>179</v>
      </c>
      <c r="D33" s="141">
        <v>12000</v>
      </c>
      <c r="E33" s="629"/>
      <c r="F33" s="488"/>
      <c r="G33" s="937"/>
      <c r="H33" s="937"/>
      <c r="I33" s="937"/>
      <c r="J33" s="142"/>
      <c r="K33" s="130"/>
    </row>
    <row r="34" spans="1:11" s="2" customFormat="1" ht="81" customHeight="1">
      <c r="A34" s="209" t="s">
        <v>143</v>
      </c>
      <c r="B34" s="220" t="s">
        <v>611</v>
      </c>
      <c r="C34" s="140" t="s">
        <v>179</v>
      </c>
      <c r="D34" s="141">
        <v>50</v>
      </c>
      <c r="E34" s="629"/>
      <c r="F34" s="488"/>
      <c r="G34" s="937"/>
      <c r="H34" s="937"/>
      <c r="I34" s="937"/>
      <c r="J34" s="142"/>
      <c r="K34" s="130"/>
    </row>
    <row r="35" spans="1:11" s="2" customFormat="1" ht="84" customHeight="1">
      <c r="A35" s="209" t="s">
        <v>304</v>
      </c>
      <c r="B35" s="220" t="s">
        <v>303</v>
      </c>
      <c r="C35" s="140" t="s">
        <v>179</v>
      </c>
      <c r="D35" s="141">
        <v>20</v>
      </c>
      <c r="E35" s="935"/>
      <c r="F35" s="488"/>
      <c r="G35" s="937"/>
      <c r="H35" s="937"/>
      <c r="I35" s="937"/>
      <c r="J35" s="142"/>
      <c r="K35" s="130"/>
    </row>
    <row r="36" spans="1:11" s="2" customFormat="1" ht="87" customHeight="1">
      <c r="A36" s="209" t="s">
        <v>305</v>
      </c>
      <c r="B36" s="220" t="s">
        <v>308</v>
      </c>
      <c r="C36" s="140" t="s">
        <v>179</v>
      </c>
      <c r="D36" s="141">
        <v>50</v>
      </c>
      <c r="E36" s="935"/>
      <c r="F36" s="488"/>
      <c r="G36" s="937"/>
      <c r="H36" s="937"/>
      <c r="I36" s="937"/>
      <c r="J36" s="142"/>
      <c r="K36" s="130"/>
    </row>
    <row r="37" spans="1:11" s="2" customFormat="1" ht="81.75" customHeight="1">
      <c r="A37" s="209" t="s">
        <v>306</v>
      </c>
      <c r="B37" s="220" t="s">
        <v>307</v>
      </c>
      <c r="C37" s="140" t="s">
        <v>179</v>
      </c>
      <c r="D37" s="141">
        <v>50</v>
      </c>
      <c r="E37" s="935"/>
      <c r="F37" s="488"/>
      <c r="G37" s="937"/>
      <c r="H37" s="937"/>
      <c r="I37" s="937"/>
      <c r="J37" s="142"/>
      <c r="K37" s="130"/>
    </row>
    <row r="38" spans="1:11" s="2" customFormat="1" ht="91.5" customHeight="1">
      <c r="A38" s="209" t="s">
        <v>389</v>
      </c>
      <c r="B38" s="220" t="s">
        <v>442</v>
      </c>
      <c r="C38" s="140" t="s">
        <v>179</v>
      </c>
      <c r="D38" s="141">
        <v>200</v>
      </c>
      <c r="E38" s="630"/>
      <c r="F38" s="488"/>
      <c r="G38" s="937"/>
      <c r="H38" s="937"/>
      <c r="I38" s="937"/>
      <c r="J38" s="142"/>
      <c r="K38" s="148"/>
    </row>
    <row r="39" spans="1:11" s="2" customFormat="1" ht="176.25" customHeight="1">
      <c r="A39" s="209" t="s">
        <v>392</v>
      </c>
      <c r="B39" s="220" t="s">
        <v>310</v>
      </c>
      <c r="C39" s="140" t="s">
        <v>179</v>
      </c>
      <c r="D39" s="141">
        <v>2</v>
      </c>
      <c r="E39" s="630"/>
      <c r="F39" s="488"/>
      <c r="G39" s="937"/>
      <c r="H39" s="937"/>
      <c r="I39" s="937"/>
      <c r="J39" s="142"/>
      <c r="K39" s="130"/>
    </row>
    <row r="40" spans="1:11" s="2" customFormat="1" ht="110.25" customHeight="1">
      <c r="A40" s="209" t="s">
        <v>393</v>
      </c>
      <c r="B40" s="220" t="s">
        <v>309</v>
      </c>
      <c r="C40" s="140" t="s">
        <v>179</v>
      </c>
      <c r="D40" s="141">
        <v>250</v>
      </c>
      <c r="E40" s="630"/>
      <c r="F40" s="488"/>
      <c r="G40" s="937"/>
      <c r="H40" s="937"/>
      <c r="I40" s="937"/>
      <c r="J40" s="142"/>
      <c r="K40" s="130"/>
    </row>
    <row r="41" spans="1:11" s="2" customFormat="1" ht="206.25" customHeight="1">
      <c r="A41" s="209" t="s">
        <v>407</v>
      </c>
      <c r="B41" s="220" t="s">
        <v>573</v>
      </c>
      <c r="C41" s="140" t="s">
        <v>179</v>
      </c>
      <c r="D41" s="141">
        <v>100</v>
      </c>
      <c r="E41" s="629"/>
      <c r="F41" s="488"/>
      <c r="G41" s="937"/>
      <c r="H41" s="937"/>
      <c r="I41" s="937"/>
      <c r="J41" s="142"/>
      <c r="K41" s="544"/>
    </row>
    <row r="42" spans="1:11" s="2" customFormat="1" ht="81" customHeight="1">
      <c r="A42" s="209" t="s">
        <v>479</v>
      </c>
      <c r="B42" s="220" t="s">
        <v>582</v>
      </c>
      <c r="C42" s="140" t="s">
        <v>179</v>
      </c>
      <c r="D42" s="141">
        <v>100</v>
      </c>
      <c r="E42" s="631"/>
      <c r="F42" s="488"/>
      <c r="G42" s="937"/>
      <c r="H42" s="937"/>
      <c r="I42" s="937"/>
      <c r="J42" s="142"/>
      <c r="K42" s="130"/>
    </row>
    <row r="43" spans="1:11" s="2" customFormat="1" ht="110.25" customHeight="1">
      <c r="A43" s="209" t="s">
        <v>481</v>
      </c>
      <c r="B43" s="220" t="s">
        <v>583</v>
      </c>
      <c r="C43" s="140" t="s">
        <v>179</v>
      </c>
      <c r="D43" s="141">
        <v>100</v>
      </c>
      <c r="E43" s="935"/>
      <c r="F43" s="488"/>
      <c r="G43" s="937"/>
      <c r="H43" s="937"/>
      <c r="I43" s="937"/>
      <c r="J43" s="142"/>
      <c r="K43" s="130"/>
    </row>
    <row r="44" spans="1:11" s="2" customFormat="1" ht="111" customHeight="1">
      <c r="A44" s="209" t="s">
        <v>574</v>
      </c>
      <c r="B44" s="220" t="s">
        <v>584</v>
      </c>
      <c r="C44" s="140" t="s">
        <v>179</v>
      </c>
      <c r="D44" s="141">
        <v>50</v>
      </c>
      <c r="E44" s="935"/>
      <c r="F44" s="488"/>
      <c r="G44" s="937"/>
      <c r="H44" s="937"/>
      <c r="I44" s="937"/>
      <c r="J44" s="526"/>
      <c r="K44" s="526"/>
    </row>
    <row r="45" spans="1:11" s="2" customFormat="1" ht="58.5" customHeight="1">
      <c r="A45" s="209" t="s">
        <v>575</v>
      </c>
      <c r="B45" s="220" t="s">
        <v>585</v>
      </c>
      <c r="C45" s="140" t="s">
        <v>179</v>
      </c>
      <c r="D45" s="141">
        <v>50</v>
      </c>
      <c r="E45" s="935"/>
      <c r="F45" s="488"/>
      <c r="G45" s="937"/>
      <c r="H45" s="937"/>
      <c r="I45" s="937"/>
      <c r="J45" s="526"/>
      <c r="K45" s="526"/>
    </row>
    <row r="46" spans="1:11" s="2" customFormat="1" ht="90.75" customHeight="1">
      <c r="A46" s="209" t="s">
        <v>576</v>
      </c>
      <c r="B46" s="610" t="s">
        <v>587</v>
      </c>
      <c r="C46" s="140" t="s">
        <v>179</v>
      </c>
      <c r="D46" s="141">
        <v>50</v>
      </c>
      <c r="E46" s="968"/>
      <c r="F46" s="488"/>
      <c r="G46" s="937"/>
      <c r="H46" s="937"/>
      <c r="I46" s="937"/>
      <c r="J46" s="526"/>
      <c r="K46" s="526"/>
    </row>
    <row r="47" spans="1:11" s="2" customFormat="1" ht="216.75">
      <c r="A47" s="209" t="s">
        <v>577</v>
      </c>
      <c r="B47" s="220" t="s">
        <v>586</v>
      </c>
      <c r="C47" s="140" t="s">
        <v>179</v>
      </c>
      <c r="D47" s="1014">
        <v>1000</v>
      </c>
      <c r="E47" s="935"/>
      <c r="F47" s="488"/>
      <c r="G47" s="937"/>
      <c r="H47" s="937"/>
      <c r="I47" s="937"/>
      <c r="J47" s="526"/>
      <c r="K47" s="526"/>
    </row>
    <row r="48" spans="1:11" s="2" customFormat="1" ht="120.75" customHeight="1">
      <c r="A48" s="209" t="s">
        <v>578</v>
      </c>
      <c r="B48" s="220" t="s">
        <v>452</v>
      </c>
      <c r="C48" s="140" t="s">
        <v>179</v>
      </c>
      <c r="D48" s="141">
        <v>100</v>
      </c>
      <c r="E48" s="935"/>
      <c r="F48" s="488"/>
      <c r="G48" s="937"/>
      <c r="H48" s="937"/>
      <c r="I48" s="937"/>
      <c r="J48" s="526"/>
      <c r="K48" s="526"/>
    </row>
    <row r="49" spans="1:11" s="2" customFormat="1" ht="185.25" customHeight="1">
      <c r="A49" s="209">
        <v>45</v>
      </c>
      <c r="B49" s="220" t="s">
        <v>453</v>
      </c>
      <c r="C49" s="140" t="s">
        <v>179</v>
      </c>
      <c r="D49" s="141">
        <v>1000</v>
      </c>
      <c r="E49" s="629"/>
      <c r="F49" s="488"/>
      <c r="G49" s="937"/>
      <c r="H49" s="937"/>
      <c r="I49" s="937"/>
      <c r="J49" s="526"/>
      <c r="K49" s="526"/>
    </row>
    <row r="50" spans="1:11" s="2" customFormat="1" ht="264.75" customHeight="1">
      <c r="A50" s="209">
        <v>46</v>
      </c>
      <c r="B50" s="220" t="s">
        <v>804</v>
      </c>
      <c r="C50" s="140" t="s">
        <v>179</v>
      </c>
      <c r="D50" s="141">
        <v>50</v>
      </c>
      <c r="E50" s="629"/>
      <c r="F50" s="488"/>
      <c r="G50" s="937"/>
      <c r="H50" s="937"/>
      <c r="I50" s="937"/>
      <c r="J50" s="526"/>
      <c r="K50" s="526"/>
    </row>
    <row r="51" spans="1:11" s="2" customFormat="1" ht="193.5" customHeight="1">
      <c r="A51" s="209">
        <v>47</v>
      </c>
      <c r="B51" s="220" t="s">
        <v>805</v>
      </c>
      <c r="C51" s="140" t="s">
        <v>179</v>
      </c>
      <c r="D51" s="141">
        <v>50</v>
      </c>
      <c r="E51" s="629"/>
      <c r="F51" s="488"/>
      <c r="G51" s="937"/>
      <c r="H51" s="937"/>
      <c r="I51" s="937"/>
      <c r="J51" s="526"/>
      <c r="K51" s="526"/>
    </row>
    <row r="52" spans="1:11" s="2" customFormat="1" ht="27.75" customHeight="1">
      <c r="A52" s="221"/>
      <c r="B52" s="222"/>
      <c r="C52" s="192"/>
      <c r="D52" s="223"/>
      <c r="E52" s="155"/>
      <c r="F52" s="155"/>
      <c r="G52" s="155"/>
      <c r="H52" s="1015"/>
      <c r="I52" s="1016"/>
      <c r="J52" s="192"/>
      <c r="K52" s="192"/>
    </row>
    <row r="53" spans="1:11" s="2" customFormat="1" ht="12.75">
      <c r="A53" s="221"/>
      <c r="B53" s="224" t="s">
        <v>39</v>
      </c>
      <c r="C53" s="159"/>
      <c r="D53" s="160"/>
      <c r="E53" s="1025"/>
      <c r="F53" s="1025"/>
      <c r="G53" s="609"/>
      <c r="H53" s="116"/>
      <c r="I53" s="116"/>
      <c r="J53" s="116"/>
      <c r="K53" s="116"/>
    </row>
    <row r="54" spans="1:11" s="2" customFormat="1" ht="16.5" customHeight="1">
      <c r="A54" s="221"/>
      <c r="B54" s="224" t="s">
        <v>40</v>
      </c>
      <c r="C54" s="159"/>
      <c r="D54" s="160"/>
      <c r="E54" s="1025"/>
      <c r="F54" s="1025"/>
      <c r="G54" s="161"/>
      <c r="H54" s="116"/>
      <c r="I54" s="116"/>
      <c r="J54" s="116"/>
      <c r="K54" s="116"/>
    </row>
    <row r="55" spans="1:11" s="2" customFormat="1" ht="13.5" thickBot="1">
      <c r="A55" s="221"/>
      <c r="B55" s="225" t="s">
        <v>27</v>
      </c>
      <c r="C55" s="163"/>
      <c r="D55" s="164"/>
      <c r="E55" s="1026"/>
      <c r="F55" s="1026"/>
      <c r="G55" s="166"/>
      <c r="H55" s="116"/>
      <c r="I55" s="116"/>
      <c r="J55" s="116"/>
      <c r="K55" s="116"/>
    </row>
    <row r="56" spans="1:11" s="2" customFormat="1" ht="63" customHeight="1">
      <c r="A56" s="82"/>
      <c r="B56" s="84"/>
      <c r="C56" s="7"/>
      <c r="D56" s="8"/>
      <c r="E56" s="9"/>
      <c r="F56" s="9"/>
      <c r="G56" s="7"/>
      <c r="H56" s="7"/>
      <c r="I56" s="4"/>
      <c r="J56" s="4"/>
      <c r="K56" s="4"/>
    </row>
    <row r="57" spans="1:11">
      <c r="A57" s="82"/>
    </row>
    <row r="58" spans="1:11">
      <c r="A58" s="82"/>
    </row>
    <row r="59" spans="1:11">
      <c r="A59" s="82"/>
    </row>
    <row r="60" spans="1:11">
      <c r="A60" s="82"/>
    </row>
    <row r="61" spans="1:11">
      <c r="A61" s="82"/>
    </row>
    <row r="62" spans="1:11">
      <c r="A62" s="82"/>
    </row>
    <row r="63" spans="1:11">
      <c r="A63" s="82"/>
    </row>
    <row r="64" spans="1:11">
      <c r="A64" s="82"/>
    </row>
    <row r="65" spans="1:1">
      <c r="A65" s="82"/>
    </row>
  </sheetData>
  <mergeCells count="3">
    <mergeCell ref="E53:F53"/>
    <mergeCell ref="E54:F54"/>
    <mergeCell ref="E55:F55"/>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rowBreaks count="1" manualBreakCount="1">
    <brk id="46"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dimension ref="A1:M34"/>
  <sheetViews>
    <sheetView topLeftCell="A4" zoomScaleNormal="100" zoomScaleSheetLayoutView="100" workbookViewId="0">
      <selection activeCell="E5" sqref="E5:J16"/>
    </sheetView>
  </sheetViews>
  <sheetFormatPr defaultColWidth="9.140625" defaultRowHeight="12.75"/>
  <cols>
    <col min="1" max="1" width="5.42578125" style="27" customWidth="1"/>
    <col min="2" max="2" width="44.5703125" style="28" customWidth="1"/>
    <col min="3" max="3" width="6.140625" style="27" customWidth="1"/>
    <col min="4" max="4" width="6.85546875" style="27" customWidth="1"/>
    <col min="5" max="5" width="10.5703125" style="41" customWidth="1"/>
    <col min="6" max="6" width="7.140625" style="41" customWidth="1"/>
    <col min="7" max="7" width="13.140625" style="49" customWidth="1"/>
    <col min="8" max="8" width="11.7109375" style="49" customWidth="1"/>
    <col min="9" max="9" width="11.7109375" style="49" bestFit="1" customWidth="1"/>
    <col min="10" max="10" width="9.85546875" style="27" bestFit="1" customWidth="1"/>
    <col min="11" max="11" width="14.42578125" style="27" customWidth="1"/>
    <col min="12" max="16384" width="9.140625" style="27"/>
  </cols>
  <sheetData>
    <row r="1" spans="1:13">
      <c r="A1" s="170"/>
      <c r="B1" s="785" t="s">
        <v>544</v>
      </c>
      <c r="C1" s="386"/>
      <c r="D1" s="386"/>
      <c r="E1" s="331"/>
      <c r="F1" s="331"/>
      <c r="G1" s="249"/>
      <c r="H1" s="249"/>
      <c r="I1" s="249"/>
      <c r="J1" s="170"/>
      <c r="K1" s="170"/>
      <c r="L1" s="170"/>
      <c r="M1" s="170"/>
    </row>
    <row r="2" spans="1:13" ht="13.5" thickBot="1">
      <c r="A2" s="170"/>
      <c r="B2" s="175"/>
      <c r="C2" s="170"/>
      <c r="D2" s="170"/>
      <c r="E2" s="331"/>
      <c r="F2" s="331"/>
      <c r="G2" s="249"/>
      <c r="H2" s="249"/>
      <c r="I2" s="249"/>
      <c r="J2" s="170"/>
      <c r="K2" s="170"/>
      <c r="L2" s="170"/>
      <c r="M2" s="170"/>
    </row>
    <row r="3" spans="1:13">
      <c r="A3" s="352"/>
      <c r="B3" s="352"/>
      <c r="C3" s="352"/>
      <c r="D3" s="352"/>
      <c r="E3" s="390" t="s">
        <v>259</v>
      </c>
      <c r="F3" s="390" t="s">
        <v>8</v>
      </c>
      <c r="G3" s="390" t="s">
        <v>259</v>
      </c>
      <c r="H3" s="391"/>
      <c r="I3" s="391" t="s">
        <v>288</v>
      </c>
      <c r="J3" s="352" t="s">
        <v>239</v>
      </c>
      <c r="K3" s="352" t="s">
        <v>261</v>
      </c>
      <c r="L3" s="170"/>
      <c r="M3" s="170"/>
    </row>
    <row r="4" spans="1:13" ht="25.5">
      <c r="A4" s="375" t="s">
        <v>175</v>
      </c>
      <c r="B4" s="375" t="s">
        <v>183</v>
      </c>
      <c r="C4" s="375" t="s">
        <v>177</v>
      </c>
      <c r="D4" s="375" t="s">
        <v>178</v>
      </c>
      <c r="E4" s="392" t="s">
        <v>260</v>
      </c>
      <c r="F4" s="393" t="s">
        <v>9</v>
      </c>
      <c r="G4" s="394" t="s">
        <v>103</v>
      </c>
      <c r="H4" s="394" t="s">
        <v>43</v>
      </c>
      <c r="I4" s="394" t="s">
        <v>104</v>
      </c>
      <c r="J4" s="365" t="s">
        <v>287</v>
      </c>
      <c r="K4" s="365" t="s">
        <v>262</v>
      </c>
      <c r="L4" s="170"/>
      <c r="M4" s="170"/>
    </row>
    <row r="5" spans="1:13" ht="122.25" customHeight="1">
      <c r="A5" s="342" t="s">
        <v>167</v>
      </c>
      <c r="B5" s="183" t="s">
        <v>349</v>
      </c>
      <c r="C5" s="209" t="s">
        <v>179</v>
      </c>
      <c r="D5" s="209">
        <v>3000</v>
      </c>
      <c r="E5" s="935"/>
      <c r="F5" s="928"/>
      <c r="G5" s="937"/>
      <c r="H5" s="937"/>
      <c r="I5" s="937"/>
      <c r="J5" s="136"/>
      <c r="K5" s="136"/>
      <c r="L5" s="170"/>
      <c r="M5" s="170"/>
    </row>
    <row r="6" spans="1:13" ht="40.5" customHeight="1">
      <c r="A6" s="342" t="s">
        <v>168</v>
      </c>
      <c r="B6" s="183" t="s">
        <v>484</v>
      </c>
      <c r="C6" s="209" t="s">
        <v>283</v>
      </c>
      <c r="D6" s="209">
        <v>1000</v>
      </c>
      <c r="E6" s="935"/>
      <c r="F6" s="928"/>
      <c r="G6" s="937"/>
      <c r="H6" s="937"/>
      <c r="I6" s="937"/>
      <c r="J6" s="136"/>
      <c r="K6" s="136"/>
      <c r="L6" s="170"/>
      <c r="M6" s="170"/>
    </row>
    <row r="7" spans="1:13" ht="66.75" customHeight="1">
      <c r="A7" s="342" t="s">
        <v>169</v>
      </c>
      <c r="B7" s="183" t="s">
        <v>485</v>
      </c>
      <c r="C7" s="209" t="s">
        <v>283</v>
      </c>
      <c r="D7" s="209">
        <v>4</v>
      </c>
      <c r="E7" s="935"/>
      <c r="F7" s="928"/>
      <c r="G7" s="937"/>
      <c r="H7" s="937"/>
      <c r="I7" s="937"/>
      <c r="J7" s="136"/>
      <c r="K7" s="136"/>
      <c r="L7" s="170"/>
      <c r="M7" s="170"/>
    </row>
    <row r="8" spans="1:13" ht="55.5" customHeight="1">
      <c r="A8" s="342" t="s">
        <v>170</v>
      </c>
      <c r="B8" s="183" t="s">
        <v>487</v>
      </c>
      <c r="C8" s="209" t="s">
        <v>486</v>
      </c>
      <c r="D8" s="209">
        <v>10</v>
      </c>
      <c r="E8" s="935"/>
      <c r="F8" s="928"/>
      <c r="G8" s="937"/>
      <c r="H8" s="937"/>
      <c r="I8" s="937"/>
      <c r="J8" s="136"/>
      <c r="K8" s="136"/>
      <c r="L8" s="170"/>
      <c r="M8" s="170"/>
    </row>
    <row r="9" spans="1:13" ht="33" customHeight="1">
      <c r="A9" s="342" t="s">
        <v>171</v>
      </c>
      <c r="B9" s="183" t="s">
        <v>101</v>
      </c>
      <c r="C9" s="209" t="s">
        <v>179</v>
      </c>
      <c r="D9" s="209">
        <v>40</v>
      </c>
      <c r="E9" s="935"/>
      <c r="F9" s="928"/>
      <c r="G9" s="937"/>
      <c r="H9" s="937"/>
      <c r="I9" s="937"/>
      <c r="J9" s="136"/>
      <c r="K9" s="136"/>
      <c r="L9" s="170"/>
      <c r="M9" s="170"/>
    </row>
    <row r="10" spans="1:13" ht="76.5" customHeight="1">
      <c r="A10" s="342" t="s">
        <v>172</v>
      </c>
      <c r="B10" s="183" t="s">
        <v>87</v>
      </c>
      <c r="C10" s="209" t="s">
        <v>179</v>
      </c>
      <c r="D10" s="209">
        <v>20</v>
      </c>
      <c r="E10" s="935"/>
      <c r="F10" s="928"/>
      <c r="G10" s="937"/>
      <c r="H10" s="937"/>
      <c r="I10" s="937"/>
      <c r="J10" s="136"/>
      <c r="K10" s="136"/>
      <c r="L10" s="170"/>
      <c r="M10" s="170"/>
    </row>
    <row r="11" spans="1:13" ht="28.5" customHeight="1">
      <c r="A11" s="342" t="s">
        <v>173</v>
      </c>
      <c r="B11" s="183" t="s">
        <v>88</v>
      </c>
      <c r="C11" s="209" t="s">
        <v>179</v>
      </c>
      <c r="D11" s="209">
        <v>20</v>
      </c>
      <c r="E11" s="935"/>
      <c r="F11" s="928"/>
      <c r="G11" s="937"/>
      <c r="H11" s="937"/>
      <c r="I11" s="937"/>
      <c r="J11" s="136"/>
      <c r="K11" s="136"/>
      <c r="L11" s="170"/>
      <c r="M11" s="170"/>
    </row>
    <row r="12" spans="1:13" ht="28.5" customHeight="1">
      <c r="A12" s="342" t="s">
        <v>174</v>
      </c>
      <c r="B12" s="183" t="s">
        <v>299</v>
      </c>
      <c r="C12" s="209" t="s">
        <v>179</v>
      </c>
      <c r="D12" s="209">
        <v>5</v>
      </c>
      <c r="E12" s="935"/>
      <c r="F12" s="928"/>
      <c r="G12" s="937"/>
      <c r="H12" s="937"/>
      <c r="I12" s="937"/>
      <c r="J12" s="136"/>
      <c r="K12" s="136"/>
      <c r="L12" s="170"/>
      <c r="M12" s="170"/>
    </row>
    <row r="13" spans="1:13" s="91" customFormat="1" ht="15.75" customHeight="1">
      <c r="A13" s="342" t="s">
        <v>269</v>
      </c>
      <c r="B13" s="183" t="s">
        <v>381</v>
      </c>
      <c r="C13" s="209" t="s">
        <v>179</v>
      </c>
      <c r="D13" s="209">
        <v>10</v>
      </c>
      <c r="E13" s="935"/>
      <c r="F13" s="928"/>
      <c r="G13" s="937"/>
      <c r="H13" s="937"/>
      <c r="I13" s="937"/>
      <c r="J13" s="464"/>
      <c r="K13" s="464"/>
      <c r="L13" s="449"/>
      <c r="M13" s="449"/>
    </row>
    <row r="14" spans="1:13" s="91" customFormat="1" ht="17.25" customHeight="1">
      <c r="A14" s="342" t="s">
        <v>270</v>
      </c>
      <c r="B14" s="183" t="s">
        <v>382</v>
      </c>
      <c r="C14" s="209" t="s">
        <v>179</v>
      </c>
      <c r="D14" s="209">
        <v>10</v>
      </c>
      <c r="E14" s="935"/>
      <c r="F14" s="928"/>
      <c r="G14" s="937"/>
      <c r="H14" s="937"/>
      <c r="I14" s="937"/>
      <c r="J14" s="464"/>
      <c r="K14" s="464"/>
      <c r="L14" s="449"/>
      <c r="M14" s="449"/>
    </row>
    <row r="15" spans="1:13" s="91" customFormat="1" ht="18" customHeight="1">
      <c r="A15" s="342" t="s">
        <v>271</v>
      </c>
      <c r="B15" s="183" t="s">
        <v>383</v>
      </c>
      <c r="C15" s="209" t="s">
        <v>179</v>
      </c>
      <c r="D15" s="209">
        <v>10</v>
      </c>
      <c r="E15" s="935"/>
      <c r="F15" s="928"/>
      <c r="G15" s="937"/>
      <c r="H15" s="937"/>
      <c r="I15" s="937"/>
      <c r="J15" s="136"/>
      <c r="K15" s="464"/>
      <c r="L15" s="449"/>
      <c r="M15" s="449"/>
    </row>
    <row r="16" spans="1:13" s="16" customFormat="1" ht="13.5" thickBot="1">
      <c r="A16" s="367"/>
      <c r="B16" s="450"/>
      <c r="C16" s="146"/>
      <c r="D16" s="146"/>
      <c r="E16" s="926"/>
      <c r="F16" s="926"/>
      <c r="G16" s="883"/>
      <c r="H16" s="927"/>
      <c r="I16" s="927"/>
      <c r="J16" s="186"/>
      <c r="K16" s="186"/>
      <c r="L16" s="187"/>
      <c r="M16" s="187"/>
    </row>
    <row r="17" spans="1:13" s="16" customFormat="1">
      <c r="A17" s="445"/>
      <c r="B17" s="446" t="s">
        <v>256</v>
      </c>
      <c r="C17" s="447"/>
      <c r="D17" s="1057"/>
      <c r="E17" s="1058"/>
      <c r="F17" s="325"/>
      <c r="G17" s="326"/>
      <c r="H17" s="242"/>
      <c r="I17" s="241"/>
      <c r="J17" s="186"/>
      <c r="K17" s="186"/>
      <c r="L17" s="187"/>
      <c r="M17" s="187"/>
    </row>
    <row r="18" spans="1:13" s="16" customFormat="1">
      <c r="A18" s="328"/>
      <c r="B18" s="158" t="s">
        <v>40</v>
      </c>
      <c r="C18" s="245"/>
      <c r="D18" s="1024"/>
      <c r="E18" s="1056"/>
      <c r="F18" s="451"/>
      <c r="G18" s="452"/>
      <c r="H18" s="242"/>
      <c r="I18" s="249"/>
      <c r="J18" s="187"/>
      <c r="K18" s="187"/>
      <c r="L18" s="187"/>
      <c r="M18" s="187"/>
    </row>
    <row r="19" spans="1:13" s="16" customFormat="1">
      <c r="A19" s="328"/>
      <c r="B19" s="158" t="s">
        <v>93</v>
      </c>
      <c r="C19" s="245"/>
      <c r="D19" s="1056"/>
      <c r="E19" s="1056"/>
      <c r="F19" s="451"/>
      <c r="G19" s="452"/>
      <c r="H19" s="242"/>
      <c r="I19" s="249"/>
      <c r="J19" s="187"/>
      <c r="K19" s="187"/>
      <c r="L19" s="187"/>
      <c r="M19" s="187"/>
    </row>
    <row r="20" spans="1:13" s="16" customFormat="1" ht="13.5" thickBot="1">
      <c r="A20" s="332"/>
      <c r="B20" s="162"/>
      <c r="C20" s="361"/>
      <c r="D20" s="453"/>
      <c r="E20" s="395"/>
      <c r="F20" s="395"/>
      <c r="G20" s="396"/>
      <c r="H20" s="242"/>
      <c r="I20" s="249"/>
      <c r="J20" s="187"/>
      <c r="K20" s="187"/>
      <c r="L20" s="187"/>
      <c r="M20" s="187"/>
    </row>
    <row r="21" spans="1:13" s="16" customFormat="1">
      <c r="A21" s="187"/>
      <c r="B21" s="345"/>
      <c r="C21" s="187"/>
      <c r="D21" s="187"/>
      <c r="E21" s="331"/>
      <c r="F21" s="331"/>
      <c r="G21" s="249"/>
      <c r="H21" s="249"/>
      <c r="I21" s="249"/>
      <c r="J21" s="187"/>
      <c r="K21" s="187"/>
      <c r="L21" s="187"/>
      <c r="M21" s="187"/>
    </row>
    <row r="22" spans="1:13" s="16" customFormat="1">
      <c r="A22" s="187"/>
      <c r="B22" s="345"/>
      <c r="C22" s="187"/>
      <c r="D22" s="187"/>
      <c r="E22" s="331"/>
      <c r="F22" s="331"/>
      <c r="G22" s="249"/>
      <c r="H22" s="249"/>
      <c r="I22" s="249"/>
      <c r="J22" s="187"/>
      <c r="K22" s="187"/>
      <c r="L22" s="187"/>
    </row>
    <row r="23" spans="1:13" s="16" customFormat="1">
      <c r="B23" s="17"/>
      <c r="E23" s="41"/>
      <c r="F23" s="41"/>
      <c r="G23" s="49"/>
      <c r="H23" s="49"/>
      <c r="I23" s="49"/>
    </row>
    <row r="24" spans="1:13" s="16" customFormat="1">
      <c r="B24" s="17"/>
      <c r="C24" s="18"/>
      <c r="E24" s="41"/>
      <c r="F24" s="41"/>
      <c r="G24" s="49"/>
      <c r="H24" s="49"/>
      <c r="I24" s="49"/>
    </row>
    <row r="25" spans="1:13" s="16" customFormat="1">
      <c r="B25" s="17"/>
      <c r="E25" s="41"/>
      <c r="F25" s="41"/>
      <c r="G25" s="49"/>
      <c r="H25" s="49"/>
      <c r="I25" s="49"/>
    </row>
    <row r="26" spans="1:13" s="16" customFormat="1">
      <c r="B26" s="17"/>
      <c r="E26" s="41"/>
      <c r="F26" s="41"/>
      <c r="G26" s="49"/>
      <c r="H26" s="49"/>
      <c r="I26" s="49"/>
    </row>
    <row r="27" spans="1:13" s="16" customFormat="1">
      <c r="B27" s="17"/>
      <c r="E27" s="41"/>
      <c r="F27" s="41"/>
      <c r="G27" s="49"/>
      <c r="H27" s="49"/>
      <c r="I27" s="49"/>
    </row>
    <row r="28" spans="1:13" s="16" customFormat="1">
      <c r="B28" s="17"/>
      <c r="E28" s="41"/>
      <c r="F28" s="41"/>
      <c r="G28" s="49"/>
      <c r="H28" s="49"/>
      <c r="I28" s="49"/>
    </row>
    <row r="29" spans="1:13" s="16" customFormat="1">
      <c r="B29" s="17"/>
      <c r="E29" s="41"/>
      <c r="F29" s="41"/>
      <c r="G29" s="49"/>
      <c r="H29" s="49"/>
      <c r="I29" s="49"/>
    </row>
    <row r="30" spans="1:13" s="16" customFormat="1">
      <c r="B30" s="17"/>
      <c r="E30" s="41"/>
      <c r="F30" s="41"/>
      <c r="G30" s="49"/>
      <c r="H30" s="49"/>
      <c r="I30" s="49"/>
    </row>
    <row r="31" spans="1:13" s="16" customFormat="1">
      <c r="B31" s="17"/>
      <c r="E31" s="41"/>
      <c r="F31" s="41"/>
      <c r="G31" s="49"/>
      <c r="H31" s="49"/>
      <c r="I31" s="49"/>
    </row>
    <row r="32" spans="1:13"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sheetData>
  <mergeCells count="3">
    <mergeCell ref="D19:E19"/>
    <mergeCell ref="D18:E18"/>
    <mergeCell ref="D17:E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L28"/>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3.140625" style="41" bestFit="1" customWidth="1"/>
    <col min="6" max="6" width="7.140625" style="41" customWidth="1"/>
    <col min="7" max="7" width="13.140625" style="49" customWidth="1"/>
    <col min="8" max="8" width="11.7109375" style="49" customWidth="1"/>
    <col min="9" max="9" width="12" style="49" customWidth="1"/>
    <col min="10" max="10" width="10.140625" style="27" customWidth="1"/>
    <col min="11" max="11" width="12.42578125" style="27" customWidth="1"/>
    <col min="12" max="16384" width="9.140625" style="27"/>
  </cols>
  <sheetData>
    <row r="1" spans="1:12">
      <c r="A1" s="170"/>
      <c r="B1" s="385" t="s">
        <v>543</v>
      </c>
      <c r="C1" s="386"/>
      <c r="D1" s="386"/>
      <c r="E1" s="331"/>
      <c r="F1" s="331"/>
      <c r="G1" s="249"/>
      <c r="H1" s="249"/>
      <c r="I1" s="249"/>
      <c r="J1" s="170"/>
      <c r="K1" s="170"/>
      <c r="L1" s="170"/>
    </row>
    <row r="2" spans="1:12" ht="13.5" thickBot="1">
      <c r="A2" s="170"/>
      <c r="B2" s="175"/>
      <c r="C2" s="170"/>
      <c r="D2" s="170"/>
      <c r="E2" s="331"/>
      <c r="F2" s="331"/>
      <c r="G2" s="249"/>
      <c r="H2" s="249"/>
      <c r="I2" s="249"/>
      <c r="J2" s="170"/>
      <c r="K2" s="170"/>
      <c r="L2" s="170"/>
    </row>
    <row r="3" spans="1:12">
      <c r="A3" s="352"/>
      <c r="B3" s="831"/>
      <c r="C3" s="831"/>
      <c r="D3" s="831"/>
      <c r="E3" s="390" t="s">
        <v>259</v>
      </c>
      <c r="F3" s="390" t="s">
        <v>8</v>
      </c>
      <c r="G3" s="390" t="s">
        <v>259</v>
      </c>
      <c r="H3" s="391"/>
      <c r="I3" s="391" t="s">
        <v>288</v>
      </c>
      <c r="J3" s="352" t="s">
        <v>239</v>
      </c>
      <c r="K3" s="352" t="s">
        <v>261</v>
      </c>
      <c r="L3" s="170"/>
    </row>
    <row r="4" spans="1:12" ht="25.5">
      <c r="A4" s="375" t="s">
        <v>175</v>
      </c>
      <c r="B4" s="832" t="s">
        <v>183</v>
      </c>
      <c r="C4" s="832" t="s">
        <v>177</v>
      </c>
      <c r="D4" s="832" t="s">
        <v>178</v>
      </c>
      <c r="E4" s="392" t="s">
        <v>260</v>
      </c>
      <c r="F4" s="393" t="s">
        <v>9</v>
      </c>
      <c r="G4" s="394" t="s">
        <v>103</v>
      </c>
      <c r="H4" s="394" t="s">
        <v>43</v>
      </c>
      <c r="I4" s="394" t="s">
        <v>104</v>
      </c>
      <c r="J4" s="365" t="s">
        <v>287</v>
      </c>
      <c r="K4" s="365" t="s">
        <v>262</v>
      </c>
      <c r="L4" s="170"/>
    </row>
    <row r="5" spans="1:12" ht="63.75">
      <c r="A5" s="209" t="s">
        <v>167</v>
      </c>
      <c r="B5" s="238" t="s">
        <v>451</v>
      </c>
      <c r="C5" s="544" t="s">
        <v>179</v>
      </c>
      <c r="D5" s="544">
        <v>10</v>
      </c>
      <c r="E5" s="514"/>
      <c r="F5" s="515"/>
      <c r="G5" s="937"/>
      <c r="H5" s="937"/>
      <c r="I5" s="937"/>
      <c r="J5" s="136"/>
      <c r="K5" s="136"/>
      <c r="L5" s="170"/>
    </row>
    <row r="6" spans="1:12" ht="63.75">
      <c r="A6" s="209" t="s">
        <v>168</v>
      </c>
      <c r="B6" s="238" t="s">
        <v>570</v>
      </c>
      <c r="C6" s="544" t="s">
        <v>179</v>
      </c>
      <c r="D6" s="544">
        <v>20</v>
      </c>
      <c r="E6" s="514"/>
      <c r="F6" s="515"/>
      <c r="G6" s="937"/>
      <c r="H6" s="937"/>
      <c r="I6" s="937"/>
      <c r="J6" s="136"/>
      <c r="K6" s="136"/>
      <c r="L6" s="170"/>
    </row>
    <row r="7" spans="1:12" ht="25.5">
      <c r="A7" s="209" t="s">
        <v>169</v>
      </c>
      <c r="B7" s="238" t="s">
        <v>190</v>
      </c>
      <c r="C7" s="544" t="s">
        <v>179</v>
      </c>
      <c r="D7" s="544">
        <v>200</v>
      </c>
      <c r="E7" s="514"/>
      <c r="F7" s="515"/>
      <c r="G7" s="937"/>
      <c r="H7" s="937"/>
      <c r="I7" s="937"/>
      <c r="J7" s="136"/>
      <c r="K7" s="136"/>
      <c r="L7" s="170"/>
    </row>
    <row r="8" spans="1:12" ht="38.25">
      <c r="A8" s="209" t="s">
        <v>170</v>
      </c>
      <c r="B8" s="238" t="s">
        <v>554</v>
      </c>
      <c r="C8" s="544" t="s">
        <v>179</v>
      </c>
      <c r="D8" s="544">
        <v>100</v>
      </c>
      <c r="E8" s="514"/>
      <c r="F8" s="515"/>
      <c r="G8" s="937"/>
      <c r="H8" s="937"/>
      <c r="I8" s="937"/>
      <c r="J8" s="136"/>
      <c r="K8" s="136"/>
      <c r="L8" s="170"/>
    </row>
    <row r="9" spans="1:12" ht="38.25">
      <c r="A9" s="209" t="s">
        <v>171</v>
      </c>
      <c r="B9" s="238" t="s">
        <v>450</v>
      </c>
      <c r="C9" s="544" t="s">
        <v>179</v>
      </c>
      <c r="D9" s="544">
        <v>50</v>
      </c>
      <c r="E9" s="514"/>
      <c r="F9" s="515"/>
      <c r="G9" s="937"/>
      <c r="H9" s="937"/>
      <c r="I9" s="937"/>
      <c r="J9" s="136"/>
      <c r="K9" s="136"/>
      <c r="L9" s="170"/>
    </row>
    <row r="10" spans="1:12" s="16" customFormat="1" ht="13.5" thickBot="1">
      <c r="A10" s="367"/>
      <c r="B10" s="454"/>
      <c r="C10" s="146"/>
      <c r="D10" s="146"/>
      <c r="E10" s="926"/>
      <c r="F10" s="926"/>
      <c r="G10" s="883"/>
      <c r="H10" s="927"/>
      <c r="I10" s="927"/>
      <c r="J10" s="186"/>
      <c r="K10" s="186"/>
      <c r="L10" s="187"/>
    </row>
    <row r="11" spans="1:12" s="16" customFormat="1">
      <c r="A11" s="445"/>
      <c r="B11" s="446" t="s">
        <v>256</v>
      </c>
      <c r="C11" s="447"/>
      <c r="D11" s="447"/>
      <c r="E11" s="318"/>
      <c r="F11" s="325"/>
      <c r="G11" s="272"/>
      <c r="H11" s="242"/>
      <c r="I11" s="241"/>
      <c r="J11" s="186"/>
      <c r="K11" s="186"/>
      <c r="L11" s="187"/>
    </row>
    <row r="12" spans="1:12" s="16" customFormat="1">
      <c r="A12" s="328"/>
      <c r="B12" s="158" t="s">
        <v>40</v>
      </c>
      <c r="C12" s="251"/>
      <c r="D12" s="251"/>
      <c r="E12" s="246"/>
      <c r="F12" s="465"/>
      <c r="G12" s="247"/>
      <c r="H12" s="242"/>
      <c r="I12" s="249"/>
      <c r="J12" s="187"/>
      <c r="K12" s="187"/>
      <c r="L12" s="187"/>
    </row>
    <row r="13" spans="1:12" s="16" customFormat="1">
      <c r="A13" s="328"/>
      <c r="B13" s="158" t="s">
        <v>79</v>
      </c>
      <c r="C13" s="251"/>
      <c r="D13" s="251"/>
      <c r="E13" s="246"/>
      <c r="F13" s="465"/>
      <c r="G13" s="247"/>
      <c r="H13" s="242"/>
      <c r="I13" s="249"/>
      <c r="J13" s="187"/>
      <c r="K13" s="187"/>
      <c r="L13" s="187"/>
    </row>
    <row r="14" spans="1:12" s="16" customFormat="1" ht="13.5" thickBot="1">
      <c r="A14" s="332"/>
      <c r="B14" s="162"/>
      <c r="C14" s="163"/>
      <c r="D14" s="164"/>
      <c r="E14" s="395"/>
      <c r="F14" s="395"/>
      <c r="G14" s="396"/>
      <c r="H14" s="242"/>
      <c r="I14" s="249"/>
      <c r="J14" s="187"/>
      <c r="K14" s="187"/>
      <c r="L14" s="187"/>
    </row>
    <row r="15" spans="1:12" s="16" customFormat="1">
      <c r="A15" s="187"/>
      <c r="B15" s="345"/>
      <c r="C15" s="187"/>
      <c r="D15" s="187"/>
      <c r="E15" s="331"/>
      <c r="F15" s="331"/>
      <c r="G15" s="249"/>
      <c r="H15" s="249"/>
      <c r="I15" s="249"/>
      <c r="J15" s="187"/>
      <c r="K15" s="187"/>
      <c r="L15" s="187"/>
    </row>
    <row r="16" spans="1:12" s="16" customFormat="1">
      <c r="A16" s="187"/>
      <c r="B16" s="345"/>
      <c r="C16" s="187"/>
      <c r="D16" s="187"/>
      <c r="E16" s="331"/>
      <c r="F16" s="331"/>
      <c r="G16" s="249"/>
      <c r="H16" s="249"/>
      <c r="I16" s="249"/>
      <c r="J16" s="187"/>
      <c r="K16" s="187"/>
      <c r="L16" s="187"/>
    </row>
    <row r="17" spans="1:12" s="16" customFormat="1">
      <c r="A17" s="187"/>
      <c r="B17" s="345"/>
      <c r="C17" s="187"/>
      <c r="D17" s="187"/>
      <c r="E17" s="331"/>
      <c r="F17" s="331"/>
      <c r="G17" s="249"/>
      <c r="H17" s="249"/>
      <c r="I17" s="249"/>
      <c r="J17" s="187"/>
      <c r="K17" s="187"/>
      <c r="L17" s="187"/>
    </row>
    <row r="18" spans="1:12" s="16" customFormat="1">
      <c r="A18" s="187"/>
      <c r="B18" s="345"/>
      <c r="C18" s="187"/>
      <c r="D18" s="187"/>
      <c r="E18" s="331"/>
      <c r="F18" s="331"/>
      <c r="G18" s="249"/>
      <c r="H18" s="249"/>
      <c r="I18" s="249"/>
      <c r="J18" s="187"/>
      <c r="K18" s="187"/>
      <c r="L18" s="187"/>
    </row>
    <row r="19" spans="1:12" s="16" customFormat="1">
      <c r="B19" s="17"/>
      <c r="E19" s="41"/>
      <c r="F19" s="41"/>
      <c r="G19" s="49"/>
      <c r="H19" s="49"/>
      <c r="I19" s="49"/>
    </row>
    <row r="20" spans="1:12" s="16" customFormat="1">
      <c r="B20" s="17"/>
      <c r="E20" s="41"/>
      <c r="F20" s="41"/>
      <c r="G20" s="49"/>
      <c r="H20" s="49"/>
      <c r="I20" s="49"/>
    </row>
    <row r="21" spans="1:12" s="16" customFormat="1">
      <c r="B21" s="17"/>
      <c r="E21" s="41"/>
      <c r="F21" s="41"/>
      <c r="G21" s="49"/>
      <c r="H21" s="49"/>
      <c r="I21" s="49"/>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M32"/>
  <sheetViews>
    <sheetView zoomScaleNormal="100" zoomScaleSheetLayoutView="100" workbookViewId="0">
      <selection activeCell="E5" sqref="E5:J14"/>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9" style="41" customWidth="1"/>
    <col min="6" max="6" width="7.140625" style="41" customWidth="1"/>
    <col min="7" max="7" width="13.140625" style="49" customWidth="1"/>
    <col min="8" max="8" width="11.7109375" style="49" customWidth="1"/>
    <col min="9" max="9" width="12" style="49" customWidth="1"/>
    <col min="10" max="10" width="14.42578125" style="27" customWidth="1"/>
    <col min="11" max="11" width="12.42578125" style="27" customWidth="1"/>
    <col min="12" max="16384" width="9.140625" style="27"/>
  </cols>
  <sheetData>
    <row r="1" spans="1:13">
      <c r="A1" s="170"/>
      <c r="B1" s="785" t="s">
        <v>542</v>
      </c>
      <c r="C1" s="386"/>
      <c r="D1" s="386"/>
      <c r="E1" s="331"/>
      <c r="F1" s="331"/>
      <c r="G1" s="249"/>
      <c r="H1" s="249"/>
      <c r="I1" s="249"/>
      <c r="J1" s="170"/>
      <c r="K1" s="170"/>
      <c r="L1" s="170"/>
      <c r="M1" s="170"/>
    </row>
    <row r="2" spans="1:13" ht="13.5" thickBot="1">
      <c r="A2" s="170"/>
      <c r="B2" s="175"/>
      <c r="C2" s="170"/>
      <c r="D2" s="170"/>
      <c r="E2" s="331"/>
      <c r="F2" s="331"/>
      <c r="G2" s="249"/>
      <c r="H2" s="249"/>
      <c r="I2" s="249"/>
      <c r="J2" s="170"/>
      <c r="K2" s="170"/>
      <c r="L2" s="170"/>
      <c r="M2" s="170"/>
    </row>
    <row r="3" spans="1:13">
      <c r="A3" s="352"/>
      <c r="B3" s="352"/>
      <c r="C3" s="352"/>
      <c r="D3" s="352"/>
      <c r="E3" s="390" t="s">
        <v>259</v>
      </c>
      <c r="F3" s="390" t="s">
        <v>8</v>
      </c>
      <c r="G3" s="390" t="s">
        <v>259</v>
      </c>
      <c r="H3" s="391"/>
      <c r="I3" s="391" t="s">
        <v>288</v>
      </c>
      <c r="J3" s="352" t="s">
        <v>239</v>
      </c>
      <c r="K3" s="352" t="s">
        <v>261</v>
      </c>
      <c r="L3" s="170"/>
      <c r="M3" s="170"/>
    </row>
    <row r="4" spans="1:13" ht="25.5">
      <c r="A4" s="375" t="s">
        <v>175</v>
      </c>
      <c r="B4" s="375" t="s">
        <v>183</v>
      </c>
      <c r="C4" s="375" t="s">
        <v>177</v>
      </c>
      <c r="D4" s="375" t="s">
        <v>178</v>
      </c>
      <c r="E4" s="392" t="s">
        <v>260</v>
      </c>
      <c r="F4" s="393" t="s">
        <v>9</v>
      </c>
      <c r="G4" s="394" t="s">
        <v>103</v>
      </c>
      <c r="H4" s="394" t="s">
        <v>43</v>
      </c>
      <c r="I4" s="394" t="s">
        <v>104</v>
      </c>
      <c r="J4" s="365" t="s">
        <v>287</v>
      </c>
      <c r="K4" s="365" t="s">
        <v>262</v>
      </c>
      <c r="L4" s="170"/>
      <c r="M4" s="170"/>
    </row>
    <row r="5" spans="1:13" s="35" customFormat="1">
      <c r="A5" s="209">
        <v>1</v>
      </c>
      <c r="B5" s="335" t="s">
        <v>334</v>
      </c>
      <c r="C5" s="140" t="s">
        <v>179</v>
      </c>
      <c r="D5" s="518">
        <v>4500</v>
      </c>
      <c r="E5" s="688"/>
      <c r="F5" s="689"/>
      <c r="G5" s="690"/>
      <c r="H5" s="691"/>
      <c r="I5" s="690"/>
      <c r="J5" s="136"/>
      <c r="K5" s="136"/>
      <c r="L5" s="235"/>
      <c r="M5" s="235"/>
    </row>
    <row r="6" spans="1:13" s="35" customFormat="1">
      <c r="A6" s="209">
        <v>2</v>
      </c>
      <c r="B6" s="335" t="s">
        <v>335</v>
      </c>
      <c r="C6" s="140" t="s">
        <v>179</v>
      </c>
      <c r="D6" s="518">
        <v>1300</v>
      </c>
      <c r="E6" s="688"/>
      <c r="F6" s="689"/>
      <c r="G6" s="690"/>
      <c r="H6" s="691"/>
      <c r="I6" s="690"/>
      <c r="J6" s="136"/>
      <c r="K6" s="136"/>
      <c r="L6" s="235"/>
      <c r="M6" s="235"/>
    </row>
    <row r="7" spans="1:13" s="35" customFormat="1">
      <c r="A7" s="209">
        <v>3</v>
      </c>
      <c r="B7" s="335" t="s">
        <v>336</v>
      </c>
      <c r="C7" s="140" t="s">
        <v>179</v>
      </c>
      <c r="D7" s="518">
        <v>1500</v>
      </c>
      <c r="E7" s="688"/>
      <c r="F7" s="689"/>
      <c r="G7" s="690"/>
      <c r="H7" s="691"/>
      <c r="I7" s="690"/>
      <c r="J7" s="136"/>
      <c r="K7" s="136"/>
      <c r="L7" s="235"/>
      <c r="M7" s="235"/>
    </row>
    <row r="8" spans="1:13" s="35" customFormat="1">
      <c r="A8" s="209">
        <v>4</v>
      </c>
      <c r="B8" s="335" t="s">
        <v>337</v>
      </c>
      <c r="C8" s="140" t="s">
        <v>179</v>
      </c>
      <c r="D8" s="518">
        <v>3000</v>
      </c>
      <c r="E8" s="688"/>
      <c r="F8" s="689"/>
      <c r="G8" s="690"/>
      <c r="H8" s="691"/>
      <c r="I8" s="690"/>
      <c r="J8" s="136"/>
      <c r="K8" s="136"/>
      <c r="L8" s="235"/>
      <c r="M8" s="235"/>
    </row>
    <row r="9" spans="1:13" s="35" customFormat="1" ht="25.5">
      <c r="A9" s="209">
        <v>5</v>
      </c>
      <c r="B9" s="129" t="s">
        <v>338</v>
      </c>
      <c r="C9" s="140" t="s">
        <v>179</v>
      </c>
      <c r="D9" s="518">
        <v>400</v>
      </c>
      <c r="E9" s="688"/>
      <c r="F9" s="689"/>
      <c r="G9" s="690"/>
      <c r="H9" s="691"/>
      <c r="I9" s="690"/>
      <c r="J9" s="136"/>
      <c r="K9" s="136"/>
      <c r="L9" s="235"/>
      <c r="M9" s="235"/>
    </row>
    <row r="10" spans="1:13" s="35" customFormat="1">
      <c r="A10" s="455">
        <v>6</v>
      </c>
      <c r="B10" s="458" t="s">
        <v>191</v>
      </c>
      <c r="C10" s="143" t="s">
        <v>179</v>
      </c>
      <c r="D10" s="517">
        <v>200</v>
      </c>
      <c r="E10" s="688"/>
      <c r="F10" s="689"/>
      <c r="G10" s="690"/>
      <c r="H10" s="691"/>
      <c r="I10" s="690"/>
      <c r="J10" s="459"/>
      <c r="K10" s="459"/>
      <c r="L10" s="235"/>
      <c r="M10" s="235"/>
    </row>
    <row r="11" spans="1:13" s="35" customFormat="1">
      <c r="A11" s="209">
        <v>7</v>
      </c>
      <c r="B11" s="335" t="s">
        <v>413</v>
      </c>
      <c r="C11" s="140" t="s">
        <v>179</v>
      </c>
      <c r="D11" s="516">
        <v>300</v>
      </c>
      <c r="E11" s="688"/>
      <c r="F11" s="689"/>
      <c r="G11" s="690"/>
      <c r="H11" s="691"/>
      <c r="I11" s="690"/>
      <c r="J11" s="136"/>
      <c r="K11" s="136"/>
      <c r="L11" s="235"/>
      <c r="M11" s="235"/>
    </row>
    <row r="12" spans="1:13" s="35" customFormat="1" ht="25.5">
      <c r="A12" s="209">
        <v>8</v>
      </c>
      <c r="B12" s="129" t="s">
        <v>414</v>
      </c>
      <c r="C12" s="140" t="s">
        <v>179</v>
      </c>
      <c r="D12" s="516">
        <v>1000</v>
      </c>
      <c r="E12" s="688"/>
      <c r="F12" s="689"/>
      <c r="G12" s="690"/>
      <c r="H12" s="691"/>
      <c r="I12" s="690"/>
      <c r="J12" s="136"/>
      <c r="K12" s="136"/>
      <c r="L12" s="235"/>
      <c r="M12" s="235"/>
    </row>
    <row r="13" spans="1:13">
      <c r="A13" s="221"/>
      <c r="B13" s="368"/>
      <c r="C13" s="146"/>
      <c r="D13" s="146"/>
      <c r="E13" s="692"/>
      <c r="F13" s="693"/>
      <c r="G13" s="694"/>
      <c r="H13" s="695"/>
      <c r="I13" s="695"/>
      <c r="J13" s="463"/>
      <c r="K13" s="463"/>
      <c r="L13" s="170"/>
      <c r="M13" s="170"/>
    </row>
    <row r="14" spans="1:13" s="16" customFormat="1" ht="13.5" thickBot="1">
      <c r="A14" s="367"/>
      <c r="B14" s="450"/>
      <c r="C14" s="146"/>
      <c r="D14" s="146"/>
      <c r="E14" s="242"/>
      <c r="F14" s="242"/>
      <c r="G14" s="248"/>
      <c r="H14" s="242"/>
      <c r="I14" s="241"/>
      <c r="J14" s="186"/>
      <c r="K14" s="186"/>
      <c r="L14" s="187"/>
      <c r="M14" s="187"/>
    </row>
    <row r="15" spans="1:13" s="16" customFormat="1">
      <c r="A15" s="445"/>
      <c r="B15" s="446" t="s">
        <v>256</v>
      </c>
      <c r="C15" s="447"/>
      <c r="D15" s="447"/>
      <c r="E15" s="1035"/>
      <c r="F15" s="1035"/>
      <c r="G15" s="272"/>
      <c r="H15" s="242"/>
      <c r="I15" s="241"/>
      <c r="J15" s="186"/>
      <c r="K15" s="186"/>
      <c r="L15" s="187"/>
    </row>
    <row r="16" spans="1:13" s="16" customFormat="1">
      <c r="A16" s="328"/>
      <c r="B16" s="158" t="s">
        <v>40</v>
      </c>
      <c r="C16" s="251"/>
      <c r="D16" s="251"/>
      <c r="E16" s="1024"/>
      <c r="F16" s="1024"/>
      <c r="G16" s="247"/>
      <c r="H16" s="242"/>
      <c r="I16" s="249"/>
      <c r="J16" s="187"/>
      <c r="K16" s="187"/>
      <c r="L16" s="187"/>
    </row>
    <row r="17" spans="1:12" s="16" customFormat="1">
      <c r="A17" s="328"/>
      <c r="B17" s="158" t="s">
        <v>79</v>
      </c>
      <c r="C17" s="251"/>
      <c r="D17" s="251"/>
      <c r="E17" s="1024"/>
      <c r="F17" s="1024"/>
      <c r="G17" s="247"/>
      <c r="H17" s="242"/>
      <c r="I17" s="249"/>
      <c r="J17" s="187"/>
      <c r="K17" s="187"/>
      <c r="L17" s="187"/>
    </row>
    <row r="18" spans="1:12" s="16" customFormat="1" ht="13.5" thickBot="1">
      <c r="A18" s="332"/>
      <c r="B18" s="162"/>
      <c r="C18" s="163"/>
      <c r="D18" s="164"/>
      <c r="E18" s="395"/>
      <c r="F18" s="395"/>
      <c r="G18" s="396"/>
      <c r="H18" s="242"/>
      <c r="I18" s="249"/>
      <c r="J18" s="187"/>
      <c r="K18" s="187"/>
      <c r="L18" s="187"/>
    </row>
    <row r="19" spans="1:12" s="16" customFormat="1">
      <c r="A19" s="187"/>
      <c r="B19" s="345"/>
      <c r="C19" s="187"/>
      <c r="D19" s="187"/>
      <c r="E19" s="331"/>
      <c r="F19" s="331"/>
      <c r="G19" s="249"/>
      <c r="H19" s="249"/>
      <c r="I19" s="249"/>
      <c r="J19" s="187"/>
      <c r="K19" s="187"/>
      <c r="L19" s="187"/>
    </row>
    <row r="20" spans="1:12" s="16" customFormat="1">
      <c r="A20" s="187"/>
      <c r="B20" s="345"/>
      <c r="C20" s="187"/>
      <c r="D20" s="187"/>
      <c r="E20" s="331"/>
      <c r="F20" s="331"/>
      <c r="G20" s="249"/>
      <c r="H20" s="249"/>
      <c r="I20" s="249"/>
      <c r="J20" s="187"/>
      <c r="K20" s="187"/>
      <c r="L20" s="187"/>
    </row>
    <row r="21" spans="1:12" s="16" customFormat="1">
      <c r="A21" s="187"/>
      <c r="B21" s="345"/>
      <c r="C21" s="187"/>
      <c r="D21" s="187"/>
      <c r="E21" s="331"/>
      <c r="F21" s="331"/>
      <c r="G21" s="249"/>
      <c r="H21" s="249"/>
      <c r="I21" s="249"/>
      <c r="J21" s="187"/>
      <c r="K21" s="187"/>
      <c r="L21" s="187"/>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row r="29" spans="1:12" s="16" customFormat="1">
      <c r="B29" s="17"/>
      <c r="E29" s="41"/>
      <c r="F29" s="41"/>
      <c r="G29" s="49"/>
      <c r="H29" s="49"/>
      <c r="I29" s="49"/>
    </row>
    <row r="30" spans="1:12" s="16" customFormat="1">
      <c r="B30" s="17"/>
      <c r="E30" s="41"/>
      <c r="F30" s="41"/>
      <c r="G30" s="49"/>
      <c r="H30" s="49"/>
      <c r="I30" s="49"/>
    </row>
    <row r="31" spans="1:12" s="16" customFormat="1">
      <c r="B31" s="17"/>
      <c r="E31" s="41"/>
      <c r="F31" s="41"/>
      <c r="G31" s="49"/>
      <c r="H31" s="49"/>
      <c r="I31" s="49"/>
    </row>
    <row r="32" spans="1:12" s="16" customFormat="1">
      <c r="B32" s="17"/>
      <c r="E32" s="41"/>
      <c r="F32" s="41"/>
      <c r="G32" s="49"/>
      <c r="H32" s="49"/>
      <c r="I32" s="49"/>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1:L26"/>
  <sheetViews>
    <sheetView zoomScaleNormal="100" zoomScaleSheetLayoutView="100" workbookViewId="0">
      <selection activeCell="E5" sqref="E5:J8"/>
    </sheetView>
  </sheetViews>
  <sheetFormatPr defaultColWidth="9.140625" defaultRowHeight="12.75"/>
  <cols>
    <col min="1" max="1" width="5.42578125" style="27" customWidth="1"/>
    <col min="2" max="2" width="48.1406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9.42578125" style="27" customWidth="1"/>
    <col min="11" max="11" width="12.42578125" style="27" customWidth="1"/>
    <col min="12" max="16384" width="9.140625" style="27"/>
  </cols>
  <sheetData>
    <row r="1" spans="1:12">
      <c r="A1" s="170"/>
      <c r="B1" s="385" t="s">
        <v>541</v>
      </c>
      <c r="C1" s="386"/>
      <c r="D1" s="386"/>
      <c r="E1" s="331"/>
      <c r="F1" s="331"/>
      <c r="G1" s="249"/>
      <c r="H1" s="249"/>
      <c r="I1" s="249"/>
      <c r="J1" s="170"/>
      <c r="K1" s="170"/>
      <c r="L1" s="170"/>
    </row>
    <row r="2" spans="1:12" ht="13.5" thickBot="1">
      <c r="A2" s="170"/>
      <c r="B2" s="175"/>
      <c r="C2" s="170"/>
      <c r="D2" s="170"/>
      <c r="E2" s="331"/>
      <c r="F2" s="331"/>
      <c r="G2" s="249"/>
      <c r="H2" s="249"/>
      <c r="I2" s="249"/>
      <c r="J2" s="170"/>
      <c r="K2" s="170"/>
      <c r="L2" s="170"/>
    </row>
    <row r="3" spans="1:12">
      <c r="A3" s="352"/>
      <c r="B3" s="352"/>
      <c r="C3" s="352"/>
      <c r="D3" s="352"/>
      <c r="E3" s="390" t="s">
        <v>259</v>
      </c>
      <c r="F3" s="390" t="s">
        <v>8</v>
      </c>
      <c r="G3" s="390" t="s">
        <v>259</v>
      </c>
      <c r="H3" s="391"/>
      <c r="I3" s="391" t="s">
        <v>288</v>
      </c>
      <c r="J3" s="352" t="s">
        <v>239</v>
      </c>
      <c r="K3" s="352" t="s">
        <v>261</v>
      </c>
      <c r="L3" s="170"/>
    </row>
    <row r="4" spans="1:12" ht="25.5">
      <c r="A4" s="375" t="s">
        <v>175</v>
      </c>
      <c r="B4" s="375" t="s">
        <v>183</v>
      </c>
      <c r="C4" s="375" t="s">
        <v>177</v>
      </c>
      <c r="D4" s="375" t="s">
        <v>178</v>
      </c>
      <c r="E4" s="392" t="s">
        <v>260</v>
      </c>
      <c r="F4" s="393" t="s">
        <v>9</v>
      </c>
      <c r="G4" s="394" t="s">
        <v>103</v>
      </c>
      <c r="H4" s="394" t="s">
        <v>43</v>
      </c>
      <c r="I4" s="394" t="s">
        <v>104</v>
      </c>
      <c r="J4" s="365" t="s">
        <v>287</v>
      </c>
      <c r="K4" s="365" t="s">
        <v>262</v>
      </c>
      <c r="L4" s="170"/>
    </row>
    <row r="5" spans="1:12" s="35" customFormat="1" ht="191.25">
      <c r="A5" s="209">
        <v>1</v>
      </c>
      <c r="B5" s="129" t="s">
        <v>567</v>
      </c>
      <c r="C5" s="140" t="s">
        <v>179</v>
      </c>
      <c r="D5" s="140">
        <v>100</v>
      </c>
      <c r="E5" s="522"/>
      <c r="F5" s="523"/>
      <c r="G5" s="503"/>
      <c r="H5" s="503"/>
      <c r="I5" s="702"/>
      <c r="J5" s="136"/>
      <c r="K5" s="136"/>
      <c r="L5" s="235"/>
    </row>
    <row r="6" spans="1:12" s="35" customFormat="1" ht="264" customHeight="1">
      <c r="A6" s="209">
        <v>2</v>
      </c>
      <c r="B6" s="540" t="s">
        <v>551</v>
      </c>
      <c r="C6" s="140" t="s">
        <v>179</v>
      </c>
      <c r="D6" s="140">
        <v>50</v>
      </c>
      <c r="E6" s="522"/>
      <c r="F6" s="523"/>
      <c r="G6" s="503"/>
      <c r="H6" s="503"/>
      <c r="I6" s="702"/>
      <c r="J6" s="136"/>
      <c r="K6" s="136"/>
      <c r="L6" s="235"/>
    </row>
    <row r="7" spans="1:12">
      <c r="A7" s="221"/>
      <c r="B7" s="368"/>
      <c r="C7" s="146"/>
      <c r="D7" s="241"/>
      <c r="E7" s="672"/>
      <c r="F7" s="674"/>
      <c r="G7" s="934"/>
      <c r="H7" s="462"/>
      <c r="I7" s="462"/>
      <c r="J7" s="463"/>
      <c r="K7" s="463"/>
      <c r="L7" s="170"/>
    </row>
    <row r="8" spans="1:12" s="16" customFormat="1" ht="13.5" thickBot="1">
      <c r="A8" s="367"/>
      <c r="B8" s="450"/>
      <c r="C8" s="146"/>
      <c r="D8" s="146"/>
      <c r="E8" s="242"/>
      <c r="F8" s="242"/>
      <c r="G8" s="248"/>
      <c r="H8" s="242"/>
      <c r="I8" s="241"/>
      <c r="J8" s="186"/>
      <c r="K8" s="186"/>
      <c r="L8" s="187"/>
    </row>
    <row r="9" spans="1:12" s="16" customFormat="1">
      <c r="A9" s="445"/>
      <c r="B9" s="446" t="s">
        <v>256</v>
      </c>
      <c r="C9" s="447"/>
      <c r="D9" s="447"/>
      <c r="E9" s="1035"/>
      <c r="F9" s="1035"/>
      <c r="G9" s="272"/>
      <c r="H9" s="242"/>
      <c r="I9" s="241"/>
      <c r="J9" s="186"/>
      <c r="K9" s="186"/>
      <c r="L9" s="187"/>
    </row>
    <row r="10" spans="1:12" s="16" customFormat="1">
      <c r="A10" s="328"/>
      <c r="B10" s="158" t="s">
        <v>40</v>
      </c>
      <c r="C10" s="251"/>
      <c r="D10" s="251"/>
      <c r="E10" s="1024"/>
      <c r="F10" s="1024"/>
      <c r="G10" s="247"/>
      <c r="H10" s="242"/>
      <c r="I10" s="249"/>
      <c r="J10" s="187"/>
      <c r="K10" s="187"/>
      <c r="L10" s="187"/>
    </row>
    <row r="11" spans="1:12" s="16" customFormat="1">
      <c r="A11" s="328"/>
      <c r="B11" s="158" t="s">
        <v>79</v>
      </c>
      <c r="C11" s="251"/>
      <c r="D11" s="251"/>
      <c r="E11" s="1024"/>
      <c r="F11" s="1024"/>
      <c r="G11" s="247"/>
      <c r="H11" s="242"/>
      <c r="I11" s="249"/>
      <c r="J11" s="187"/>
      <c r="K11" s="187"/>
      <c r="L11" s="187"/>
    </row>
    <row r="12" spans="1:12" s="16" customFormat="1" ht="13.5" thickBot="1">
      <c r="A12" s="332"/>
      <c r="B12" s="162"/>
      <c r="C12" s="163"/>
      <c r="D12" s="164"/>
      <c r="E12" s="395"/>
      <c r="F12" s="395"/>
      <c r="G12" s="396"/>
      <c r="H12" s="242"/>
      <c r="I12" s="249"/>
      <c r="J12" s="187"/>
      <c r="K12" s="187"/>
      <c r="L12" s="187"/>
    </row>
    <row r="13" spans="1:12" s="16" customFormat="1">
      <c r="B13" s="17"/>
      <c r="E13" s="41"/>
      <c r="F13" s="41"/>
      <c r="G13" s="49"/>
      <c r="H13" s="49"/>
      <c r="I13" s="49"/>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sheetData>
  <mergeCells count="3">
    <mergeCell ref="E11:F11"/>
    <mergeCell ref="E10:F10"/>
    <mergeCell ref="E9:F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K26"/>
  <sheetViews>
    <sheetView view="pageBreakPreview" zoomScaleNormal="100" zoomScaleSheetLayoutView="100" workbookViewId="0">
      <selection activeCell="E5" sqref="E5:I16"/>
    </sheetView>
  </sheetViews>
  <sheetFormatPr defaultColWidth="9.140625" defaultRowHeight="12.75"/>
  <cols>
    <col min="1" max="1" width="5.42578125" style="27" customWidth="1"/>
    <col min="2" max="2" width="67.7109375" style="28" customWidth="1"/>
    <col min="3" max="3" width="6.28515625" style="27" customWidth="1"/>
    <col min="4" max="4" width="6.85546875" style="27" customWidth="1"/>
    <col min="5" max="5" width="10.140625" style="41" customWidth="1"/>
    <col min="6" max="6" width="7.140625" style="41" customWidth="1"/>
    <col min="7" max="8" width="13.140625" style="49" customWidth="1"/>
    <col min="9" max="9" width="13.28515625" style="49" customWidth="1"/>
    <col min="10" max="10" width="8.5703125" style="27" customWidth="1"/>
    <col min="11" max="11" width="12" style="27" customWidth="1"/>
    <col min="12" max="16384" width="9.140625" style="27"/>
  </cols>
  <sheetData>
    <row r="1" spans="1:11">
      <c r="A1" s="170"/>
      <c r="B1" s="785" t="s">
        <v>540</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352"/>
      <c r="B3" s="352"/>
      <c r="C3" s="352"/>
      <c r="D3" s="352"/>
      <c r="E3" s="390" t="s">
        <v>259</v>
      </c>
      <c r="F3" s="390" t="s">
        <v>8</v>
      </c>
      <c r="G3" s="390" t="s">
        <v>259</v>
      </c>
      <c r="H3" s="391"/>
      <c r="I3" s="391" t="s">
        <v>288</v>
      </c>
      <c r="J3" s="352" t="s">
        <v>239</v>
      </c>
      <c r="K3" s="352" t="s">
        <v>261</v>
      </c>
    </row>
    <row r="4" spans="1:11" ht="38.25">
      <c r="A4" s="375" t="s">
        <v>175</v>
      </c>
      <c r="B4" s="375" t="s">
        <v>183</v>
      </c>
      <c r="C4" s="375" t="s">
        <v>177</v>
      </c>
      <c r="D4" s="375" t="s">
        <v>178</v>
      </c>
      <c r="E4" s="392" t="s">
        <v>260</v>
      </c>
      <c r="F4" s="393" t="s">
        <v>9</v>
      </c>
      <c r="G4" s="394" t="s">
        <v>103</v>
      </c>
      <c r="H4" s="394" t="s">
        <v>43</v>
      </c>
      <c r="I4" s="394" t="s">
        <v>104</v>
      </c>
      <c r="J4" s="365" t="s">
        <v>287</v>
      </c>
      <c r="K4" s="365" t="s">
        <v>262</v>
      </c>
    </row>
    <row r="5" spans="1:11" s="35" customFormat="1" ht="328.5" customHeight="1">
      <c r="A5" s="342" t="s">
        <v>167</v>
      </c>
      <c r="B5" s="410" t="s">
        <v>412</v>
      </c>
      <c r="C5" s="936" t="s">
        <v>179</v>
      </c>
      <c r="D5" s="936">
        <v>50</v>
      </c>
      <c r="E5" s="500"/>
      <c r="F5" s="524"/>
      <c r="G5" s="547"/>
      <c r="H5" s="547"/>
      <c r="I5" s="623"/>
      <c r="J5" s="136"/>
      <c r="K5" s="136"/>
    </row>
    <row r="6" spans="1:11" s="35" customFormat="1" ht="336" customHeight="1">
      <c r="A6" s="342" t="s">
        <v>168</v>
      </c>
      <c r="B6" s="410" t="s">
        <v>422</v>
      </c>
      <c r="C6" s="936" t="s">
        <v>179</v>
      </c>
      <c r="D6" s="936">
        <v>20</v>
      </c>
      <c r="E6" s="500"/>
      <c r="F6" s="524"/>
      <c r="G6" s="547"/>
      <c r="H6" s="547"/>
      <c r="I6" s="623"/>
      <c r="J6" s="136"/>
      <c r="K6" s="136"/>
    </row>
    <row r="7" spans="1:11" s="35" customFormat="1" ht="108" customHeight="1">
      <c r="A7" s="342" t="s">
        <v>169</v>
      </c>
      <c r="B7" s="933" t="s">
        <v>739</v>
      </c>
      <c r="C7" s="936" t="s">
        <v>179</v>
      </c>
      <c r="D7" s="936">
        <v>50</v>
      </c>
      <c r="E7" s="500"/>
      <c r="F7" s="524"/>
      <c r="G7" s="547"/>
      <c r="H7" s="547"/>
      <c r="I7" s="623"/>
      <c r="J7" s="463"/>
      <c r="K7" s="463"/>
    </row>
    <row r="8" spans="1:11" ht="13.5" thickBot="1">
      <c r="A8" s="342"/>
      <c r="B8" s="368"/>
      <c r="C8" s="146"/>
      <c r="D8" s="146"/>
      <c r="E8" s="460"/>
      <c r="F8" s="674"/>
      <c r="G8" s="934"/>
      <c r="H8" s="511"/>
      <c r="I8" s="511"/>
      <c r="J8" s="463"/>
      <c r="K8" s="463"/>
    </row>
    <row r="9" spans="1:11" s="16" customFormat="1">
      <c r="A9" s="445"/>
      <c r="B9" s="446" t="s">
        <v>256</v>
      </c>
      <c r="C9" s="447"/>
      <c r="D9" s="447"/>
      <c r="E9" s="1035"/>
      <c r="F9" s="1035"/>
      <c r="G9" s="272"/>
      <c r="I9" s="242"/>
      <c r="J9" s="186"/>
      <c r="K9" s="186"/>
    </row>
    <row r="10" spans="1:11" s="16" customFormat="1">
      <c r="A10" s="328"/>
      <c r="B10" s="158" t="s">
        <v>40</v>
      </c>
      <c r="C10" s="251"/>
      <c r="D10" s="251"/>
      <c r="E10" s="1024"/>
      <c r="F10" s="1024"/>
      <c r="G10" s="247"/>
      <c r="H10" s="242"/>
      <c r="I10" s="249"/>
      <c r="J10" s="187"/>
      <c r="K10" s="187"/>
    </row>
    <row r="11" spans="1:11" s="16" customFormat="1">
      <c r="A11" s="328"/>
      <c r="B11" s="158" t="s">
        <v>79</v>
      </c>
      <c r="C11" s="251"/>
      <c r="D11" s="251"/>
      <c r="E11" s="1024"/>
      <c r="F11" s="1024"/>
      <c r="G11" s="247"/>
      <c r="H11" s="242"/>
      <c r="I11" s="249"/>
      <c r="J11" s="187"/>
      <c r="K11" s="187"/>
    </row>
    <row r="12" spans="1:11" s="16" customFormat="1" ht="13.5" thickBot="1">
      <c r="A12" s="332"/>
      <c r="B12" s="162"/>
      <c r="C12" s="163"/>
      <c r="D12" s="164"/>
      <c r="E12" s="395"/>
      <c r="F12" s="395"/>
      <c r="G12" s="396"/>
      <c r="H12" s="242"/>
      <c r="I12" s="249"/>
      <c r="J12" s="187"/>
      <c r="K12" s="187"/>
    </row>
    <row r="13" spans="1:11" s="16" customFormat="1">
      <c r="A13" s="187"/>
      <c r="B13" s="345"/>
      <c r="C13" s="187"/>
      <c r="D13" s="187"/>
      <c r="E13" s="331"/>
      <c r="F13" s="331"/>
      <c r="G13" s="249"/>
      <c r="H13" s="249"/>
      <c r="I13" s="249"/>
      <c r="J13" s="187"/>
      <c r="K13" s="187"/>
    </row>
    <row r="14" spans="1:11" s="16" customFormat="1">
      <c r="A14" s="187"/>
      <c r="B14" s="345"/>
      <c r="C14" s="187"/>
      <c r="D14" s="187"/>
      <c r="E14" s="331"/>
      <c r="F14" s="331"/>
      <c r="G14" s="249"/>
      <c r="H14" s="249"/>
      <c r="I14" s="249"/>
      <c r="J14" s="187"/>
      <c r="K14" s="187"/>
    </row>
    <row r="15" spans="1:11" s="16" customFormat="1">
      <c r="A15" s="187"/>
      <c r="B15" s="345"/>
      <c r="C15" s="187"/>
      <c r="D15" s="187"/>
      <c r="E15" s="331"/>
      <c r="F15" s="331"/>
      <c r="G15" s="249"/>
      <c r="H15" s="249"/>
      <c r="I15" s="249"/>
      <c r="J15" s="187"/>
      <c r="K15" s="187"/>
    </row>
    <row r="16" spans="1:11" s="16" customFormat="1">
      <c r="A16" s="187"/>
      <c r="B16" s="345"/>
      <c r="C16" s="187"/>
      <c r="D16" s="187"/>
      <c r="E16" s="331"/>
      <c r="F16" s="331"/>
      <c r="G16" s="249"/>
      <c r="H16" s="249"/>
      <c r="I16" s="249"/>
      <c r="J16" s="187"/>
      <c r="K16" s="187"/>
    </row>
    <row r="17" spans="1:11" s="16" customFormat="1">
      <c r="A17" s="187"/>
      <c r="B17" s="345"/>
      <c r="C17" s="187"/>
      <c r="D17" s="187"/>
      <c r="E17" s="331"/>
      <c r="F17" s="331"/>
      <c r="G17" s="249"/>
      <c r="H17" s="249"/>
      <c r="I17" s="249"/>
      <c r="J17" s="187"/>
      <c r="K17" s="187"/>
    </row>
    <row r="18" spans="1:11" s="16" customFormat="1">
      <c r="A18" s="187"/>
      <c r="B18" s="345"/>
      <c r="C18" s="187"/>
      <c r="D18" s="187"/>
      <c r="E18" s="331"/>
      <c r="F18" s="331"/>
      <c r="G18" s="249"/>
      <c r="H18" s="249"/>
      <c r="I18" s="249"/>
      <c r="J18" s="187"/>
      <c r="K18" s="187"/>
    </row>
    <row r="19" spans="1:11" s="16" customFormat="1">
      <c r="A19" s="187"/>
      <c r="B19" s="345"/>
      <c r="C19" s="187"/>
      <c r="D19" s="187"/>
      <c r="E19" s="331"/>
      <c r="F19" s="331"/>
      <c r="G19" s="249"/>
      <c r="H19" s="249"/>
      <c r="I19" s="249"/>
      <c r="J19" s="187"/>
      <c r="K19" s="187"/>
    </row>
    <row r="20" spans="1:11" s="16" customFormat="1">
      <c r="B20" s="17"/>
      <c r="E20" s="41"/>
      <c r="F20" s="41"/>
      <c r="G20" s="49"/>
      <c r="H20" s="49"/>
      <c r="I20" s="49"/>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row r="26" spans="1:11" s="16" customFormat="1">
      <c r="B26" s="17"/>
      <c r="E26" s="41"/>
      <c r="F26" s="41"/>
      <c r="G26" s="49"/>
      <c r="H26" s="49"/>
      <c r="I26" s="49"/>
    </row>
  </sheetData>
  <mergeCells count="3">
    <mergeCell ref="E11:F11"/>
    <mergeCell ref="E10:F10"/>
    <mergeCell ref="E9:F9"/>
  </mergeCells>
  <phoneticPr fontId="0" type="noConversion"/>
  <pageMargins left="0.19685039370078741" right="0.19685039370078741" top="0.39370078740157483" bottom="0.39370078740157483" header="0.51181102362204722" footer="0.51181102362204722"/>
  <pageSetup paperSize="9" scale="81" orientation="landscape" r:id="rId1"/>
  <headerFooter alignWithMargins="0">
    <oddHeader>Strona &amp;P&amp;R&amp;A</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K29"/>
  <sheetViews>
    <sheetView zoomScaleNormal="100" zoomScaleSheetLayoutView="100" workbookViewId="0">
      <selection activeCell="E5" sqref="E5:J13"/>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 style="49" customWidth="1"/>
    <col min="9" max="9" width="14" style="49" customWidth="1"/>
    <col min="10" max="10" width="12" style="27" customWidth="1"/>
    <col min="11" max="11" width="12.42578125" style="27" customWidth="1"/>
    <col min="12" max="16384" width="9.140625" style="27"/>
  </cols>
  <sheetData>
    <row r="1" spans="1:11">
      <c r="A1" s="170"/>
      <c r="B1" s="385" t="s">
        <v>507</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98"/>
      <c r="B3" s="826"/>
      <c r="C3" s="826"/>
      <c r="D3" s="826"/>
      <c r="E3" s="390" t="s">
        <v>259</v>
      </c>
      <c r="F3" s="390" t="s">
        <v>8</v>
      </c>
      <c r="G3" s="390" t="s">
        <v>259</v>
      </c>
      <c r="H3" s="391"/>
      <c r="I3" s="391" t="s">
        <v>288</v>
      </c>
      <c r="J3" s="826" t="s">
        <v>239</v>
      </c>
      <c r="K3" s="826" t="s">
        <v>261</v>
      </c>
    </row>
    <row r="4" spans="1:11" ht="25.5">
      <c r="A4" s="421" t="s">
        <v>175</v>
      </c>
      <c r="B4" s="961" t="s">
        <v>183</v>
      </c>
      <c r="C4" s="961" t="s">
        <v>177</v>
      </c>
      <c r="D4" s="961" t="s">
        <v>178</v>
      </c>
      <c r="E4" s="392" t="s">
        <v>260</v>
      </c>
      <c r="F4" s="393" t="s">
        <v>9</v>
      </c>
      <c r="G4" s="394" t="s">
        <v>103</v>
      </c>
      <c r="H4" s="394" t="s">
        <v>43</v>
      </c>
      <c r="I4" s="394" t="s">
        <v>104</v>
      </c>
      <c r="J4" s="365" t="s">
        <v>287</v>
      </c>
      <c r="K4" s="365" t="s">
        <v>262</v>
      </c>
    </row>
    <row r="5" spans="1:11" s="35" customFormat="1" ht="19.5" customHeight="1">
      <c r="A5" s="279">
        <v>1</v>
      </c>
      <c r="B5" s="540" t="s">
        <v>687</v>
      </c>
      <c r="C5" s="279" t="s">
        <v>179</v>
      </c>
      <c r="D5" s="279">
        <v>200</v>
      </c>
      <c r="E5" s="836"/>
      <c r="F5" s="962"/>
      <c r="G5" s="836"/>
      <c r="H5" s="836"/>
      <c r="I5" s="836"/>
      <c r="J5" s="136"/>
      <c r="K5" s="136"/>
    </row>
    <row r="6" spans="1:11" s="35" customFormat="1" ht="38.25">
      <c r="A6" s="279">
        <v>2</v>
      </c>
      <c r="B6" s="540" t="s">
        <v>695</v>
      </c>
      <c r="C6" s="279" t="s">
        <v>179</v>
      </c>
      <c r="D6" s="279">
        <v>200</v>
      </c>
      <c r="E6" s="836"/>
      <c r="F6" s="962"/>
      <c r="G6" s="836"/>
      <c r="H6" s="836"/>
      <c r="I6" s="836"/>
      <c r="J6" s="136"/>
      <c r="K6" s="136"/>
    </row>
    <row r="7" spans="1:11" s="35" customFormat="1" ht="38.25">
      <c r="A7" s="279">
        <v>3</v>
      </c>
      <c r="B7" s="540" t="s">
        <v>696</v>
      </c>
      <c r="C7" s="279" t="s">
        <v>179</v>
      </c>
      <c r="D7" s="279">
        <v>200</v>
      </c>
      <c r="E7" s="836"/>
      <c r="F7" s="962"/>
      <c r="G7" s="836"/>
      <c r="H7" s="836"/>
      <c r="I7" s="836"/>
      <c r="J7" s="136"/>
      <c r="K7" s="136"/>
    </row>
    <row r="8" spans="1:11" s="35" customFormat="1" ht="20.25" customHeight="1">
      <c r="A8" s="279">
        <v>4</v>
      </c>
      <c r="B8" s="540" t="s">
        <v>688</v>
      </c>
      <c r="C8" s="279" t="s">
        <v>179</v>
      </c>
      <c r="D8" s="279">
        <v>6</v>
      </c>
      <c r="E8" s="836"/>
      <c r="F8" s="962"/>
      <c r="G8" s="836"/>
      <c r="H8" s="836"/>
      <c r="I8" s="836"/>
      <c r="J8" s="136"/>
      <c r="K8" s="136"/>
    </row>
    <row r="9" spans="1:11" ht="25.5">
      <c r="A9" s="279">
        <v>5</v>
      </c>
      <c r="B9" s="540" t="s">
        <v>689</v>
      </c>
      <c r="C9" s="279" t="s">
        <v>179</v>
      </c>
      <c r="D9" s="279">
        <v>200</v>
      </c>
      <c r="E9" s="836"/>
      <c r="F9" s="962"/>
      <c r="G9" s="836"/>
      <c r="H9" s="836"/>
      <c r="I9" s="836"/>
      <c r="J9" s="463"/>
      <c r="K9" s="463"/>
    </row>
    <row r="10" spans="1:11" s="16" customFormat="1" ht="25.5">
      <c r="A10" s="279">
        <v>6</v>
      </c>
      <c r="B10" s="540" t="s">
        <v>690</v>
      </c>
      <c r="C10" s="279" t="s">
        <v>179</v>
      </c>
      <c r="D10" s="279">
        <v>200</v>
      </c>
      <c r="E10" s="836"/>
      <c r="F10" s="962"/>
      <c r="G10" s="836"/>
      <c r="H10" s="836"/>
      <c r="I10" s="836"/>
      <c r="J10" s="186"/>
      <c r="K10" s="186"/>
    </row>
    <row r="11" spans="1:11" s="16" customFormat="1" ht="12" customHeight="1">
      <c r="A11" s="157"/>
      <c r="B11" s="157"/>
      <c r="C11" s="157"/>
      <c r="D11" s="157"/>
      <c r="E11" s="314"/>
      <c r="F11" s="157"/>
      <c r="G11" s="963"/>
      <c r="H11" s="964"/>
      <c r="I11" s="964"/>
      <c r="J11" s="186"/>
      <c r="K11" s="186"/>
    </row>
    <row r="12" spans="1:11" s="16" customFormat="1" ht="27" customHeight="1">
      <c r="A12" s="157"/>
      <c r="B12" s="157"/>
      <c r="C12" s="157"/>
      <c r="D12" s="157"/>
      <c r="E12" s="314"/>
      <c r="F12" s="157"/>
      <c r="G12" s="963"/>
      <c r="H12" s="993"/>
      <c r="I12" s="993"/>
      <c r="J12" s="186"/>
      <c r="K12" s="186"/>
    </row>
    <row r="13" spans="1:11" s="16" customFormat="1" ht="27" customHeight="1">
      <c r="A13" s="994"/>
      <c r="B13" s="994" t="s">
        <v>256</v>
      </c>
      <c r="C13" s="994"/>
      <c r="D13" s="994"/>
      <c r="E13" s="995"/>
      <c r="F13" s="994"/>
      <c r="G13" s="996"/>
      <c r="H13" s="993"/>
      <c r="I13" s="993"/>
      <c r="J13" s="186"/>
      <c r="K13" s="186"/>
    </row>
    <row r="14" spans="1:11" s="16" customFormat="1" ht="15">
      <c r="A14" s="70"/>
      <c r="B14" s="158" t="s">
        <v>40</v>
      </c>
      <c r="C14" s="251"/>
      <c r="D14" s="251"/>
      <c r="E14" s="1024"/>
      <c r="F14" s="1024"/>
      <c r="G14" s="247"/>
      <c r="H14" s="765"/>
      <c r="I14" s="249"/>
      <c r="J14" s="187"/>
      <c r="K14" s="187"/>
    </row>
    <row r="15" spans="1:11" s="16" customFormat="1" ht="15">
      <c r="A15" s="70"/>
      <c r="B15" s="158" t="s">
        <v>79</v>
      </c>
      <c r="C15" s="251"/>
      <c r="D15" s="251"/>
      <c r="E15" s="1024"/>
      <c r="F15" s="1024"/>
      <c r="G15" s="247"/>
      <c r="H15" s="765"/>
      <c r="I15" s="249"/>
      <c r="J15" s="187"/>
      <c r="K15" s="187"/>
    </row>
    <row r="16" spans="1:11" s="16" customFormat="1">
      <c r="B16" s="345"/>
      <c r="C16" s="187"/>
      <c r="D16" s="187"/>
      <c r="E16" s="331"/>
      <c r="F16" s="331"/>
      <c r="G16" s="249"/>
      <c r="H16" s="249"/>
      <c r="I16" s="249"/>
      <c r="J16" s="187"/>
      <c r="K16" s="187"/>
    </row>
    <row r="17" spans="2:11" s="16" customFormat="1">
      <c r="B17" s="345"/>
      <c r="C17" s="187"/>
      <c r="D17" s="187"/>
      <c r="E17" s="331"/>
      <c r="F17" s="331"/>
      <c r="G17" s="249"/>
      <c r="H17" s="249"/>
      <c r="I17" s="249"/>
      <c r="J17" s="187"/>
      <c r="K17" s="187"/>
    </row>
    <row r="18" spans="2:11" s="16" customFormat="1">
      <c r="B18" s="345"/>
      <c r="C18" s="187"/>
      <c r="D18" s="187"/>
      <c r="E18" s="331"/>
      <c r="F18" s="331"/>
      <c r="G18" s="249"/>
      <c r="H18" s="249"/>
      <c r="I18" s="249"/>
      <c r="J18" s="187"/>
      <c r="K18" s="187"/>
    </row>
    <row r="19" spans="2:11" s="16" customFormat="1">
      <c r="B19" s="345"/>
      <c r="C19" s="187"/>
      <c r="D19" s="187"/>
      <c r="E19" s="331"/>
      <c r="F19" s="331"/>
      <c r="G19" s="249"/>
      <c r="H19" s="249"/>
      <c r="I19" s="249"/>
      <c r="J19" s="187"/>
      <c r="K19" s="187"/>
    </row>
    <row r="20" spans="2:11" s="16" customFormat="1">
      <c r="B20" s="17"/>
      <c r="E20" s="828"/>
      <c r="F20" s="828"/>
      <c r="G20" s="829"/>
      <c r="H20" s="829"/>
      <c r="I20" s="829"/>
    </row>
    <row r="21" spans="2:11" s="16" customFormat="1">
      <c r="B21" s="17"/>
      <c r="E21" s="828"/>
      <c r="F21" s="828"/>
      <c r="G21" s="829"/>
      <c r="H21" s="829"/>
      <c r="I21" s="829"/>
    </row>
    <row r="22" spans="2:11" s="16" customFormat="1">
      <c r="B22" s="17"/>
      <c r="E22" s="41"/>
      <c r="F22" s="41"/>
      <c r="G22" s="49"/>
      <c r="H22" s="49"/>
      <c r="I22" s="49"/>
    </row>
    <row r="23" spans="2:11" s="16" customFormat="1">
      <c r="B23" s="17"/>
      <c r="E23" s="41"/>
      <c r="F23" s="41"/>
      <c r="G23" s="49"/>
      <c r="H23" s="49"/>
      <c r="I23" s="49"/>
    </row>
    <row r="24" spans="2:11" s="16" customFormat="1">
      <c r="B24" s="17"/>
      <c r="E24" s="41"/>
      <c r="F24" s="41"/>
      <c r="G24" s="49"/>
      <c r="H24" s="49"/>
      <c r="I24" s="49"/>
    </row>
    <row r="25" spans="2:11" s="16" customFormat="1">
      <c r="B25" s="17"/>
      <c r="E25" s="41"/>
      <c r="F25" s="41"/>
      <c r="G25" s="49"/>
      <c r="H25" s="49"/>
      <c r="I25" s="49"/>
    </row>
    <row r="26" spans="2:11" s="16" customFormat="1">
      <c r="B26" s="17"/>
      <c r="E26" s="41"/>
      <c r="F26" s="41"/>
      <c r="G26" s="49"/>
      <c r="H26" s="49"/>
      <c r="I26" s="49"/>
    </row>
    <row r="27" spans="2:11" s="16" customFormat="1">
      <c r="B27" s="17"/>
      <c r="E27" s="41"/>
      <c r="F27" s="41"/>
      <c r="G27" s="49"/>
      <c r="H27" s="49"/>
      <c r="I27" s="49"/>
    </row>
    <row r="28" spans="2:11" s="16" customFormat="1">
      <c r="B28" s="17"/>
      <c r="E28" s="41"/>
      <c r="F28" s="41"/>
      <c r="G28" s="49"/>
      <c r="H28" s="49"/>
      <c r="I28" s="49"/>
    </row>
    <row r="29" spans="2:11" s="16" customFormat="1">
      <c r="B29" s="17"/>
      <c r="E29" s="41"/>
      <c r="F29" s="41"/>
      <c r="G29" s="49"/>
      <c r="H29" s="49"/>
      <c r="I29" s="49"/>
    </row>
  </sheetData>
  <mergeCells count="2">
    <mergeCell ref="E15:F15"/>
    <mergeCell ref="E14:F1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K29"/>
  <sheetViews>
    <sheetView zoomScaleNormal="100" zoomScaleSheetLayoutView="100" workbookViewId="0">
      <selection activeCell="E5" sqref="E5:J12"/>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7109375" style="27" customWidth="1"/>
    <col min="11" max="11" width="12.42578125" style="27" customWidth="1"/>
    <col min="12" max="16384" width="9.140625" style="27"/>
  </cols>
  <sheetData>
    <row r="1" spans="1:11">
      <c r="A1" s="170"/>
      <c r="B1" s="785" t="s">
        <v>539</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352"/>
      <c r="B3" s="352"/>
      <c r="C3" s="352"/>
      <c r="D3" s="352"/>
      <c r="E3" s="390" t="s">
        <v>259</v>
      </c>
      <c r="F3" s="390" t="s">
        <v>8</v>
      </c>
      <c r="G3" s="390" t="s">
        <v>259</v>
      </c>
      <c r="H3" s="391"/>
      <c r="I3" s="391" t="s">
        <v>288</v>
      </c>
      <c r="J3" s="352" t="s">
        <v>239</v>
      </c>
      <c r="K3" s="352" t="s">
        <v>261</v>
      </c>
    </row>
    <row r="4" spans="1:11" ht="25.5">
      <c r="A4" s="375" t="s">
        <v>175</v>
      </c>
      <c r="B4" s="375" t="s">
        <v>183</v>
      </c>
      <c r="C4" s="375" t="s">
        <v>177</v>
      </c>
      <c r="D4" s="375" t="s">
        <v>178</v>
      </c>
      <c r="E4" s="392" t="s">
        <v>260</v>
      </c>
      <c r="F4" s="393" t="s">
        <v>9</v>
      </c>
      <c r="G4" s="394" t="s">
        <v>103</v>
      </c>
      <c r="H4" s="394" t="s">
        <v>43</v>
      </c>
      <c r="I4" s="394" t="s">
        <v>104</v>
      </c>
      <c r="J4" s="365" t="s">
        <v>287</v>
      </c>
      <c r="K4" s="365" t="s">
        <v>262</v>
      </c>
    </row>
    <row r="5" spans="1:11" s="35" customFormat="1" ht="63.75">
      <c r="A5" s="279" t="s">
        <v>167</v>
      </c>
      <c r="B5" s="230" t="s">
        <v>423</v>
      </c>
      <c r="C5" s="230" t="s">
        <v>179</v>
      </c>
      <c r="D5" s="466">
        <v>20</v>
      </c>
      <c r="E5" s="547"/>
      <c r="F5" s="928"/>
      <c r="G5" s="937"/>
      <c r="H5" s="937"/>
      <c r="I5" s="937"/>
      <c r="J5" s="136"/>
      <c r="K5" s="136"/>
    </row>
    <row r="6" spans="1:11" s="35" customFormat="1" ht="63.75">
      <c r="A6" s="279" t="s">
        <v>168</v>
      </c>
      <c r="B6" s="230" t="s">
        <v>424</v>
      </c>
      <c r="C6" s="230" t="s">
        <v>179</v>
      </c>
      <c r="D6" s="466">
        <v>20</v>
      </c>
      <c r="E6" s="547"/>
      <c r="F6" s="928"/>
      <c r="G6" s="937"/>
      <c r="H6" s="937"/>
      <c r="I6" s="937"/>
      <c r="J6" s="136"/>
      <c r="K6" s="136"/>
    </row>
    <row r="7" spans="1:11" s="35" customFormat="1">
      <c r="A7" s="279" t="s">
        <v>169</v>
      </c>
      <c r="B7" s="230" t="s">
        <v>128</v>
      </c>
      <c r="C7" s="230" t="s">
        <v>179</v>
      </c>
      <c r="D7" s="466">
        <v>100</v>
      </c>
      <c r="E7" s="547"/>
      <c r="F7" s="928"/>
      <c r="G7" s="937"/>
      <c r="H7" s="937"/>
      <c r="I7" s="937"/>
      <c r="J7" s="136"/>
      <c r="K7" s="136"/>
    </row>
    <row r="8" spans="1:11" s="35" customFormat="1" ht="38.25">
      <c r="A8" s="279" t="s">
        <v>170</v>
      </c>
      <c r="B8" s="210" t="s">
        <v>189</v>
      </c>
      <c r="C8" s="467" t="s">
        <v>179</v>
      </c>
      <c r="D8" s="466">
        <v>1000</v>
      </c>
      <c r="E8" s="547"/>
      <c r="F8" s="928"/>
      <c r="G8" s="937"/>
      <c r="H8" s="937"/>
      <c r="I8" s="937"/>
      <c r="J8" s="136"/>
      <c r="K8" s="136"/>
    </row>
    <row r="9" spans="1:11" s="35" customFormat="1" ht="63.75">
      <c r="A9" s="279" t="s">
        <v>171</v>
      </c>
      <c r="B9" s="467" t="s">
        <v>317</v>
      </c>
      <c r="C9" s="467" t="s">
        <v>179</v>
      </c>
      <c r="D9" s="466">
        <v>2000</v>
      </c>
      <c r="E9" s="547"/>
      <c r="F9" s="928"/>
      <c r="G9" s="937"/>
      <c r="H9" s="937"/>
      <c r="I9" s="937"/>
      <c r="J9" s="136"/>
      <c r="K9" s="136"/>
    </row>
    <row r="10" spans="1:11">
      <c r="A10" s="221"/>
      <c r="B10" s="368"/>
      <c r="C10" s="146"/>
      <c r="D10" s="146"/>
      <c r="E10" s="460"/>
      <c r="F10" s="674"/>
      <c r="G10" s="934"/>
      <c r="H10" s="511"/>
      <c r="I10" s="511"/>
      <c r="J10" s="463"/>
      <c r="K10" s="463"/>
    </row>
    <row r="11" spans="1:11" s="16" customFormat="1" ht="13.5" thickBot="1">
      <c r="A11" s="367"/>
      <c r="B11" s="450"/>
      <c r="C11" s="146"/>
      <c r="D11" s="146"/>
      <c r="E11" s="242"/>
      <c r="F11" s="242"/>
      <c r="G11" s="248"/>
      <c r="H11" s="242"/>
      <c r="I11" s="461"/>
      <c r="J11" s="186"/>
      <c r="K11" s="186"/>
    </row>
    <row r="12" spans="1:11" s="16" customFormat="1">
      <c r="A12" s="445"/>
      <c r="B12" s="446" t="s">
        <v>256</v>
      </c>
      <c r="C12" s="447"/>
      <c r="D12" s="447"/>
      <c r="E12" s="1035"/>
      <c r="F12" s="1035"/>
      <c r="G12" s="272"/>
      <c r="H12" s="242"/>
      <c r="I12" s="461"/>
      <c r="J12" s="186"/>
      <c r="K12" s="186"/>
    </row>
    <row r="13" spans="1:11" s="16" customFormat="1">
      <c r="A13" s="328"/>
      <c r="B13" s="158" t="s">
        <v>40</v>
      </c>
      <c r="C13" s="251"/>
      <c r="D13" s="251"/>
      <c r="E13" s="1024"/>
      <c r="F13" s="1024"/>
      <c r="G13" s="247"/>
      <c r="H13" s="242"/>
      <c r="I13" s="461"/>
      <c r="J13" s="187"/>
      <c r="K13" s="187"/>
    </row>
    <row r="14" spans="1:11" s="16" customFormat="1">
      <c r="A14" s="328"/>
      <c r="B14" s="158" t="s">
        <v>79</v>
      </c>
      <c r="C14" s="251"/>
      <c r="D14" s="251"/>
      <c r="E14" s="1024"/>
      <c r="F14" s="1024"/>
      <c r="G14" s="247"/>
      <c r="H14" s="242"/>
      <c r="I14" s="461"/>
      <c r="J14" s="187"/>
      <c r="K14" s="187"/>
    </row>
    <row r="15" spans="1:11" s="16" customFormat="1" ht="15.75" thickBot="1">
      <c r="A15" s="71"/>
      <c r="B15" s="67"/>
      <c r="C15" s="65"/>
      <c r="D15" s="66"/>
      <c r="E15" s="72"/>
      <c r="F15" s="72"/>
      <c r="G15" s="73"/>
      <c r="H15" s="51"/>
      <c r="I15" s="81"/>
    </row>
    <row r="16" spans="1:11" s="16" customFormat="1">
      <c r="B16" s="17"/>
      <c r="E16" s="41"/>
      <c r="F16" s="41"/>
      <c r="G16" s="49"/>
      <c r="H16" s="49"/>
      <c r="I16" s="81"/>
    </row>
    <row r="17" spans="2:9" s="16" customFormat="1">
      <c r="B17" s="17"/>
      <c r="E17" s="41"/>
      <c r="F17" s="41"/>
      <c r="G17" s="49"/>
      <c r="H17" s="49"/>
      <c r="I17" s="81"/>
    </row>
    <row r="18" spans="2:9" s="16" customFormat="1">
      <c r="B18" s="17"/>
      <c r="E18" s="41"/>
      <c r="F18" s="41"/>
      <c r="G18" s="49"/>
      <c r="H18" s="49"/>
      <c r="I18" s="81"/>
    </row>
    <row r="19" spans="2:9" s="16" customFormat="1">
      <c r="B19" s="17"/>
      <c r="E19" s="41"/>
      <c r="F19" s="41"/>
      <c r="G19" s="49"/>
      <c r="H19" s="49"/>
      <c r="I19" s="81"/>
    </row>
    <row r="20" spans="2:9" s="16" customFormat="1">
      <c r="B20" s="17"/>
      <c r="E20" s="41"/>
      <c r="F20" s="41"/>
      <c r="G20" s="49"/>
      <c r="H20" s="49"/>
      <c r="I20" s="81"/>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row r="29" spans="2:9" s="16" customFormat="1">
      <c r="B29" s="17"/>
      <c r="E29" s="41"/>
      <c r="F29" s="41"/>
      <c r="G29" s="49"/>
      <c r="H29" s="49"/>
      <c r="I29" s="49"/>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K50"/>
  <sheetViews>
    <sheetView zoomScaleNormal="100" zoomScaleSheetLayoutView="100" workbookViewId="0">
      <selection activeCell="E5" sqref="E5:I35"/>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70"/>
      <c r="B1" s="788" t="s">
        <v>538</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352"/>
      <c r="B3" s="352"/>
      <c r="C3" s="352"/>
      <c r="D3" s="352"/>
      <c r="E3" s="390" t="s">
        <v>259</v>
      </c>
      <c r="F3" s="390" t="s">
        <v>8</v>
      </c>
      <c r="G3" s="390" t="s">
        <v>259</v>
      </c>
      <c r="H3" s="391"/>
      <c r="I3" s="391" t="s">
        <v>288</v>
      </c>
      <c r="J3" s="352" t="s">
        <v>239</v>
      </c>
      <c r="K3" s="352" t="s">
        <v>261</v>
      </c>
    </row>
    <row r="4" spans="1:11" ht="25.5">
      <c r="A4" s="375" t="s">
        <v>175</v>
      </c>
      <c r="B4" s="375" t="s">
        <v>183</v>
      </c>
      <c r="C4" s="375" t="s">
        <v>177</v>
      </c>
      <c r="D4" s="375" t="s">
        <v>178</v>
      </c>
      <c r="E4" s="392" t="s">
        <v>260</v>
      </c>
      <c r="F4" s="393" t="s">
        <v>9</v>
      </c>
      <c r="G4" s="394" t="s">
        <v>103</v>
      </c>
      <c r="H4" s="394" t="s">
        <v>43</v>
      </c>
      <c r="I4" s="394" t="s">
        <v>104</v>
      </c>
      <c r="J4" s="365" t="s">
        <v>287</v>
      </c>
      <c r="K4" s="365" t="s">
        <v>262</v>
      </c>
    </row>
    <row r="5" spans="1:11" s="35" customFormat="1" ht="48.75" customHeight="1">
      <c r="A5" s="279" t="s">
        <v>167</v>
      </c>
      <c r="B5" s="230" t="s">
        <v>60</v>
      </c>
      <c r="C5" s="140" t="s">
        <v>25</v>
      </c>
      <c r="D5" s="141">
        <v>500</v>
      </c>
      <c r="E5" s="876"/>
      <c r="F5" s="640"/>
      <c r="G5" s="875"/>
      <c r="H5" s="641"/>
      <c r="I5" s="650"/>
      <c r="J5" s="136"/>
      <c r="K5" s="136"/>
    </row>
    <row r="6" spans="1:11" s="35" customFormat="1" ht="51.75" customHeight="1">
      <c r="A6" s="279" t="s">
        <v>168</v>
      </c>
      <c r="B6" s="540" t="s">
        <v>723</v>
      </c>
      <c r="C6" s="140" t="s">
        <v>25</v>
      </c>
      <c r="D6" s="141">
        <v>600</v>
      </c>
      <c r="E6" s="874"/>
      <c r="F6" s="640"/>
      <c r="G6" s="875"/>
      <c r="H6" s="641"/>
      <c r="I6" s="650"/>
      <c r="J6" s="136"/>
      <c r="K6" s="136"/>
    </row>
    <row r="7" spans="1:11" s="35" customFormat="1" ht="51">
      <c r="A7" s="279" t="s">
        <v>169</v>
      </c>
      <c r="B7" s="540" t="s">
        <v>61</v>
      </c>
      <c r="C7" s="140" t="s">
        <v>25</v>
      </c>
      <c r="D7" s="141">
        <v>1400</v>
      </c>
      <c r="E7" s="874"/>
      <c r="F7" s="640"/>
      <c r="G7" s="875"/>
      <c r="H7" s="641"/>
      <c r="I7" s="650"/>
      <c r="J7" s="136"/>
      <c r="K7" s="136"/>
    </row>
    <row r="8" spans="1:11" s="35" customFormat="1" ht="51">
      <c r="A8" s="279" t="s">
        <v>170</v>
      </c>
      <c r="B8" s="230" t="s">
        <v>62</v>
      </c>
      <c r="C8" s="140" t="s">
        <v>25</v>
      </c>
      <c r="D8" s="141">
        <v>1200</v>
      </c>
      <c r="E8" s="874"/>
      <c r="F8" s="640"/>
      <c r="G8" s="875"/>
      <c r="H8" s="641"/>
      <c r="I8" s="650"/>
      <c r="J8" s="136"/>
      <c r="K8" s="136"/>
    </row>
    <row r="9" spans="1:11" s="35" customFormat="1" ht="43.5" customHeight="1">
      <c r="A9" s="279" t="s">
        <v>171</v>
      </c>
      <c r="B9" s="468" t="s">
        <v>250</v>
      </c>
      <c r="C9" s="213" t="s">
        <v>25</v>
      </c>
      <c r="D9" s="873">
        <v>120</v>
      </c>
      <c r="E9" s="874"/>
      <c r="F9" s="640"/>
      <c r="G9" s="875"/>
      <c r="H9" s="641"/>
      <c r="I9" s="650"/>
      <c r="J9" s="136"/>
      <c r="K9" s="136"/>
    </row>
    <row r="10" spans="1:11" s="35" customFormat="1" ht="33" customHeight="1">
      <c r="A10" s="279" t="s">
        <v>172</v>
      </c>
      <c r="B10" s="230" t="s">
        <v>116</v>
      </c>
      <c r="C10" s="140" t="s">
        <v>25</v>
      </c>
      <c r="D10" s="141">
        <v>5</v>
      </c>
      <c r="E10" s="874"/>
      <c r="F10" s="640"/>
      <c r="G10" s="875"/>
      <c r="H10" s="641"/>
      <c r="I10" s="650"/>
      <c r="J10" s="136"/>
      <c r="K10" s="136"/>
    </row>
    <row r="11" spans="1:11" s="35" customFormat="1" ht="38.25" customHeight="1">
      <c r="A11" s="279" t="s">
        <v>173</v>
      </c>
      <c r="B11" s="230" t="s">
        <v>14</v>
      </c>
      <c r="C11" s="140" t="s">
        <v>25</v>
      </c>
      <c r="D11" s="872">
        <v>15</v>
      </c>
      <c r="E11" s="874"/>
      <c r="F11" s="640"/>
      <c r="G11" s="875"/>
      <c r="H11" s="641"/>
      <c r="I11" s="650"/>
      <c r="J11" s="136"/>
      <c r="K11" s="136"/>
    </row>
    <row r="12" spans="1:11" s="35" customFormat="1" ht="103.5" customHeight="1">
      <c r="A12" s="279" t="s">
        <v>174</v>
      </c>
      <c r="B12" s="540" t="s">
        <v>760</v>
      </c>
      <c r="C12" s="140" t="s">
        <v>179</v>
      </c>
      <c r="D12" s="141">
        <v>1000</v>
      </c>
      <c r="E12" s="871"/>
      <c r="F12" s="640"/>
      <c r="G12" s="875"/>
      <c r="H12" s="641"/>
      <c r="I12" s="650"/>
      <c r="J12" s="136"/>
      <c r="K12" s="136"/>
    </row>
    <row r="13" spans="1:11" s="35" customFormat="1" ht="101.25" customHeight="1">
      <c r="A13" s="279" t="s">
        <v>269</v>
      </c>
      <c r="B13" s="591" t="s">
        <v>761</v>
      </c>
      <c r="C13" s="140" t="s">
        <v>179</v>
      </c>
      <c r="D13" s="141">
        <v>1500</v>
      </c>
      <c r="E13" s="871"/>
      <c r="F13" s="640"/>
      <c r="G13" s="875"/>
      <c r="H13" s="641"/>
      <c r="I13" s="650"/>
      <c r="J13" s="136"/>
      <c r="K13" s="136"/>
    </row>
    <row r="14" spans="1:11" s="35" customFormat="1" ht="48.75" customHeight="1">
      <c r="A14" s="279" t="s">
        <v>270</v>
      </c>
      <c r="B14" s="230" t="s">
        <v>78</v>
      </c>
      <c r="C14" s="140" t="s">
        <v>179</v>
      </c>
      <c r="D14" s="141">
        <v>500</v>
      </c>
      <c r="E14" s="874"/>
      <c r="F14" s="640"/>
      <c r="G14" s="875"/>
      <c r="H14" s="641"/>
      <c r="I14" s="650"/>
      <c r="J14" s="136"/>
      <c r="K14" s="136"/>
    </row>
    <row r="15" spans="1:11" s="35" customFormat="1" ht="177" customHeight="1">
      <c r="A15" s="279" t="s">
        <v>271</v>
      </c>
      <c r="B15" s="795" t="s">
        <v>762</v>
      </c>
      <c r="C15" s="140" t="s">
        <v>25</v>
      </c>
      <c r="D15" s="141">
        <v>50</v>
      </c>
      <c r="E15" s="874"/>
      <c r="F15" s="640"/>
      <c r="G15" s="875"/>
      <c r="H15" s="641"/>
      <c r="I15" s="650"/>
      <c r="J15" s="851"/>
      <c r="K15" s="136"/>
    </row>
    <row r="16" spans="1:11" s="35" customFormat="1" ht="167.25" customHeight="1">
      <c r="A16" s="279" t="s">
        <v>272</v>
      </c>
      <c r="B16" s="795" t="s">
        <v>763</v>
      </c>
      <c r="C16" s="140" t="s">
        <v>25</v>
      </c>
      <c r="D16" s="141">
        <v>50</v>
      </c>
      <c r="E16" s="870"/>
      <c r="F16" s="640"/>
      <c r="G16" s="875"/>
      <c r="H16" s="641"/>
      <c r="I16" s="650"/>
      <c r="J16" s="851"/>
      <c r="K16" s="136"/>
    </row>
    <row r="17" spans="1:11" s="35" customFormat="1" ht="217.5" customHeight="1">
      <c r="A17" s="279" t="s">
        <v>273</v>
      </c>
      <c r="B17" s="795" t="s">
        <v>764</v>
      </c>
      <c r="C17" s="140" t="s">
        <v>25</v>
      </c>
      <c r="D17" s="141">
        <v>50</v>
      </c>
      <c r="E17" s="870"/>
      <c r="F17" s="640"/>
      <c r="G17" s="875"/>
      <c r="H17" s="641"/>
      <c r="I17" s="650"/>
      <c r="J17" s="851"/>
      <c r="K17" s="136"/>
    </row>
    <row r="18" spans="1:11" s="35" customFormat="1" ht="150.75" customHeight="1">
      <c r="A18" s="279" t="s">
        <v>274</v>
      </c>
      <c r="B18" s="795" t="s">
        <v>765</v>
      </c>
      <c r="C18" s="140" t="s">
        <v>25</v>
      </c>
      <c r="D18" s="141">
        <v>50</v>
      </c>
      <c r="E18" s="870"/>
      <c r="F18" s="640"/>
      <c r="G18" s="875"/>
      <c r="H18" s="641"/>
      <c r="I18" s="650"/>
      <c r="J18" s="851"/>
      <c r="K18" s="136"/>
    </row>
    <row r="19" spans="1:11" s="35" customFormat="1" ht="165.75" customHeight="1">
      <c r="A19" s="279" t="s">
        <v>275</v>
      </c>
      <c r="B19" s="795" t="s">
        <v>766</v>
      </c>
      <c r="C19" s="140" t="s">
        <v>25</v>
      </c>
      <c r="D19" s="141">
        <v>50</v>
      </c>
      <c r="E19" s="870"/>
      <c r="F19" s="640"/>
      <c r="G19" s="875"/>
      <c r="H19" s="641"/>
      <c r="I19" s="650"/>
      <c r="J19" s="851"/>
      <c r="K19" s="136"/>
    </row>
    <row r="20" spans="1:11" s="16" customFormat="1" ht="25.5">
      <c r="A20" s="279" t="s">
        <v>276</v>
      </c>
      <c r="B20" s="540" t="s">
        <v>91</v>
      </c>
      <c r="C20" s="140" t="s">
        <v>25</v>
      </c>
      <c r="D20" s="141">
        <v>1800</v>
      </c>
      <c r="E20" s="869"/>
      <c r="F20" s="640"/>
      <c r="G20" s="875"/>
      <c r="H20" s="641"/>
      <c r="I20" s="650"/>
      <c r="J20" s="237"/>
      <c r="K20" s="544"/>
    </row>
    <row r="21" spans="1:11" s="16" customFormat="1">
      <c r="A21" s="279" t="s">
        <v>277</v>
      </c>
      <c r="B21" s="540" t="s">
        <v>90</v>
      </c>
      <c r="C21" s="140" t="s">
        <v>25</v>
      </c>
      <c r="D21" s="141">
        <v>400</v>
      </c>
      <c r="E21" s="869"/>
      <c r="F21" s="640"/>
      <c r="G21" s="875"/>
      <c r="H21" s="641"/>
      <c r="I21" s="650"/>
      <c r="J21" s="237"/>
      <c r="K21" s="544"/>
    </row>
    <row r="22" spans="1:11" s="16" customFormat="1">
      <c r="A22" s="279" t="s">
        <v>278</v>
      </c>
      <c r="B22" s="540" t="s">
        <v>82</v>
      </c>
      <c r="C22" s="140" t="s">
        <v>25</v>
      </c>
      <c r="D22" s="141">
        <v>1300</v>
      </c>
      <c r="E22" s="869"/>
      <c r="F22" s="640"/>
      <c r="G22" s="875"/>
      <c r="H22" s="641"/>
      <c r="I22" s="650"/>
      <c r="J22" s="237"/>
      <c r="K22" s="544"/>
    </row>
    <row r="23" spans="1:11" s="16" customFormat="1">
      <c r="A23" s="279" t="s">
        <v>279</v>
      </c>
      <c r="B23" s="540" t="s">
        <v>17</v>
      </c>
      <c r="C23" s="140" t="s">
        <v>25</v>
      </c>
      <c r="D23" s="141">
        <v>60</v>
      </c>
      <c r="E23" s="869"/>
      <c r="F23" s="640"/>
      <c r="G23" s="875"/>
      <c r="H23" s="641"/>
      <c r="I23" s="650"/>
      <c r="J23" s="237"/>
      <c r="K23" s="544"/>
    </row>
    <row r="24" spans="1:11" s="16" customFormat="1" ht="102">
      <c r="A24" s="279" t="s">
        <v>280</v>
      </c>
      <c r="B24" s="239" t="s">
        <v>358</v>
      </c>
      <c r="C24" s="140" t="s">
        <v>179</v>
      </c>
      <c r="D24" s="141">
        <v>1500</v>
      </c>
      <c r="E24" s="869"/>
      <c r="F24" s="640"/>
      <c r="G24" s="875"/>
      <c r="H24" s="641"/>
      <c r="I24" s="650"/>
      <c r="J24" s="237"/>
      <c r="K24" s="544"/>
    </row>
    <row r="25" spans="1:11" s="16" customFormat="1" ht="89.25">
      <c r="A25" s="279" t="s">
        <v>281</v>
      </c>
      <c r="B25" s="239" t="s">
        <v>359</v>
      </c>
      <c r="C25" s="140" t="s">
        <v>179</v>
      </c>
      <c r="D25" s="141">
        <v>1200</v>
      </c>
      <c r="E25" s="869"/>
      <c r="F25" s="640"/>
      <c r="G25" s="875"/>
      <c r="H25" s="641"/>
      <c r="I25" s="650"/>
      <c r="J25" s="237"/>
      <c r="K25" s="544"/>
    </row>
    <row r="26" spans="1:11" s="16" customFormat="1" ht="38.25">
      <c r="A26" s="279" t="s">
        <v>282</v>
      </c>
      <c r="B26" s="238" t="s">
        <v>111</v>
      </c>
      <c r="C26" s="140" t="s">
        <v>179</v>
      </c>
      <c r="D26" s="141">
        <v>20</v>
      </c>
      <c r="E26" s="868"/>
      <c r="F26" s="640"/>
      <c r="G26" s="875"/>
      <c r="H26" s="641"/>
      <c r="I26" s="650"/>
      <c r="J26" s="237"/>
      <c r="K26" s="544"/>
    </row>
    <row r="27" spans="1:11" s="16" customFormat="1" ht="63.75">
      <c r="A27" s="279" t="s">
        <v>212</v>
      </c>
      <c r="B27" s="238" t="s">
        <v>37</v>
      </c>
      <c r="C27" s="140" t="s">
        <v>179</v>
      </c>
      <c r="D27" s="141">
        <v>2000</v>
      </c>
      <c r="E27" s="868"/>
      <c r="F27" s="640"/>
      <c r="G27" s="875"/>
      <c r="H27" s="641"/>
      <c r="I27" s="650"/>
      <c r="J27" s="237"/>
      <c r="K27" s="544"/>
    </row>
    <row r="28" spans="1:11" s="16" customFormat="1">
      <c r="A28" s="279" t="s">
        <v>213</v>
      </c>
      <c r="B28" s="238" t="s">
        <v>192</v>
      </c>
      <c r="C28" s="140" t="s">
        <v>179</v>
      </c>
      <c r="D28" s="141">
        <v>14000</v>
      </c>
      <c r="E28" s="868"/>
      <c r="F28" s="640"/>
      <c r="G28" s="875"/>
      <c r="H28" s="641"/>
      <c r="I28" s="650"/>
      <c r="J28" s="237"/>
      <c r="K28" s="544"/>
    </row>
    <row r="29" spans="1:11" s="16" customFormat="1" ht="25.5">
      <c r="A29" s="279" t="s">
        <v>214</v>
      </c>
      <c r="B29" s="238" t="s">
        <v>767</v>
      </c>
      <c r="C29" s="140" t="s">
        <v>25</v>
      </c>
      <c r="D29" s="141">
        <v>50</v>
      </c>
      <c r="E29" s="867"/>
      <c r="F29" s="640"/>
      <c r="G29" s="875"/>
      <c r="H29" s="641"/>
      <c r="I29" s="650"/>
      <c r="J29" s="237"/>
      <c r="K29" s="237"/>
    </row>
    <row r="30" spans="1:11" s="16" customFormat="1" ht="89.25">
      <c r="A30" s="279" t="s">
        <v>215</v>
      </c>
      <c r="B30" s="220" t="s">
        <v>445</v>
      </c>
      <c r="C30" s="140" t="s">
        <v>25</v>
      </c>
      <c r="D30" s="141">
        <v>20</v>
      </c>
      <c r="E30" s="866"/>
      <c r="F30" s="640"/>
      <c r="G30" s="875"/>
      <c r="H30" s="641"/>
      <c r="I30" s="650"/>
      <c r="J30" s="240"/>
      <c r="K30" s="240"/>
    </row>
    <row r="31" spans="1:11" s="16" customFormat="1" ht="114.75">
      <c r="A31" s="279" t="s">
        <v>216</v>
      </c>
      <c r="B31" s="220" t="s">
        <v>446</v>
      </c>
      <c r="C31" s="140" t="s">
        <v>25</v>
      </c>
      <c r="D31" s="141">
        <v>10</v>
      </c>
      <c r="E31" s="865"/>
      <c r="F31" s="640"/>
      <c r="G31" s="875"/>
      <c r="H31" s="641"/>
      <c r="I31" s="650"/>
      <c r="J31" s="240"/>
      <c r="K31" s="240"/>
    </row>
    <row r="32" spans="1:11" s="16" customFormat="1" ht="13.5" thickBot="1">
      <c r="A32" s="367"/>
      <c r="B32" s="450"/>
      <c r="C32" s="146"/>
      <c r="D32" s="146"/>
      <c r="E32" s="638"/>
      <c r="F32" s="638"/>
      <c r="G32" s="658"/>
      <c r="H32" s="659"/>
      <c r="I32" s="659"/>
      <c r="J32" s="186"/>
      <c r="K32" s="186"/>
    </row>
    <row r="33" spans="1:11" s="16" customFormat="1">
      <c r="A33" s="445"/>
      <c r="B33" s="446" t="s">
        <v>256</v>
      </c>
      <c r="C33" s="447"/>
      <c r="D33" s="447"/>
      <c r="E33" s="1035"/>
      <c r="F33" s="1035"/>
      <c r="G33" s="272"/>
      <c r="H33" s="242"/>
      <c r="I33" s="461"/>
      <c r="J33" s="186"/>
      <c r="K33" s="186"/>
    </row>
    <row r="34" spans="1:11" s="16" customFormat="1">
      <c r="A34" s="328"/>
      <c r="B34" s="158" t="s">
        <v>40</v>
      </c>
      <c r="C34" s="251"/>
      <c r="D34" s="251"/>
      <c r="E34" s="1024"/>
      <c r="F34" s="1024"/>
      <c r="G34" s="247"/>
      <c r="H34" s="242"/>
      <c r="I34" s="461"/>
      <c r="J34" s="187"/>
      <c r="K34" s="187"/>
    </row>
    <row r="35" spans="1:11" s="16" customFormat="1">
      <c r="A35" s="328"/>
      <c r="B35" s="158" t="s">
        <v>79</v>
      </c>
      <c r="C35" s="251"/>
      <c r="D35" s="251"/>
      <c r="E35" s="1024"/>
      <c r="F35" s="1024"/>
      <c r="G35" s="247"/>
      <c r="H35" s="242"/>
      <c r="I35" s="461"/>
      <c r="J35" s="187"/>
      <c r="K35" s="187"/>
    </row>
    <row r="36" spans="1:11" s="16" customFormat="1" ht="13.5" thickBot="1">
      <c r="A36" s="332"/>
      <c r="B36" s="162"/>
      <c r="C36" s="163"/>
      <c r="D36" s="164"/>
      <c r="E36" s="395"/>
      <c r="F36" s="395"/>
      <c r="G36" s="396"/>
      <c r="H36" s="242"/>
      <c r="I36" s="461"/>
      <c r="J36" s="187"/>
      <c r="K36" s="187"/>
    </row>
    <row r="37" spans="1:11">
      <c r="A37" s="187"/>
      <c r="B37" s="345"/>
      <c r="C37" s="187"/>
      <c r="D37" s="187"/>
      <c r="E37" s="331"/>
      <c r="F37" s="331"/>
      <c r="G37" s="249"/>
      <c r="H37" s="249"/>
      <c r="I37" s="461"/>
      <c r="J37" s="187"/>
      <c r="K37" s="187"/>
    </row>
    <row r="38" spans="1:11">
      <c r="A38" s="187"/>
      <c r="B38" s="345"/>
      <c r="C38" s="187"/>
      <c r="D38" s="187"/>
      <c r="E38" s="331"/>
      <c r="F38" s="331"/>
      <c r="G38" s="249"/>
      <c r="H38" s="249"/>
      <c r="I38" s="461"/>
      <c r="J38" s="187"/>
      <c r="K38" s="187"/>
    </row>
    <row r="39" spans="1:11">
      <c r="A39" s="187"/>
      <c r="B39" s="345"/>
      <c r="C39" s="187"/>
      <c r="D39" s="187"/>
      <c r="E39" s="331"/>
      <c r="F39" s="331"/>
      <c r="G39" s="249"/>
      <c r="H39" s="249"/>
      <c r="I39" s="461"/>
      <c r="J39" s="187"/>
      <c r="K39" s="187"/>
    </row>
    <row r="40" spans="1:11">
      <c r="A40" s="187"/>
      <c r="B40" s="345"/>
      <c r="C40" s="187"/>
      <c r="D40" s="187"/>
      <c r="E40" s="331"/>
      <c r="F40" s="331"/>
      <c r="G40" s="249"/>
      <c r="H40" s="249"/>
      <c r="I40" s="461"/>
      <c r="J40" s="187"/>
      <c r="K40" s="187"/>
    </row>
    <row r="41" spans="1:11">
      <c r="A41" s="187"/>
      <c r="B41" s="345"/>
      <c r="C41" s="187"/>
      <c r="D41" s="187"/>
      <c r="E41" s="331"/>
      <c r="F41" s="331"/>
      <c r="G41" s="249"/>
      <c r="H41" s="249"/>
      <c r="I41" s="461"/>
      <c r="J41" s="187"/>
      <c r="K41" s="187"/>
    </row>
    <row r="42" spans="1:11">
      <c r="A42" s="187"/>
      <c r="B42" s="345"/>
      <c r="C42" s="187"/>
      <c r="D42" s="187"/>
      <c r="E42" s="331"/>
      <c r="F42" s="331"/>
      <c r="G42" s="249"/>
      <c r="H42" s="249"/>
      <c r="I42" s="249"/>
      <c r="J42" s="187"/>
      <c r="K42" s="187"/>
    </row>
    <row r="43" spans="1:11">
      <c r="A43" s="16"/>
      <c r="B43" s="17"/>
      <c r="C43" s="16"/>
      <c r="D43" s="16"/>
      <c r="J43" s="16"/>
      <c r="K43" s="16"/>
    </row>
    <row r="44" spans="1:11">
      <c r="A44" s="16"/>
      <c r="B44" s="17"/>
      <c r="C44" s="16"/>
      <c r="D44" s="16"/>
      <c r="J44" s="16"/>
      <c r="K44" s="16"/>
    </row>
    <row r="45" spans="1:11">
      <c r="A45" s="16"/>
      <c r="B45" s="17"/>
      <c r="C45" s="16"/>
      <c r="D45" s="16"/>
      <c r="J45" s="16"/>
      <c r="K45" s="16"/>
    </row>
    <row r="46" spans="1:11">
      <c r="A46" s="16"/>
      <c r="B46" s="17"/>
      <c r="C46" s="16"/>
      <c r="D46" s="16"/>
      <c r="J46" s="16"/>
      <c r="K46" s="16"/>
    </row>
    <row r="47" spans="1:11">
      <c r="A47" s="16"/>
      <c r="B47" s="17"/>
      <c r="C47" s="16"/>
      <c r="D47" s="16"/>
      <c r="J47" s="16"/>
      <c r="K47" s="16"/>
    </row>
    <row r="48" spans="1:11">
      <c r="A48" s="16"/>
      <c r="B48" s="17"/>
      <c r="C48" s="16"/>
      <c r="D48" s="16"/>
      <c r="J48" s="16"/>
      <c r="K48" s="16"/>
    </row>
    <row r="49" spans="1:11">
      <c r="A49" s="16"/>
      <c r="B49" s="17"/>
      <c r="C49" s="16"/>
      <c r="D49" s="16"/>
      <c r="J49" s="16"/>
      <c r="K49" s="16"/>
    </row>
    <row r="50" spans="1:11">
      <c r="A50" s="16"/>
      <c r="B50" s="17"/>
      <c r="C50" s="16"/>
      <c r="D50" s="16"/>
      <c r="J50" s="16"/>
      <c r="K50" s="16"/>
    </row>
  </sheetData>
  <mergeCells count="3">
    <mergeCell ref="E35:F35"/>
    <mergeCell ref="E34:F34"/>
    <mergeCell ref="E33:F33"/>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dimension ref="A1:L37"/>
  <sheetViews>
    <sheetView topLeftCell="B1" zoomScaleNormal="100" zoomScaleSheetLayoutView="100" workbookViewId="0">
      <selection activeCell="E5" sqref="E5:J6"/>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B1" s="785" t="s">
        <v>537</v>
      </c>
      <c r="C1" s="386"/>
      <c r="D1" s="386"/>
      <c r="E1" s="331"/>
      <c r="F1" s="331"/>
      <c r="G1" s="249"/>
      <c r="H1" s="249"/>
      <c r="I1" s="249"/>
      <c r="J1" s="170"/>
      <c r="K1" s="170"/>
      <c r="L1" s="170"/>
    </row>
    <row r="2" spans="1:12" ht="13.5" thickBot="1">
      <c r="B2" s="175"/>
      <c r="C2" s="170"/>
      <c r="D2" s="170"/>
      <c r="E2" s="331"/>
      <c r="F2" s="331"/>
      <c r="G2" s="249"/>
      <c r="H2" s="249"/>
      <c r="I2" s="249"/>
      <c r="J2" s="170"/>
      <c r="K2" s="170"/>
      <c r="L2" s="170"/>
    </row>
    <row r="3" spans="1:12">
      <c r="A3" s="30"/>
      <c r="B3" s="352"/>
      <c r="C3" s="352"/>
      <c r="D3" s="352"/>
      <c r="E3" s="390" t="s">
        <v>259</v>
      </c>
      <c r="F3" s="390" t="s">
        <v>8</v>
      </c>
      <c r="G3" s="390" t="s">
        <v>259</v>
      </c>
      <c r="H3" s="391"/>
      <c r="I3" s="391" t="s">
        <v>288</v>
      </c>
      <c r="J3" s="352" t="s">
        <v>239</v>
      </c>
      <c r="K3" s="352" t="s">
        <v>261</v>
      </c>
      <c r="L3" s="170"/>
    </row>
    <row r="4" spans="1:12" ht="25.5">
      <c r="A4" s="32" t="s">
        <v>175</v>
      </c>
      <c r="B4" s="375" t="s">
        <v>183</v>
      </c>
      <c r="C4" s="375" t="s">
        <v>177</v>
      </c>
      <c r="D4" s="375" t="s">
        <v>178</v>
      </c>
      <c r="E4" s="392" t="s">
        <v>260</v>
      </c>
      <c r="F4" s="393" t="s">
        <v>9</v>
      </c>
      <c r="G4" s="394" t="s">
        <v>103</v>
      </c>
      <c r="H4" s="394" t="s">
        <v>43</v>
      </c>
      <c r="I4" s="394" t="s">
        <v>104</v>
      </c>
      <c r="J4" s="365" t="s">
        <v>287</v>
      </c>
      <c r="K4" s="365" t="s">
        <v>262</v>
      </c>
      <c r="L4" s="170"/>
    </row>
    <row r="5" spans="1:12" s="35" customFormat="1" ht="164.25" customHeight="1">
      <c r="A5" s="63">
        <v>1</v>
      </c>
      <c r="B5" s="129" t="s">
        <v>510</v>
      </c>
      <c r="C5" s="140" t="s">
        <v>180</v>
      </c>
      <c r="D5" s="140">
        <v>50</v>
      </c>
      <c r="E5" s="547"/>
      <c r="F5" s="928"/>
      <c r="G5" s="937"/>
      <c r="H5" s="857"/>
      <c r="I5" s="937"/>
      <c r="J5" s="136"/>
      <c r="K5" s="136"/>
      <c r="L5" s="235"/>
    </row>
    <row r="6" spans="1:12">
      <c r="A6" s="52"/>
      <c r="B6" s="368"/>
      <c r="C6" s="146"/>
      <c r="D6" s="146"/>
      <c r="E6" s="460"/>
      <c r="F6" s="674"/>
      <c r="G6" s="934"/>
      <c r="H6" s="511"/>
      <c r="I6" s="511"/>
      <c r="J6" s="463"/>
      <c r="K6" s="463"/>
      <c r="L6" s="170"/>
    </row>
    <row r="7" spans="1:12" s="16" customFormat="1" ht="13.5" thickBot="1">
      <c r="A7" s="50"/>
      <c r="B7" s="450"/>
      <c r="C7" s="146"/>
      <c r="D7" s="146"/>
      <c r="E7" s="242"/>
      <c r="F7" s="242"/>
      <c r="G7" s="248"/>
      <c r="H7" s="242"/>
      <c r="I7" s="241"/>
      <c r="J7" s="186"/>
      <c r="K7" s="186"/>
      <c r="L7" s="187"/>
    </row>
    <row r="8" spans="1:12" s="16" customFormat="1">
      <c r="A8" s="74"/>
      <c r="B8" s="446" t="s">
        <v>256</v>
      </c>
      <c r="C8" s="447"/>
      <c r="D8" s="447"/>
      <c r="E8" s="1035"/>
      <c r="F8" s="1035"/>
      <c r="G8" s="272"/>
      <c r="H8" s="242"/>
      <c r="I8" s="241"/>
      <c r="J8" s="186"/>
      <c r="K8" s="186"/>
      <c r="L8" s="187"/>
    </row>
    <row r="9" spans="1:12" s="16" customFormat="1" ht="15">
      <c r="A9" s="70"/>
      <c r="B9" s="158" t="s">
        <v>40</v>
      </c>
      <c r="C9" s="251"/>
      <c r="D9" s="251"/>
      <c r="E9" s="1024"/>
      <c r="F9" s="1024"/>
      <c r="G9" s="247"/>
      <c r="H9" s="242"/>
      <c r="I9" s="249"/>
      <c r="J9" s="187"/>
      <c r="K9" s="187"/>
      <c r="L9" s="187"/>
    </row>
    <row r="10" spans="1:12" s="16" customFormat="1" ht="15">
      <c r="A10" s="70"/>
      <c r="B10" s="158" t="s">
        <v>79</v>
      </c>
      <c r="C10" s="251"/>
      <c r="D10" s="251"/>
      <c r="E10" s="1024"/>
      <c r="F10" s="1024"/>
      <c r="G10" s="247"/>
      <c r="H10" s="242"/>
      <c r="I10" s="249"/>
      <c r="J10" s="187"/>
      <c r="K10" s="187"/>
      <c r="L10" s="187"/>
    </row>
    <row r="11" spans="1:12" s="16" customFormat="1" ht="15.75" thickBot="1">
      <c r="A11" s="71"/>
      <c r="B11" s="162"/>
      <c r="C11" s="163"/>
      <c r="D11" s="164"/>
      <c r="E11" s="395"/>
      <c r="F11" s="395"/>
      <c r="G11" s="396"/>
      <c r="H11" s="242"/>
      <c r="I11" s="249"/>
      <c r="J11" s="187"/>
      <c r="K11" s="187"/>
      <c r="L11" s="187"/>
    </row>
    <row r="12" spans="1:12" s="16" customFormat="1">
      <c r="B12" s="345"/>
      <c r="C12" s="187"/>
      <c r="D12" s="187"/>
      <c r="E12" s="331"/>
      <c r="F12" s="331"/>
      <c r="G12" s="249"/>
      <c r="H12" s="249"/>
      <c r="I12" s="249"/>
      <c r="J12" s="187"/>
      <c r="K12" s="187"/>
      <c r="L12" s="187"/>
    </row>
    <row r="13" spans="1:12" s="16" customFormat="1">
      <c r="B13" s="345"/>
      <c r="C13" s="187"/>
      <c r="D13" s="187"/>
      <c r="E13" s="331"/>
      <c r="F13" s="331"/>
      <c r="G13" s="249"/>
      <c r="H13" s="249"/>
      <c r="I13" s="249"/>
      <c r="J13" s="187"/>
      <c r="K13" s="187"/>
      <c r="L13" s="187"/>
    </row>
    <row r="14" spans="1:12" s="16" customFormat="1">
      <c r="B14" s="345"/>
      <c r="C14" s="187"/>
      <c r="D14" s="187"/>
      <c r="E14" s="331"/>
      <c r="F14" s="331"/>
      <c r="G14" s="249"/>
      <c r="H14" s="249"/>
      <c r="I14" s="249"/>
      <c r="J14" s="187"/>
      <c r="K14" s="187"/>
      <c r="L14" s="187"/>
    </row>
    <row r="15" spans="1:12" s="16" customFormat="1">
      <c r="B15" s="17"/>
      <c r="E15" s="41"/>
      <c r="F15" s="41"/>
      <c r="G15" s="49"/>
      <c r="H15" s="49"/>
      <c r="I15" s="49"/>
    </row>
    <row r="16" spans="1:12" s="16" customFormat="1">
      <c r="B16" s="17"/>
      <c r="E16" s="41"/>
      <c r="F16" s="41"/>
      <c r="G16" s="49"/>
      <c r="H16" s="49"/>
      <c r="I16" s="49"/>
    </row>
    <row r="17" spans="2:9" s="16" customFormat="1">
      <c r="B17" s="556"/>
      <c r="E17" s="41"/>
      <c r="F17" s="41"/>
      <c r="G17" s="49"/>
      <c r="H17" s="49"/>
      <c r="I17" s="49"/>
    </row>
    <row r="18" spans="2:9" s="16" customFormat="1">
      <c r="B18" s="556"/>
      <c r="E18" s="41"/>
      <c r="F18" s="41"/>
      <c r="G18" s="49"/>
      <c r="H18" s="49"/>
      <c r="I18" s="49"/>
    </row>
    <row r="19" spans="2:9" s="16" customFormat="1">
      <c r="B19" s="555"/>
      <c r="E19" s="41"/>
      <c r="F19" s="41"/>
      <c r="G19" s="49"/>
      <c r="H19" s="49"/>
      <c r="I19" s="49"/>
    </row>
    <row r="20" spans="2:9" s="16" customFormat="1">
      <c r="B20" s="556"/>
      <c r="E20" s="41"/>
      <c r="F20" s="41"/>
      <c r="G20" s="49"/>
      <c r="H20" s="49"/>
      <c r="I20" s="49"/>
    </row>
    <row r="21" spans="2:9" s="16" customFormat="1">
      <c r="B21" s="556"/>
      <c r="E21" s="41"/>
      <c r="F21" s="41"/>
      <c r="G21" s="49"/>
      <c r="H21" s="49"/>
      <c r="I21" s="49"/>
    </row>
    <row r="22" spans="2:9" s="16" customFormat="1">
      <c r="B22" s="556"/>
      <c r="E22" s="41"/>
      <c r="F22" s="41"/>
      <c r="G22" s="49"/>
      <c r="H22" s="49"/>
      <c r="I22" s="49"/>
    </row>
    <row r="23" spans="2:9" s="16" customFormat="1">
      <c r="B23" s="555"/>
      <c r="E23" s="41"/>
      <c r="F23" s="41"/>
      <c r="G23" s="49"/>
      <c r="H23" s="49"/>
      <c r="I23" s="49"/>
    </row>
    <row r="24" spans="2:9" s="16" customFormat="1">
      <c r="B24" s="556"/>
      <c r="E24" s="41"/>
      <c r="F24" s="41"/>
      <c r="G24" s="49"/>
      <c r="H24" s="49"/>
      <c r="I24" s="49"/>
    </row>
    <row r="25" spans="2:9" s="16" customFormat="1">
      <c r="B25" s="555"/>
      <c r="E25" s="41"/>
      <c r="F25" s="41"/>
      <c r="G25" s="49"/>
      <c r="H25" s="49"/>
      <c r="I25" s="49"/>
    </row>
    <row r="26" spans="2:9">
      <c r="B26" s="556"/>
    </row>
    <row r="27" spans="2:9">
      <c r="B27" s="555"/>
    </row>
    <row r="28" spans="2:9">
      <c r="B28" s="556"/>
    </row>
    <row r="29" spans="2:9">
      <c r="B29" s="555"/>
    </row>
    <row r="30" spans="2:9">
      <c r="B30" s="556"/>
    </row>
    <row r="31" spans="2:9">
      <c r="B31" s="555"/>
    </row>
    <row r="32" spans="2:9">
      <c r="B32" s="556"/>
    </row>
    <row r="33" spans="2:2">
      <c r="B33" s="555"/>
    </row>
    <row r="34" spans="2:2">
      <c r="B34" s="556"/>
    </row>
    <row r="35" spans="2:2">
      <c r="B35" s="556"/>
    </row>
    <row r="36" spans="2:2">
      <c r="B36" s="555"/>
    </row>
    <row r="37" spans="2:2">
      <c r="B37" s="556"/>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election activeCell="E5" sqref="E5:J8"/>
    </sheetView>
  </sheetViews>
  <sheetFormatPr defaultColWidth="9.140625" defaultRowHeight="12.75"/>
  <cols>
    <col min="1" max="1" width="5.42578125" style="27" customWidth="1"/>
    <col min="2" max="2" width="39.42578125" style="28" customWidth="1"/>
    <col min="3" max="3" width="9.140625" style="27"/>
    <col min="4" max="4" width="8.2851562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A1" s="170"/>
      <c r="B1" s="785" t="s">
        <v>290</v>
      </c>
      <c r="C1" s="386"/>
      <c r="D1" s="386"/>
      <c r="E1" s="331"/>
      <c r="F1" s="331"/>
      <c r="G1" s="249"/>
      <c r="H1" s="249"/>
      <c r="I1" s="249"/>
      <c r="J1" s="170"/>
      <c r="K1" s="170"/>
      <c r="L1" s="170"/>
    </row>
    <row r="2" spans="1:12" ht="13.5" thickBot="1">
      <c r="A2" s="170"/>
      <c r="B2" s="175"/>
      <c r="C2" s="170"/>
      <c r="D2" s="170"/>
      <c r="E2" s="331"/>
      <c r="F2" s="331"/>
      <c r="G2" s="249"/>
      <c r="H2" s="249"/>
      <c r="I2" s="249"/>
      <c r="J2" s="170"/>
      <c r="K2" s="170"/>
      <c r="L2" s="170"/>
    </row>
    <row r="3" spans="1:12">
      <c r="A3" s="352"/>
      <c r="B3" s="352"/>
      <c r="C3" s="352"/>
      <c r="D3" s="352"/>
      <c r="E3" s="390" t="s">
        <v>259</v>
      </c>
      <c r="F3" s="390" t="s">
        <v>8</v>
      </c>
      <c r="G3" s="390" t="s">
        <v>259</v>
      </c>
      <c r="H3" s="391"/>
      <c r="I3" s="391" t="s">
        <v>288</v>
      </c>
      <c r="J3" s="352" t="s">
        <v>239</v>
      </c>
      <c r="K3" s="352" t="s">
        <v>261</v>
      </c>
      <c r="L3" s="170"/>
    </row>
    <row r="4" spans="1:12" ht="25.5">
      <c r="A4" s="375" t="s">
        <v>175</v>
      </c>
      <c r="B4" s="375" t="s">
        <v>183</v>
      </c>
      <c r="C4" s="375" t="s">
        <v>177</v>
      </c>
      <c r="D4" s="375" t="s">
        <v>178</v>
      </c>
      <c r="E4" s="392" t="s">
        <v>260</v>
      </c>
      <c r="F4" s="393" t="s">
        <v>9</v>
      </c>
      <c r="G4" s="394" t="s">
        <v>103</v>
      </c>
      <c r="H4" s="394" t="s">
        <v>43</v>
      </c>
      <c r="I4" s="394" t="s">
        <v>104</v>
      </c>
      <c r="J4" s="365" t="s">
        <v>287</v>
      </c>
      <c r="K4" s="365" t="s">
        <v>262</v>
      </c>
      <c r="L4" s="170"/>
    </row>
    <row r="5" spans="1:12" s="35" customFormat="1" ht="36" customHeight="1">
      <c r="A5" s="209" t="s">
        <v>167</v>
      </c>
      <c r="B5" s="212" t="s">
        <v>247</v>
      </c>
      <c r="C5" s="209" t="s">
        <v>179</v>
      </c>
      <c r="D5" s="209">
        <v>500</v>
      </c>
      <c r="E5" s="504"/>
      <c r="F5" s="928"/>
      <c r="G5" s="937"/>
      <c r="H5" s="535"/>
      <c r="I5" s="937"/>
      <c r="J5" s="136"/>
      <c r="K5" s="136"/>
      <c r="L5" s="235"/>
    </row>
    <row r="6" spans="1:12" s="35" customFormat="1" ht="28.5" customHeight="1">
      <c r="A6" s="209" t="s">
        <v>168</v>
      </c>
      <c r="B6" s="216" t="s">
        <v>386</v>
      </c>
      <c r="C6" s="140" t="s">
        <v>179</v>
      </c>
      <c r="D6" s="141">
        <v>100</v>
      </c>
      <c r="E6" s="504"/>
      <c r="F6" s="928"/>
      <c r="G6" s="937"/>
      <c r="H6" s="535"/>
      <c r="I6" s="937"/>
      <c r="J6" s="136"/>
      <c r="K6" s="136"/>
      <c r="L6" s="235"/>
    </row>
    <row r="7" spans="1:12" s="93" customFormat="1" ht="50.25" customHeight="1">
      <c r="A7" s="209" t="s">
        <v>169</v>
      </c>
      <c r="B7" s="230" t="s">
        <v>356</v>
      </c>
      <c r="C7" s="337" t="s">
        <v>179</v>
      </c>
      <c r="D7" s="338">
        <v>30</v>
      </c>
      <c r="E7" s="505"/>
      <c r="F7" s="928"/>
      <c r="G7" s="937"/>
      <c r="H7" s="535"/>
      <c r="I7" s="937"/>
      <c r="J7" s="136"/>
      <c r="K7" s="136"/>
      <c r="L7" s="235"/>
    </row>
    <row r="8" spans="1:12">
      <c r="A8" s="221"/>
      <c r="B8" s="368"/>
      <c r="C8" s="146"/>
      <c r="D8" s="146"/>
      <c r="E8" s="460"/>
      <c r="F8" s="674"/>
      <c r="G8" s="934"/>
      <c r="H8" s="511"/>
      <c r="I8" s="511"/>
      <c r="J8" s="463"/>
      <c r="K8" s="463"/>
      <c r="L8" s="170"/>
    </row>
    <row r="9" spans="1:12" s="16" customFormat="1" ht="13.5" thickBot="1">
      <c r="A9" s="367"/>
      <c r="B9" s="450"/>
      <c r="C9" s="146"/>
      <c r="D9" s="146"/>
      <c r="E9" s="926"/>
      <c r="F9" s="926"/>
      <c r="G9" s="883"/>
      <c r="H9" s="926"/>
      <c r="I9" s="984"/>
      <c r="J9" s="186"/>
      <c r="K9" s="186"/>
      <c r="L9" s="187"/>
    </row>
    <row r="10" spans="1:12" s="16" customFormat="1">
      <c r="A10" s="445"/>
      <c r="B10" s="446" t="s">
        <v>256</v>
      </c>
      <c r="C10" s="447"/>
      <c r="D10" s="447"/>
      <c r="E10" s="1035"/>
      <c r="F10" s="1035"/>
      <c r="G10" s="272"/>
      <c r="H10" s="242"/>
      <c r="I10" s="241"/>
      <c r="J10" s="186"/>
      <c r="K10" s="186"/>
      <c r="L10" s="187"/>
    </row>
    <row r="11" spans="1:12" s="16" customFormat="1">
      <c r="A11" s="328"/>
      <c r="B11" s="158" t="s">
        <v>40</v>
      </c>
      <c r="C11" s="251"/>
      <c r="D11" s="251"/>
      <c r="E11" s="1024"/>
      <c r="F11" s="1024"/>
      <c r="G11" s="247"/>
      <c r="H11" s="242"/>
      <c r="I11" s="249"/>
      <c r="J11" s="187"/>
      <c r="K11" s="187"/>
      <c r="L11" s="187"/>
    </row>
    <row r="12" spans="1:12" s="16" customFormat="1">
      <c r="A12" s="328"/>
      <c r="B12" s="158" t="s">
        <v>79</v>
      </c>
      <c r="C12" s="251"/>
      <c r="D12" s="251"/>
      <c r="E12" s="1024"/>
      <c r="F12" s="1024"/>
      <c r="G12" s="247"/>
      <c r="H12" s="242"/>
      <c r="I12" s="249"/>
      <c r="J12" s="187"/>
      <c r="K12" s="187"/>
      <c r="L12" s="187"/>
    </row>
    <row r="13" spans="1:12" s="16" customFormat="1" ht="13.5" thickBot="1">
      <c r="A13" s="332"/>
      <c r="B13" s="162"/>
      <c r="C13" s="163"/>
      <c r="D13" s="164"/>
      <c r="E13" s="395"/>
      <c r="F13" s="395"/>
      <c r="G13" s="396"/>
      <c r="H13" s="242"/>
      <c r="I13" s="249"/>
      <c r="J13" s="187"/>
      <c r="K13" s="187"/>
      <c r="L13" s="187"/>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K27"/>
  <sheetViews>
    <sheetView zoomScaleNormal="80" zoomScaleSheetLayoutView="100" workbookViewId="0">
      <selection activeCell="E5" sqref="E5:I20"/>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2.7109375" style="39" customWidth="1"/>
    <col min="9" max="9" width="15" style="35" customWidth="1"/>
    <col min="10" max="10" width="9.140625" style="4"/>
    <col min="11" max="11" width="13.28515625" style="4" customWidth="1"/>
    <col min="12" max="16384" width="9.140625" style="4"/>
  </cols>
  <sheetData>
    <row r="2" spans="1:11" ht="13.5" thickBot="1">
      <c r="A2" s="234"/>
      <c r="B2" s="234" t="s">
        <v>517</v>
      </c>
      <c r="C2" s="235"/>
      <c r="D2" s="235"/>
      <c r="E2" s="235"/>
      <c r="F2" s="236"/>
      <c r="G2" s="235"/>
      <c r="H2" s="235"/>
      <c r="I2" s="235"/>
      <c r="J2" s="116"/>
      <c r="K2" s="116"/>
    </row>
    <row r="3" spans="1:11" ht="12.75">
      <c r="A3" s="119" t="s">
        <v>175</v>
      </c>
      <c r="B3" s="119" t="s">
        <v>176</v>
      </c>
      <c r="C3" s="119" t="s">
        <v>177</v>
      </c>
      <c r="D3" s="119" t="s">
        <v>178</v>
      </c>
      <c r="E3" s="120" t="s">
        <v>259</v>
      </c>
      <c r="F3" s="120" t="s">
        <v>8</v>
      </c>
      <c r="G3" s="120" t="s">
        <v>259</v>
      </c>
      <c r="H3" s="121"/>
      <c r="I3" s="121" t="s">
        <v>288</v>
      </c>
      <c r="J3" s="119" t="s">
        <v>239</v>
      </c>
      <c r="K3" s="119" t="s">
        <v>261</v>
      </c>
    </row>
    <row r="4" spans="1:11" ht="26.25" thickBot="1">
      <c r="A4" s="123"/>
      <c r="B4" s="123"/>
      <c r="C4" s="123"/>
      <c r="D4" s="123"/>
      <c r="E4" s="124" t="s">
        <v>260</v>
      </c>
      <c r="F4" s="125" t="s">
        <v>9</v>
      </c>
      <c r="G4" s="126" t="s">
        <v>103</v>
      </c>
      <c r="H4" s="126" t="s">
        <v>43</v>
      </c>
      <c r="I4" s="126" t="s">
        <v>104</v>
      </c>
      <c r="J4" s="127" t="s">
        <v>287</v>
      </c>
      <c r="K4" s="127" t="s">
        <v>262</v>
      </c>
    </row>
    <row r="5" spans="1:11" s="2" customFormat="1" ht="51">
      <c r="A5" s="279" t="s">
        <v>167</v>
      </c>
      <c r="B5" s="540" t="s">
        <v>333</v>
      </c>
      <c r="C5" s="140" t="s">
        <v>179</v>
      </c>
      <c r="D5" s="141">
        <v>1000</v>
      </c>
      <c r="E5" s="903"/>
      <c r="F5" s="524"/>
      <c r="G5" s="913"/>
      <c r="H5" s="913"/>
      <c r="I5" s="902"/>
      <c r="J5" s="464"/>
      <c r="K5" s="464"/>
    </row>
    <row r="6" spans="1:11" s="2" customFormat="1" ht="25.5">
      <c r="A6" s="279" t="s">
        <v>168</v>
      </c>
      <c r="B6" s="540" t="s">
        <v>284</v>
      </c>
      <c r="C6" s="140" t="s">
        <v>179</v>
      </c>
      <c r="D6" s="141">
        <v>4500</v>
      </c>
      <c r="E6" s="903"/>
      <c r="F6" s="524"/>
      <c r="G6" s="913"/>
      <c r="H6" s="913"/>
      <c r="I6" s="902"/>
      <c r="J6" s="464"/>
      <c r="K6" s="464"/>
    </row>
    <row r="7" spans="1:11" s="2" customFormat="1" ht="51">
      <c r="A7" s="279" t="s">
        <v>169</v>
      </c>
      <c r="B7" s="540" t="s">
        <v>34</v>
      </c>
      <c r="C7" s="140" t="s">
        <v>179</v>
      </c>
      <c r="D7" s="141">
        <v>3500</v>
      </c>
      <c r="E7" s="903"/>
      <c r="F7" s="524"/>
      <c r="G7" s="913"/>
      <c r="H7" s="913"/>
      <c r="I7" s="902"/>
      <c r="J7" s="464"/>
      <c r="K7" s="464"/>
    </row>
    <row r="8" spans="1:11" s="2" customFormat="1" ht="12.75">
      <c r="A8" s="279" t="s">
        <v>170</v>
      </c>
      <c r="B8" s="540" t="s">
        <v>15</v>
      </c>
      <c r="C8" s="140" t="s">
        <v>179</v>
      </c>
      <c r="D8" s="141">
        <v>100</v>
      </c>
      <c r="E8" s="914"/>
      <c r="F8" s="901"/>
      <c r="G8" s="913"/>
      <c r="H8" s="913"/>
      <c r="I8" s="902"/>
      <c r="J8" s="237"/>
      <c r="K8" s="130"/>
    </row>
    <row r="9" spans="1:11" s="2" customFormat="1" ht="33" customHeight="1">
      <c r="A9" s="279" t="s">
        <v>171</v>
      </c>
      <c r="B9" s="238" t="s">
        <v>241</v>
      </c>
      <c r="C9" s="140" t="s">
        <v>179</v>
      </c>
      <c r="D9" s="141">
        <v>1000</v>
      </c>
      <c r="E9" s="632"/>
      <c r="F9" s="633"/>
      <c r="G9" s="913"/>
      <c r="H9" s="913"/>
      <c r="I9" s="902"/>
      <c r="J9" s="237"/>
      <c r="K9" s="130"/>
    </row>
    <row r="10" spans="1:11" s="2" customFormat="1" ht="36" customHeight="1">
      <c r="A10" s="279" t="s">
        <v>172</v>
      </c>
      <c r="B10" s="238" t="s">
        <v>230</v>
      </c>
      <c r="C10" s="140" t="s">
        <v>25</v>
      </c>
      <c r="D10" s="141">
        <v>250</v>
      </c>
      <c r="E10" s="900"/>
      <c r="F10" s="901"/>
      <c r="G10" s="913"/>
      <c r="H10" s="913"/>
      <c r="I10" s="902"/>
      <c r="J10" s="769"/>
      <c r="K10" s="770"/>
    </row>
    <row r="11" spans="1:11" s="2" customFormat="1" ht="25.5">
      <c r="A11" s="279" t="s">
        <v>173</v>
      </c>
      <c r="B11" s="238" t="s">
        <v>7</v>
      </c>
      <c r="C11" s="140" t="s">
        <v>179</v>
      </c>
      <c r="D11" s="141">
        <v>400</v>
      </c>
      <c r="E11" s="911"/>
      <c r="F11" s="901"/>
      <c r="G11" s="913"/>
      <c r="H11" s="913"/>
      <c r="I11" s="902"/>
      <c r="J11" s="237"/>
      <c r="K11" s="130"/>
    </row>
    <row r="12" spans="1:11" s="2" customFormat="1" ht="28.5" customHeight="1">
      <c r="A12" s="279" t="s">
        <v>174</v>
      </c>
      <c r="B12" s="540" t="s">
        <v>10</v>
      </c>
      <c r="C12" s="140" t="s">
        <v>180</v>
      </c>
      <c r="D12" s="141">
        <v>150</v>
      </c>
      <c r="E12" s="899"/>
      <c r="F12" s="901"/>
      <c r="G12" s="913"/>
      <c r="H12" s="913"/>
      <c r="I12" s="902"/>
      <c r="J12" s="240"/>
      <c r="K12" s="240"/>
    </row>
    <row r="13" spans="1:11" s="2" customFormat="1" ht="27.75" customHeight="1">
      <c r="A13" s="279" t="s">
        <v>269</v>
      </c>
      <c r="B13" s="540" t="s">
        <v>46</v>
      </c>
      <c r="C13" s="140" t="s">
        <v>180</v>
      </c>
      <c r="D13" s="141">
        <v>250</v>
      </c>
      <c r="E13" s="912"/>
      <c r="F13" s="898"/>
      <c r="G13" s="913"/>
      <c r="H13" s="913"/>
      <c r="I13" s="902"/>
      <c r="J13" s="240"/>
      <c r="K13" s="240"/>
    </row>
    <row r="14" spans="1:11" s="2" customFormat="1" ht="19.5" customHeight="1">
      <c r="A14" s="279" t="s">
        <v>270</v>
      </c>
      <c r="B14" s="540" t="s">
        <v>47</v>
      </c>
      <c r="C14" s="140" t="s">
        <v>180</v>
      </c>
      <c r="D14" s="141">
        <v>250</v>
      </c>
      <c r="E14" s="912"/>
      <c r="F14" s="898"/>
      <c r="G14" s="913"/>
      <c r="H14" s="913"/>
      <c r="I14" s="902"/>
      <c r="J14" s="240"/>
      <c r="K14" s="240"/>
    </row>
    <row r="15" spans="1:11" s="2" customFormat="1" ht="38.25">
      <c r="A15" s="279" t="s">
        <v>271</v>
      </c>
      <c r="B15" s="330" t="s">
        <v>188</v>
      </c>
      <c r="C15" s="140" t="s">
        <v>179</v>
      </c>
      <c r="D15" s="140">
        <v>1200</v>
      </c>
      <c r="E15" s="912"/>
      <c r="F15" s="898"/>
      <c r="G15" s="913"/>
      <c r="H15" s="913"/>
      <c r="I15" s="902"/>
      <c r="J15" s="240"/>
      <c r="K15" s="240"/>
    </row>
    <row r="16" spans="1:11" s="2" customFormat="1" ht="41.25" customHeight="1">
      <c r="A16" s="279" t="s">
        <v>272</v>
      </c>
      <c r="B16" s="330" t="s">
        <v>80</v>
      </c>
      <c r="C16" s="140" t="s">
        <v>179</v>
      </c>
      <c r="D16" s="140">
        <v>500</v>
      </c>
      <c r="E16" s="912"/>
      <c r="F16" s="898"/>
      <c r="G16" s="913"/>
      <c r="H16" s="913"/>
      <c r="I16" s="902"/>
      <c r="J16" s="240"/>
      <c r="K16" s="240"/>
    </row>
    <row r="17" spans="1:11" s="2" customFormat="1" ht="33" customHeight="1">
      <c r="A17" s="279" t="s">
        <v>273</v>
      </c>
      <c r="B17" s="330" t="s">
        <v>237</v>
      </c>
      <c r="C17" s="140" t="s">
        <v>179</v>
      </c>
      <c r="D17" s="140">
        <v>200</v>
      </c>
      <c r="E17" s="912"/>
      <c r="F17" s="898"/>
      <c r="G17" s="913"/>
      <c r="H17" s="913"/>
      <c r="I17" s="902"/>
      <c r="J17" s="240"/>
      <c r="K17" s="240"/>
    </row>
    <row r="18" spans="1:11" s="2" customFormat="1" ht="12.75">
      <c r="A18" s="149"/>
      <c r="B18" s="472"/>
      <c r="C18" s="764"/>
      <c r="D18" s="764"/>
      <c r="E18" s="638"/>
      <c r="F18" s="638"/>
      <c r="G18" s="638"/>
      <c r="H18" s="639"/>
      <c r="I18" s="639"/>
      <c r="J18" s="243"/>
      <c r="K18" s="149"/>
    </row>
    <row r="19" spans="1:11" s="2" customFormat="1" ht="12.75">
      <c r="A19" s="244"/>
      <c r="B19" s="193" t="s">
        <v>39</v>
      </c>
      <c r="C19" s="245"/>
      <c r="D19" s="245"/>
      <c r="E19" s="1024"/>
      <c r="F19" s="1024"/>
      <c r="G19" s="247"/>
      <c r="H19" s="248"/>
      <c r="I19" s="249"/>
      <c r="J19" s="157"/>
      <c r="K19" s="157"/>
    </row>
    <row r="20" spans="1:11" s="2" customFormat="1" ht="12.75">
      <c r="A20" s="250"/>
      <c r="B20" s="193" t="s">
        <v>40</v>
      </c>
      <c r="C20" s="251"/>
      <c r="D20" s="251"/>
      <c r="E20" s="1024"/>
      <c r="F20" s="1024"/>
      <c r="G20" s="247"/>
      <c r="H20" s="248"/>
      <c r="I20" s="249"/>
      <c r="J20" s="157"/>
      <c r="K20" s="157"/>
    </row>
    <row r="21" spans="1:11" s="2" customFormat="1" ht="12.75">
      <c r="A21" s="250"/>
      <c r="B21" s="193" t="s">
        <v>93</v>
      </c>
      <c r="C21" s="251"/>
      <c r="D21" s="251"/>
      <c r="E21" s="1024"/>
      <c r="F21" s="1024"/>
      <c r="G21" s="247"/>
      <c r="H21" s="248"/>
      <c r="I21" s="249"/>
      <c r="J21" s="157"/>
      <c r="K21" s="157"/>
    </row>
    <row r="22" spans="1:11" s="2" customFormat="1" ht="13.5" thickBot="1">
      <c r="A22" s="192"/>
      <c r="B22" s="197"/>
      <c r="C22" s="252"/>
      <c r="D22" s="252"/>
      <c r="E22" s="253"/>
      <c r="F22" s="253"/>
      <c r="G22" s="254"/>
      <c r="H22" s="248"/>
      <c r="I22" s="249"/>
      <c r="J22" s="157"/>
      <c r="K22" s="157"/>
    </row>
    <row r="23" spans="1:11" s="2" customFormat="1" ht="12.75">
      <c r="C23" s="37"/>
      <c r="D23" s="37"/>
      <c r="E23" s="40"/>
      <c r="F23" s="37"/>
      <c r="G23" s="37"/>
      <c r="H23" s="37"/>
      <c r="I23" s="37"/>
    </row>
    <row r="24" spans="1:11" s="2" customFormat="1" ht="12.75">
      <c r="C24" s="37"/>
      <c r="D24" s="37"/>
      <c r="E24" s="40"/>
      <c r="F24" s="37"/>
      <c r="G24" s="37"/>
      <c r="H24" s="37"/>
      <c r="I24" s="37"/>
    </row>
    <row r="25" spans="1:11" ht="12.75">
      <c r="A25" s="4"/>
      <c r="B25" s="4"/>
      <c r="C25" s="35"/>
      <c r="D25" s="35"/>
      <c r="F25" s="35"/>
      <c r="G25" s="35"/>
      <c r="H25" s="35"/>
    </row>
    <row r="26" spans="1:11">
      <c r="B26" s="13"/>
      <c r="E26" s="36"/>
    </row>
    <row r="27" spans="1:11">
      <c r="B27" s="13"/>
      <c r="E27" s="36"/>
    </row>
  </sheetData>
  <mergeCells count="3">
    <mergeCell ref="E21:F21"/>
    <mergeCell ref="E20:F20"/>
    <mergeCell ref="E19:F1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zoomScaleSheetLayoutView="100" workbookViewId="0">
      <selection activeCell="E5" sqref="E5:I6"/>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70"/>
      <c r="B1" s="785" t="s">
        <v>536</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352"/>
      <c r="B3" s="352"/>
      <c r="C3" s="352"/>
      <c r="D3" s="352"/>
      <c r="E3" s="390" t="s">
        <v>259</v>
      </c>
      <c r="F3" s="390" t="s">
        <v>8</v>
      </c>
      <c r="G3" s="390" t="s">
        <v>259</v>
      </c>
      <c r="H3" s="391"/>
      <c r="I3" s="391" t="s">
        <v>288</v>
      </c>
      <c r="J3" s="352" t="s">
        <v>239</v>
      </c>
      <c r="K3" s="352" t="s">
        <v>261</v>
      </c>
    </row>
    <row r="4" spans="1:11" ht="25.5">
      <c r="A4" s="375" t="s">
        <v>175</v>
      </c>
      <c r="B4" s="375" t="s">
        <v>183</v>
      </c>
      <c r="C4" s="375" t="s">
        <v>177</v>
      </c>
      <c r="D4" s="375" t="s">
        <v>178</v>
      </c>
      <c r="E4" s="392" t="s">
        <v>260</v>
      </c>
      <c r="F4" s="393" t="s">
        <v>9</v>
      </c>
      <c r="G4" s="394" t="s">
        <v>103</v>
      </c>
      <c r="H4" s="394" t="s">
        <v>43</v>
      </c>
      <c r="I4" s="394" t="s">
        <v>104</v>
      </c>
      <c r="J4" s="365" t="s">
        <v>287</v>
      </c>
      <c r="K4" s="365" t="s">
        <v>262</v>
      </c>
    </row>
    <row r="5" spans="1:11" s="35" customFormat="1" ht="51" customHeight="1">
      <c r="A5" s="209">
        <v>1</v>
      </c>
      <c r="B5" s="238" t="s">
        <v>401</v>
      </c>
      <c r="C5" s="130" t="s">
        <v>283</v>
      </c>
      <c r="D5" s="130">
        <v>100</v>
      </c>
      <c r="E5" s="512"/>
      <c r="F5" s="513"/>
      <c r="G5" s="937"/>
      <c r="H5" s="937"/>
      <c r="I5" s="937"/>
      <c r="J5" s="136"/>
      <c r="K5" s="136"/>
    </row>
    <row r="6" spans="1:11">
      <c r="A6" s="221"/>
      <c r="B6" s="368"/>
      <c r="C6" s="146"/>
      <c r="D6" s="146"/>
      <c r="E6" s="460"/>
      <c r="F6" s="674"/>
      <c r="G6" s="934"/>
      <c r="H6" s="511"/>
      <c r="I6" s="511"/>
      <c r="J6" s="463"/>
      <c r="K6" s="463"/>
    </row>
    <row r="7" spans="1:11" s="16" customFormat="1" ht="13.5" thickBot="1">
      <c r="A7" s="367"/>
      <c r="B7" s="450"/>
      <c r="C7" s="146"/>
      <c r="D7" s="146"/>
      <c r="E7" s="242"/>
      <c r="F7" s="242"/>
      <c r="G7" s="248"/>
      <c r="H7" s="242"/>
      <c r="I7" s="241"/>
      <c r="J7" s="186"/>
      <c r="K7" s="186"/>
    </row>
    <row r="8" spans="1:11" s="16" customFormat="1">
      <c r="A8" s="445"/>
      <c r="B8" s="446" t="s">
        <v>256</v>
      </c>
      <c r="C8" s="447"/>
      <c r="D8" s="447"/>
      <c r="E8" s="1035"/>
      <c r="F8" s="1035"/>
      <c r="G8" s="272"/>
      <c r="H8" s="242"/>
      <c r="I8" s="241"/>
      <c r="J8" s="186"/>
      <c r="K8" s="186"/>
    </row>
    <row r="9" spans="1:11" s="16" customFormat="1">
      <c r="A9" s="328"/>
      <c r="B9" s="158" t="s">
        <v>40</v>
      </c>
      <c r="C9" s="251"/>
      <c r="D9" s="251"/>
      <c r="E9" s="1024"/>
      <c r="F9" s="1024"/>
      <c r="G9" s="247"/>
      <c r="H9" s="242"/>
      <c r="I9" s="249"/>
      <c r="J9" s="187"/>
      <c r="K9" s="187"/>
    </row>
    <row r="10" spans="1:11" s="16" customFormat="1">
      <c r="A10" s="328"/>
      <c r="B10" s="158" t="s">
        <v>79</v>
      </c>
      <c r="C10" s="251"/>
      <c r="D10" s="251"/>
      <c r="E10" s="1024"/>
      <c r="F10" s="1024"/>
      <c r="G10" s="247"/>
      <c r="H10" s="242"/>
      <c r="I10" s="249"/>
      <c r="J10" s="187"/>
      <c r="K10" s="187"/>
    </row>
    <row r="11" spans="1:11" s="16" customFormat="1" ht="13.5" thickBot="1">
      <c r="A11" s="332"/>
      <c r="B11" s="162"/>
      <c r="C11" s="163"/>
      <c r="D11" s="164"/>
      <c r="E11" s="395"/>
      <c r="F11" s="395"/>
      <c r="G11" s="396"/>
      <c r="H11" s="242"/>
      <c r="I11" s="249"/>
      <c r="J11" s="187"/>
      <c r="K11" s="187"/>
    </row>
    <row r="12" spans="1:11" s="16" customFormat="1">
      <c r="A12" s="187"/>
      <c r="B12" s="345"/>
      <c r="C12" s="187"/>
      <c r="D12" s="187"/>
      <c r="E12" s="331"/>
      <c r="F12" s="331"/>
      <c r="G12" s="249"/>
      <c r="H12" s="249"/>
      <c r="I12" s="249"/>
      <c r="J12" s="187"/>
      <c r="K12" s="187"/>
    </row>
    <row r="13" spans="1:11" s="16" customFormat="1">
      <c r="A13" s="187"/>
      <c r="B13" s="345"/>
      <c r="C13" s="187"/>
      <c r="D13" s="187"/>
      <c r="E13" s="331"/>
      <c r="F13" s="331"/>
      <c r="G13" s="249"/>
      <c r="H13" s="249"/>
      <c r="I13" s="249"/>
      <c r="J13" s="187"/>
      <c r="K13" s="187"/>
    </row>
    <row r="14" spans="1:11" s="16" customFormat="1">
      <c r="A14" s="187"/>
      <c r="B14" s="345"/>
      <c r="C14" s="187"/>
      <c r="D14" s="187"/>
      <c r="E14" s="331"/>
      <c r="F14" s="331"/>
      <c r="G14" s="249"/>
      <c r="H14" s="249"/>
      <c r="I14" s="249"/>
      <c r="J14" s="187"/>
      <c r="K14" s="187"/>
    </row>
    <row r="15" spans="1:11" s="16" customFormat="1">
      <c r="A15" s="187"/>
      <c r="B15" s="345"/>
      <c r="C15" s="187"/>
      <c r="D15" s="187"/>
      <c r="E15" s="331"/>
      <c r="F15" s="331"/>
      <c r="G15" s="249"/>
      <c r="H15" s="249"/>
      <c r="I15" s="249"/>
      <c r="J15" s="187"/>
      <c r="K15" s="187"/>
    </row>
    <row r="16" spans="1:11" s="16" customFormat="1">
      <c r="A16" s="187"/>
      <c r="B16" s="345"/>
      <c r="C16" s="187"/>
      <c r="D16" s="187"/>
      <c r="E16" s="331"/>
      <c r="F16" s="331"/>
      <c r="G16" s="249"/>
      <c r="H16" s="249"/>
      <c r="I16" s="249"/>
      <c r="J16" s="187"/>
      <c r="K16" s="187"/>
    </row>
    <row r="17" spans="1:11" s="16" customFormat="1">
      <c r="A17" s="187"/>
      <c r="B17" s="345"/>
      <c r="C17" s="187"/>
      <c r="D17" s="187"/>
      <c r="E17" s="331"/>
      <c r="F17" s="331"/>
      <c r="G17" s="249"/>
      <c r="H17" s="249"/>
      <c r="I17" s="249"/>
      <c r="J17" s="187"/>
      <c r="K17" s="187"/>
    </row>
    <row r="18" spans="1:11" s="16" customFormat="1">
      <c r="A18" s="187"/>
      <c r="B18" s="345"/>
      <c r="C18" s="187"/>
      <c r="D18" s="187"/>
      <c r="E18" s="331"/>
      <c r="F18" s="331"/>
      <c r="G18" s="249"/>
      <c r="H18" s="249"/>
      <c r="I18" s="249"/>
      <c r="J18" s="187"/>
      <c r="K18" s="187"/>
    </row>
    <row r="19" spans="1:11" s="16" customFormat="1">
      <c r="B19" s="17"/>
      <c r="E19" s="41"/>
      <c r="F19" s="41"/>
      <c r="G19" s="49"/>
      <c r="H19" s="49"/>
      <c r="I19" s="49"/>
    </row>
    <row r="20" spans="1:11" s="16" customFormat="1">
      <c r="B20" s="17"/>
      <c r="E20" s="41"/>
      <c r="F20" s="41"/>
      <c r="G20" s="49"/>
      <c r="H20" s="49"/>
      <c r="I20" s="49"/>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42578125" style="49" customWidth="1"/>
    <col min="9" max="9" width="13.7109375" style="49" customWidth="1"/>
    <col min="10" max="10" width="12" style="27" customWidth="1"/>
    <col min="11" max="11" width="12.42578125" style="27" customWidth="1"/>
    <col min="12" max="16384" width="9.140625" style="27"/>
  </cols>
  <sheetData>
    <row r="1" spans="1:13">
      <c r="A1" s="170"/>
      <c r="B1" s="785" t="s">
        <v>535</v>
      </c>
      <c r="C1" s="386"/>
      <c r="D1" s="386"/>
      <c r="E1" s="331"/>
      <c r="F1" s="331"/>
      <c r="G1" s="249"/>
      <c r="H1" s="249"/>
      <c r="I1" s="249"/>
      <c r="J1" s="170"/>
      <c r="K1" s="170"/>
      <c r="L1" s="170"/>
      <c r="M1" s="170"/>
    </row>
    <row r="2" spans="1:13" ht="13.5" thickBot="1">
      <c r="A2" s="170"/>
      <c r="B2" s="175"/>
      <c r="C2" s="170"/>
      <c r="D2" s="170"/>
      <c r="E2" s="331"/>
      <c r="F2" s="331"/>
      <c r="G2" s="249"/>
      <c r="H2" s="249"/>
      <c r="I2" s="249"/>
      <c r="J2" s="170"/>
      <c r="K2" s="170"/>
      <c r="L2" s="170"/>
      <c r="M2" s="170"/>
    </row>
    <row r="3" spans="1:13">
      <c r="A3" s="98"/>
      <c r="B3" s="98"/>
      <c r="C3" s="98"/>
      <c r="D3" s="98"/>
      <c r="E3" s="419" t="s">
        <v>259</v>
      </c>
      <c r="F3" s="419" t="s">
        <v>8</v>
      </c>
      <c r="G3" s="419" t="s">
        <v>259</v>
      </c>
      <c r="H3" s="420"/>
      <c r="I3" s="420" t="s">
        <v>288</v>
      </c>
      <c r="J3" s="98" t="s">
        <v>239</v>
      </c>
      <c r="K3" s="98" t="s">
        <v>261</v>
      </c>
      <c r="L3" s="170"/>
      <c r="M3" s="170"/>
    </row>
    <row r="4" spans="1:13" ht="24">
      <c r="A4" s="421" t="s">
        <v>175</v>
      </c>
      <c r="B4" s="421" t="s">
        <v>183</v>
      </c>
      <c r="C4" s="421" t="s">
        <v>177</v>
      </c>
      <c r="D4" s="421" t="s">
        <v>178</v>
      </c>
      <c r="E4" s="422" t="s">
        <v>260</v>
      </c>
      <c r="F4" s="423" t="s">
        <v>9</v>
      </c>
      <c r="G4" s="424" t="s">
        <v>103</v>
      </c>
      <c r="H4" s="424" t="s">
        <v>43</v>
      </c>
      <c r="I4" s="424" t="s">
        <v>104</v>
      </c>
      <c r="J4" s="425" t="s">
        <v>287</v>
      </c>
      <c r="K4" s="425" t="s">
        <v>262</v>
      </c>
      <c r="L4" s="170"/>
      <c r="M4" s="170"/>
    </row>
    <row r="5" spans="1:13" s="35" customFormat="1" ht="108" customHeight="1">
      <c r="A5" s="199">
        <v>1</v>
      </c>
      <c r="B5" s="787" t="s">
        <v>633</v>
      </c>
      <c r="C5" s="111" t="s">
        <v>179</v>
      </c>
      <c r="D5" s="111">
        <v>5</v>
      </c>
      <c r="E5" s="660"/>
      <c r="F5" s="661"/>
      <c r="G5" s="662"/>
      <c r="H5" s="662"/>
      <c r="I5" s="662"/>
      <c r="J5" s="426"/>
      <c r="K5" s="426"/>
      <c r="L5" s="560"/>
      <c r="M5" s="235"/>
    </row>
    <row r="6" spans="1:13" s="35" customFormat="1" ht="81" customHeight="1">
      <c r="A6" s="199">
        <v>2</v>
      </c>
      <c r="B6" s="787" t="s">
        <v>634</v>
      </c>
      <c r="C6" s="111" t="s">
        <v>179</v>
      </c>
      <c r="D6" s="111">
        <v>1500</v>
      </c>
      <c r="E6" s="660"/>
      <c r="F6" s="661"/>
      <c r="G6" s="662"/>
      <c r="H6" s="662"/>
      <c r="I6" s="662"/>
      <c r="J6" s="426"/>
      <c r="K6" s="426"/>
      <c r="L6" s="235"/>
      <c r="M6" s="235"/>
    </row>
    <row r="7" spans="1:13" s="35" customFormat="1" ht="88.5" customHeight="1">
      <c r="A7" s="199">
        <v>3</v>
      </c>
      <c r="B7" s="787" t="s">
        <v>830</v>
      </c>
      <c r="C7" s="111" t="s">
        <v>179</v>
      </c>
      <c r="D7" s="111">
        <v>500</v>
      </c>
      <c r="E7" s="660"/>
      <c r="F7" s="661"/>
      <c r="G7" s="662"/>
      <c r="H7" s="662"/>
      <c r="I7" s="662"/>
      <c r="J7" s="426"/>
      <c r="K7" s="426"/>
      <c r="L7" s="235"/>
      <c r="M7" s="235"/>
    </row>
    <row r="8" spans="1:13" s="35" customFormat="1" ht="81" customHeight="1">
      <c r="A8" s="199">
        <v>4</v>
      </c>
      <c r="B8" s="787" t="s">
        <v>635</v>
      </c>
      <c r="C8" s="111" t="s">
        <v>179</v>
      </c>
      <c r="D8" s="111">
        <v>20</v>
      </c>
      <c r="E8" s="660"/>
      <c r="F8" s="661"/>
      <c r="G8" s="662"/>
      <c r="H8" s="662"/>
      <c r="I8" s="662"/>
      <c r="J8" s="426"/>
      <c r="K8" s="426"/>
      <c r="L8" s="235"/>
      <c r="M8" s="235"/>
    </row>
    <row r="9" spans="1:13">
      <c r="A9" s="456"/>
      <c r="B9" s="264"/>
      <c r="C9" s="444"/>
      <c r="D9" s="444"/>
      <c r="E9" s="655"/>
      <c r="F9" s="655"/>
      <c r="G9" s="655"/>
      <c r="H9" s="656"/>
      <c r="I9" s="657"/>
      <c r="J9" s="457"/>
      <c r="K9" s="457"/>
      <c r="L9" s="170"/>
      <c r="M9" s="170"/>
    </row>
    <row r="10" spans="1:13" s="16" customFormat="1" ht="13.5" thickBot="1">
      <c r="A10" s="367"/>
      <c r="B10" s="450"/>
      <c r="C10" s="146"/>
      <c r="D10" s="146"/>
      <c r="E10" s="242"/>
      <c r="F10" s="242"/>
      <c r="G10" s="248"/>
      <c r="H10" s="242"/>
      <c r="I10" s="241"/>
      <c r="J10" s="186"/>
      <c r="K10" s="186"/>
      <c r="L10" s="187"/>
      <c r="M10" s="187"/>
    </row>
    <row r="11" spans="1:13" s="16" customFormat="1">
      <c r="A11" s="445"/>
      <c r="B11" s="446" t="s">
        <v>256</v>
      </c>
      <c r="C11" s="447"/>
      <c r="D11" s="447"/>
      <c r="E11" s="1035"/>
      <c r="F11" s="1035"/>
      <c r="G11" s="272"/>
      <c r="H11" s="242"/>
      <c r="I11" s="241"/>
      <c r="J11" s="186"/>
      <c r="K11" s="186"/>
      <c r="L11" s="187"/>
      <c r="M11" s="187"/>
    </row>
    <row r="12" spans="1:13" s="16" customFormat="1" ht="15.75">
      <c r="A12" s="431"/>
      <c r="B12" s="158" t="s">
        <v>40</v>
      </c>
      <c r="C12" s="274"/>
      <c r="D12" s="274"/>
      <c r="E12" s="1024"/>
      <c r="F12" s="1024"/>
      <c r="G12" s="247"/>
      <c r="H12" s="242"/>
      <c r="I12" s="249"/>
      <c r="J12" s="187"/>
      <c r="K12" s="187"/>
      <c r="L12" s="187"/>
      <c r="M12" s="187"/>
    </row>
    <row r="13" spans="1:13" s="16" customFormat="1" ht="15.75">
      <c r="A13" s="431"/>
      <c r="B13" s="158" t="s">
        <v>79</v>
      </c>
      <c r="C13" s="274"/>
      <c r="D13" s="274"/>
      <c r="E13" s="1024"/>
      <c r="F13" s="1024"/>
      <c r="G13" s="247"/>
      <c r="H13" s="242"/>
      <c r="I13" s="249"/>
      <c r="J13" s="187"/>
      <c r="K13" s="187"/>
      <c r="L13" s="187"/>
      <c r="M13" s="187"/>
    </row>
    <row r="14" spans="1:13" s="16" customFormat="1" ht="16.5" thickBot="1">
      <c r="A14" s="432"/>
      <c r="B14" s="433"/>
      <c r="C14" s="287"/>
      <c r="D14" s="288"/>
      <c r="E14" s="434"/>
      <c r="F14" s="434"/>
      <c r="G14" s="435"/>
      <c r="H14" s="436"/>
      <c r="I14" s="249"/>
      <c r="J14" s="187"/>
      <c r="K14" s="187"/>
      <c r="L14" s="187"/>
      <c r="M14" s="187"/>
    </row>
    <row r="15" spans="1:13" s="16" customFormat="1">
      <c r="A15" s="187"/>
      <c r="B15" s="345"/>
      <c r="C15" s="187"/>
      <c r="D15" s="187"/>
      <c r="E15" s="331"/>
      <c r="F15" s="331"/>
      <c r="G15" s="249"/>
      <c r="H15" s="249"/>
      <c r="I15" s="249"/>
      <c r="J15" s="187"/>
      <c r="K15" s="187"/>
      <c r="L15" s="187"/>
      <c r="M15" s="187"/>
    </row>
    <row r="16" spans="1:13"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zoomScaleSheetLayoutView="100" workbookViewId="0">
      <selection activeCell="E5" sqref="E5:J16"/>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70"/>
      <c r="B1" s="785" t="s">
        <v>534</v>
      </c>
      <c r="C1" s="386"/>
      <c r="D1" s="386"/>
      <c r="E1" s="331"/>
      <c r="F1" s="331"/>
      <c r="G1" s="249"/>
      <c r="H1" s="249"/>
      <c r="I1" s="249"/>
      <c r="J1" s="170"/>
      <c r="K1" s="170"/>
    </row>
    <row r="2" spans="1:11" ht="13.5" thickBot="1">
      <c r="A2" s="170"/>
      <c r="B2" s="175"/>
      <c r="C2" s="170"/>
      <c r="D2" s="170"/>
      <c r="E2" s="331"/>
      <c r="F2" s="331"/>
      <c r="G2" s="249"/>
      <c r="H2" s="249"/>
      <c r="I2" s="249"/>
      <c r="J2" s="170"/>
      <c r="K2" s="170"/>
    </row>
    <row r="3" spans="1:11">
      <c r="A3" s="352"/>
      <c r="B3" s="352"/>
      <c r="C3" s="352"/>
      <c r="D3" s="352"/>
      <c r="E3" s="390" t="s">
        <v>259</v>
      </c>
      <c r="F3" s="390" t="s">
        <v>8</v>
      </c>
      <c r="G3" s="390" t="s">
        <v>259</v>
      </c>
      <c r="H3" s="391"/>
      <c r="I3" s="391" t="s">
        <v>288</v>
      </c>
      <c r="J3" s="352" t="s">
        <v>239</v>
      </c>
      <c r="K3" s="352" t="s">
        <v>261</v>
      </c>
    </row>
    <row r="4" spans="1:11" ht="25.5">
      <c r="A4" s="375" t="s">
        <v>175</v>
      </c>
      <c r="B4" s="375" t="s">
        <v>183</v>
      </c>
      <c r="C4" s="375" t="s">
        <v>177</v>
      </c>
      <c r="D4" s="375" t="s">
        <v>178</v>
      </c>
      <c r="E4" s="392" t="s">
        <v>260</v>
      </c>
      <c r="F4" s="393" t="s">
        <v>9</v>
      </c>
      <c r="G4" s="394" t="s">
        <v>103</v>
      </c>
      <c r="H4" s="394" t="s">
        <v>43</v>
      </c>
      <c r="I4" s="394" t="s">
        <v>104</v>
      </c>
      <c r="J4" s="365" t="s">
        <v>287</v>
      </c>
      <c r="K4" s="365" t="s">
        <v>262</v>
      </c>
    </row>
    <row r="5" spans="1:11" s="35" customFormat="1" ht="45.75" customHeight="1">
      <c r="A5" s="209" t="s">
        <v>167</v>
      </c>
      <c r="B5" s="129" t="s">
        <v>435</v>
      </c>
      <c r="C5" s="140" t="s">
        <v>179</v>
      </c>
      <c r="D5" s="140">
        <v>100</v>
      </c>
      <c r="E5" s="547"/>
      <c r="F5" s="928"/>
      <c r="G5" s="937"/>
      <c r="H5" s="937"/>
      <c r="I5" s="937"/>
      <c r="J5" s="136"/>
      <c r="K5" s="136"/>
    </row>
    <row r="6" spans="1:11" s="35" customFormat="1" ht="28.5" customHeight="1">
      <c r="A6" s="209" t="s">
        <v>168</v>
      </c>
      <c r="B6" s="129" t="s">
        <v>350</v>
      </c>
      <c r="C6" s="140" t="s">
        <v>179</v>
      </c>
      <c r="D6" s="140">
        <v>3000</v>
      </c>
      <c r="E6" s="547"/>
      <c r="F6" s="928"/>
      <c r="G6" s="937"/>
      <c r="H6" s="937"/>
      <c r="I6" s="937"/>
      <c r="J6" s="136"/>
      <c r="K6" s="136"/>
    </row>
    <row r="7" spans="1:11" s="35" customFormat="1" ht="38.25" customHeight="1">
      <c r="A7" s="209" t="s">
        <v>169</v>
      </c>
      <c r="B7" s="129" t="s">
        <v>436</v>
      </c>
      <c r="C7" s="140" t="s">
        <v>179</v>
      </c>
      <c r="D7" s="140">
        <v>100</v>
      </c>
      <c r="E7" s="547"/>
      <c r="F7" s="928"/>
      <c r="G7" s="937"/>
      <c r="H7" s="937"/>
      <c r="I7" s="937"/>
      <c r="J7" s="136"/>
      <c r="K7" s="136"/>
    </row>
    <row r="8" spans="1:11" s="35" customFormat="1" ht="28.5" customHeight="1">
      <c r="A8" s="209" t="s">
        <v>170</v>
      </c>
      <c r="B8" s="129" t="s">
        <v>353</v>
      </c>
      <c r="C8" s="140" t="s">
        <v>179</v>
      </c>
      <c r="D8" s="140">
        <v>1500</v>
      </c>
      <c r="E8" s="547"/>
      <c r="F8" s="928"/>
      <c r="G8" s="937"/>
      <c r="H8" s="937"/>
      <c r="I8" s="937"/>
      <c r="J8" s="136"/>
      <c r="K8" s="136"/>
    </row>
    <row r="9" spans="1:11" s="35" customFormat="1" ht="36.75" customHeight="1">
      <c r="A9" s="209" t="s">
        <v>171</v>
      </c>
      <c r="B9" s="129" t="s">
        <v>437</v>
      </c>
      <c r="C9" s="140" t="s">
        <v>179</v>
      </c>
      <c r="D9" s="140">
        <v>500</v>
      </c>
      <c r="E9" s="547"/>
      <c r="F9" s="928"/>
      <c r="G9" s="937"/>
      <c r="H9" s="937"/>
      <c r="I9" s="937"/>
      <c r="J9" s="136"/>
      <c r="K9" s="136"/>
    </row>
    <row r="10" spans="1:11" s="35" customFormat="1" ht="36" customHeight="1">
      <c r="A10" s="209" t="s">
        <v>172</v>
      </c>
      <c r="B10" s="129" t="s">
        <v>352</v>
      </c>
      <c r="C10" s="140" t="s">
        <v>179</v>
      </c>
      <c r="D10" s="140">
        <v>400</v>
      </c>
      <c r="E10" s="547"/>
      <c r="F10" s="928"/>
      <c r="G10" s="937"/>
      <c r="H10" s="937"/>
      <c r="I10" s="937"/>
      <c r="J10" s="136"/>
      <c r="K10" s="136"/>
    </row>
    <row r="11" spans="1:11" s="35" customFormat="1" ht="38.25" customHeight="1">
      <c r="A11" s="209" t="s">
        <v>173</v>
      </c>
      <c r="B11" s="129" t="s">
        <v>351</v>
      </c>
      <c r="C11" s="140" t="s">
        <v>179</v>
      </c>
      <c r="D11" s="140">
        <v>500</v>
      </c>
      <c r="E11" s="547"/>
      <c r="F11" s="928"/>
      <c r="G11" s="937"/>
      <c r="H11" s="937"/>
      <c r="I11" s="937"/>
      <c r="J11" s="136"/>
      <c r="K11" s="136"/>
    </row>
    <row r="12" spans="1:11" s="35" customFormat="1" ht="39.75" customHeight="1">
      <c r="A12" s="209" t="s">
        <v>174</v>
      </c>
      <c r="B12" s="129" t="s">
        <v>438</v>
      </c>
      <c r="C12" s="140" t="s">
        <v>179</v>
      </c>
      <c r="D12" s="140">
        <v>500</v>
      </c>
      <c r="E12" s="547"/>
      <c r="F12" s="928"/>
      <c r="G12" s="937"/>
      <c r="H12" s="937"/>
      <c r="I12" s="937"/>
      <c r="J12" s="136"/>
      <c r="K12" s="136"/>
    </row>
    <row r="13" spans="1:11">
      <c r="A13" s="221"/>
      <c r="B13" s="368"/>
      <c r="C13" s="146"/>
      <c r="D13" s="786"/>
      <c r="E13" s="460"/>
      <c r="F13" s="674"/>
      <c r="G13" s="461"/>
      <c r="H13" s="511"/>
      <c r="I13" s="511"/>
      <c r="J13" s="463"/>
      <c r="K13" s="463"/>
    </row>
    <row r="14" spans="1:11" s="16" customFormat="1" ht="13.5" thickBot="1">
      <c r="A14" s="367"/>
      <c r="B14" s="450"/>
      <c r="C14" s="146"/>
      <c r="D14" s="146"/>
      <c r="E14" s="242"/>
      <c r="F14" s="242"/>
      <c r="G14" s="248"/>
      <c r="H14" s="242"/>
      <c r="I14" s="241"/>
      <c r="J14" s="186"/>
      <c r="K14" s="186"/>
    </row>
    <row r="15" spans="1:11" s="16" customFormat="1">
      <c r="A15" s="445"/>
      <c r="B15" s="446" t="s">
        <v>256</v>
      </c>
      <c r="C15" s="447"/>
      <c r="D15" s="447"/>
      <c r="E15" s="1035"/>
      <c r="F15" s="1035"/>
      <c r="G15" s="272"/>
      <c r="H15" s="242"/>
      <c r="I15" s="241"/>
      <c r="J15" s="186"/>
      <c r="K15" s="186"/>
    </row>
    <row r="16" spans="1:11" s="16" customFormat="1">
      <c r="A16" s="328"/>
      <c r="B16" s="158" t="s">
        <v>40</v>
      </c>
      <c r="C16" s="251"/>
      <c r="D16" s="251"/>
      <c r="E16" s="1024"/>
      <c r="F16" s="1024"/>
      <c r="G16" s="247"/>
      <c r="H16" s="242"/>
      <c r="I16" s="249"/>
      <c r="J16" s="187"/>
      <c r="K16" s="187"/>
    </row>
    <row r="17" spans="1:11" s="16" customFormat="1">
      <c r="A17" s="328"/>
      <c r="B17" s="158" t="s">
        <v>79</v>
      </c>
      <c r="C17" s="251"/>
      <c r="D17" s="251"/>
      <c r="E17" s="1024"/>
      <c r="F17" s="1024"/>
      <c r="G17" s="247"/>
      <c r="H17" s="242"/>
      <c r="I17" s="249"/>
      <c r="J17" s="187"/>
      <c r="K17" s="187"/>
    </row>
    <row r="18" spans="1:11" s="16" customFormat="1" ht="13.5" thickBot="1">
      <c r="A18" s="332"/>
      <c r="B18" s="162"/>
      <c r="C18" s="163"/>
      <c r="D18" s="164"/>
      <c r="E18" s="395"/>
      <c r="F18" s="395"/>
      <c r="G18" s="396"/>
      <c r="H18" s="242"/>
      <c r="I18" s="249"/>
      <c r="J18" s="187"/>
      <c r="K18" s="187"/>
    </row>
    <row r="19" spans="1:11" s="16" customFormat="1">
      <c r="A19" s="187"/>
      <c r="B19" s="345"/>
      <c r="C19" s="187"/>
      <c r="D19" s="187"/>
      <c r="E19" s="331"/>
      <c r="F19" s="331"/>
      <c r="G19" s="249"/>
      <c r="H19" s="249"/>
      <c r="I19" s="249"/>
      <c r="J19" s="187"/>
      <c r="K19" s="187"/>
    </row>
    <row r="20" spans="1:11" s="16" customFormat="1">
      <c r="A20" s="187"/>
      <c r="B20" s="475" t="s">
        <v>439</v>
      </c>
      <c r="C20" s="187"/>
      <c r="D20" s="187"/>
      <c r="E20" s="331"/>
      <c r="F20" s="331"/>
      <c r="G20" s="249"/>
      <c r="H20" s="249"/>
      <c r="I20" s="249"/>
      <c r="J20" s="187"/>
      <c r="K20" s="187"/>
    </row>
    <row r="21" spans="1:11" s="16" customFormat="1" ht="60">
      <c r="B21" s="478" t="s">
        <v>440</v>
      </c>
      <c r="E21" s="41"/>
      <c r="F21" s="41"/>
      <c r="G21" s="49"/>
      <c r="H21" s="49"/>
      <c r="I21" s="49"/>
    </row>
    <row r="22" spans="1:11" s="16" customFormat="1">
      <c r="B22" s="476"/>
      <c r="E22" s="41"/>
      <c r="F22" s="41"/>
      <c r="G22" s="49"/>
      <c r="H22" s="49"/>
      <c r="I22" s="49"/>
    </row>
    <row r="23" spans="1:11" s="16" customFormat="1" ht="48">
      <c r="B23" s="478" t="s">
        <v>441</v>
      </c>
      <c r="E23" s="41"/>
      <c r="F23" s="41"/>
      <c r="G23" s="49"/>
      <c r="H23" s="49"/>
      <c r="I23" s="49"/>
    </row>
    <row r="24" spans="1:11" s="16" customFormat="1">
      <c r="B24" s="476"/>
      <c r="E24" s="41"/>
      <c r="F24" s="41"/>
      <c r="G24" s="49"/>
      <c r="H24" s="49"/>
      <c r="I24" s="49"/>
    </row>
    <row r="25" spans="1:11" s="16" customFormat="1">
      <c r="B25" s="476"/>
      <c r="E25" s="41"/>
      <c r="F25" s="41"/>
      <c r="G25" s="49"/>
      <c r="H25" s="49"/>
      <c r="I25" s="49"/>
    </row>
    <row r="26" spans="1:11" s="16" customFormat="1">
      <c r="B26" s="476"/>
      <c r="E26" s="41"/>
      <c r="F26" s="41"/>
      <c r="G26" s="49"/>
      <c r="H26" s="49"/>
      <c r="I26" s="49"/>
    </row>
    <row r="27" spans="1:11" s="16" customFormat="1">
      <c r="B27" s="476"/>
      <c r="E27" s="41"/>
      <c r="F27" s="41"/>
      <c r="G27" s="49"/>
      <c r="H27" s="49"/>
      <c r="I27" s="49"/>
    </row>
    <row r="28" spans="1:11" s="16" customFormat="1">
      <c r="B28" s="476"/>
      <c r="E28" s="41"/>
      <c r="F28" s="41"/>
      <c r="G28" s="49"/>
      <c r="H28" s="49"/>
      <c r="I28" s="49"/>
    </row>
    <row r="29" spans="1:11" s="16" customFormat="1">
      <c r="B29" s="476"/>
      <c r="E29" s="41"/>
      <c r="F29" s="41"/>
      <c r="G29" s="49"/>
      <c r="H29" s="49"/>
      <c r="I29" s="49"/>
    </row>
    <row r="30" spans="1:11" s="16" customFormat="1">
      <c r="B30" s="476"/>
      <c r="E30" s="41"/>
      <c r="F30" s="41"/>
      <c r="G30" s="49"/>
      <c r="H30" s="49"/>
      <c r="I30" s="49"/>
    </row>
    <row r="31" spans="1:11" s="16" customFormat="1">
      <c r="B31" s="476"/>
      <c r="E31" s="41"/>
      <c r="F31" s="41"/>
      <c r="G31" s="49"/>
      <c r="H31" s="49"/>
      <c r="I31" s="49"/>
    </row>
    <row r="32" spans="1:11" s="16" customFormat="1">
      <c r="B32" s="476"/>
      <c r="E32" s="41"/>
      <c r="F32" s="41"/>
      <c r="G32" s="49"/>
      <c r="H32" s="49"/>
      <c r="I32" s="49"/>
    </row>
    <row r="33" spans="2:2">
      <c r="B33" s="477"/>
    </row>
    <row r="34" spans="2:2">
      <c r="B34" s="477"/>
    </row>
    <row r="35" spans="2:2">
      <c r="B35" s="477"/>
    </row>
    <row r="36" spans="2:2">
      <c r="B36" s="477"/>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activeCell="E5" sqref="E5:K23"/>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3.85546875" style="49" customWidth="1"/>
    <col min="10" max="10" width="12" style="27" customWidth="1"/>
    <col min="11" max="11" width="12.42578125" style="27" customWidth="1"/>
    <col min="12" max="16384" width="9.140625" style="27"/>
  </cols>
  <sheetData>
    <row r="1" spans="1:12">
      <c r="A1" s="170"/>
      <c r="B1" s="385" t="s">
        <v>5</v>
      </c>
      <c r="C1" s="386"/>
      <c r="D1" s="386"/>
      <c r="E1" s="331"/>
      <c r="F1" s="331"/>
      <c r="G1" s="249"/>
      <c r="H1" s="249"/>
      <c r="I1" s="249"/>
      <c r="J1" s="170"/>
      <c r="K1" s="170"/>
      <c r="L1" s="170"/>
    </row>
    <row r="2" spans="1:12" ht="13.5" thickBot="1">
      <c r="A2" s="170"/>
      <c r="B2" s="175"/>
      <c r="C2" s="170"/>
      <c r="D2" s="170"/>
      <c r="E2" s="331"/>
      <c r="F2" s="331"/>
      <c r="G2" s="249"/>
      <c r="H2" s="249"/>
      <c r="I2" s="249"/>
      <c r="J2" s="170"/>
      <c r="K2" s="170"/>
      <c r="L2" s="170"/>
    </row>
    <row r="3" spans="1:12">
      <c r="A3" s="352"/>
      <c r="B3" s="352"/>
      <c r="C3" s="352"/>
      <c r="D3" s="352"/>
      <c r="E3" s="390" t="s">
        <v>259</v>
      </c>
      <c r="F3" s="390" t="s">
        <v>8</v>
      </c>
      <c r="G3" s="390" t="s">
        <v>259</v>
      </c>
      <c r="H3" s="391"/>
      <c r="I3" s="391" t="s">
        <v>288</v>
      </c>
      <c r="J3" s="352" t="s">
        <v>239</v>
      </c>
      <c r="K3" s="352" t="s">
        <v>261</v>
      </c>
      <c r="L3" s="170"/>
    </row>
    <row r="4" spans="1:12" ht="25.5">
      <c r="A4" s="375" t="s">
        <v>175</v>
      </c>
      <c r="B4" s="375" t="s">
        <v>183</v>
      </c>
      <c r="C4" s="375" t="s">
        <v>177</v>
      </c>
      <c r="D4" s="375" t="s">
        <v>178</v>
      </c>
      <c r="E4" s="392" t="s">
        <v>260</v>
      </c>
      <c r="F4" s="393" t="s">
        <v>9</v>
      </c>
      <c r="G4" s="394" t="s">
        <v>103</v>
      </c>
      <c r="H4" s="394" t="s">
        <v>43</v>
      </c>
      <c r="I4" s="394" t="s">
        <v>104</v>
      </c>
      <c r="J4" s="365" t="s">
        <v>287</v>
      </c>
      <c r="K4" s="365" t="s">
        <v>262</v>
      </c>
      <c r="L4" s="170"/>
    </row>
    <row r="5" spans="1:12" s="35" customFormat="1" ht="93" customHeight="1">
      <c r="A5" s="209" t="s">
        <v>167</v>
      </c>
      <c r="B5" s="129" t="s">
        <v>701</v>
      </c>
      <c r="C5" s="140" t="s">
        <v>179</v>
      </c>
      <c r="D5" s="140">
        <v>300</v>
      </c>
      <c r="E5" s="547"/>
      <c r="F5" s="928"/>
      <c r="G5" s="937"/>
      <c r="H5" s="937"/>
      <c r="I5" s="937"/>
      <c r="J5" s="136"/>
      <c r="K5" s="136"/>
      <c r="L5" s="235"/>
    </row>
    <row r="6" spans="1:12" s="35" customFormat="1" ht="95.25" customHeight="1">
      <c r="A6" s="209" t="s">
        <v>168</v>
      </c>
      <c r="B6" s="129" t="s">
        <v>702</v>
      </c>
      <c r="C6" s="140" t="s">
        <v>179</v>
      </c>
      <c r="D6" s="140">
        <v>100</v>
      </c>
      <c r="E6" s="547"/>
      <c r="F6" s="928"/>
      <c r="G6" s="937"/>
      <c r="H6" s="937"/>
      <c r="I6" s="937"/>
      <c r="J6" s="136"/>
      <c r="K6" s="136"/>
      <c r="L6" s="235"/>
    </row>
    <row r="7" spans="1:12" s="35" customFormat="1" ht="123.75" customHeight="1">
      <c r="A7" s="209" t="s">
        <v>169</v>
      </c>
      <c r="B7" s="129" t="s">
        <v>703</v>
      </c>
      <c r="C7" s="140" t="s">
        <v>179</v>
      </c>
      <c r="D7" s="140">
        <v>200</v>
      </c>
      <c r="E7" s="547"/>
      <c r="F7" s="928"/>
      <c r="G7" s="937"/>
      <c r="H7" s="937"/>
      <c r="I7" s="937"/>
      <c r="J7" s="136"/>
      <c r="K7" s="136"/>
      <c r="L7" s="235"/>
    </row>
    <row r="8" spans="1:12" s="35" customFormat="1" ht="270.75" customHeight="1">
      <c r="A8" s="209" t="s">
        <v>170</v>
      </c>
      <c r="B8" s="129" t="s">
        <v>704</v>
      </c>
      <c r="C8" s="140" t="s">
        <v>179</v>
      </c>
      <c r="D8" s="140">
        <v>100</v>
      </c>
      <c r="E8" s="547"/>
      <c r="F8" s="928"/>
      <c r="G8" s="937"/>
      <c r="H8" s="937"/>
      <c r="I8" s="937"/>
      <c r="J8" s="136"/>
      <c r="K8" s="136"/>
      <c r="L8" s="235"/>
    </row>
    <row r="9" spans="1:12" s="35" customFormat="1" ht="114" customHeight="1">
      <c r="A9" s="209" t="s">
        <v>171</v>
      </c>
      <c r="B9" s="238" t="s">
        <v>388</v>
      </c>
      <c r="C9" s="140" t="s">
        <v>179</v>
      </c>
      <c r="D9" s="140">
        <v>1500</v>
      </c>
      <c r="E9" s="547"/>
      <c r="F9" s="928"/>
      <c r="G9" s="937"/>
      <c r="H9" s="937"/>
      <c r="I9" s="937"/>
      <c r="J9" s="136"/>
      <c r="K9" s="464"/>
      <c r="L9" s="560"/>
    </row>
    <row r="10" spans="1:12" s="35" customFormat="1" ht="114" customHeight="1">
      <c r="A10" s="209" t="s">
        <v>172</v>
      </c>
      <c r="B10" s="238" t="s">
        <v>384</v>
      </c>
      <c r="C10" s="140" t="s">
        <v>179</v>
      </c>
      <c r="D10" s="140">
        <v>100</v>
      </c>
      <c r="E10" s="495"/>
      <c r="F10" s="928"/>
      <c r="G10" s="937"/>
      <c r="H10" s="937"/>
      <c r="I10" s="937"/>
      <c r="J10" s="136"/>
      <c r="K10" s="464"/>
      <c r="L10" s="235"/>
    </row>
    <row r="11" spans="1:12" s="35" customFormat="1" ht="121.5" customHeight="1">
      <c r="A11" s="209" t="s">
        <v>173</v>
      </c>
      <c r="B11" s="238" t="s">
        <v>705</v>
      </c>
      <c r="C11" s="140" t="s">
        <v>179</v>
      </c>
      <c r="D11" s="140">
        <v>500</v>
      </c>
      <c r="E11" s="495"/>
      <c r="F11" s="928"/>
      <c r="G11" s="937"/>
      <c r="H11" s="937"/>
      <c r="I11" s="937"/>
      <c r="J11" s="136"/>
      <c r="K11" s="464"/>
      <c r="L11" s="235"/>
    </row>
    <row r="12" spans="1:12" s="35" customFormat="1" ht="109.5" customHeight="1">
      <c r="A12" s="209" t="s">
        <v>174</v>
      </c>
      <c r="B12" s="238" t="s">
        <v>706</v>
      </c>
      <c r="C12" s="140" t="s">
        <v>179</v>
      </c>
      <c r="D12" s="140">
        <v>80</v>
      </c>
      <c r="E12" s="495"/>
      <c r="F12" s="928"/>
      <c r="G12" s="937"/>
      <c r="H12" s="937"/>
      <c r="I12" s="937"/>
      <c r="J12" s="136"/>
      <c r="K12" s="464"/>
      <c r="L12" s="235"/>
    </row>
    <row r="13" spans="1:12" s="35" customFormat="1" ht="60.75" customHeight="1">
      <c r="A13" s="209" t="s">
        <v>269</v>
      </c>
      <c r="B13" s="238" t="s">
        <v>707</v>
      </c>
      <c r="C13" s="140" t="s">
        <v>179</v>
      </c>
      <c r="D13" s="140">
        <v>50</v>
      </c>
      <c r="E13" s="495"/>
      <c r="F13" s="928"/>
      <c r="G13" s="937"/>
      <c r="H13" s="937"/>
      <c r="I13" s="937"/>
      <c r="J13" s="136"/>
      <c r="K13" s="464"/>
      <c r="L13" s="235"/>
    </row>
    <row r="14" spans="1:12" s="35" customFormat="1" ht="54.75" customHeight="1">
      <c r="A14" s="209" t="s">
        <v>270</v>
      </c>
      <c r="B14" s="238" t="s">
        <v>708</v>
      </c>
      <c r="C14" s="140" t="s">
        <v>179</v>
      </c>
      <c r="D14" s="140">
        <v>20</v>
      </c>
      <c r="E14" s="495"/>
      <c r="F14" s="928"/>
      <c r="G14" s="937"/>
      <c r="H14" s="937"/>
      <c r="I14" s="937"/>
      <c r="J14" s="136"/>
      <c r="K14" s="464"/>
      <c r="L14" s="235"/>
    </row>
    <row r="15" spans="1:12" s="35" customFormat="1" ht="303" customHeight="1">
      <c r="A15" s="209" t="s">
        <v>271</v>
      </c>
      <c r="B15" s="238" t="s">
        <v>709</v>
      </c>
      <c r="C15" s="140" t="s">
        <v>179</v>
      </c>
      <c r="D15" s="140">
        <v>600</v>
      </c>
      <c r="E15" s="495"/>
      <c r="F15" s="928"/>
      <c r="G15" s="937"/>
      <c r="H15" s="937"/>
      <c r="I15" s="937"/>
      <c r="J15" s="136"/>
      <c r="K15" s="464"/>
      <c r="L15" s="235"/>
    </row>
    <row r="16" spans="1:12" s="35" customFormat="1" ht="330" customHeight="1">
      <c r="A16" s="209" t="s">
        <v>272</v>
      </c>
      <c r="B16" s="238" t="s">
        <v>711</v>
      </c>
      <c r="C16" s="140" t="s">
        <v>179</v>
      </c>
      <c r="D16" s="140">
        <v>200</v>
      </c>
      <c r="E16" s="495"/>
      <c r="F16" s="928"/>
      <c r="G16" s="937"/>
      <c r="H16" s="937"/>
      <c r="I16" s="937"/>
      <c r="J16" s="136"/>
      <c r="K16" s="464"/>
      <c r="L16" s="235"/>
    </row>
    <row r="17" spans="1:12" s="35" customFormat="1" ht="342" customHeight="1">
      <c r="A17" s="209" t="s">
        <v>273</v>
      </c>
      <c r="B17" s="238" t="s">
        <v>712</v>
      </c>
      <c r="C17" s="140" t="s">
        <v>179</v>
      </c>
      <c r="D17" s="140">
        <v>50</v>
      </c>
      <c r="E17" s="495"/>
      <c r="F17" s="928"/>
      <c r="G17" s="937"/>
      <c r="H17" s="937"/>
      <c r="I17" s="937"/>
      <c r="J17" s="136"/>
      <c r="K17" s="464"/>
      <c r="L17" s="235"/>
    </row>
    <row r="18" spans="1:12" s="35" customFormat="1" ht="40.5" customHeight="1">
      <c r="A18" s="209" t="s">
        <v>274</v>
      </c>
      <c r="B18" s="238" t="s">
        <v>713</v>
      </c>
      <c r="C18" s="140" t="s">
        <v>179</v>
      </c>
      <c r="D18" s="140">
        <v>50</v>
      </c>
      <c r="E18" s="495"/>
      <c r="F18" s="928"/>
      <c r="G18" s="937"/>
      <c r="H18" s="937"/>
      <c r="I18" s="937"/>
      <c r="J18" s="136"/>
      <c r="K18" s="464"/>
      <c r="L18" s="235"/>
    </row>
    <row r="19" spans="1:12" s="35" customFormat="1" ht="227.25" customHeight="1">
      <c r="A19" s="209" t="s">
        <v>275</v>
      </c>
      <c r="B19" s="238" t="s">
        <v>714</v>
      </c>
      <c r="C19" s="140" t="s">
        <v>179</v>
      </c>
      <c r="D19" s="140">
        <v>10</v>
      </c>
      <c r="E19" s="495"/>
      <c r="F19" s="928"/>
      <c r="G19" s="937"/>
      <c r="H19" s="937"/>
      <c r="I19" s="937"/>
      <c r="J19" s="136"/>
      <c r="K19" s="464"/>
      <c r="L19" s="235"/>
    </row>
    <row r="20" spans="1:12" s="35" customFormat="1" ht="167.25" customHeight="1">
      <c r="A20" s="209" t="s">
        <v>276</v>
      </c>
      <c r="B20" s="238" t="s">
        <v>715</v>
      </c>
      <c r="C20" s="140" t="s">
        <v>179</v>
      </c>
      <c r="D20" s="140">
        <v>300</v>
      </c>
      <c r="E20" s="495"/>
      <c r="F20" s="928"/>
      <c r="G20" s="937"/>
      <c r="H20" s="937"/>
      <c r="I20" s="937"/>
      <c r="J20" s="136"/>
      <c r="K20" s="464"/>
      <c r="L20" s="235"/>
    </row>
    <row r="21" spans="1:12" s="35" customFormat="1" ht="68.25" customHeight="1">
      <c r="A21" s="209" t="s">
        <v>277</v>
      </c>
      <c r="B21" s="129" t="s">
        <v>716</v>
      </c>
      <c r="C21" s="140" t="s">
        <v>179</v>
      </c>
      <c r="D21" s="140">
        <v>500</v>
      </c>
      <c r="E21" s="495"/>
      <c r="F21" s="928"/>
      <c r="G21" s="937"/>
      <c r="H21" s="937"/>
      <c r="I21" s="937"/>
      <c r="J21" s="136"/>
      <c r="K21" s="464"/>
      <c r="L21" s="235"/>
    </row>
    <row r="22" spans="1:12" s="35" customFormat="1" ht="77.25" customHeight="1">
      <c r="A22" s="209" t="s">
        <v>278</v>
      </c>
      <c r="B22" s="129" t="s">
        <v>717</v>
      </c>
      <c r="C22" s="140" t="s">
        <v>179</v>
      </c>
      <c r="D22" s="140">
        <v>500</v>
      </c>
      <c r="E22" s="495"/>
      <c r="F22" s="928"/>
      <c r="G22" s="937"/>
      <c r="H22" s="937"/>
      <c r="I22" s="937"/>
      <c r="J22" s="136"/>
      <c r="K22" s="464"/>
      <c r="L22" s="235"/>
    </row>
    <row r="23" spans="1:12">
      <c r="A23" s="221"/>
      <c r="B23" s="368"/>
      <c r="C23" s="146"/>
      <c r="D23" s="146"/>
      <c r="E23" s="460"/>
      <c r="F23" s="674"/>
      <c r="G23" s="934"/>
      <c r="H23" s="462"/>
      <c r="I23" s="462"/>
      <c r="J23" s="463"/>
      <c r="K23" s="463"/>
      <c r="L23" s="170"/>
    </row>
    <row r="24" spans="1:12" s="16" customFormat="1" ht="13.5" thickBot="1">
      <c r="A24" s="367"/>
      <c r="B24" s="450"/>
      <c r="C24" s="146"/>
      <c r="D24" s="146"/>
      <c r="E24" s="242"/>
      <c r="F24" s="242"/>
      <c r="G24" s="248"/>
      <c r="H24" s="242"/>
      <c r="I24" s="241"/>
      <c r="J24" s="186"/>
      <c r="K24" s="186"/>
      <c r="L24" s="187"/>
    </row>
    <row r="25" spans="1:12" s="16" customFormat="1">
      <c r="A25" s="445"/>
      <c r="B25" s="446" t="s">
        <v>256</v>
      </c>
      <c r="C25" s="447"/>
      <c r="D25" s="447"/>
      <c r="E25" s="1035"/>
      <c r="F25" s="1035"/>
      <c r="G25" s="272"/>
      <c r="H25" s="242"/>
      <c r="I25" s="241"/>
      <c r="J25" s="186"/>
      <c r="K25" s="186"/>
      <c r="L25" s="187"/>
    </row>
    <row r="26" spans="1:12" s="16" customFormat="1">
      <c r="A26" s="328"/>
      <c r="B26" s="158" t="s">
        <v>40</v>
      </c>
      <c r="C26" s="251"/>
      <c r="D26" s="251"/>
      <c r="E26" s="1024"/>
      <c r="F26" s="1024"/>
      <c r="G26" s="247"/>
      <c r="H26" s="242"/>
      <c r="I26" s="249"/>
      <c r="J26" s="187"/>
      <c r="K26" s="187"/>
      <c r="L26" s="187"/>
    </row>
    <row r="27" spans="1:12" s="16" customFormat="1">
      <c r="A27" s="328"/>
      <c r="B27" s="158" t="s">
        <v>79</v>
      </c>
      <c r="C27" s="251"/>
      <c r="D27" s="251"/>
      <c r="E27" s="1024"/>
      <c r="F27" s="1024"/>
      <c r="G27" s="247"/>
      <c r="H27" s="242"/>
      <c r="I27" s="249"/>
      <c r="J27" s="187"/>
      <c r="K27" s="187"/>
      <c r="L27" s="187"/>
    </row>
    <row r="28" spans="1:12" s="16" customFormat="1" ht="13.5" thickBot="1">
      <c r="A28" s="332"/>
      <c r="B28" s="162"/>
      <c r="C28" s="163"/>
      <c r="D28" s="164"/>
      <c r="E28" s="395"/>
      <c r="F28" s="395"/>
      <c r="G28" s="396"/>
      <c r="H28" s="242"/>
      <c r="I28" s="249"/>
      <c r="J28" s="187"/>
      <c r="K28" s="187"/>
      <c r="L28" s="187"/>
    </row>
    <row r="29" spans="1:12" s="16" customFormat="1">
      <c r="A29" s="187"/>
      <c r="B29" s="345"/>
      <c r="C29" s="187"/>
      <c r="D29" s="187"/>
      <c r="E29" s="331"/>
      <c r="F29" s="331"/>
      <c r="G29" s="249"/>
      <c r="H29" s="249"/>
      <c r="I29" s="249"/>
      <c r="J29" s="187"/>
      <c r="K29" s="187"/>
      <c r="L29" s="187"/>
    </row>
    <row r="30" spans="1:12" s="16" customFormat="1">
      <c r="A30" s="187"/>
      <c r="B30" s="345"/>
      <c r="C30" s="187"/>
      <c r="D30" s="187"/>
      <c r="E30" s="331"/>
      <c r="F30" s="331"/>
      <c r="G30" s="249"/>
      <c r="H30" s="249"/>
      <c r="I30" s="249"/>
      <c r="J30" s="187"/>
      <c r="K30" s="187"/>
      <c r="L30" s="187"/>
    </row>
    <row r="31" spans="1:12" s="16" customFormat="1">
      <c r="A31" s="187"/>
      <c r="B31" s="345"/>
      <c r="C31" s="187"/>
      <c r="D31" s="187"/>
      <c r="E31" s="331"/>
      <c r="F31" s="331"/>
      <c r="G31" s="249"/>
      <c r="H31" s="249"/>
      <c r="I31" s="249"/>
      <c r="J31" s="187"/>
      <c r="K31" s="187"/>
      <c r="L31" s="187"/>
    </row>
    <row r="32" spans="1:12"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829" t="s">
        <v>710</v>
      </c>
    </row>
    <row r="37" spans="2:9" s="16" customFormat="1">
      <c r="B37" s="17"/>
      <c r="E37" s="41"/>
      <c r="F37" s="41"/>
      <c r="G37" s="49"/>
      <c r="H37" s="49"/>
      <c r="I37" s="49"/>
    </row>
    <row r="38" spans="2:9" s="16" customFormat="1">
      <c r="B38" s="17"/>
      <c r="E38" s="41"/>
      <c r="F38" s="41"/>
      <c r="G38" s="49"/>
      <c r="H38" s="49"/>
      <c r="I38" s="49"/>
    </row>
    <row r="39" spans="2:9" s="16" customFormat="1">
      <c r="B39" s="17"/>
      <c r="E39" s="41"/>
      <c r="F39" s="41"/>
      <c r="G39" s="49"/>
      <c r="H39" s="49"/>
      <c r="I39" s="49"/>
    </row>
    <row r="40" spans="2:9" s="16" customFormat="1">
      <c r="B40" s="17"/>
      <c r="E40" s="41"/>
      <c r="F40" s="41"/>
      <c r="G40" s="49"/>
      <c r="H40" s="49"/>
      <c r="I40" s="49"/>
    </row>
    <row r="41" spans="2:9" s="16" customFormat="1">
      <c r="B41" s="17"/>
      <c r="E41" s="41"/>
      <c r="F41" s="41"/>
      <c r="G41" s="49"/>
      <c r="H41" s="49"/>
      <c r="I41" s="49"/>
    </row>
    <row r="42" spans="2:9" s="16" customFormat="1">
      <c r="B42" s="17"/>
      <c r="E42" s="41"/>
      <c r="F42" s="41"/>
      <c r="G42" s="49"/>
      <c r="H42" s="49"/>
      <c r="I42" s="49"/>
    </row>
  </sheetData>
  <mergeCells count="3">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zoomScaleSheetLayoutView="100" workbookViewId="0">
      <selection activeCell="H6" sqref="H6: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0" style="44" customWidth="1"/>
    <col min="6" max="6" width="7.140625" style="44" customWidth="1"/>
    <col min="7" max="7" width="12.140625" style="43" customWidth="1"/>
    <col min="8" max="8" width="13.28515625" style="43" customWidth="1"/>
    <col min="9" max="9" width="13.85546875" style="43" customWidth="1"/>
    <col min="10" max="10" width="12" style="27" customWidth="1"/>
    <col min="11" max="11" width="13.140625" style="27" customWidth="1"/>
    <col min="12" max="16384" width="9.140625" style="27"/>
  </cols>
  <sheetData>
    <row r="1" spans="1:11">
      <c r="A1" s="170"/>
      <c r="B1" s="785" t="s">
        <v>346</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55"/>
      <c r="C4" s="355"/>
      <c r="D4" s="355"/>
      <c r="E4" s="124" t="s">
        <v>260</v>
      </c>
      <c r="F4" s="329" t="s">
        <v>9</v>
      </c>
      <c r="G4" s="126" t="s">
        <v>103</v>
      </c>
      <c r="H4" s="126" t="s">
        <v>43</v>
      </c>
      <c r="I4" s="126" t="s">
        <v>104</v>
      </c>
      <c r="J4" s="127" t="s">
        <v>287</v>
      </c>
      <c r="K4" s="127" t="s">
        <v>262</v>
      </c>
    </row>
    <row r="5" spans="1:11" ht="88.5" customHeight="1" thickBot="1">
      <c r="A5" s="342">
        <v>1</v>
      </c>
      <c r="B5" s="238" t="s">
        <v>345</v>
      </c>
      <c r="C5" s="130" t="s">
        <v>283</v>
      </c>
      <c r="D5" s="936">
        <v>10</v>
      </c>
      <c r="E5" s="916"/>
      <c r="F5" s="990"/>
      <c r="G5" s="988"/>
      <c r="H5" s="989"/>
      <c r="I5" s="989"/>
      <c r="J5" s="886"/>
      <c r="K5" s="133"/>
    </row>
    <row r="6" spans="1:11" s="16" customFormat="1">
      <c r="A6" s="324"/>
      <c r="B6" s="152"/>
      <c r="C6" s="271"/>
      <c r="D6" s="271"/>
      <c r="E6" s="887"/>
      <c r="F6" s="887"/>
      <c r="G6" s="887"/>
      <c r="H6" s="887"/>
      <c r="I6" s="882"/>
      <c r="J6" s="885"/>
      <c r="K6" s="187"/>
    </row>
    <row r="7" spans="1:11" s="16" customFormat="1">
      <c r="A7" s="327"/>
      <c r="B7" s="158" t="s">
        <v>126</v>
      </c>
      <c r="C7" s="245"/>
      <c r="D7" s="245"/>
      <c r="E7" s="1024"/>
      <c r="F7" s="1024"/>
      <c r="G7" s="247"/>
      <c r="H7" s="248"/>
      <c r="I7" s="249"/>
      <c r="J7" s="187"/>
      <c r="K7" s="187"/>
    </row>
    <row r="8" spans="1:11" s="16" customFormat="1">
      <c r="A8" s="328"/>
      <c r="B8" s="158" t="s">
        <v>40</v>
      </c>
      <c r="C8" s="251"/>
      <c r="D8" s="251"/>
      <c r="E8" s="1024"/>
      <c r="F8" s="1024"/>
      <c r="G8" s="247"/>
      <c r="H8" s="248"/>
      <c r="I8" s="249"/>
      <c r="J8" s="187"/>
      <c r="K8" s="187"/>
    </row>
    <row r="9" spans="1:11" s="16" customFormat="1">
      <c r="A9" s="328"/>
      <c r="B9" s="158" t="s">
        <v>93</v>
      </c>
      <c r="C9" s="251"/>
      <c r="D9" s="251"/>
      <c r="E9" s="1024"/>
      <c r="F9" s="1024"/>
      <c r="G9" s="247"/>
      <c r="H9" s="248"/>
      <c r="I9" s="249"/>
      <c r="J9" s="187"/>
      <c r="K9" s="187"/>
    </row>
    <row r="10" spans="1:11" s="16" customFormat="1" ht="13.5" thickBot="1">
      <c r="A10" s="332"/>
      <c r="B10" s="162"/>
      <c r="C10" s="252"/>
      <c r="D10" s="252"/>
      <c r="E10" s="253"/>
      <c r="F10" s="253"/>
      <c r="G10" s="254"/>
      <c r="H10" s="248"/>
      <c r="I10" s="249"/>
      <c r="J10" s="187"/>
      <c r="K10" s="187"/>
    </row>
    <row r="11" spans="1:11" s="16" customFormat="1">
      <c r="B11" s="17"/>
      <c r="C11" s="37"/>
      <c r="D11" s="37"/>
      <c r="E11" s="45"/>
      <c r="F11" s="45"/>
      <c r="G11" s="37"/>
      <c r="H11" s="37"/>
      <c r="I11" s="37"/>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sheetData>
  <mergeCells count="3">
    <mergeCell ref="E7:F7"/>
    <mergeCell ref="E8:F8"/>
    <mergeCell ref="E9:F9"/>
  </mergeCells>
  <pageMargins left="0.19685039370078741" right="0.19685039370078741" top="0.39370078740157483" bottom="0.39370078740157483" header="0.51181102362204722" footer="0.51181102362204722"/>
  <pageSetup paperSize="9" scale="97" orientation="landscape" r:id="rId1"/>
  <headerFooter alignWithMargins="0">
    <oddHeader>Strona &amp;P&amp;R&amp;A</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140625" style="43" customWidth="1"/>
    <col min="9" max="9" width="13.85546875" style="43" customWidth="1"/>
    <col min="10" max="10" width="11.42578125" style="27" customWidth="1"/>
    <col min="11" max="11" width="13.140625" style="27" customWidth="1"/>
    <col min="12" max="16384" width="9.140625" style="27"/>
  </cols>
  <sheetData>
    <row r="1" spans="1:11">
      <c r="A1" s="170"/>
      <c r="B1" s="385" t="s">
        <v>347</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55"/>
      <c r="C4" s="355"/>
      <c r="D4" s="355"/>
      <c r="E4" s="124" t="s">
        <v>260</v>
      </c>
      <c r="F4" s="329" t="s">
        <v>9</v>
      </c>
      <c r="G4" s="126" t="s">
        <v>103</v>
      </c>
      <c r="H4" s="126" t="s">
        <v>43</v>
      </c>
      <c r="I4" s="126" t="s">
        <v>104</v>
      </c>
      <c r="J4" s="127" t="s">
        <v>287</v>
      </c>
      <c r="K4" s="127" t="s">
        <v>262</v>
      </c>
    </row>
    <row r="5" spans="1:11" s="91" customFormat="1" ht="25.5">
      <c r="A5" s="342">
        <v>1</v>
      </c>
      <c r="B5" s="238" t="s">
        <v>681</v>
      </c>
      <c r="C5" s="130" t="s">
        <v>179</v>
      </c>
      <c r="D5" s="130">
        <v>5000</v>
      </c>
      <c r="E5" s="916"/>
      <c r="F5" s="917"/>
      <c r="G5" s="915"/>
      <c r="H5" s="915"/>
      <c r="I5" s="918"/>
      <c r="J5" s="559"/>
      <c r="K5" s="559"/>
    </row>
    <row r="6" spans="1:11" s="91" customFormat="1">
      <c r="A6" s="570"/>
      <c r="B6" s="571"/>
      <c r="C6" s="572"/>
      <c r="D6" s="572"/>
      <c r="E6" s="919"/>
      <c r="F6" s="920"/>
      <c r="G6" s="921"/>
      <c r="H6" s="922"/>
      <c r="I6" s="922"/>
      <c r="J6" s="562"/>
      <c r="K6" s="573"/>
    </row>
    <row r="7" spans="1:11" s="550" customFormat="1" ht="13.5" thickBot="1">
      <c r="A7" s="574"/>
      <c r="B7" s="575"/>
      <c r="C7" s="561"/>
      <c r="D7" s="561"/>
      <c r="E7" s="576"/>
      <c r="F7" s="576"/>
      <c r="G7" s="561"/>
      <c r="H7" s="577"/>
      <c r="I7" s="578"/>
      <c r="J7" s="579"/>
      <c r="K7" s="579"/>
    </row>
    <row r="8" spans="1:11" s="16" customFormat="1">
      <c r="A8" s="324"/>
      <c r="B8" s="152"/>
      <c r="C8" s="271"/>
      <c r="D8" s="271"/>
      <c r="E8" s="325"/>
      <c r="F8" s="325"/>
      <c r="G8" s="326"/>
      <c r="H8" s="242"/>
      <c r="I8" s="249"/>
      <c r="J8" s="187"/>
      <c r="K8" s="187"/>
    </row>
    <row r="9" spans="1:11" s="16" customFormat="1">
      <c r="A9" s="327"/>
      <c r="B9" s="158" t="s">
        <v>39</v>
      </c>
      <c r="C9" s="245"/>
      <c r="D9" s="245"/>
      <c r="E9" s="1024"/>
      <c r="F9" s="1024"/>
      <c r="G9" s="247"/>
      <c r="H9" s="248"/>
      <c r="I9" s="249"/>
      <c r="J9" s="187"/>
      <c r="K9" s="187"/>
    </row>
    <row r="10" spans="1:11" s="16" customFormat="1">
      <c r="A10" s="328"/>
      <c r="B10" s="158" t="s">
        <v>40</v>
      </c>
      <c r="C10" s="251"/>
      <c r="D10" s="251"/>
      <c r="E10" s="1024"/>
      <c r="F10" s="1024"/>
      <c r="G10" s="247"/>
      <c r="H10" s="248"/>
      <c r="I10" s="249"/>
      <c r="J10" s="187"/>
      <c r="K10" s="187"/>
    </row>
    <row r="11" spans="1:11" s="16" customFormat="1">
      <c r="A11" s="328"/>
      <c r="B11" s="158" t="s">
        <v>93</v>
      </c>
      <c r="C11" s="251"/>
      <c r="D11" s="251"/>
      <c r="E11" s="1024"/>
      <c r="F11" s="1024"/>
      <c r="G11" s="247"/>
      <c r="H11" s="248"/>
      <c r="I11" s="249"/>
      <c r="J11" s="187"/>
      <c r="K11" s="187"/>
    </row>
    <row r="12" spans="1:11" s="16" customFormat="1" ht="13.5" thickBot="1">
      <c r="A12" s="332"/>
      <c r="B12" s="162"/>
      <c r="C12" s="252"/>
      <c r="D12" s="252"/>
      <c r="E12" s="253"/>
      <c r="F12" s="253"/>
      <c r="G12" s="254"/>
      <c r="H12" s="248"/>
      <c r="I12" s="249"/>
      <c r="J12" s="187"/>
      <c r="K12" s="18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70"/>
      <c r="B1" s="785" t="s">
        <v>363</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55"/>
      <c r="C4" s="355"/>
      <c r="D4" s="355"/>
      <c r="E4" s="124" t="s">
        <v>260</v>
      </c>
      <c r="F4" s="329" t="s">
        <v>9</v>
      </c>
      <c r="G4" s="126" t="s">
        <v>103</v>
      </c>
      <c r="H4" s="126" t="s">
        <v>43</v>
      </c>
      <c r="I4" s="126" t="s">
        <v>104</v>
      </c>
      <c r="J4" s="127" t="s">
        <v>287</v>
      </c>
      <c r="K4" s="127" t="s">
        <v>262</v>
      </c>
    </row>
    <row r="5" spans="1:11" ht="76.5">
      <c r="A5" s="342">
        <v>1</v>
      </c>
      <c r="B5" s="238" t="s">
        <v>374</v>
      </c>
      <c r="C5" s="130" t="s">
        <v>283</v>
      </c>
      <c r="D5" s="130">
        <v>20</v>
      </c>
      <c r="E5" s="916"/>
      <c r="F5" s="917"/>
      <c r="G5" s="991"/>
      <c r="H5" s="991"/>
      <c r="I5" s="614"/>
      <c r="J5" s="133"/>
      <c r="K5" s="133"/>
    </row>
    <row r="6" spans="1:11">
      <c r="A6" s="367"/>
      <c r="B6" s="368"/>
      <c r="C6" s="146"/>
      <c r="D6" s="146"/>
      <c r="E6" s="745"/>
      <c r="F6" s="746"/>
      <c r="G6" s="672"/>
      <c r="H6" s="992"/>
      <c r="I6" s="992"/>
      <c r="J6" s="371"/>
      <c r="K6" s="372"/>
    </row>
    <row r="7" spans="1:11" s="16" customFormat="1" ht="13.5" thickBot="1">
      <c r="A7" s="186"/>
      <c r="B7" s="344"/>
      <c r="C7" s="241"/>
      <c r="D7" s="241"/>
      <c r="E7" s="242"/>
      <c r="F7" s="242"/>
      <c r="G7" s="241"/>
      <c r="H7" s="373"/>
      <c r="I7" s="374"/>
      <c r="J7" s="187"/>
      <c r="K7" s="187"/>
    </row>
    <row r="8" spans="1:11" s="16" customFormat="1">
      <c r="A8" s="324"/>
      <c r="B8" s="152"/>
      <c r="C8" s="271"/>
      <c r="D8" s="271"/>
      <c r="E8" s="325"/>
      <c r="F8" s="325"/>
      <c r="G8" s="326"/>
      <c r="H8" s="242"/>
      <c r="I8" s="249"/>
      <c r="J8" s="187"/>
      <c r="K8" s="187"/>
    </row>
    <row r="9" spans="1:11" s="16" customFormat="1">
      <c r="A9" s="327"/>
      <c r="B9" s="158" t="s">
        <v>39</v>
      </c>
      <c r="C9" s="245"/>
      <c r="D9" s="245"/>
      <c r="E9" s="1024"/>
      <c r="F9" s="1024"/>
      <c r="G9" s="247"/>
      <c r="H9" s="248"/>
      <c r="I9" s="249"/>
      <c r="J9" s="187"/>
      <c r="K9" s="187"/>
    </row>
    <row r="10" spans="1:11" s="16" customFormat="1">
      <c r="A10" s="328"/>
      <c r="B10" s="158" t="s">
        <v>40</v>
      </c>
      <c r="C10" s="251"/>
      <c r="D10" s="251"/>
      <c r="E10" s="1024"/>
      <c r="F10" s="1024"/>
      <c r="G10" s="247"/>
      <c r="H10" s="248"/>
      <c r="I10" s="249"/>
      <c r="J10" s="187"/>
      <c r="K10" s="187"/>
    </row>
    <row r="11" spans="1:11" s="16" customFormat="1">
      <c r="A11" s="328"/>
      <c r="B11" s="158" t="s">
        <v>93</v>
      </c>
      <c r="C11" s="251"/>
      <c r="D11" s="251"/>
      <c r="E11" s="1024"/>
      <c r="F11" s="1024"/>
      <c r="G11" s="247"/>
      <c r="H11" s="248"/>
      <c r="I11" s="249"/>
      <c r="J11" s="187"/>
      <c r="K11" s="187"/>
    </row>
    <row r="12" spans="1:11" s="16" customFormat="1" ht="13.5" thickBot="1">
      <c r="A12" s="332"/>
      <c r="B12" s="162"/>
      <c r="C12" s="252"/>
      <c r="D12" s="252"/>
      <c r="E12" s="253"/>
      <c r="F12" s="253"/>
      <c r="G12" s="254"/>
      <c r="H12" s="248"/>
      <c r="I12" s="249"/>
      <c r="J12" s="187"/>
      <c r="K12" s="18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J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70"/>
      <c r="B1" s="785" t="s">
        <v>370</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s="91" customFormat="1">
      <c r="A3" s="593" t="s">
        <v>175</v>
      </c>
      <c r="B3" s="593" t="s">
        <v>176</v>
      </c>
      <c r="C3" s="593" t="s">
        <v>177</v>
      </c>
      <c r="D3" s="593" t="s">
        <v>178</v>
      </c>
      <c r="E3" s="120" t="s">
        <v>259</v>
      </c>
      <c r="F3" s="120" t="s">
        <v>8</v>
      </c>
      <c r="G3" s="120" t="s">
        <v>259</v>
      </c>
      <c r="H3" s="121"/>
      <c r="I3" s="121" t="s">
        <v>288</v>
      </c>
      <c r="J3" s="593" t="s">
        <v>239</v>
      </c>
      <c r="K3" s="593" t="s">
        <v>261</v>
      </c>
    </row>
    <row r="4" spans="1:11" s="91" customFormat="1" ht="26.25" thickBot="1">
      <c r="A4" s="594"/>
      <c r="B4" s="594"/>
      <c r="C4" s="594"/>
      <c r="D4" s="594"/>
      <c r="E4" s="124" t="s">
        <v>260</v>
      </c>
      <c r="F4" s="592" t="s">
        <v>9</v>
      </c>
      <c r="G4" s="126" t="s">
        <v>103</v>
      </c>
      <c r="H4" s="126" t="s">
        <v>43</v>
      </c>
      <c r="I4" s="126" t="s">
        <v>104</v>
      </c>
      <c r="J4" s="127" t="s">
        <v>287</v>
      </c>
      <c r="K4" s="127" t="s">
        <v>262</v>
      </c>
    </row>
    <row r="5" spans="1:11" s="91" customFormat="1" ht="25.5">
      <c r="A5" s="342">
        <v>1</v>
      </c>
      <c r="B5" s="238" t="s">
        <v>463</v>
      </c>
      <c r="C5" s="130" t="s">
        <v>179</v>
      </c>
      <c r="D5" s="130">
        <v>20</v>
      </c>
      <c r="E5" s="916"/>
      <c r="F5" s="917"/>
      <c r="G5" s="503"/>
      <c r="H5" s="503"/>
      <c r="I5" s="623"/>
      <c r="J5" s="559"/>
      <c r="K5" s="559"/>
    </row>
    <row r="6" spans="1:11">
      <c r="H6" s="978"/>
      <c r="I6" s="978"/>
      <c r="J6" s="371"/>
      <c r="K6" s="372"/>
    </row>
    <row r="7" spans="1:11" s="16" customFormat="1" ht="13.5" thickBot="1">
      <c r="J7" s="187"/>
      <c r="K7" s="187"/>
    </row>
    <row r="8" spans="1:11" s="16" customFormat="1">
      <c r="A8" s="324"/>
      <c r="B8" s="152"/>
      <c r="C8" s="271"/>
      <c r="D8" s="271"/>
      <c r="E8" s="325"/>
      <c r="F8" s="325"/>
      <c r="G8" s="326"/>
      <c r="J8" s="187"/>
      <c r="K8" s="187"/>
    </row>
    <row r="9" spans="1:11" s="16" customFormat="1">
      <c r="A9" s="327"/>
      <c r="B9" s="158" t="s">
        <v>39</v>
      </c>
      <c r="C9" s="245"/>
      <c r="D9" s="245"/>
      <c r="E9" s="1024"/>
      <c r="F9" s="1024"/>
      <c r="G9" s="247"/>
      <c r="J9" s="187"/>
      <c r="K9" s="187"/>
    </row>
    <row r="10" spans="1:11" s="16" customFormat="1">
      <c r="A10" s="328"/>
      <c r="B10" s="158" t="s">
        <v>40</v>
      </c>
      <c r="C10" s="251"/>
      <c r="D10" s="251"/>
      <c r="E10" s="1024"/>
      <c r="F10" s="1024"/>
      <c r="G10" s="247"/>
      <c r="J10" s="187"/>
      <c r="K10" s="187"/>
    </row>
    <row r="11" spans="1:11" s="16" customFormat="1">
      <c r="A11" s="328"/>
      <c r="B11" s="158" t="s">
        <v>93</v>
      </c>
      <c r="C11" s="251"/>
      <c r="D11" s="251"/>
      <c r="E11" s="1024"/>
      <c r="F11" s="1024"/>
      <c r="G11" s="247"/>
      <c r="J11" s="187"/>
      <c r="K11" s="187"/>
    </row>
    <row r="12" spans="1:11" s="16" customFormat="1" ht="13.5" thickBot="1">
      <c r="A12" s="332"/>
      <c r="B12" s="162"/>
      <c r="C12" s="252"/>
      <c r="D12" s="252"/>
      <c r="E12" s="253"/>
      <c r="F12" s="253"/>
      <c r="G12" s="254"/>
      <c r="J12" s="187"/>
      <c r="K12" s="18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558"/>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00" zoomScaleSheetLayoutView="75" workbookViewId="0">
      <selection activeCell="E5" sqref="E5:I2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5.140625" style="43" customWidth="1"/>
    <col min="9" max="9" width="15.5703125" style="43" customWidth="1"/>
    <col min="10" max="10" width="11.42578125" style="27" customWidth="1"/>
    <col min="11" max="11" width="13.140625" style="27" customWidth="1"/>
    <col min="12" max="16384" width="9.140625" style="27"/>
  </cols>
  <sheetData>
    <row r="1" spans="1:11">
      <c r="B1" s="785" t="s">
        <v>371</v>
      </c>
      <c r="C1" s="235"/>
      <c r="D1" s="235"/>
      <c r="E1" s="236"/>
      <c r="F1" s="236"/>
      <c r="G1" s="235"/>
      <c r="H1" s="235"/>
      <c r="I1" s="235"/>
      <c r="J1" s="170"/>
      <c r="K1" s="170"/>
    </row>
    <row r="2" spans="1:11" ht="13.5" thickBot="1">
      <c r="B2" s="175" t="s">
        <v>89</v>
      </c>
      <c r="C2" s="235"/>
      <c r="D2" s="235"/>
      <c r="E2" s="236"/>
      <c r="F2" s="236"/>
      <c r="G2" s="235"/>
      <c r="H2" s="235"/>
      <c r="I2" s="235"/>
      <c r="J2" s="170"/>
      <c r="K2" s="170"/>
    </row>
    <row r="3" spans="1:11">
      <c r="A3" s="30" t="s">
        <v>175</v>
      </c>
      <c r="B3" s="482" t="s">
        <v>176</v>
      </c>
      <c r="C3" s="482" t="s">
        <v>177</v>
      </c>
      <c r="D3" s="482" t="s">
        <v>178</v>
      </c>
      <c r="E3" s="120" t="s">
        <v>259</v>
      </c>
      <c r="F3" s="120" t="s">
        <v>8</v>
      </c>
      <c r="G3" s="120" t="s">
        <v>259</v>
      </c>
      <c r="H3" s="121"/>
      <c r="I3" s="121" t="s">
        <v>288</v>
      </c>
      <c r="J3" s="482" t="s">
        <v>239</v>
      </c>
      <c r="K3" s="482" t="s">
        <v>261</v>
      </c>
    </row>
    <row r="4" spans="1:11" ht="26.25" thickBot="1">
      <c r="A4" s="31"/>
      <c r="B4" s="483"/>
      <c r="C4" s="483"/>
      <c r="D4" s="483"/>
      <c r="E4" s="124" t="s">
        <v>260</v>
      </c>
      <c r="F4" s="481" t="s">
        <v>9</v>
      </c>
      <c r="G4" s="126" t="s">
        <v>103</v>
      </c>
      <c r="H4" s="126" t="s">
        <v>43</v>
      </c>
      <c r="I4" s="126" t="s">
        <v>104</v>
      </c>
      <c r="J4" s="127" t="s">
        <v>287</v>
      </c>
      <c r="K4" s="127" t="s">
        <v>262</v>
      </c>
    </row>
    <row r="5" spans="1:11" ht="127.5">
      <c r="A5" s="342" t="s">
        <v>167</v>
      </c>
      <c r="B5" s="129" t="s">
        <v>454</v>
      </c>
      <c r="C5" s="130" t="s">
        <v>283</v>
      </c>
      <c r="D5" s="130">
        <v>50</v>
      </c>
      <c r="E5" s="916"/>
      <c r="F5" s="917"/>
      <c r="G5" s="503"/>
      <c r="H5" s="503"/>
      <c r="I5" s="698"/>
      <c r="J5" s="133"/>
      <c r="K5" s="133"/>
    </row>
    <row r="6" spans="1:11" ht="255">
      <c r="A6" s="342" t="s">
        <v>168</v>
      </c>
      <c r="B6" s="129" t="s">
        <v>457</v>
      </c>
      <c r="C6" s="130" t="s">
        <v>179</v>
      </c>
      <c r="D6" s="130">
        <v>30</v>
      </c>
      <c r="E6" s="697"/>
      <c r="F6" s="917"/>
      <c r="G6" s="503"/>
      <c r="H6" s="503"/>
      <c r="I6" s="698"/>
      <c r="J6" s="133"/>
      <c r="K6" s="133"/>
    </row>
    <row r="7" spans="1:11" ht="76.5">
      <c r="A7" s="342" t="s">
        <v>169</v>
      </c>
      <c r="B7" s="129" t="s">
        <v>455</v>
      </c>
      <c r="C7" s="130" t="s">
        <v>179</v>
      </c>
      <c r="D7" s="130">
        <v>1000</v>
      </c>
      <c r="E7" s="916"/>
      <c r="F7" s="917"/>
      <c r="G7" s="503"/>
      <c r="H7" s="503"/>
      <c r="I7" s="698"/>
      <c r="J7" s="130"/>
      <c r="K7" s="148"/>
    </row>
    <row r="8" spans="1:11" ht="89.25">
      <c r="A8" s="342" t="s">
        <v>170</v>
      </c>
      <c r="B8" s="129" t="s">
        <v>456</v>
      </c>
      <c r="C8" s="130" t="s">
        <v>179</v>
      </c>
      <c r="D8" s="130">
        <v>1500</v>
      </c>
      <c r="E8" s="916"/>
      <c r="F8" s="917"/>
      <c r="G8" s="503"/>
      <c r="H8" s="503"/>
      <c r="I8" s="698"/>
      <c r="J8" s="130"/>
      <c r="K8" s="130"/>
    </row>
    <row r="9" spans="1:11" ht="38.25">
      <c r="A9" s="342" t="s">
        <v>171</v>
      </c>
      <c r="B9" s="129" t="s">
        <v>458</v>
      </c>
      <c r="C9" s="130" t="s">
        <v>179</v>
      </c>
      <c r="D9" s="130">
        <v>5</v>
      </c>
      <c r="E9" s="527"/>
      <c r="F9" s="917"/>
      <c r="G9" s="503"/>
      <c r="H9" s="503"/>
      <c r="I9" s="698"/>
      <c r="J9" s="469"/>
      <c r="K9" s="470"/>
    </row>
    <row r="10" spans="1:11" s="16" customFormat="1" ht="114.75">
      <c r="A10" s="342" t="s">
        <v>172</v>
      </c>
      <c r="B10" s="129" t="s">
        <v>459</v>
      </c>
      <c r="C10" s="130" t="s">
        <v>179</v>
      </c>
      <c r="D10" s="130">
        <v>3</v>
      </c>
      <c r="E10" s="527"/>
      <c r="F10" s="917"/>
      <c r="G10" s="503"/>
      <c r="H10" s="503"/>
      <c r="I10" s="698"/>
      <c r="J10" s="184"/>
      <c r="K10" s="184"/>
    </row>
    <row r="11" spans="1:11" s="16" customFormat="1" ht="127.5">
      <c r="A11" s="342" t="s">
        <v>173</v>
      </c>
      <c r="B11" s="129" t="s">
        <v>460</v>
      </c>
      <c r="C11" s="130" t="s">
        <v>179</v>
      </c>
      <c r="D11" s="130">
        <v>3</v>
      </c>
      <c r="E11" s="527"/>
      <c r="F11" s="917"/>
      <c r="G11" s="503"/>
      <c r="H11" s="503"/>
      <c r="I11" s="698"/>
      <c r="J11" s="184"/>
      <c r="K11" s="184"/>
    </row>
    <row r="12" spans="1:11" s="16" customFormat="1" ht="63.75">
      <c r="A12" s="342" t="s">
        <v>174</v>
      </c>
      <c r="B12" s="129" t="s">
        <v>461</v>
      </c>
      <c r="C12" s="130" t="s">
        <v>179</v>
      </c>
      <c r="D12" s="130">
        <v>3</v>
      </c>
      <c r="E12" s="527"/>
      <c r="F12" s="917"/>
      <c r="G12" s="503"/>
      <c r="H12" s="503"/>
      <c r="I12" s="698"/>
      <c r="J12" s="184"/>
      <c r="K12" s="184"/>
    </row>
    <row r="13" spans="1:11" s="550" customFormat="1" ht="76.5">
      <c r="A13" s="342" t="s">
        <v>269</v>
      </c>
      <c r="B13" s="129" t="s">
        <v>489</v>
      </c>
      <c r="C13" s="544" t="s">
        <v>179</v>
      </c>
      <c r="D13" s="544">
        <v>3</v>
      </c>
      <c r="E13" s="527"/>
      <c r="F13" s="917"/>
      <c r="G13" s="503"/>
      <c r="H13" s="503"/>
      <c r="I13" s="698"/>
      <c r="J13" s="549"/>
      <c r="K13" s="549"/>
    </row>
    <row r="14" spans="1:11" s="550" customFormat="1" ht="76.5">
      <c r="A14" s="342" t="s">
        <v>270</v>
      </c>
      <c r="B14" s="129" t="s">
        <v>488</v>
      </c>
      <c r="C14" s="544" t="s">
        <v>179</v>
      </c>
      <c r="D14" s="544">
        <v>3</v>
      </c>
      <c r="E14" s="527"/>
      <c r="F14" s="917"/>
      <c r="G14" s="503"/>
      <c r="H14" s="503"/>
      <c r="I14" s="698"/>
      <c r="J14" s="549"/>
      <c r="K14" s="549"/>
    </row>
    <row r="15" spans="1:11" s="550" customFormat="1" ht="76.5">
      <c r="A15" s="342" t="s">
        <v>271</v>
      </c>
      <c r="B15" s="129" t="s">
        <v>490</v>
      </c>
      <c r="C15" s="544" t="s">
        <v>179</v>
      </c>
      <c r="D15" s="544">
        <v>3</v>
      </c>
      <c r="E15" s="527"/>
      <c r="F15" s="917"/>
      <c r="G15" s="503"/>
      <c r="H15" s="503"/>
      <c r="I15" s="698"/>
      <c r="J15" s="549"/>
      <c r="K15" s="549"/>
    </row>
    <row r="16" spans="1:11" s="16" customFormat="1" ht="38.25">
      <c r="A16" s="342" t="s">
        <v>272</v>
      </c>
      <c r="B16" s="129" t="s">
        <v>462</v>
      </c>
      <c r="C16" s="130" t="s">
        <v>179</v>
      </c>
      <c r="D16" s="130">
        <v>10</v>
      </c>
      <c r="E16" s="527"/>
      <c r="F16" s="917"/>
      <c r="G16" s="503"/>
      <c r="H16" s="503"/>
      <c r="I16" s="698"/>
      <c r="J16" s="819"/>
      <c r="K16" s="184"/>
    </row>
    <row r="17" spans="1:11" s="16" customFormat="1" ht="25.5">
      <c r="A17" s="342" t="s">
        <v>273</v>
      </c>
      <c r="B17" s="129" t="s">
        <v>491</v>
      </c>
      <c r="C17" s="544" t="s">
        <v>180</v>
      </c>
      <c r="D17" s="544">
        <v>3</v>
      </c>
      <c r="E17" s="697"/>
      <c r="F17" s="696"/>
      <c r="G17" s="503"/>
      <c r="H17" s="503"/>
      <c r="I17" s="698"/>
      <c r="J17" s="186"/>
      <c r="K17" s="186"/>
    </row>
    <row r="18" spans="1:11" s="16" customFormat="1" ht="63.75">
      <c r="A18" s="342" t="s">
        <v>274</v>
      </c>
      <c r="B18" s="774" t="s">
        <v>659</v>
      </c>
      <c r="C18" s="774" t="s">
        <v>179</v>
      </c>
      <c r="D18" s="774">
        <v>25</v>
      </c>
      <c r="E18" s="545"/>
      <c r="F18" s="917"/>
      <c r="G18" s="503"/>
      <c r="H18" s="503"/>
      <c r="I18" s="698"/>
      <c r="J18" s="186"/>
      <c r="K18" s="186"/>
    </row>
    <row r="19" spans="1:11" s="16" customFormat="1" ht="63.75">
      <c r="A19" s="342" t="s">
        <v>275</v>
      </c>
      <c r="B19" s="774" t="s">
        <v>660</v>
      </c>
      <c r="C19" s="818" t="s">
        <v>179</v>
      </c>
      <c r="D19" s="774">
        <v>25</v>
      </c>
      <c r="E19" s="545"/>
      <c r="F19" s="917"/>
      <c r="G19" s="503"/>
      <c r="H19" s="503"/>
      <c r="I19" s="698"/>
      <c r="J19" s="186"/>
      <c r="K19" s="186"/>
    </row>
    <row r="20" spans="1:11" s="16" customFormat="1" ht="63.75">
      <c r="A20" s="342" t="s">
        <v>276</v>
      </c>
      <c r="B20" s="774" t="s">
        <v>661</v>
      </c>
      <c r="C20" s="818" t="s">
        <v>179</v>
      </c>
      <c r="D20" s="774">
        <v>25</v>
      </c>
      <c r="E20" s="545"/>
      <c r="F20" s="917"/>
      <c r="G20" s="503"/>
      <c r="H20" s="503"/>
      <c r="I20" s="698"/>
      <c r="J20" s="186"/>
      <c r="K20" s="186"/>
    </row>
    <row r="21" spans="1:11" s="16" customFormat="1" ht="63.75">
      <c r="A21" s="342" t="s">
        <v>277</v>
      </c>
      <c r="B21" s="774" t="s">
        <v>662</v>
      </c>
      <c r="C21" s="774" t="s">
        <v>179</v>
      </c>
      <c r="D21" s="774">
        <v>50</v>
      </c>
      <c r="E21" s="545"/>
      <c r="F21" s="539"/>
      <c r="G21" s="503"/>
      <c r="H21" s="503"/>
      <c r="I21" s="698"/>
      <c r="J21" s="186"/>
      <c r="K21" s="186"/>
    </row>
    <row r="22" spans="1:11" s="16" customFormat="1" ht="140.25">
      <c r="A22" s="342" t="s">
        <v>278</v>
      </c>
      <c r="B22" s="965" t="s">
        <v>793</v>
      </c>
      <c r="C22" s="818" t="s">
        <v>179</v>
      </c>
      <c r="D22" s="774">
        <v>1000</v>
      </c>
      <c r="E22" s="545"/>
      <c r="F22" s="539"/>
      <c r="G22" s="503"/>
      <c r="H22" s="503"/>
      <c r="I22" s="698"/>
      <c r="J22" s="186"/>
      <c r="K22" s="186"/>
    </row>
    <row r="23" spans="1:11" s="16" customFormat="1" ht="140.25">
      <c r="A23" s="342" t="s">
        <v>279</v>
      </c>
      <c r="B23" s="966" t="s">
        <v>794</v>
      </c>
      <c r="C23" s="818" t="s">
        <v>179</v>
      </c>
      <c r="D23" s="774">
        <v>800</v>
      </c>
      <c r="E23" s="545"/>
      <c r="F23" s="539"/>
      <c r="G23" s="503"/>
      <c r="H23" s="503"/>
      <c r="I23" s="698"/>
      <c r="J23" s="186"/>
      <c r="K23" s="186"/>
    </row>
    <row r="24" spans="1:11" s="16" customFormat="1" ht="51">
      <c r="A24" s="342" t="s">
        <v>280</v>
      </c>
      <c r="B24" s="967" t="s">
        <v>795</v>
      </c>
      <c r="C24" s="818" t="s">
        <v>179</v>
      </c>
      <c r="D24" s="774">
        <v>500</v>
      </c>
      <c r="E24" s="545"/>
      <c r="F24" s="539"/>
      <c r="G24" s="503"/>
      <c r="H24" s="503"/>
      <c r="I24" s="698"/>
      <c r="J24" s="186"/>
      <c r="K24" s="186"/>
    </row>
    <row r="25" spans="1:11" s="16" customFormat="1" ht="51">
      <c r="A25" s="342" t="s">
        <v>281</v>
      </c>
      <c r="B25" s="967" t="s">
        <v>796</v>
      </c>
      <c r="C25" s="818" t="s">
        <v>179</v>
      </c>
      <c r="D25" s="774">
        <v>500</v>
      </c>
      <c r="E25" s="545"/>
      <c r="F25" s="539"/>
      <c r="G25" s="503"/>
      <c r="H25" s="503"/>
      <c r="I25" s="698"/>
      <c r="J25" s="186"/>
      <c r="K25" s="186"/>
    </row>
    <row r="26" spans="1:11" s="16" customFormat="1" ht="13.5" thickBot="1">
      <c r="A26" s="367"/>
      <c r="B26" s="368"/>
      <c r="C26" s="146"/>
      <c r="D26" s="146"/>
      <c r="E26" s="745"/>
      <c r="F26" s="746"/>
      <c r="G26" s="672"/>
      <c r="H26" s="673"/>
      <c r="I26" s="673"/>
      <c r="J26" s="187"/>
      <c r="K26" s="187"/>
    </row>
    <row r="27" spans="1:11" s="16" customFormat="1">
      <c r="A27" s="68"/>
      <c r="B27" s="152"/>
      <c r="C27" s="271"/>
      <c r="D27" s="271"/>
      <c r="E27" s="325"/>
      <c r="F27" s="325"/>
      <c r="G27" s="326"/>
      <c r="H27" s="242"/>
      <c r="I27" s="249"/>
      <c r="J27" s="187"/>
      <c r="K27" s="187"/>
    </row>
    <row r="28" spans="1:11" s="16" customFormat="1">
      <c r="A28" s="69"/>
      <c r="B28" s="158" t="s">
        <v>39</v>
      </c>
      <c r="C28" s="245"/>
      <c r="D28" s="245"/>
      <c r="E28" s="1024"/>
      <c r="F28" s="1024"/>
      <c r="G28" s="247"/>
      <c r="H28" s="248"/>
      <c r="I28" s="249"/>
      <c r="J28" s="187"/>
      <c r="K28" s="187"/>
    </row>
    <row r="29" spans="1:11" s="16" customFormat="1">
      <c r="A29" s="79"/>
      <c r="B29" s="158" t="s">
        <v>40</v>
      </c>
      <c r="C29" s="251"/>
      <c r="D29" s="251"/>
      <c r="E29" s="1024"/>
      <c r="F29" s="1024"/>
      <c r="G29" s="247"/>
      <c r="H29" s="248"/>
      <c r="I29" s="249"/>
      <c r="J29" s="187"/>
      <c r="K29" s="187"/>
    </row>
    <row r="30" spans="1:11" s="16" customFormat="1">
      <c r="A30" s="79"/>
      <c r="B30" s="158" t="s">
        <v>93</v>
      </c>
      <c r="C30" s="251"/>
      <c r="D30" s="251"/>
      <c r="E30" s="1024"/>
      <c r="F30" s="1024"/>
      <c r="G30" s="247"/>
      <c r="H30" s="248"/>
      <c r="I30" s="249"/>
      <c r="J30" s="187"/>
      <c r="K30" s="187"/>
    </row>
    <row r="31" spans="1:11" s="16" customFormat="1" ht="15.75" thickBot="1">
      <c r="A31" s="71"/>
      <c r="B31" s="162"/>
      <c r="C31" s="252"/>
      <c r="D31" s="252"/>
      <c r="E31" s="253"/>
      <c r="F31" s="253"/>
      <c r="G31" s="254"/>
      <c r="H31" s="248"/>
      <c r="I31" s="249"/>
      <c r="J31" s="187"/>
      <c r="K31" s="18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row r="39" spans="2:9" s="16" customFormat="1">
      <c r="B39" s="17"/>
      <c r="C39" s="37"/>
      <c r="D39" s="37"/>
      <c r="E39" s="45"/>
      <c r="F39" s="45"/>
      <c r="G39" s="37"/>
      <c r="H39" s="37"/>
      <c r="I39" s="37"/>
    </row>
    <row r="40" spans="2:9" s="16" customFormat="1">
      <c r="B40" s="17"/>
      <c r="C40" s="37"/>
      <c r="D40" s="37"/>
      <c r="E40" s="45"/>
      <c r="F40" s="45"/>
      <c r="G40" s="37"/>
      <c r="H40" s="37"/>
      <c r="I40" s="37"/>
    </row>
    <row r="41" spans="2:9" s="16" customFormat="1">
      <c r="B41" s="17"/>
      <c r="C41" s="37"/>
      <c r="D41" s="37"/>
      <c r="E41" s="45"/>
      <c r="F41" s="45"/>
      <c r="G41" s="37"/>
      <c r="H41" s="37"/>
      <c r="I41" s="37"/>
    </row>
    <row r="42" spans="2:9" s="16" customFormat="1">
      <c r="B42" s="17"/>
      <c r="C42" s="37"/>
      <c r="D42" s="37"/>
      <c r="E42" s="45"/>
      <c r="F42" s="45"/>
      <c r="G42" s="37"/>
      <c r="H42" s="37"/>
      <c r="I42" s="37"/>
    </row>
    <row r="43" spans="2:9" s="16" customFormat="1">
      <c r="B43" s="17"/>
      <c r="C43" s="37"/>
      <c r="D43" s="37"/>
      <c r="E43" s="45"/>
      <c r="F43" s="45"/>
      <c r="G43" s="37"/>
      <c r="H43" s="37"/>
      <c r="I43" s="37"/>
    </row>
    <row r="44" spans="2:9" s="16" customFormat="1">
      <c r="B44" s="17"/>
      <c r="C44" s="37"/>
      <c r="D44" s="37"/>
      <c r="E44" s="45"/>
      <c r="F44" s="45"/>
      <c r="G44" s="37"/>
      <c r="H44" s="37"/>
      <c r="I44" s="37"/>
    </row>
    <row r="45" spans="2:9" s="16" customFormat="1">
      <c r="B45" s="17"/>
      <c r="C45" s="37"/>
      <c r="D45" s="37"/>
      <c r="E45" s="45"/>
      <c r="F45" s="45"/>
      <c r="G45" s="37"/>
      <c r="H45" s="37"/>
      <c r="I45" s="37"/>
    </row>
  </sheetData>
  <mergeCells count="3">
    <mergeCell ref="E28:F28"/>
    <mergeCell ref="E29:F29"/>
    <mergeCell ref="E30:F30"/>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4"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4.5703125" style="43" customWidth="1"/>
    <col min="9" max="9" width="13.85546875" style="43" customWidth="1"/>
    <col min="10" max="10" width="11.42578125" style="27" customWidth="1"/>
    <col min="11" max="11" width="13.140625" style="27" customWidth="1"/>
    <col min="12" max="16384" width="9.140625" style="27"/>
  </cols>
  <sheetData>
    <row r="1" spans="1:11">
      <c r="B1" s="785" t="s">
        <v>373</v>
      </c>
      <c r="C1" s="235"/>
      <c r="D1" s="235"/>
      <c r="E1" s="236"/>
      <c r="F1" s="236"/>
      <c r="G1" s="235"/>
      <c r="H1" s="235"/>
      <c r="I1" s="235"/>
      <c r="J1" s="170"/>
      <c r="K1" s="170"/>
    </row>
    <row r="2" spans="1:11" ht="13.5" thickBot="1">
      <c r="B2" s="175" t="s">
        <v>89</v>
      </c>
      <c r="C2" s="235"/>
      <c r="D2" s="235"/>
      <c r="E2" s="236"/>
      <c r="F2" s="236"/>
      <c r="G2" s="235"/>
      <c r="H2" s="235"/>
      <c r="I2" s="235"/>
      <c r="J2" s="170"/>
      <c r="K2" s="170"/>
    </row>
    <row r="3" spans="1:11">
      <c r="A3" s="30" t="s">
        <v>175</v>
      </c>
      <c r="B3" s="352" t="s">
        <v>176</v>
      </c>
      <c r="C3" s="352" t="s">
        <v>177</v>
      </c>
      <c r="D3" s="352" t="s">
        <v>178</v>
      </c>
      <c r="E3" s="120" t="s">
        <v>259</v>
      </c>
      <c r="F3" s="120" t="s">
        <v>8</v>
      </c>
      <c r="G3" s="120" t="s">
        <v>259</v>
      </c>
      <c r="H3" s="121"/>
      <c r="I3" s="121" t="s">
        <v>288</v>
      </c>
      <c r="J3" s="352" t="s">
        <v>239</v>
      </c>
      <c r="K3" s="352" t="s">
        <v>261</v>
      </c>
    </row>
    <row r="4" spans="1:11" ht="26.25" thickBot="1">
      <c r="A4" s="31"/>
      <c r="B4" s="355"/>
      <c r="C4" s="355"/>
      <c r="D4" s="355"/>
      <c r="E4" s="124" t="s">
        <v>260</v>
      </c>
      <c r="F4" s="329" t="s">
        <v>9</v>
      </c>
      <c r="G4" s="126" t="s">
        <v>103</v>
      </c>
      <c r="H4" s="126" t="s">
        <v>43</v>
      </c>
      <c r="I4" s="126" t="s">
        <v>104</v>
      </c>
      <c r="J4" s="127" t="s">
        <v>287</v>
      </c>
      <c r="K4" s="127" t="s">
        <v>262</v>
      </c>
    </row>
    <row r="5" spans="1:11" ht="25.5">
      <c r="A5" s="342" t="s">
        <v>167</v>
      </c>
      <c r="B5" s="218" t="s">
        <v>465</v>
      </c>
      <c r="C5" s="485" t="s">
        <v>179</v>
      </c>
      <c r="D5" s="485">
        <v>200</v>
      </c>
      <c r="E5" s="528"/>
      <c r="F5" s="529"/>
      <c r="G5" s="700"/>
      <c r="H5" s="700"/>
      <c r="I5" s="699"/>
      <c r="J5" s="133"/>
      <c r="K5" s="133"/>
    </row>
    <row r="6" spans="1:11" ht="89.25">
      <c r="A6" s="342" t="s">
        <v>168</v>
      </c>
      <c r="B6" s="129" t="s">
        <v>456</v>
      </c>
      <c r="C6" s="485" t="s">
        <v>179</v>
      </c>
      <c r="D6" s="485">
        <v>2000</v>
      </c>
      <c r="E6" s="528"/>
      <c r="F6" s="529"/>
      <c r="G6" s="700"/>
      <c r="H6" s="700"/>
      <c r="I6" s="699"/>
      <c r="J6" s="133"/>
      <c r="K6" s="133"/>
    </row>
    <row r="7" spans="1:11" ht="25.5">
      <c r="A7" s="342" t="s">
        <v>169</v>
      </c>
      <c r="B7" s="129" t="s">
        <v>466</v>
      </c>
      <c r="C7" s="485" t="s">
        <v>179</v>
      </c>
      <c r="D7" s="485">
        <v>5</v>
      </c>
      <c r="E7" s="528"/>
      <c r="F7" s="529"/>
      <c r="G7" s="700"/>
      <c r="H7" s="700"/>
      <c r="I7" s="699"/>
      <c r="J7" s="133"/>
      <c r="K7" s="133"/>
    </row>
    <row r="8" spans="1:11" ht="38.25">
      <c r="A8" s="342" t="s">
        <v>170</v>
      </c>
      <c r="B8" s="129" t="s">
        <v>467</v>
      </c>
      <c r="C8" s="485" t="s">
        <v>179</v>
      </c>
      <c r="D8" s="485">
        <v>5</v>
      </c>
      <c r="E8" s="528"/>
      <c r="F8" s="529"/>
      <c r="G8" s="700"/>
      <c r="H8" s="700"/>
      <c r="I8" s="699"/>
      <c r="J8" s="130"/>
      <c r="K8" s="130"/>
    </row>
    <row r="9" spans="1:11" ht="114.75">
      <c r="A9" s="342" t="s">
        <v>171</v>
      </c>
      <c r="B9" s="129" t="s">
        <v>468</v>
      </c>
      <c r="C9" s="485" t="s">
        <v>179</v>
      </c>
      <c r="D9" s="485">
        <v>50</v>
      </c>
      <c r="E9" s="528"/>
      <c r="F9" s="529"/>
      <c r="G9" s="700"/>
      <c r="H9" s="700"/>
      <c r="I9" s="699"/>
      <c r="J9" s="130"/>
      <c r="K9" s="130"/>
    </row>
    <row r="10" spans="1:11" ht="76.5">
      <c r="A10" s="342" t="s">
        <v>172</v>
      </c>
      <c r="B10" s="129" t="s">
        <v>469</v>
      </c>
      <c r="C10" s="485" t="s">
        <v>179</v>
      </c>
      <c r="D10" s="485">
        <v>50</v>
      </c>
      <c r="E10" s="528"/>
      <c r="F10" s="529"/>
      <c r="G10" s="700"/>
      <c r="H10" s="700"/>
      <c r="I10" s="699"/>
      <c r="J10" s="469"/>
      <c r="K10" s="470"/>
    </row>
    <row r="11" spans="1:11" s="16" customFormat="1" ht="13.5" thickBot="1">
      <c r="A11" s="367"/>
      <c r="B11" s="368"/>
      <c r="C11" s="146"/>
      <c r="D11" s="146"/>
      <c r="E11" s="745"/>
      <c r="F11" s="746"/>
      <c r="G11" s="672"/>
      <c r="H11" s="624"/>
      <c r="I11" s="624"/>
      <c r="J11" s="187"/>
      <c r="K11" s="187"/>
    </row>
    <row r="12" spans="1:11" s="16" customFormat="1">
      <c r="A12" s="68"/>
      <c r="B12" s="152"/>
      <c r="C12" s="271"/>
      <c r="D12" s="271"/>
      <c r="E12" s="325"/>
      <c r="F12" s="325"/>
      <c r="G12" s="326"/>
      <c r="H12" s="242"/>
      <c r="I12" s="249"/>
      <c r="J12" s="187"/>
      <c r="K12" s="187"/>
    </row>
    <row r="13" spans="1:11" s="16" customFormat="1">
      <c r="A13" s="69"/>
      <c r="B13" s="158" t="s">
        <v>39</v>
      </c>
      <c r="C13" s="245"/>
      <c r="D13" s="245"/>
      <c r="E13" s="1024"/>
      <c r="F13" s="1024"/>
      <c r="G13" s="247"/>
      <c r="H13" s="248"/>
      <c r="I13" s="249"/>
      <c r="J13" s="187"/>
      <c r="K13" s="187"/>
    </row>
    <row r="14" spans="1:11" s="16" customFormat="1">
      <c r="A14" s="79"/>
      <c r="B14" s="158" t="s">
        <v>40</v>
      </c>
      <c r="C14" s="251"/>
      <c r="D14" s="251"/>
      <c r="E14" s="1024"/>
      <c r="F14" s="1024"/>
      <c r="G14" s="247"/>
      <c r="H14" s="248"/>
      <c r="I14" s="249"/>
      <c r="J14" s="187"/>
      <c r="K14" s="187"/>
    </row>
    <row r="15" spans="1:11" s="16" customFormat="1">
      <c r="A15" s="79"/>
      <c r="B15" s="158" t="s">
        <v>93</v>
      </c>
      <c r="C15" s="251"/>
      <c r="D15" s="251"/>
      <c r="E15" s="1024"/>
      <c r="F15" s="1024"/>
      <c r="G15" s="247"/>
      <c r="H15" s="248"/>
      <c r="I15" s="249"/>
      <c r="J15" s="187"/>
      <c r="K15" s="187"/>
    </row>
    <row r="16" spans="1:11" s="16" customFormat="1" ht="15.75" thickBot="1">
      <c r="A16" s="71"/>
      <c r="B16" s="162"/>
      <c r="C16" s="252"/>
      <c r="D16" s="252"/>
      <c r="E16" s="253"/>
      <c r="F16" s="253"/>
      <c r="G16" s="254"/>
      <c r="H16" s="248"/>
      <c r="I16" s="249"/>
      <c r="J16" s="187"/>
      <c r="K16" s="18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row r="28" spans="2:9" s="16" customFormat="1">
      <c r="B28" s="17"/>
      <c r="C28" s="37"/>
      <c r="D28" s="37"/>
      <c r="E28" s="45"/>
      <c r="F28" s="45"/>
      <c r="G28" s="37"/>
      <c r="H28" s="37"/>
      <c r="I28" s="37"/>
    </row>
    <row r="29" spans="2:9" s="16" customFormat="1">
      <c r="B29" s="17"/>
      <c r="C29" s="37"/>
      <c r="D29" s="37"/>
      <c r="E29" s="45"/>
      <c r="F29" s="45"/>
      <c r="G29" s="37"/>
      <c r="H29" s="37"/>
      <c r="I29" s="37"/>
    </row>
    <row r="30" spans="2:9" s="16" customFormat="1">
      <c r="B30" s="17"/>
      <c r="C30" s="37"/>
      <c r="D30" s="37"/>
      <c r="E30" s="45"/>
      <c r="F30" s="45"/>
      <c r="G30" s="37"/>
      <c r="H30" s="37"/>
      <c r="I30" s="37"/>
    </row>
  </sheetData>
  <mergeCells count="3">
    <mergeCell ref="E13:F13"/>
    <mergeCell ref="E14:F14"/>
    <mergeCell ref="E15:F15"/>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K59"/>
  <sheetViews>
    <sheetView zoomScaleNormal="75" zoomScaleSheetLayoutView="100" workbookViewId="0">
      <selection activeCell="E5" sqref="E5:I33"/>
    </sheetView>
  </sheetViews>
  <sheetFormatPr defaultColWidth="9.140625" defaultRowHeight="12.75"/>
  <cols>
    <col min="1" max="1" width="5.42578125" style="4" customWidth="1"/>
    <col min="2" max="2" width="43.140625" style="4" customWidth="1"/>
    <col min="3" max="3" width="5.140625" style="35" customWidth="1"/>
    <col min="4" max="4" width="8.28515625" style="35" customWidth="1"/>
    <col min="5" max="5" width="9.85546875" style="36" customWidth="1"/>
    <col min="6" max="6" width="7.28515625" style="36" customWidth="1"/>
    <col min="7" max="7" width="12.140625" style="35" customWidth="1"/>
    <col min="8" max="8" width="12.7109375" style="35" customWidth="1"/>
    <col min="9" max="9" width="13" style="35" customWidth="1"/>
    <col min="10" max="10" width="10.7109375" style="35" customWidth="1"/>
    <col min="11" max="11" width="10.85546875" style="35" customWidth="1"/>
    <col min="12" max="16384" width="9.140625" style="4"/>
  </cols>
  <sheetData>
    <row r="1" spans="1:11">
      <c r="J1"/>
      <c r="K1"/>
    </row>
    <row r="2" spans="1:11" ht="13.5" thickBot="1">
      <c r="A2" s="234"/>
      <c r="B2" s="234" t="s">
        <v>518</v>
      </c>
      <c r="C2" s="235"/>
      <c r="D2" s="235"/>
      <c r="E2" s="236"/>
      <c r="F2" s="236"/>
      <c r="G2" s="235"/>
      <c r="H2" s="235"/>
      <c r="I2" s="235"/>
      <c r="J2" s="157"/>
      <c r="K2" s="157"/>
    </row>
    <row r="3" spans="1:11" ht="26.25" customHeight="1">
      <c r="A3" s="167" t="s">
        <v>175</v>
      </c>
      <c r="B3" s="167" t="s">
        <v>176</v>
      </c>
      <c r="C3" s="167" t="s">
        <v>177</v>
      </c>
      <c r="D3" s="167" t="s">
        <v>178</v>
      </c>
      <c r="E3" s="168" t="s">
        <v>259</v>
      </c>
      <c r="F3" s="168" t="s">
        <v>8</v>
      </c>
      <c r="G3" s="168" t="s">
        <v>259</v>
      </c>
      <c r="H3" s="169"/>
      <c r="I3" s="169" t="s">
        <v>288</v>
      </c>
      <c r="J3" s="255" t="s">
        <v>253</v>
      </c>
      <c r="K3" s="256" t="s">
        <v>254</v>
      </c>
    </row>
    <row r="4" spans="1:11" ht="49.5" customHeight="1" thickBot="1">
      <c r="A4" s="257"/>
      <c r="B4" s="257"/>
      <c r="C4" s="257"/>
      <c r="D4" s="257"/>
      <c r="E4" s="258" t="s">
        <v>260</v>
      </c>
      <c r="F4" s="259" t="s">
        <v>9</v>
      </c>
      <c r="G4" s="260" t="s">
        <v>103</v>
      </c>
      <c r="H4" s="260" t="s">
        <v>43</v>
      </c>
      <c r="I4" s="260" t="s">
        <v>104</v>
      </c>
      <c r="J4" s="261" t="s">
        <v>287</v>
      </c>
      <c r="K4" s="262" t="s">
        <v>255</v>
      </c>
    </row>
    <row r="5" spans="1:11" s="2" customFormat="1" ht="40.5" customHeight="1">
      <c r="A5" s="200" t="s">
        <v>167</v>
      </c>
      <c r="B5" s="959" t="s">
        <v>636</v>
      </c>
      <c r="C5" s="200" t="s">
        <v>179</v>
      </c>
      <c r="D5" s="960">
        <v>2500</v>
      </c>
      <c r="E5" s="525"/>
      <c r="F5" s="896"/>
      <c r="G5" s="663"/>
      <c r="H5" s="663"/>
      <c r="I5" s="909"/>
      <c r="J5" s="107"/>
      <c r="K5" s="108"/>
    </row>
    <row r="6" spans="1:11" s="2" customFormat="1" ht="36">
      <c r="A6" s="200" t="s">
        <v>168</v>
      </c>
      <c r="B6" s="227" t="s">
        <v>637</v>
      </c>
      <c r="C6" s="107" t="s">
        <v>179</v>
      </c>
      <c r="D6" s="107">
        <v>100</v>
      </c>
      <c r="E6" s="525"/>
      <c r="F6" s="896"/>
      <c r="G6" s="663"/>
      <c r="H6" s="663"/>
      <c r="I6" s="909"/>
      <c r="J6" s="107"/>
      <c r="K6" s="108"/>
    </row>
    <row r="7" spans="1:11" s="2" customFormat="1" ht="84" customHeight="1">
      <c r="A7" s="200" t="s">
        <v>169</v>
      </c>
      <c r="B7" s="227" t="s">
        <v>638</v>
      </c>
      <c r="C7" s="111" t="s">
        <v>179</v>
      </c>
      <c r="D7" s="112">
        <v>1000</v>
      </c>
      <c r="E7" s="525"/>
      <c r="F7" s="896"/>
      <c r="G7" s="663"/>
      <c r="H7" s="663"/>
      <c r="I7" s="909"/>
      <c r="J7" s="107"/>
      <c r="K7" s="108"/>
    </row>
    <row r="8" spans="1:11" s="2" customFormat="1" ht="36">
      <c r="A8" s="200" t="s">
        <v>170</v>
      </c>
      <c r="B8" s="227" t="s">
        <v>362</v>
      </c>
      <c r="C8" s="111" t="s">
        <v>179</v>
      </c>
      <c r="D8" s="112">
        <v>20000</v>
      </c>
      <c r="E8" s="910"/>
      <c r="F8" s="896"/>
      <c r="G8" s="663"/>
      <c r="H8" s="663"/>
      <c r="I8" s="909"/>
      <c r="J8" s="107"/>
      <c r="K8" s="108"/>
    </row>
    <row r="9" spans="1:11" s="2" customFormat="1" ht="72">
      <c r="A9" s="200" t="s">
        <v>171</v>
      </c>
      <c r="B9" s="229" t="s">
        <v>83</v>
      </c>
      <c r="C9" s="111" t="s">
        <v>179</v>
      </c>
      <c r="D9" s="111">
        <v>30</v>
      </c>
      <c r="E9" s="910"/>
      <c r="F9" s="896"/>
      <c r="G9" s="663"/>
      <c r="H9" s="663"/>
      <c r="I9" s="909"/>
      <c r="J9" s="107"/>
      <c r="K9" s="108"/>
    </row>
    <row r="10" spans="1:11" s="2" customFormat="1" ht="25.5">
      <c r="A10" s="200" t="s">
        <v>172</v>
      </c>
      <c r="B10" s="238" t="s">
        <v>16</v>
      </c>
      <c r="C10" s="544" t="s">
        <v>283</v>
      </c>
      <c r="D10" s="544">
        <v>10</v>
      </c>
      <c r="E10" s="533"/>
      <c r="F10" s="524"/>
      <c r="G10" s="663"/>
      <c r="H10" s="663"/>
      <c r="I10" s="909"/>
      <c r="J10" s="107"/>
      <c r="K10" s="108"/>
    </row>
    <row r="11" spans="1:11" s="2" customFormat="1" ht="38.25">
      <c r="A11" s="200" t="s">
        <v>173</v>
      </c>
      <c r="B11" s="238" t="s">
        <v>163</v>
      </c>
      <c r="C11" s="544" t="s">
        <v>179</v>
      </c>
      <c r="D11" s="544">
        <v>50</v>
      </c>
      <c r="E11" s="533"/>
      <c r="F11" s="524"/>
      <c r="G11" s="663"/>
      <c r="H11" s="663"/>
      <c r="I11" s="909"/>
      <c r="J11" s="107"/>
      <c r="K11" s="108"/>
    </row>
    <row r="12" spans="1:11" s="2" customFormat="1">
      <c r="A12" s="200" t="s">
        <v>174</v>
      </c>
      <c r="B12" s="343" t="s">
        <v>391</v>
      </c>
      <c r="C12" s="544" t="s">
        <v>179</v>
      </c>
      <c r="D12" s="544">
        <v>150</v>
      </c>
      <c r="E12" s="533"/>
      <c r="F12" s="524"/>
      <c r="G12" s="663"/>
      <c r="H12" s="663"/>
      <c r="I12" s="909"/>
      <c r="J12" s="107"/>
      <c r="K12" s="108"/>
    </row>
    <row r="13" spans="1:11" s="2" customFormat="1" ht="306">
      <c r="A13" s="200" t="s">
        <v>269</v>
      </c>
      <c r="B13" s="238" t="s">
        <v>757</v>
      </c>
      <c r="C13" s="544" t="s">
        <v>180</v>
      </c>
      <c r="D13" s="544">
        <v>300</v>
      </c>
      <c r="E13" s="533"/>
      <c r="F13" s="524"/>
      <c r="G13" s="663"/>
      <c r="H13" s="663"/>
      <c r="I13" s="909"/>
      <c r="J13" s="107"/>
      <c r="K13" s="108"/>
    </row>
    <row r="14" spans="1:11" s="2" customFormat="1" ht="38.25">
      <c r="A14" s="200" t="s">
        <v>270</v>
      </c>
      <c r="B14" s="239" t="s">
        <v>758</v>
      </c>
      <c r="C14" s="544" t="s">
        <v>179</v>
      </c>
      <c r="D14" s="544">
        <v>1500</v>
      </c>
      <c r="E14" s="533"/>
      <c r="F14" s="524"/>
      <c r="G14" s="663"/>
      <c r="H14" s="663"/>
      <c r="I14" s="909"/>
      <c r="J14" s="107"/>
      <c r="K14" s="108"/>
    </row>
    <row r="15" spans="1:11" s="2" customFormat="1" ht="191.25">
      <c r="A15" s="200" t="s">
        <v>271</v>
      </c>
      <c r="B15" s="617" t="s">
        <v>612</v>
      </c>
      <c r="C15" s="544" t="s">
        <v>179</v>
      </c>
      <c r="D15" s="544">
        <v>100</v>
      </c>
      <c r="E15" s="533"/>
      <c r="F15" s="524"/>
      <c r="G15" s="663"/>
      <c r="H15" s="663"/>
      <c r="I15" s="909"/>
      <c r="J15" s="107"/>
      <c r="K15" s="108"/>
    </row>
    <row r="16" spans="1:11" s="2" customFormat="1" ht="38.25">
      <c r="A16" s="200" t="s">
        <v>272</v>
      </c>
      <c r="B16" s="603" t="s">
        <v>77</v>
      </c>
      <c r="C16" s="140" t="s">
        <v>179</v>
      </c>
      <c r="D16" s="140">
        <v>100</v>
      </c>
      <c r="E16" s="913"/>
      <c r="F16" s="898"/>
      <c r="G16" s="663"/>
      <c r="H16" s="663"/>
      <c r="I16" s="909"/>
      <c r="J16" s="107"/>
      <c r="K16" s="108"/>
    </row>
    <row r="17" spans="1:11" s="2" customFormat="1" ht="144.75" customHeight="1">
      <c r="A17" s="200" t="s">
        <v>273</v>
      </c>
      <c r="B17" s="540" t="s">
        <v>639</v>
      </c>
      <c r="C17" s="544" t="s">
        <v>283</v>
      </c>
      <c r="D17" s="544">
        <v>250</v>
      </c>
      <c r="E17" s="897"/>
      <c r="F17" s="898"/>
      <c r="G17" s="663"/>
      <c r="H17" s="663"/>
      <c r="I17" s="909"/>
      <c r="J17" s="107"/>
      <c r="K17" s="108"/>
    </row>
    <row r="18" spans="1:11" s="2" customFormat="1" ht="162.75" customHeight="1">
      <c r="A18" s="200" t="s">
        <v>274</v>
      </c>
      <c r="B18" s="540" t="s">
        <v>640</v>
      </c>
      <c r="C18" s="544" t="s">
        <v>283</v>
      </c>
      <c r="D18" s="544">
        <v>800</v>
      </c>
      <c r="E18" s="897"/>
      <c r="F18" s="898"/>
      <c r="G18" s="663"/>
      <c r="H18" s="663"/>
      <c r="I18" s="909"/>
      <c r="J18" s="107"/>
      <c r="K18" s="108"/>
    </row>
    <row r="19" spans="1:11" s="2" customFormat="1" ht="74.25" customHeight="1">
      <c r="A19" s="200" t="s">
        <v>275</v>
      </c>
      <c r="B19" s="227" t="s">
        <v>641</v>
      </c>
      <c r="C19" s="111" t="s">
        <v>179</v>
      </c>
      <c r="D19" s="112">
        <v>4000</v>
      </c>
      <c r="E19" s="895"/>
      <c r="F19" s="898"/>
      <c r="G19" s="663"/>
      <c r="H19" s="663"/>
      <c r="I19" s="909"/>
      <c r="J19" s="601"/>
      <c r="K19" s="526"/>
    </row>
    <row r="20" spans="1:11" s="2" customFormat="1" ht="55.5" customHeight="1">
      <c r="A20" s="200" t="s">
        <v>276</v>
      </c>
      <c r="B20" s="227" t="s">
        <v>642</v>
      </c>
      <c r="C20" s="111" t="s">
        <v>179</v>
      </c>
      <c r="D20" s="112">
        <v>100</v>
      </c>
      <c r="E20" s="525"/>
      <c r="F20" s="898"/>
      <c r="G20" s="663"/>
      <c r="H20" s="663"/>
      <c r="I20" s="909"/>
      <c r="J20" s="317"/>
      <c r="K20" s="526"/>
    </row>
    <row r="21" spans="1:11" s="2" customFormat="1" ht="36.75" customHeight="1">
      <c r="A21" s="200" t="s">
        <v>277</v>
      </c>
      <c r="B21" s="791" t="s">
        <v>114</v>
      </c>
      <c r="C21" s="792" t="s">
        <v>179</v>
      </c>
      <c r="D21" s="792">
        <v>800</v>
      </c>
      <c r="E21" s="525"/>
      <c r="F21" s="898"/>
      <c r="G21" s="663"/>
      <c r="H21" s="663"/>
      <c r="I21" s="909"/>
      <c r="J21" s="793"/>
      <c r="K21" s="793"/>
    </row>
    <row r="22" spans="1:11" s="2" customFormat="1" ht="231" customHeight="1">
      <c r="A22" s="200" t="s">
        <v>278</v>
      </c>
      <c r="B22" s="795" t="s">
        <v>643</v>
      </c>
      <c r="C22" s="111" t="s">
        <v>179</v>
      </c>
      <c r="D22" s="111">
        <v>100</v>
      </c>
      <c r="E22" s="545"/>
      <c r="F22" s="539"/>
      <c r="G22" s="663"/>
      <c r="H22" s="663"/>
      <c r="I22" s="909"/>
      <c r="J22" s="526"/>
      <c r="K22" s="526"/>
    </row>
    <row r="23" spans="1:11" s="2" customFormat="1" ht="98.25" customHeight="1">
      <c r="A23" s="200" t="s">
        <v>279</v>
      </c>
      <c r="B23" s="229" t="s">
        <v>644</v>
      </c>
      <c r="C23" s="111" t="s">
        <v>180</v>
      </c>
      <c r="D23" s="111">
        <v>500</v>
      </c>
      <c r="E23" s="533"/>
      <c r="F23" s="524"/>
      <c r="G23" s="663"/>
      <c r="H23" s="663"/>
      <c r="I23" s="909"/>
      <c r="J23" s="526"/>
      <c r="K23" s="526"/>
    </row>
    <row r="24" spans="1:11" s="2" customFormat="1" ht="114.75">
      <c r="A24" s="200" t="s">
        <v>280</v>
      </c>
      <c r="B24" s="238" t="s">
        <v>420</v>
      </c>
      <c r="C24" s="544" t="s">
        <v>283</v>
      </c>
      <c r="D24" s="544">
        <v>1800</v>
      </c>
      <c r="E24" s="849"/>
      <c r="F24" s="794"/>
      <c r="G24" s="663"/>
      <c r="H24" s="663"/>
      <c r="I24" s="909"/>
      <c r="J24" s="850"/>
      <c r="K24" s="279"/>
    </row>
    <row r="25" spans="1:11" s="2" customFormat="1" ht="38.25">
      <c r="A25" s="200" t="s">
        <v>281</v>
      </c>
      <c r="B25" s="540" t="s">
        <v>768</v>
      </c>
      <c r="C25" s="140" t="s">
        <v>179</v>
      </c>
      <c r="D25" s="141">
        <v>2000</v>
      </c>
      <c r="E25" s="942"/>
      <c r="F25" s="794"/>
      <c r="G25" s="663"/>
      <c r="H25" s="663"/>
      <c r="I25" s="909"/>
      <c r="J25" s="850"/>
      <c r="K25" s="279"/>
    </row>
    <row r="26" spans="1:11" s="2" customFormat="1" ht="140.25">
      <c r="A26" s="200" t="s">
        <v>282</v>
      </c>
      <c r="B26" s="933" t="s">
        <v>770</v>
      </c>
      <c r="C26" s="936" t="s">
        <v>179</v>
      </c>
      <c r="D26" s="936">
        <v>20000</v>
      </c>
      <c r="E26" s="943"/>
      <c r="F26" s="794"/>
      <c r="G26" s="663"/>
      <c r="H26" s="663"/>
      <c r="I26" s="909"/>
      <c r="J26" s="850"/>
      <c r="K26" s="279"/>
    </row>
    <row r="27" spans="1:11" s="2" customFormat="1" ht="127.5">
      <c r="A27" s="200" t="s">
        <v>212</v>
      </c>
      <c r="B27" s="933" t="s">
        <v>769</v>
      </c>
      <c r="C27" s="936" t="s">
        <v>179</v>
      </c>
      <c r="D27" s="936">
        <v>1000</v>
      </c>
      <c r="E27" s="943"/>
      <c r="F27" s="794"/>
      <c r="G27" s="663"/>
      <c r="H27" s="663"/>
      <c r="I27" s="909"/>
      <c r="J27" s="850"/>
      <c r="K27" s="279"/>
    </row>
    <row r="28" spans="1:11" s="2" customFormat="1" ht="153">
      <c r="A28" s="200" t="s">
        <v>213</v>
      </c>
      <c r="B28" s="933" t="s">
        <v>771</v>
      </c>
      <c r="C28" s="936" t="s">
        <v>179</v>
      </c>
      <c r="D28" s="936">
        <v>1000</v>
      </c>
      <c r="E28" s="943"/>
      <c r="F28" s="794"/>
      <c r="G28" s="663"/>
      <c r="H28" s="663"/>
      <c r="I28" s="909"/>
      <c r="J28" s="850"/>
      <c r="K28" s="279"/>
    </row>
    <row r="29" spans="1:11" s="2" customFormat="1" ht="191.25">
      <c r="A29" s="200" t="s">
        <v>214</v>
      </c>
      <c r="B29" s="933" t="s">
        <v>772</v>
      </c>
      <c r="C29" s="936" t="s">
        <v>179</v>
      </c>
      <c r="D29" s="936">
        <v>5000</v>
      </c>
      <c r="E29" s="943"/>
      <c r="F29" s="794"/>
      <c r="G29" s="663"/>
      <c r="H29" s="663"/>
      <c r="I29" s="909"/>
      <c r="J29" s="850"/>
      <c r="K29" s="279"/>
    </row>
    <row r="30" spans="1:11" s="2" customFormat="1" ht="102">
      <c r="A30" s="200" t="s">
        <v>215</v>
      </c>
      <c r="B30" s="933" t="s">
        <v>773</v>
      </c>
      <c r="C30" s="936" t="s">
        <v>179</v>
      </c>
      <c r="D30" s="936">
        <v>1500</v>
      </c>
      <c r="E30" s="943"/>
      <c r="F30" s="794"/>
      <c r="G30" s="663"/>
      <c r="H30" s="663"/>
      <c r="I30" s="909"/>
      <c r="J30" s="850"/>
      <c r="K30" s="279"/>
    </row>
    <row r="31" spans="1:11" s="2" customFormat="1" ht="63.75">
      <c r="A31" s="200" t="s">
        <v>216</v>
      </c>
      <c r="B31" s="933" t="s">
        <v>774</v>
      </c>
      <c r="C31" s="936" t="s">
        <v>179</v>
      </c>
      <c r="D31" s="936">
        <v>14</v>
      </c>
      <c r="E31" s="943"/>
      <c r="F31" s="794"/>
      <c r="G31" s="663"/>
      <c r="H31" s="663"/>
      <c r="I31" s="909"/>
      <c r="J31" s="850"/>
      <c r="K31" s="279"/>
    </row>
    <row r="32" spans="1:11" s="2" customFormat="1" ht="76.5">
      <c r="A32" s="200" t="s">
        <v>217</v>
      </c>
      <c r="B32" s="933" t="s">
        <v>775</v>
      </c>
      <c r="C32" s="936" t="s">
        <v>179</v>
      </c>
      <c r="D32" s="936">
        <v>14</v>
      </c>
      <c r="E32" s="943"/>
      <c r="F32" s="794"/>
      <c r="G32" s="663"/>
      <c r="H32" s="663"/>
      <c r="I32" s="909"/>
      <c r="J32" s="850"/>
      <c r="K32" s="279"/>
    </row>
    <row r="33" spans="1:11" s="2" customFormat="1">
      <c r="A33" s="232"/>
      <c r="B33" s="264"/>
      <c r="C33" s="232"/>
      <c r="D33" s="232"/>
      <c r="E33" s="642"/>
      <c r="F33" s="643"/>
      <c r="G33" s="642"/>
      <c r="H33" s="644"/>
      <c r="I33" s="645"/>
      <c r="J33" s="113"/>
      <c r="K33" s="149"/>
    </row>
    <row r="34" spans="1:11" s="2" customFormat="1">
      <c r="A34" s="232"/>
      <c r="B34" s="771"/>
      <c r="C34" s="232"/>
      <c r="D34" s="232"/>
      <c r="E34" s="265"/>
      <c r="F34" s="266"/>
      <c r="G34" s="265"/>
      <c r="H34" s="602"/>
      <c r="I34" s="602"/>
      <c r="J34" s="113"/>
      <c r="K34" s="149"/>
    </row>
    <row r="35" spans="1:11" s="2" customFormat="1">
      <c r="A35" s="232"/>
      <c r="B35" s="264"/>
      <c r="C35" s="232"/>
      <c r="D35" s="232"/>
      <c r="E35" s="265"/>
      <c r="F35" s="266"/>
      <c r="G35" s="265"/>
      <c r="H35" s="602"/>
      <c r="I35" s="602"/>
      <c r="J35" s="113"/>
      <c r="K35" s="149"/>
    </row>
    <row r="36" spans="1:11" s="2" customFormat="1" ht="13.5" thickBot="1">
      <c r="A36" s="244"/>
      <c r="B36" s="264"/>
      <c r="C36" s="232"/>
      <c r="D36" s="232"/>
      <c r="E36" s="267"/>
      <c r="F36" s="268"/>
      <c r="G36" s="269"/>
      <c r="H36" s="269"/>
      <c r="I36" s="270"/>
      <c r="J36" s="157"/>
      <c r="K36" s="157"/>
    </row>
    <row r="37" spans="1:11" s="2" customFormat="1" ht="15.75">
      <c r="A37" s="273"/>
      <c r="B37" s="188" t="s">
        <v>39</v>
      </c>
      <c r="C37" s="271"/>
      <c r="D37" s="271"/>
      <c r="E37" s="1029"/>
      <c r="F37" s="1029"/>
      <c r="G37" s="272"/>
      <c r="H37" s="248"/>
      <c r="I37" s="249"/>
      <c r="J37" s="157"/>
      <c r="K37" s="157"/>
    </row>
    <row r="38" spans="1:11" s="2" customFormat="1" ht="15.75">
      <c r="A38" s="273"/>
      <c r="B38" s="193" t="s">
        <v>40</v>
      </c>
      <c r="C38" s="274"/>
      <c r="D38" s="274"/>
      <c r="E38" s="1028"/>
      <c r="F38" s="1028"/>
      <c r="G38" s="247"/>
      <c r="H38" s="248"/>
      <c r="I38" s="249"/>
      <c r="J38" s="157"/>
      <c r="K38" s="157"/>
    </row>
    <row r="39" spans="1:11" ht="16.5" thickBot="1">
      <c r="A39" s="116"/>
      <c r="B39" s="197" t="s">
        <v>93</v>
      </c>
      <c r="C39" s="303"/>
      <c r="D39" s="303"/>
      <c r="E39" s="1027"/>
      <c r="F39" s="1027"/>
      <c r="G39" s="254" t="s">
        <v>264</v>
      </c>
      <c r="H39" s="248"/>
      <c r="I39" s="249"/>
      <c r="J39" s="235"/>
      <c r="K39" s="235"/>
    </row>
    <row r="40" spans="1:11">
      <c r="A40" s="116"/>
      <c r="B40" s="116"/>
      <c r="C40" s="235"/>
      <c r="D40" s="235"/>
      <c r="E40" s="236"/>
      <c r="F40" s="236"/>
      <c r="G40" s="235"/>
      <c r="H40" s="235"/>
      <c r="I40" s="235"/>
      <c r="J40" s="235"/>
      <c r="K40" s="235"/>
    </row>
    <row r="41" spans="1:11">
      <c r="A41" s="116"/>
      <c r="B41" s="116"/>
      <c r="C41" s="235"/>
      <c r="D41" s="235"/>
      <c r="E41" s="236"/>
      <c r="F41" s="236"/>
      <c r="G41" s="235"/>
      <c r="H41" s="235"/>
      <c r="I41" s="235"/>
      <c r="J41" s="235"/>
      <c r="K41" s="235"/>
    </row>
    <row r="42" spans="1:11">
      <c r="A42" s="116"/>
      <c r="B42" s="116"/>
      <c r="C42" s="235"/>
      <c r="D42" s="235"/>
      <c r="E42" s="236"/>
      <c r="F42" s="236"/>
      <c r="G42" s="235"/>
      <c r="H42" s="235"/>
      <c r="I42" s="235"/>
      <c r="J42" s="235"/>
      <c r="K42" s="235"/>
    </row>
    <row r="43" spans="1:11">
      <c r="A43" s="116"/>
      <c r="B43" s="116"/>
      <c r="C43" s="235"/>
      <c r="D43" s="235"/>
      <c r="E43" s="236"/>
      <c r="F43" s="236"/>
      <c r="G43" s="235"/>
      <c r="H43" s="235"/>
      <c r="I43" s="235"/>
      <c r="J43" s="235"/>
      <c r="K43" s="235"/>
    </row>
    <row r="44" spans="1:11">
      <c r="A44" s="116"/>
      <c r="B44" s="116"/>
      <c r="C44" s="235"/>
      <c r="D44" s="235"/>
      <c r="E44" s="236"/>
      <c r="F44" s="236"/>
      <c r="G44" s="235"/>
      <c r="H44" s="235"/>
      <c r="I44" s="235"/>
      <c r="J44" s="235"/>
      <c r="K44" s="235"/>
    </row>
    <row r="45" spans="1:11">
      <c r="B45" s="116"/>
      <c r="C45" s="235"/>
      <c r="D45" s="235"/>
      <c r="E45" s="236"/>
      <c r="F45" s="236"/>
      <c r="G45" s="235"/>
      <c r="H45" s="235"/>
      <c r="I45" s="235"/>
    </row>
    <row r="51" spans="5:6">
      <c r="E51" s="35"/>
      <c r="F51" s="35"/>
    </row>
    <row r="52" spans="5:6">
      <c r="E52" s="35"/>
      <c r="F52" s="35"/>
    </row>
    <row r="53" spans="5:6">
      <c r="E53" s="35"/>
      <c r="F53" s="35"/>
    </row>
    <row r="54" spans="5:6">
      <c r="E54" s="35"/>
      <c r="F54" s="35"/>
    </row>
    <row r="55" spans="5:6">
      <c r="E55" s="35"/>
      <c r="F55" s="35"/>
    </row>
    <row r="56" spans="5:6">
      <c r="E56" s="35"/>
      <c r="F56" s="35"/>
    </row>
    <row r="57" spans="5:6">
      <c r="E57" s="35"/>
      <c r="F57" s="35"/>
    </row>
    <row r="58" spans="5:6">
      <c r="E58" s="35"/>
      <c r="F58" s="35"/>
    </row>
    <row r="59" spans="5:6">
      <c r="E59" s="35"/>
      <c r="F59" s="35"/>
    </row>
  </sheetData>
  <mergeCells count="3">
    <mergeCell ref="E39:F39"/>
    <mergeCell ref="E38:F38"/>
    <mergeCell ref="E37:F3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100" zoomScaleSheetLayoutView="75" workbookViewId="0">
      <selection activeCell="E5" sqref="E5:I5"/>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70"/>
      <c r="B1" s="785" t="s">
        <v>471</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55"/>
      <c r="C4" s="355"/>
      <c r="D4" s="355"/>
      <c r="E4" s="124" t="s">
        <v>260</v>
      </c>
      <c r="F4" s="329" t="s">
        <v>9</v>
      </c>
      <c r="G4" s="126" t="s">
        <v>103</v>
      </c>
      <c r="H4" s="126" t="s">
        <v>43</v>
      </c>
      <c r="I4" s="126" t="s">
        <v>104</v>
      </c>
      <c r="J4" s="127" t="s">
        <v>287</v>
      </c>
      <c r="K4" s="127" t="s">
        <v>262</v>
      </c>
    </row>
    <row r="5" spans="1:11" ht="140.25">
      <c r="A5" s="342" t="s">
        <v>167</v>
      </c>
      <c r="B5" s="540" t="s">
        <v>472</v>
      </c>
      <c r="C5" s="474" t="s">
        <v>257</v>
      </c>
      <c r="D5" s="130">
        <v>800</v>
      </c>
      <c r="E5" s="545"/>
      <c r="F5" s="539"/>
      <c r="G5" s="547"/>
      <c r="H5" s="547"/>
      <c r="I5" s="701"/>
      <c r="J5" s="133"/>
      <c r="K5" s="133"/>
    </row>
    <row r="6" spans="1:11">
      <c r="A6" s="367"/>
      <c r="B6" s="368"/>
      <c r="C6" s="146"/>
      <c r="D6" s="146"/>
      <c r="E6" s="745"/>
      <c r="F6" s="746"/>
      <c r="G6" s="672"/>
      <c r="H6" s="673"/>
      <c r="I6" s="673"/>
      <c r="J6" s="371"/>
      <c r="K6" s="372"/>
    </row>
    <row r="7" spans="1:11" s="16" customFormat="1" ht="13.5" thickBot="1">
      <c r="A7" s="186"/>
      <c r="B7" s="344"/>
      <c r="C7" s="241"/>
      <c r="D7" s="241"/>
      <c r="E7" s="242"/>
      <c r="F7" s="242"/>
      <c r="G7" s="241"/>
      <c r="H7" s="373"/>
      <c r="I7" s="374"/>
      <c r="J7" s="187"/>
      <c r="K7" s="187"/>
    </row>
    <row r="8" spans="1:11" s="16" customFormat="1">
      <c r="A8" s="324"/>
      <c r="B8" s="152"/>
      <c r="C8" s="271"/>
      <c r="D8" s="271"/>
      <c r="E8" s="325"/>
      <c r="F8" s="325"/>
      <c r="G8" s="326"/>
      <c r="H8" s="242"/>
      <c r="I8" s="249"/>
      <c r="J8" s="187"/>
      <c r="K8" s="187"/>
    </row>
    <row r="9" spans="1:11" s="16" customFormat="1">
      <c r="A9" s="327"/>
      <c r="B9" s="158" t="s">
        <v>39</v>
      </c>
      <c r="C9" s="245"/>
      <c r="D9" s="245"/>
      <c r="E9" s="1024"/>
      <c r="F9" s="1024"/>
      <c r="G9" s="247"/>
      <c r="H9" s="248"/>
      <c r="I9" s="249"/>
      <c r="J9" s="187"/>
      <c r="K9" s="187"/>
    </row>
    <row r="10" spans="1:11" s="16" customFormat="1">
      <c r="A10" s="328"/>
      <c r="B10" s="158" t="s">
        <v>40</v>
      </c>
      <c r="C10" s="251"/>
      <c r="D10" s="251"/>
      <c r="E10" s="1024"/>
      <c r="F10" s="1024"/>
      <c r="G10" s="247"/>
      <c r="H10" s="248"/>
      <c r="I10" s="249"/>
      <c r="J10" s="187"/>
      <c r="K10" s="187"/>
    </row>
    <row r="11" spans="1:11" s="16" customFormat="1">
      <c r="A11" s="328"/>
      <c r="B11" s="158" t="s">
        <v>93</v>
      </c>
      <c r="C11" s="251"/>
      <c r="D11" s="251"/>
      <c r="E11" s="1024"/>
      <c r="F11" s="1024"/>
      <c r="G11" s="247"/>
      <c r="H11" s="248"/>
      <c r="I11" s="249"/>
      <c r="J11" s="187"/>
      <c r="K11" s="187"/>
    </row>
    <row r="12" spans="1:11" s="16" customFormat="1" ht="13.5" thickBot="1">
      <c r="A12" s="332"/>
      <c r="B12" s="162"/>
      <c r="C12" s="252"/>
      <c r="D12" s="252"/>
      <c r="E12" s="253"/>
      <c r="F12" s="253"/>
      <c r="G12" s="254"/>
      <c r="H12" s="248"/>
      <c r="I12" s="249"/>
      <c r="J12" s="187"/>
      <c r="K12" s="18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100" zoomScaleSheetLayoutView="75" workbookViewId="0">
      <selection activeCell="E5" sqref="E5:I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2.85546875" style="43" bestFit="1" customWidth="1"/>
    <col min="9" max="9" width="13.85546875" style="43" customWidth="1"/>
    <col min="10" max="10" width="11.42578125" style="27" customWidth="1"/>
    <col min="11" max="11" width="13.140625" style="27" customWidth="1"/>
    <col min="12" max="16384" width="9.140625" style="27"/>
  </cols>
  <sheetData>
    <row r="1" spans="1:11">
      <c r="A1" s="170"/>
      <c r="B1" s="785" t="s">
        <v>464</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55"/>
      <c r="C4" s="355"/>
      <c r="D4" s="355"/>
      <c r="E4" s="124" t="s">
        <v>260</v>
      </c>
      <c r="F4" s="329" t="s">
        <v>9</v>
      </c>
      <c r="G4" s="126" t="s">
        <v>103</v>
      </c>
      <c r="H4" s="126" t="s">
        <v>43</v>
      </c>
      <c r="I4" s="126" t="s">
        <v>104</v>
      </c>
      <c r="J4" s="127" t="s">
        <v>287</v>
      </c>
      <c r="K4" s="127" t="s">
        <v>262</v>
      </c>
    </row>
    <row r="5" spans="1:11" ht="25.5">
      <c r="A5" s="342" t="s">
        <v>167</v>
      </c>
      <c r="B5" s="230" t="s">
        <v>409</v>
      </c>
      <c r="C5" s="474" t="s">
        <v>257</v>
      </c>
      <c r="D5" s="544">
        <v>120</v>
      </c>
      <c r="E5" s="916"/>
      <c r="F5" s="917"/>
      <c r="G5" s="547"/>
      <c r="H5" s="547"/>
      <c r="I5" s="623"/>
      <c r="J5" s="623"/>
      <c r="K5" s="133"/>
    </row>
    <row r="6" spans="1:11">
      <c r="A6" s="342" t="s">
        <v>168</v>
      </c>
      <c r="B6" s="366" t="s">
        <v>411</v>
      </c>
      <c r="C6" s="474" t="s">
        <v>179</v>
      </c>
      <c r="D6" s="544">
        <v>30</v>
      </c>
      <c r="E6" s="545"/>
      <c r="F6" s="539"/>
      <c r="G6" s="547"/>
      <c r="H6" s="547"/>
      <c r="I6" s="623"/>
      <c r="J6" s="623"/>
      <c r="K6" s="372"/>
    </row>
    <row r="7" spans="1:11" s="16" customFormat="1">
      <c r="A7" s="342" t="s">
        <v>169</v>
      </c>
      <c r="B7" s="366" t="s">
        <v>410</v>
      </c>
      <c r="C7" s="474" t="s">
        <v>179</v>
      </c>
      <c r="D7" s="544">
        <v>100</v>
      </c>
      <c r="E7" s="545"/>
      <c r="F7" s="539"/>
      <c r="G7" s="547"/>
      <c r="H7" s="547"/>
      <c r="I7" s="623"/>
      <c r="J7" s="623"/>
      <c r="K7" s="187"/>
    </row>
    <row r="8" spans="1:11" s="16" customFormat="1" ht="13.5" thickBot="1">
      <c r="A8" s="367"/>
      <c r="B8" s="484"/>
      <c r="C8" s="146"/>
      <c r="D8" s="146"/>
      <c r="E8" s="745"/>
      <c r="F8" s="746"/>
      <c r="G8" s="672"/>
      <c r="H8" s="624"/>
      <c r="I8" s="624"/>
      <c r="J8" s="624"/>
      <c r="K8" s="187"/>
    </row>
    <row r="9" spans="1:11" s="16" customFormat="1">
      <c r="A9" s="324"/>
      <c r="B9" s="152"/>
      <c r="C9" s="271"/>
      <c r="D9" s="271"/>
      <c r="E9" s="325"/>
      <c r="F9" s="325"/>
      <c r="G9" s="326"/>
      <c r="H9" s="242"/>
      <c r="I9" s="249"/>
      <c r="J9" s="187"/>
      <c r="K9" s="187"/>
    </row>
    <row r="10" spans="1:11" s="16" customFormat="1">
      <c r="A10" s="327"/>
      <c r="B10" s="158" t="s">
        <v>39</v>
      </c>
      <c r="C10" s="245"/>
      <c r="D10" s="245"/>
      <c r="E10" s="1024"/>
      <c r="F10" s="1024"/>
      <c r="G10" s="247"/>
      <c r="H10" s="248"/>
      <c r="I10" s="249"/>
      <c r="J10" s="187"/>
      <c r="K10" s="187"/>
    </row>
    <row r="11" spans="1:11" s="16" customFormat="1">
      <c r="A11" s="328"/>
      <c r="B11" s="158" t="s">
        <v>40</v>
      </c>
      <c r="C11" s="251"/>
      <c r="D11" s="251"/>
      <c r="E11" s="1024"/>
      <c r="F11" s="1024"/>
      <c r="G11" s="247"/>
      <c r="H11" s="248"/>
      <c r="I11" s="249"/>
      <c r="J11" s="187"/>
      <c r="K11" s="187"/>
    </row>
    <row r="12" spans="1:11" s="16" customFormat="1">
      <c r="A12" s="328"/>
      <c r="B12" s="158" t="s">
        <v>93</v>
      </c>
      <c r="C12" s="251"/>
      <c r="D12" s="251"/>
      <c r="E12" s="1024"/>
      <c r="F12" s="1024"/>
      <c r="G12" s="247"/>
      <c r="H12" s="248"/>
      <c r="I12" s="249"/>
      <c r="J12" s="187"/>
      <c r="K12" s="187"/>
    </row>
    <row r="13" spans="1:11" s="16" customFormat="1" ht="13.5" thickBot="1">
      <c r="A13" s="332"/>
      <c r="B13" s="162"/>
      <c r="C13" s="252"/>
      <c r="D13" s="252"/>
      <c r="E13" s="253"/>
      <c r="F13" s="253"/>
      <c r="G13" s="254"/>
      <c r="H13" s="248"/>
      <c r="I13" s="249"/>
      <c r="J13" s="187"/>
      <c r="K13" s="18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sheetData>
  <mergeCells count="3">
    <mergeCell ref="E10:F10"/>
    <mergeCell ref="E11:F11"/>
    <mergeCell ref="E12:F1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75" workbookViewId="0">
      <selection activeCell="E5" sqref="E5:I5"/>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70"/>
      <c r="B1" s="385" t="s">
        <v>531</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75"/>
      <c r="C4" s="355"/>
      <c r="D4" s="355"/>
      <c r="E4" s="124" t="s">
        <v>260</v>
      </c>
      <c r="F4" s="329" t="s">
        <v>9</v>
      </c>
      <c r="G4" s="126" t="s">
        <v>103</v>
      </c>
      <c r="H4" s="126" t="s">
        <v>43</v>
      </c>
      <c r="I4" s="126" t="s">
        <v>104</v>
      </c>
      <c r="J4" s="127" t="s">
        <v>287</v>
      </c>
      <c r="K4" s="127" t="s">
        <v>262</v>
      </c>
    </row>
    <row r="5" spans="1:11" ht="114.75">
      <c r="A5" s="342">
        <v>1</v>
      </c>
      <c r="B5" s="230" t="s">
        <v>470</v>
      </c>
      <c r="C5" s="130" t="s">
        <v>179</v>
      </c>
      <c r="D5" s="130">
        <v>1500</v>
      </c>
      <c r="E5" s="916"/>
      <c r="F5" s="917"/>
      <c r="G5" s="763"/>
      <c r="H5" s="763"/>
      <c r="I5" s="767"/>
      <c r="J5" s="133"/>
      <c r="K5" s="133"/>
    </row>
    <row r="6" spans="1:11" s="16" customFormat="1" ht="13.5" thickBot="1">
      <c r="A6" s="186"/>
      <c r="B6" s="344"/>
      <c r="C6" s="241"/>
      <c r="D6" s="241"/>
      <c r="E6" s="765"/>
      <c r="F6" s="765"/>
      <c r="G6" s="764"/>
      <c r="H6" s="766"/>
      <c r="I6" s="766"/>
      <c r="J6" s="187"/>
      <c r="K6" s="187"/>
    </row>
    <row r="7" spans="1:11" s="16" customFormat="1">
      <c r="A7" s="324"/>
      <c r="B7" s="152"/>
      <c r="C7" s="271"/>
      <c r="D7" s="271"/>
      <c r="E7" s="325"/>
      <c r="F7" s="325"/>
      <c r="G7" s="326"/>
      <c r="H7" s="242"/>
      <c r="I7" s="249"/>
      <c r="J7" s="187"/>
      <c r="K7" s="187"/>
    </row>
    <row r="8" spans="1:11" s="16" customFormat="1">
      <c r="A8" s="327"/>
      <c r="B8" s="158" t="s">
        <v>39</v>
      </c>
      <c r="C8" s="245"/>
      <c r="D8" s="245"/>
      <c r="E8" s="1024"/>
      <c r="F8" s="1024"/>
      <c r="G8" s="247"/>
      <c r="H8" s="248"/>
      <c r="I8" s="249"/>
      <c r="J8" s="187"/>
      <c r="K8" s="187"/>
    </row>
    <row r="9" spans="1:11" s="16" customFormat="1">
      <c r="A9" s="328"/>
      <c r="B9" s="158" t="s">
        <v>40</v>
      </c>
      <c r="C9" s="251"/>
      <c r="D9" s="251"/>
      <c r="E9" s="1024"/>
      <c r="F9" s="1024"/>
      <c r="G9" s="247"/>
      <c r="H9" s="248"/>
      <c r="I9" s="249"/>
      <c r="J9" s="187"/>
      <c r="K9" s="187"/>
    </row>
    <row r="10" spans="1:11" s="16" customFormat="1">
      <c r="A10" s="328"/>
      <c r="B10" s="158" t="s">
        <v>93</v>
      </c>
      <c r="C10" s="251"/>
      <c r="D10" s="251"/>
      <c r="E10" s="1024"/>
      <c r="F10" s="1024"/>
      <c r="G10" s="247"/>
      <c r="H10" s="248"/>
      <c r="I10" s="249"/>
      <c r="J10" s="187"/>
      <c r="K10" s="187"/>
    </row>
    <row r="11" spans="1:11" s="16" customFormat="1" ht="13.5" thickBot="1">
      <c r="A11" s="332"/>
      <c r="B11" s="162"/>
      <c r="C11" s="252"/>
      <c r="D11" s="252"/>
      <c r="E11" s="253"/>
      <c r="F11" s="253"/>
      <c r="G11" s="254"/>
      <c r="H11" s="248"/>
      <c r="I11" s="249"/>
      <c r="J11" s="187"/>
      <c r="K11" s="187"/>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sheetData>
  <mergeCells count="3">
    <mergeCell ref="E8:F8"/>
    <mergeCell ref="E9:F9"/>
    <mergeCell ref="E10:F10"/>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80" zoomScaleSheetLayoutView="100" workbookViewId="0">
      <selection activeCell="E5" sqref="E5:J17"/>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3.5703125" style="39" customWidth="1"/>
    <col min="9" max="9" width="14.140625" style="35" customWidth="1"/>
    <col min="10" max="10" width="9.140625" style="4"/>
    <col min="11" max="11" width="11.7109375" style="4" customWidth="1"/>
    <col min="12" max="16384" width="9.140625" style="4"/>
  </cols>
  <sheetData>
    <row r="2" spans="1:11" ht="13.5" thickBot="1">
      <c r="A2" s="234"/>
      <c r="B2" s="234" t="s">
        <v>532</v>
      </c>
      <c r="C2" s="235"/>
      <c r="D2" s="235"/>
      <c r="E2" s="235"/>
      <c r="F2" s="236"/>
      <c r="G2" s="235"/>
      <c r="H2" s="235"/>
      <c r="I2" s="235"/>
      <c r="J2" s="116"/>
      <c r="K2" s="116"/>
    </row>
    <row r="3" spans="1:11" ht="12.75">
      <c r="A3" s="352" t="s">
        <v>175</v>
      </c>
      <c r="B3" s="352" t="s">
        <v>176</v>
      </c>
      <c r="C3" s="352" t="s">
        <v>177</v>
      </c>
      <c r="D3" s="352" t="s">
        <v>178</v>
      </c>
      <c r="E3" s="120" t="s">
        <v>259</v>
      </c>
      <c r="F3" s="120" t="s">
        <v>8</v>
      </c>
      <c r="G3" s="120" t="s">
        <v>259</v>
      </c>
      <c r="H3" s="121"/>
      <c r="I3" s="121" t="s">
        <v>288</v>
      </c>
      <c r="J3" s="352" t="s">
        <v>239</v>
      </c>
      <c r="K3" s="352" t="s">
        <v>261</v>
      </c>
    </row>
    <row r="4" spans="1:11" ht="26.25" thickBot="1">
      <c r="A4" s="355"/>
      <c r="B4" s="355"/>
      <c r="C4" s="355"/>
      <c r="D4" s="355"/>
      <c r="E4" s="124" t="s">
        <v>260</v>
      </c>
      <c r="F4" s="329" t="s">
        <v>9</v>
      </c>
      <c r="G4" s="126" t="s">
        <v>103</v>
      </c>
      <c r="H4" s="126" t="s">
        <v>43</v>
      </c>
      <c r="I4" s="126" t="s">
        <v>104</v>
      </c>
      <c r="J4" s="127" t="s">
        <v>287</v>
      </c>
      <c r="K4" s="127" t="s">
        <v>262</v>
      </c>
    </row>
    <row r="5" spans="1:11" s="2" customFormat="1" ht="98.25" customHeight="1">
      <c r="A5" s="213" t="s">
        <v>167</v>
      </c>
      <c r="B5" s="230" t="s">
        <v>186</v>
      </c>
      <c r="C5" s="140" t="s">
        <v>179</v>
      </c>
      <c r="D5" s="141">
        <v>2000</v>
      </c>
      <c r="E5" s="864"/>
      <c r="F5" s="633"/>
      <c r="G5" s="863"/>
      <c r="H5" s="634"/>
      <c r="I5" s="635"/>
      <c r="J5" s="635"/>
      <c r="K5" s="130"/>
    </row>
    <row r="6" spans="1:11" s="2" customFormat="1" ht="243.75" customHeight="1">
      <c r="A6" s="213" t="s">
        <v>168</v>
      </c>
      <c r="B6" s="473" t="s">
        <v>396</v>
      </c>
      <c r="C6" s="140" t="s">
        <v>179</v>
      </c>
      <c r="D6" s="141">
        <v>60000</v>
      </c>
      <c r="E6" s="864"/>
      <c r="F6" s="633"/>
      <c r="G6" s="863"/>
      <c r="H6" s="634"/>
      <c r="I6" s="635"/>
      <c r="J6" s="635"/>
      <c r="K6" s="130"/>
    </row>
    <row r="7" spans="1:11" s="2" customFormat="1" ht="116.25" customHeight="1">
      <c r="A7" s="213" t="s">
        <v>169</v>
      </c>
      <c r="B7" s="238" t="s">
        <v>447</v>
      </c>
      <c r="C7" s="140" t="s">
        <v>179</v>
      </c>
      <c r="D7" s="141">
        <v>50</v>
      </c>
      <c r="E7" s="864"/>
      <c r="F7" s="633"/>
      <c r="G7" s="863"/>
      <c r="H7" s="634"/>
      <c r="I7" s="635"/>
      <c r="J7" s="635"/>
      <c r="K7" s="130"/>
    </row>
    <row r="8" spans="1:11" s="2" customFormat="1" ht="55.5" customHeight="1">
      <c r="A8" s="213" t="s">
        <v>170</v>
      </c>
      <c r="B8" s="471" t="s">
        <v>357</v>
      </c>
      <c r="C8" s="140" t="s">
        <v>179</v>
      </c>
      <c r="D8" s="141">
        <v>45000</v>
      </c>
      <c r="E8" s="864"/>
      <c r="F8" s="633"/>
      <c r="G8" s="863"/>
      <c r="H8" s="634"/>
      <c r="I8" s="635"/>
      <c r="J8" s="635"/>
      <c r="K8" s="130"/>
    </row>
    <row r="9" spans="1:11" s="92" customFormat="1" ht="102.75" customHeight="1">
      <c r="A9" s="213" t="s">
        <v>171</v>
      </c>
      <c r="B9" s="847" t="s">
        <v>360</v>
      </c>
      <c r="C9" s="143" t="s">
        <v>179</v>
      </c>
      <c r="D9" s="143">
        <v>100</v>
      </c>
      <c r="E9" s="862"/>
      <c r="F9" s="633"/>
      <c r="G9" s="863"/>
      <c r="H9" s="634"/>
      <c r="I9" s="635"/>
      <c r="J9" s="848"/>
      <c r="K9" s="796"/>
    </row>
    <row r="10" spans="1:11" s="2" customFormat="1" ht="76.5">
      <c r="A10" s="213" t="s">
        <v>172</v>
      </c>
      <c r="B10" s="540" t="s">
        <v>397</v>
      </c>
      <c r="C10" s="140" t="s">
        <v>179</v>
      </c>
      <c r="D10" s="141">
        <v>500</v>
      </c>
      <c r="E10" s="861"/>
      <c r="F10" s="633"/>
      <c r="G10" s="863"/>
      <c r="H10" s="634"/>
      <c r="I10" s="635"/>
      <c r="J10" s="240"/>
      <c r="K10" s="544"/>
    </row>
    <row r="11" spans="1:11" s="2" customFormat="1" ht="159" customHeight="1">
      <c r="A11" s="213" t="s">
        <v>173</v>
      </c>
      <c r="B11" s="540" t="s">
        <v>145</v>
      </c>
      <c r="C11" s="140" t="s">
        <v>179</v>
      </c>
      <c r="D11" s="141">
        <v>100</v>
      </c>
      <c r="E11" s="861"/>
      <c r="F11" s="633"/>
      <c r="G11" s="863"/>
      <c r="H11" s="634"/>
      <c r="I11" s="635"/>
      <c r="J11" s="240"/>
      <c r="K11" s="544"/>
    </row>
    <row r="12" spans="1:11" s="2" customFormat="1" ht="280.5">
      <c r="A12" s="213" t="s">
        <v>174</v>
      </c>
      <c r="B12" s="540" t="s">
        <v>724</v>
      </c>
      <c r="C12" s="213" t="s">
        <v>179</v>
      </c>
      <c r="D12" s="215">
        <v>100</v>
      </c>
      <c r="E12" s="860"/>
      <c r="F12" s="633"/>
      <c r="G12" s="863"/>
      <c r="H12" s="634"/>
      <c r="I12" s="635"/>
      <c r="J12" s="237"/>
      <c r="K12" s="133"/>
    </row>
    <row r="13" spans="1:11" s="2" customFormat="1" ht="178.5">
      <c r="A13" s="213" t="s">
        <v>269</v>
      </c>
      <c r="B13" s="540" t="s">
        <v>725</v>
      </c>
      <c r="C13" s="140" t="s">
        <v>179</v>
      </c>
      <c r="D13" s="141">
        <v>6000</v>
      </c>
      <c r="E13" s="861"/>
      <c r="F13" s="633"/>
      <c r="G13" s="863"/>
      <c r="H13" s="634"/>
      <c r="I13" s="635"/>
      <c r="J13" s="240"/>
      <c r="K13" s="544"/>
    </row>
    <row r="14" spans="1:11" s="2" customFormat="1" ht="12.75">
      <c r="A14" s="149"/>
      <c r="B14" s="472"/>
      <c r="C14" s="241"/>
      <c r="D14" s="764"/>
      <c r="E14" s="638"/>
      <c r="F14" s="638"/>
      <c r="G14" s="638"/>
      <c r="H14" s="639"/>
      <c r="I14" s="639"/>
      <c r="J14" s="243"/>
      <c r="K14" s="149"/>
    </row>
    <row r="15" spans="1:11" s="2" customFormat="1" ht="12.75">
      <c r="A15" s="244"/>
      <c r="B15" s="193" t="s">
        <v>39</v>
      </c>
      <c r="C15" s="245"/>
      <c r="D15" s="245"/>
      <c r="E15" s="1024"/>
      <c r="F15" s="1024"/>
      <c r="G15" s="247"/>
      <c r="H15" s="248"/>
      <c r="I15" s="249"/>
      <c r="J15" s="157"/>
      <c r="K15" s="157"/>
    </row>
    <row r="16" spans="1:11" s="2" customFormat="1" ht="12.75">
      <c r="A16" s="250"/>
      <c r="B16" s="193" t="s">
        <v>40</v>
      </c>
      <c r="C16" s="251"/>
      <c r="D16" s="251"/>
      <c r="E16" s="1024"/>
      <c r="F16" s="1024"/>
      <c r="G16" s="247"/>
      <c r="H16" s="248"/>
      <c r="I16" s="249"/>
      <c r="J16" s="157"/>
      <c r="K16" s="157"/>
    </row>
    <row r="17" spans="1:11" s="2" customFormat="1" ht="12.75">
      <c r="A17" s="250"/>
      <c r="B17" s="193" t="s">
        <v>93</v>
      </c>
      <c r="C17" s="251"/>
      <c r="D17" s="251"/>
      <c r="E17" s="1024"/>
      <c r="F17" s="1024"/>
      <c r="G17" s="247"/>
      <c r="H17" s="248"/>
      <c r="I17" s="249"/>
      <c r="J17" s="157"/>
      <c r="K17" s="157"/>
    </row>
    <row r="18" spans="1:11" s="2" customFormat="1" ht="13.5" thickBot="1">
      <c r="A18" s="192"/>
      <c r="B18" s="197"/>
      <c r="C18" s="252"/>
      <c r="D18" s="252"/>
      <c r="E18" s="253"/>
      <c r="F18" s="253"/>
      <c r="G18" s="254"/>
      <c r="H18" s="248"/>
      <c r="I18" s="249"/>
      <c r="J18" s="157"/>
      <c r="K18" s="157"/>
    </row>
    <row r="19" spans="1:11" s="2" customFormat="1" ht="12.75">
      <c r="A19" s="157"/>
      <c r="B19" s="157"/>
      <c r="C19" s="249"/>
      <c r="D19" s="249"/>
      <c r="E19" s="249"/>
      <c r="F19" s="249"/>
      <c r="G19" s="249"/>
      <c r="H19" s="249"/>
      <c r="I19" s="249"/>
      <c r="J19" s="157"/>
      <c r="K19" s="157"/>
    </row>
    <row r="20" spans="1:11" ht="12.75">
      <c r="A20" s="157"/>
      <c r="B20" s="157"/>
      <c r="C20" s="249"/>
      <c r="D20" s="249"/>
      <c r="E20" s="249"/>
      <c r="F20" s="249"/>
      <c r="G20" s="249"/>
      <c r="H20" s="249"/>
      <c r="I20" s="249"/>
      <c r="J20" s="157"/>
      <c r="K20" s="157"/>
    </row>
    <row r="21" spans="1:11" ht="12.75">
      <c r="A21" s="116"/>
      <c r="B21" s="116"/>
      <c r="C21" s="235"/>
      <c r="D21" s="235"/>
      <c r="E21" s="235"/>
      <c r="F21" s="235"/>
      <c r="G21" s="235"/>
      <c r="H21" s="235"/>
      <c r="I21" s="235"/>
      <c r="J21" s="116"/>
      <c r="K21" s="116"/>
    </row>
    <row r="22" spans="1:11" ht="12.75">
      <c r="A22" s="116"/>
      <c r="B22" s="293"/>
      <c r="C22" s="235"/>
      <c r="D22" s="235"/>
      <c r="E22" s="236"/>
      <c r="F22" s="236"/>
      <c r="G22" s="235"/>
      <c r="H22" s="235"/>
      <c r="I22" s="235"/>
      <c r="J22" s="116"/>
      <c r="K22" s="116"/>
    </row>
    <row r="23" spans="1:11">
      <c r="B23" s="13"/>
      <c r="E23" s="36"/>
    </row>
  </sheetData>
  <mergeCells count="3">
    <mergeCell ref="E15:F15"/>
    <mergeCell ref="E16:F16"/>
    <mergeCell ref="E17:F17"/>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zoomScaleSheetLayoutView="75" workbookViewId="0">
      <selection activeCell="E5" sqref="E5:I14"/>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70"/>
      <c r="B1" s="175" t="s">
        <v>533</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352" t="s">
        <v>175</v>
      </c>
      <c r="B3" s="352" t="s">
        <v>176</v>
      </c>
      <c r="C3" s="352" t="s">
        <v>177</v>
      </c>
      <c r="D3" s="352" t="s">
        <v>178</v>
      </c>
      <c r="E3" s="120" t="s">
        <v>259</v>
      </c>
      <c r="F3" s="120" t="s">
        <v>8</v>
      </c>
      <c r="G3" s="120" t="s">
        <v>259</v>
      </c>
      <c r="H3" s="121"/>
      <c r="I3" s="121" t="s">
        <v>288</v>
      </c>
      <c r="J3" s="352" t="s">
        <v>239</v>
      </c>
      <c r="K3" s="352" t="s">
        <v>261</v>
      </c>
    </row>
    <row r="4" spans="1:11" ht="25.5">
      <c r="A4" s="375"/>
      <c r="B4" s="375"/>
      <c r="C4" s="375"/>
      <c r="D4" s="375"/>
      <c r="E4" s="376" t="s">
        <v>260</v>
      </c>
      <c r="F4" s="377" t="s">
        <v>9</v>
      </c>
      <c r="G4" s="358" t="s">
        <v>103</v>
      </c>
      <c r="H4" s="358" t="s">
        <v>43</v>
      </c>
      <c r="I4" s="358" t="s">
        <v>104</v>
      </c>
      <c r="J4" s="365" t="s">
        <v>287</v>
      </c>
      <c r="K4" s="365" t="s">
        <v>262</v>
      </c>
    </row>
    <row r="5" spans="1:11" ht="102">
      <c r="A5" s="342" t="s">
        <v>167</v>
      </c>
      <c r="B5" s="366" t="s">
        <v>378</v>
      </c>
      <c r="C5" s="130" t="s">
        <v>179</v>
      </c>
      <c r="D5" s="130">
        <v>6</v>
      </c>
      <c r="E5" s="545"/>
      <c r="F5" s="539"/>
      <c r="G5" s="547"/>
      <c r="H5" s="547"/>
      <c r="I5" s="698"/>
      <c r="J5" s="130"/>
      <c r="K5" s="130"/>
    </row>
    <row r="6" spans="1:11" ht="102">
      <c r="A6" s="342" t="s">
        <v>168</v>
      </c>
      <c r="B6" s="366" t="s">
        <v>379</v>
      </c>
      <c r="C6" s="130" t="s">
        <v>179</v>
      </c>
      <c r="D6" s="130">
        <v>3</v>
      </c>
      <c r="E6" s="545"/>
      <c r="F6" s="539"/>
      <c r="G6" s="547"/>
      <c r="H6" s="547"/>
      <c r="I6" s="698"/>
      <c r="J6" s="130"/>
      <c r="K6" s="130"/>
    </row>
    <row r="7" spans="1:11" ht="76.5">
      <c r="A7" s="342" t="s">
        <v>169</v>
      </c>
      <c r="B7" s="366" t="s">
        <v>806</v>
      </c>
      <c r="C7" s="130" t="s">
        <v>179</v>
      </c>
      <c r="D7" s="130">
        <v>2000</v>
      </c>
      <c r="E7" s="545"/>
      <c r="F7" s="539"/>
      <c r="G7" s="547"/>
      <c r="H7" s="547"/>
      <c r="I7" s="698"/>
      <c r="J7" s="130"/>
      <c r="K7" s="130"/>
    </row>
    <row r="8" spans="1:11" s="91" customFormat="1" ht="114.75">
      <c r="A8" s="342" t="s">
        <v>170</v>
      </c>
      <c r="B8" s="540" t="s">
        <v>375</v>
      </c>
      <c r="C8" s="936" t="s">
        <v>179</v>
      </c>
      <c r="D8" s="936">
        <v>5</v>
      </c>
      <c r="E8" s="545"/>
      <c r="F8" s="539"/>
      <c r="G8" s="547"/>
      <c r="H8" s="547"/>
      <c r="I8" s="698"/>
      <c r="J8" s="936"/>
      <c r="K8" s="936"/>
    </row>
    <row r="9" spans="1:11" s="91" customFormat="1" ht="114.75">
      <c r="A9" s="342" t="s">
        <v>171</v>
      </c>
      <c r="B9" s="540" t="s">
        <v>376</v>
      </c>
      <c r="C9" s="936" t="s">
        <v>179</v>
      </c>
      <c r="D9" s="936">
        <v>5</v>
      </c>
      <c r="E9" s="545"/>
      <c r="F9" s="539"/>
      <c r="G9" s="547"/>
      <c r="H9" s="547"/>
      <c r="I9" s="698"/>
      <c r="J9" s="936"/>
      <c r="K9" s="936"/>
    </row>
    <row r="10" spans="1:11" s="91" customFormat="1" ht="114.75">
      <c r="A10" s="342" t="s">
        <v>172</v>
      </c>
      <c r="B10" s="540" t="s">
        <v>377</v>
      </c>
      <c r="C10" s="936" t="s">
        <v>179</v>
      </c>
      <c r="D10" s="936">
        <v>2</v>
      </c>
      <c r="E10" s="545"/>
      <c r="F10" s="539"/>
      <c r="G10" s="547"/>
      <c r="H10" s="547"/>
      <c r="I10" s="698"/>
      <c r="J10" s="936"/>
      <c r="K10" s="936"/>
    </row>
    <row r="11" spans="1:11" s="91" customFormat="1">
      <c r="A11" s="342" t="s">
        <v>173</v>
      </c>
      <c r="B11" s="796" t="s">
        <v>380</v>
      </c>
      <c r="C11" s="138" t="s">
        <v>179</v>
      </c>
      <c r="D11" s="138">
        <v>3</v>
      </c>
      <c r="E11" s="545"/>
      <c r="F11" s="539"/>
      <c r="G11" s="547"/>
      <c r="H11" s="547"/>
      <c r="I11" s="698"/>
      <c r="J11" s="138"/>
      <c r="K11" s="566"/>
    </row>
    <row r="12" spans="1:11" s="91" customFormat="1" ht="114.75">
      <c r="A12" s="342" t="s">
        <v>174</v>
      </c>
      <c r="B12" s="540" t="s">
        <v>645</v>
      </c>
      <c r="C12" s="544" t="s">
        <v>180</v>
      </c>
      <c r="D12" s="544">
        <v>300</v>
      </c>
      <c r="E12" s="837"/>
      <c r="F12" s="823"/>
      <c r="G12" s="547"/>
      <c r="H12" s="547"/>
      <c r="I12" s="698"/>
      <c r="J12" s="544"/>
      <c r="K12" s="148"/>
    </row>
    <row r="13" spans="1:11" s="91" customFormat="1" ht="63.75">
      <c r="A13" s="342" t="s">
        <v>269</v>
      </c>
      <c r="B13" s="540" t="s">
        <v>686</v>
      </c>
      <c r="C13" s="544" t="s">
        <v>179</v>
      </c>
      <c r="D13" s="544">
        <v>50</v>
      </c>
      <c r="E13" s="837"/>
      <c r="F13" s="823"/>
      <c r="G13" s="547"/>
      <c r="H13" s="547"/>
      <c r="I13" s="698"/>
      <c r="J13" s="544"/>
      <c r="K13" s="148"/>
    </row>
    <row r="14" spans="1:11">
      <c r="A14" s="367"/>
      <c r="B14" s="368"/>
      <c r="C14" s="146"/>
      <c r="D14" s="146"/>
      <c r="E14" s="888"/>
      <c r="F14" s="905"/>
      <c r="G14" s="547"/>
      <c r="H14" s="797"/>
      <c r="I14" s="797"/>
      <c r="J14" s="371"/>
      <c r="K14" s="372"/>
    </row>
    <row r="15" spans="1:11" s="16" customFormat="1" ht="13.5" thickBot="1">
      <c r="A15" s="186"/>
      <c r="B15" s="344"/>
      <c r="C15" s="241"/>
      <c r="D15" s="241"/>
      <c r="E15" s="242"/>
      <c r="F15" s="242"/>
      <c r="G15" s="241"/>
      <c r="H15" s="373"/>
      <c r="I15" s="374"/>
      <c r="J15" s="187"/>
      <c r="K15" s="187"/>
    </row>
    <row r="16" spans="1:11" s="16" customFormat="1">
      <c r="A16" s="324"/>
      <c r="B16" s="152"/>
      <c r="C16" s="271"/>
      <c r="D16" s="271"/>
      <c r="E16" s="325"/>
      <c r="F16" s="325"/>
      <c r="G16" s="326"/>
      <c r="H16" s="242"/>
      <c r="I16" s="249"/>
      <c r="J16" s="187"/>
      <c r="K16" s="187"/>
    </row>
    <row r="17" spans="1:11" s="16" customFormat="1">
      <c r="A17" s="327"/>
      <c r="B17" s="158" t="s">
        <v>39</v>
      </c>
      <c r="C17" s="245"/>
      <c r="D17" s="245"/>
      <c r="E17" s="1024"/>
      <c r="F17" s="1024"/>
      <c r="G17" s="247"/>
      <c r="H17" s="248"/>
      <c r="I17" s="249"/>
      <c r="J17" s="187"/>
      <c r="K17" s="187"/>
    </row>
    <row r="18" spans="1:11" s="16" customFormat="1">
      <c r="A18" s="328"/>
      <c r="B18" s="158" t="s">
        <v>40</v>
      </c>
      <c r="C18" s="251"/>
      <c r="D18" s="251"/>
      <c r="E18" s="1024"/>
      <c r="F18" s="1024"/>
      <c r="G18" s="247"/>
      <c r="H18" s="248"/>
      <c r="I18" s="249"/>
      <c r="J18" s="187"/>
      <c r="K18" s="187"/>
    </row>
    <row r="19" spans="1:11" s="16" customFormat="1">
      <c r="A19" s="328"/>
      <c r="B19" s="158" t="s">
        <v>93</v>
      </c>
      <c r="C19" s="251"/>
      <c r="D19" s="251"/>
      <c r="E19" s="1024"/>
      <c r="F19" s="1024"/>
      <c r="G19" s="247"/>
      <c r="H19" s="248"/>
      <c r="I19" s="249"/>
      <c r="J19" s="187"/>
      <c r="K19" s="187"/>
    </row>
    <row r="20" spans="1:11" s="16" customFormat="1" ht="13.5" thickBot="1">
      <c r="A20" s="332"/>
      <c r="B20" s="162"/>
      <c r="C20" s="252"/>
      <c r="D20" s="252"/>
      <c r="E20" s="253"/>
      <c r="F20" s="253"/>
      <c r="G20" s="254"/>
      <c r="H20" s="248"/>
      <c r="I20" s="249"/>
      <c r="J20" s="187"/>
      <c r="K20" s="18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sheetData>
  <mergeCells count="3">
    <mergeCell ref="E17:F17"/>
    <mergeCell ref="E18:F18"/>
    <mergeCell ref="E19:F19"/>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Normal="100" zoomScaleSheetLayoutView="75" workbookViewId="0">
      <selection activeCell="E5" sqref="E5:I24"/>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70"/>
      <c r="B1" s="175" t="s">
        <v>555</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607" t="s">
        <v>175</v>
      </c>
      <c r="B3" s="607" t="s">
        <v>176</v>
      </c>
      <c r="C3" s="607" t="s">
        <v>177</v>
      </c>
      <c r="D3" s="607" t="s">
        <v>178</v>
      </c>
      <c r="E3" s="120" t="s">
        <v>259</v>
      </c>
      <c r="F3" s="120" t="s">
        <v>8</v>
      </c>
      <c r="G3" s="120" t="s">
        <v>259</v>
      </c>
      <c r="H3" s="121"/>
      <c r="I3" s="121" t="s">
        <v>288</v>
      </c>
      <c r="J3" s="607" t="s">
        <v>239</v>
      </c>
      <c r="K3" s="607" t="s">
        <v>261</v>
      </c>
    </row>
    <row r="4" spans="1:11" ht="25.5">
      <c r="A4" s="608"/>
      <c r="B4" s="608"/>
      <c r="C4" s="608"/>
      <c r="D4" s="608"/>
      <c r="E4" s="376" t="s">
        <v>260</v>
      </c>
      <c r="F4" s="377" t="s">
        <v>9</v>
      </c>
      <c r="G4" s="358" t="s">
        <v>103</v>
      </c>
      <c r="H4" s="358" t="s">
        <v>43</v>
      </c>
      <c r="I4" s="358" t="s">
        <v>104</v>
      </c>
      <c r="J4" s="365" t="s">
        <v>287</v>
      </c>
      <c r="K4" s="365" t="s">
        <v>262</v>
      </c>
    </row>
    <row r="5" spans="1:11" ht="38.25">
      <c r="A5" s="772" t="s">
        <v>167</v>
      </c>
      <c r="B5" s="773" t="s">
        <v>556</v>
      </c>
      <c r="C5" s="774" t="s">
        <v>179</v>
      </c>
      <c r="D5" s="774">
        <v>120</v>
      </c>
      <c r="E5" s="545"/>
      <c r="F5" s="539"/>
      <c r="G5" s="547"/>
      <c r="H5" s="547"/>
      <c r="I5" s="701"/>
      <c r="J5" s="544"/>
      <c r="K5" s="544"/>
    </row>
    <row r="6" spans="1:11" ht="38.25">
      <c r="A6" s="772" t="s">
        <v>168</v>
      </c>
      <c r="B6" s="773" t="s">
        <v>726</v>
      </c>
      <c r="C6" s="774" t="s">
        <v>179</v>
      </c>
      <c r="D6" s="774">
        <v>120</v>
      </c>
      <c r="E6" s="545"/>
      <c r="F6" s="539"/>
      <c r="G6" s="547"/>
      <c r="H6" s="547"/>
      <c r="I6" s="701"/>
      <c r="J6" s="544"/>
      <c r="K6" s="544"/>
    </row>
    <row r="7" spans="1:11" ht="38.25">
      <c r="A7" s="772" t="s">
        <v>169</v>
      </c>
      <c r="B7" s="773" t="s">
        <v>557</v>
      </c>
      <c r="C7" s="774" t="s">
        <v>179</v>
      </c>
      <c r="D7" s="774">
        <v>10</v>
      </c>
      <c r="E7" s="545"/>
      <c r="F7" s="539"/>
      <c r="G7" s="547"/>
      <c r="H7" s="547"/>
      <c r="I7" s="701"/>
      <c r="J7" s="544"/>
      <c r="K7" s="544"/>
    </row>
    <row r="8" spans="1:11" ht="38.25">
      <c r="A8" s="772" t="s">
        <v>170</v>
      </c>
      <c r="B8" s="773" t="s">
        <v>558</v>
      </c>
      <c r="C8" s="774" t="s">
        <v>179</v>
      </c>
      <c r="D8" s="774">
        <v>10</v>
      </c>
      <c r="E8" s="545"/>
      <c r="F8" s="539"/>
      <c r="G8" s="547"/>
      <c r="H8" s="547"/>
      <c r="I8" s="701"/>
      <c r="J8" s="544"/>
      <c r="K8" s="544"/>
    </row>
    <row r="9" spans="1:11" s="91" customFormat="1" ht="38.25">
      <c r="A9" s="772" t="s">
        <v>171</v>
      </c>
      <c r="B9" s="773" t="s">
        <v>559</v>
      </c>
      <c r="C9" s="774" t="s">
        <v>179</v>
      </c>
      <c r="D9" s="774">
        <v>10</v>
      </c>
      <c r="E9" s="545"/>
      <c r="F9" s="539"/>
      <c r="G9" s="547"/>
      <c r="H9" s="547"/>
      <c r="I9" s="701"/>
      <c r="J9" s="148"/>
      <c r="K9" s="148"/>
    </row>
    <row r="10" spans="1:11" s="91" customFormat="1" ht="51">
      <c r="A10" s="772">
        <v>6</v>
      </c>
      <c r="B10" s="773" t="s">
        <v>753</v>
      </c>
      <c r="C10" s="774">
        <v>240</v>
      </c>
      <c r="D10" s="774">
        <v>240</v>
      </c>
      <c r="E10" s="545"/>
      <c r="F10" s="539"/>
      <c r="G10" s="547"/>
      <c r="H10" s="547"/>
      <c r="I10" s="701"/>
      <c r="J10" s="148"/>
      <c r="K10" s="148"/>
    </row>
    <row r="11" spans="1:11" s="91" customFormat="1" ht="42.75" customHeight="1">
      <c r="A11" s="772">
        <v>7</v>
      </c>
      <c r="B11" s="773" t="s">
        <v>754</v>
      </c>
      <c r="C11" s="774">
        <v>120</v>
      </c>
      <c r="D11" s="774">
        <v>120</v>
      </c>
      <c r="E11" s="545"/>
      <c r="F11" s="539"/>
      <c r="G11" s="547"/>
      <c r="H11" s="547"/>
      <c r="I11" s="701"/>
      <c r="J11" s="148"/>
      <c r="K11" s="148"/>
    </row>
    <row r="12" spans="1:11" s="91" customFormat="1" ht="38.25">
      <c r="A12" s="772">
        <v>8</v>
      </c>
      <c r="B12" s="773" t="s">
        <v>729</v>
      </c>
      <c r="C12" s="774">
        <v>120</v>
      </c>
      <c r="D12" s="774">
        <v>120</v>
      </c>
      <c r="E12" s="545"/>
      <c r="F12" s="539"/>
      <c r="G12" s="547"/>
      <c r="H12" s="547"/>
      <c r="I12" s="701"/>
      <c r="J12" s="148"/>
      <c r="K12" s="148"/>
    </row>
    <row r="13" spans="1:11" s="91" customFormat="1" ht="25.5">
      <c r="A13" s="772">
        <v>9</v>
      </c>
      <c r="B13" s="773" t="s">
        <v>727</v>
      </c>
      <c r="C13" s="774" t="s">
        <v>180</v>
      </c>
      <c r="D13" s="774">
        <v>20</v>
      </c>
      <c r="E13" s="545"/>
      <c r="F13" s="539"/>
      <c r="G13" s="547"/>
      <c r="H13" s="547"/>
      <c r="I13" s="701"/>
      <c r="J13" s="148"/>
      <c r="K13" s="148"/>
    </row>
    <row r="14" spans="1:11" s="91" customFormat="1" ht="38.25">
      <c r="A14" s="772">
        <v>10</v>
      </c>
      <c r="B14" s="773" t="s">
        <v>728</v>
      </c>
      <c r="C14" s="774" t="s">
        <v>180</v>
      </c>
      <c r="D14" s="774">
        <v>3</v>
      </c>
      <c r="E14" s="545"/>
      <c r="F14" s="539"/>
      <c r="G14" s="547"/>
      <c r="H14" s="547"/>
      <c r="I14" s="701"/>
      <c r="J14" s="148"/>
      <c r="K14" s="148"/>
    </row>
    <row r="15" spans="1:11" s="91" customFormat="1" ht="25.5">
      <c r="A15" s="772">
        <v>11</v>
      </c>
      <c r="B15" s="773" t="s">
        <v>730</v>
      </c>
      <c r="C15" s="774" t="s">
        <v>180</v>
      </c>
      <c r="D15" s="774">
        <v>5</v>
      </c>
      <c r="E15" s="545"/>
      <c r="F15" s="539"/>
      <c r="G15" s="547"/>
      <c r="H15" s="547"/>
      <c r="I15" s="701"/>
      <c r="J15" s="148"/>
      <c r="K15" s="148"/>
    </row>
    <row r="16" spans="1:11" s="91" customFormat="1" ht="38.25">
      <c r="A16" s="772">
        <v>13</v>
      </c>
      <c r="B16" s="775" t="s">
        <v>755</v>
      </c>
      <c r="C16" s="774" t="s">
        <v>179</v>
      </c>
      <c r="D16" s="774">
        <v>3</v>
      </c>
      <c r="E16" s="545"/>
      <c r="F16" s="539"/>
      <c r="G16" s="547"/>
      <c r="H16" s="547"/>
      <c r="I16" s="701"/>
      <c r="J16" s="544"/>
      <c r="K16" s="148"/>
    </row>
    <row r="17" spans="1:11" s="91" customFormat="1" ht="38.25">
      <c r="A17" s="772">
        <v>14</v>
      </c>
      <c r="B17" s="716" t="s">
        <v>560</v>
      </c>
      <c r="C17" s="774" t="s">
        <v>179</v>
      </c>
      <c r="D17" s="774">
        <v>4</v>
      </c>
      <c r="E17" s="545"/>
      <c r="F17" s="539"/>
      <c r="G17" s="547"/>
      <c r="H17" s="547"/>
      <c r="I17" s="701"/>
      <c r="J17" s="544"/>
      <c r="K17" s="148"/>
    </row>
    <row r="18" spans="1:11" s="91" customFormat="1" ht="38.25">
      <c r="A18" s="772">
        <v>15</v>
      </c>
      <c r="B18" s="716" t="s">
        <v>561</v>
      </c>
      <c r="C18" s="774" t="s">
        <v>179</v>
      </c>
      <c r="D18" s="774">
        <v>4</v>
      </c>
      <c r="E18" s="545"/>
      <c r="F18" s="539"/>
      <c r="G18" s="547"/>
      <c r="H18" s="547"/>
      <c r="I18" s="701"/>
      <c r="J18" s="544"/>
      <c r="K18" s="148"/>
    </row>
    <row r="19" spans="1:11" s="91" customFormat="1" ht="51">
      <c r="A19" s="772">
        <v>16</v>
      </c>
      <c r="B19" s="716" t="s">
        <v>562</v>
      </c>
      <c r="C19" s="774" t="s">
        <v>179</v>
      </c>
      <c r="D19" s="774">
        <v>4</v>
      </c>
      <c r="E19" s="545"/>
      <c r="F19" s="539"/>
      <c r="G19" s="547"/>
      <c r="H19" s="547"/>
      <c r="I19" s="701"/>
      <c r="J19" s="544"/>
      <c r="K19" s="148"/>
    </row>
    <row r="20" spans="1:11" s="91" customFormat="1" ht="25.5">
      <c r="A20" s="772">
        <v>17</v>
      </c>
      <c r="B20" s="716" t="s">
        <v>564</v>
      </c>
      <c r="C20" s="774" t="s">
        <v>179</v>
      </c>
      <c r="D20" s="774">
        <v>4</v>
      </c>
      <c r="E20" s="545"/>
      <c r="F20" s="539"/>
      <c r="G20" s="547"/>
      <c r="H20" s="547"/>
      <c r="I20" s="701"/>
      <c r="J20" s="544"/>
      <c r="K20" s="148"/>
    </row>
    <row r="21" spans="1:11" s="91" customFormat="1" ht="25.5">
      <c r="A21" s="772">
        <v>18</v>
      </c>
      <c r="B21" s="716" t="s">
        <v>563</v>
      </c>
      <c r="C21" s="774" t="s">
        <v>179</v>
      </c>
      <c r="D21" s="774">
        <v>4</v>
      </c>
      <c r="E21" s="545"/>
      <c r="F21" s="539"/>
      <c r="G21" s="547"/>
      <c r="H21" s="547"/>
      <c r="I21" s="701"/>
      <c r="J21" s="544"/>
      <c r="K21" s="148"/>
    </row>
    <row r="22" spans="1:11" s="91" customFormat="1">
      <c r="A22" s="772">
        <v>19</v>
      </c>
      <c r="B22" s="776" t="s">
        <v>756</v>
      </c>
      <c r="C22" s="774" t="s">
        <v>179</v>
      </c>
      <c r="D22" s="774">
        <v>10</v>
      </c>
      <c r="E22" s="545"/>
      <c r="F22" s="539"/>
      <c r="G22" s="547"/>
      <c r="H22" s="547"/>
      <c r="I22" s="701"/>
      <c r="J22" s="544"/>
      <c r="K22" s="148"/>
    </row>
    <row r="23" spans="1:11" s="91" customFormat="1">
      <c r="A23" s="367"/>
      <c r="B23" s="368"/>
      <c r="C23" s="146"/>
      <c r="D23" s="146"/>
      <c r="E23" s="745"/>
      <c r="F23" s="746"/>
      <c r="G23" s="547"/>
      <c r="H23" s="673"/>
      <c r="I23" s="673"/>
      <c r="J23" s="371"/>
      <c r="K23" s="372"/>
    </row>
    <row r="24" spans="1:11" ht="13.5" thickBot="1">
      <c r="A24" s="186"/>
      <c r="B24" s="344"/>
      <c r="C24" s="241"/>
      <c r="D24" s="241"/>
      <c r="E24" s="242"/>
      <c r="F24" s="242"/>
      <c r="G24" s="241"/>
      <c r="H24" s="373"/>
      <c r="I24" s="374"/>
      <c r="J24" s="187"/>
      <c r="K24" s="187"/>
    </row>
    <row r="25" spans="1:11" s="16" customFormat="1">
      <c r="A25" s="324"/>
      <c r="B25" s="152"/>
      <c r="C25" s="271"/>
      <c r="D25" s="271"/>
      <c r="E25" s="325"/>
      <c r="F25" s="325"/>
      <c r="G25" s="326"/>
      <c r="H25" s="242"/>
      <c r="I25" s="249"/>
      <c r="J25" s="187"/>
      <c r="K25" s="187"/>
    </row>
    <row r="26" spans="1:11" s="16" customFormat="1">
      <c r="A26" s="327"/>
      <c r="B26" s="158" t="s">
        <v>39</v>
      </c>
      <c r="C26" s="245"/>
      <c r="D26" s="245"/>
      <c r="E26" s="1024"/>
      <c r="F26" s="1024"/>
      <c r="G26" s="247"/>
      <c r="H26" s="248"/>
      <c r="I26" s="249"/>
      <c r="J26" s="187"/>
      <c r="K26" s="187"/>
    </row>
    <row r="27" spans="1:11" s="16" customFormat="1">
      <c r="A27" s="328"/>
      <c r="B27" s="158" t="s">
        <v>40</v>
      </c>
      <c r="C27" s="251"/>
      <c r="D27" s="251"/>
      <c r="E27" s="1024"/>
      <c r="F27" s="1024"/>
      <c r="G27" s="247"/>
      <c r="H27" s="248"/>
      <c r="I27" s="249"/>
      <c r="J27" s="187"/>
      <c r="K27" s="187"/>
    </row>
    <row r="28" spans="1:11" s="16" customFormat="1">
      <c r="A28" s="328"/>
      <c r="B28" s="158" t="s">
        <v>93</v>
      </c>
      <c r="C28" s="251"/>
      <c r="D28" s="251"/>
      <c r="E28" s="1024"/>
      <c r="F28" s="1024"/>
      <c r="G28" s="247"/>
      <c r="H28" s="248"/>
      <c r="I28" s="249"/>
      <c r="J28" s="187"/>
      <c r="K28" s="187"/>
    </row>
    <row r="29" spans="1:11" s="16" customFormat="1" ht="13.5" thickBot="1">
      <c r="A29" s="332"/>
      <c r="B29" s="162"/>
      <c r="C29" s="252"/>
      <c r="D29" s="252"/>
      <c r="E29" s="253"/>
      <c r="F29" s="253"/>
      <c r="G29" s="254"/>
      <c r="H29" s="248"/>
      <c r="I29" s="249"/>
      <c r="J29" s="187"/>
      <c r="K29" s="18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1:11" s="16" customFormat="1">
      <c r="B33" s="17"/>
      <c r="C33" s="37"/>
      <c r="D33" s="37"/>
      <c r="E33" s="45"/>
      <c r="F33" s="45"/>
      <c r="G33" s="37"/>
      <c r="H33" s="37"/>
      <c r="I33" s="37"/>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B38" s="17"/>
      <c r="C38" s="37"/>
      <c r="D38" s="37"/>
      <c r="E38" s="45"/>
      <c r="F38" s="45"/>
      <c r="G38" s="37"/>
      <c r="H38" s="37"/>
      <c r="I38" s="37"/>
    </row>
    <row r="39" spans="1:11" s="16" customFormat="1">
      <c r="B39" s="17"/>
      <c r="C39" s="37"/>
      <c r="D39" s="37"/>
      <c r="E39" s="45"/>
      <c r="F39" s="45"/>
      <c r="G39" s="37"/>
      <c r="H39" s="37"/>
      <c r="I39" s="37"/>
    </row>
    <row r="40" spans="1:11" s="16" customFormat="1">
      <c r="B40" s="17"/>
      <c r="C40" s="37"/>
      <c r="D40" s="37"/>
      <c r="E40" s="45"/>
      <c r="F40" s="45"/>
      <c r="G40" s="37"/>
      <c r="H40" s="37"/>
      <c r="I40" s="37"/>
    </row>
    <row r="41" spans="1:11" s="16" customFormat="1">
      <c r="B41" s="17"/>
      <c r="C41" s="37"/>
      <c r="D41" s="37"/>
      <c r="E41" s="45"/>
      <c r="F41" s="45"/>
      <c r="G41" s="37"/>
      <c r="H41" s="37"/>
      <c r="I41" s="37"/>
    </row>
    <row r="42" spans="1:11" s="16" customFormat="1">
      <c r="B42" s="17"/>
      <c r="C42" s="37"/>
      <c r="D42" s="37"/>
      <c r="E42" s="45"/>
      <c r="F42" s="45"/>
      <c r="G42" s="37"/>
      <c r="H42" s="37"/>
      <c r="I42" s="37"/>
    </row>
    <row r="43" spans="1:11" s="16" customFormat="1">
      <c r="B43" s="17"/>
      <c r="C43" s="37"/>
      <c r="D43" s="37"/>
      <c r="E43" s="45"/>
      <c r="F43" s="45"/>
      <c r="G43" s="37"/>
      <c r="H43" s="37"/>
      <c r="I43" s="37"/>
    </row>
    <row r="44" spans="1:11" s="16" customFormat="1">
      <c r="A44" s="27"/>
      <c r="B44" s="28"/>
      <c r="C44" s="43"/>
      <c r="D44" s="43"/>
      <c r="E44" s="44"/>
      <c r="F44" s="44"/>
      <c r="G44" s="43"/>
      <c r="H44" s="43"/>
      <c r="I44" s="43"/>
      <c r="J44" s="27"/>
      <c r="K44" s="27"/>
    </row>
  </sheetData>
  <mergeCells count="3">
    <mergeCell ref="E26:F26"/>
    <mergeCell ref="E27:F27"/>
    <mergeCell ref="E28:F28"/>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Normal="100" zoomScaleSheetLayoutView="75" workbookViewId="0">
      <selection activeCell="E5" sqref="E5:I12"/>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1.710937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70"/>
      <c r="B1" s="175" t="s">
        <v>606</v>
      </c>
      <c r="C1" s="235"/>
      <c r="D1" s="235"/>
      <c r="E1" s="236"/>
      <c r="F1" s="236"/>
      <c r="G1" s="235"/>
      <c r="H1" s="235"/>
      <c r="I1" s="235"/>
      <c r="J1" s="170"/>
      <c r="K1" s="170"/>
    </row>
    <row r="2" spans="1:11" ht="13.5" thickBot="1">
      <c r="A2" s="170"/>
      <c r="B2" s="175" t="s">
        <v>89</v>
      </c>
      <c r="C2" s="235"/>
      <c r="D2" s="235"/>
      <c r="E2" s="236"/>
      <c r="F2" s="236"/>
      <c r="G2" s="235"/>
      <c r="H2" s="235"/>
      <c r="I2" s="235"/>
      <c r="J2" s="170"/>
      <c r="K2" s="170"/>
    </row>
    <row r="3" spans="1:11">
      <c r="A3" s="611" t="s">
        <v>175</v>
      </c>
      <c r="B3" s="826" t="s">
        <v>176</v>
      </c>
      <c r="C3" s="826" t="s">
        <v>177</v>
      </c>
      <c r="D3" s="826" t="s">
        <v>178</v>
      </c>
      <c r="E3" s="120" t="s">
        <v>259</v>
      </c>
      <c r="F3" s="120" t="s">
        <v>8</v>
      </c>
      <c r="G3" s="120" t="s">
        <v>259</v>
      </c>
      <c r="H3" s="121"/>
      <c r="I3" s="121" t="s">
        <v>288</v>
      </c>
      <c r="J3" s="611" t="s">
        <v>239</v>
      </c>
      <c r="K3" s="611" t="s">
        <v>261</v>
      </c>
    </row>
    <row r="4" spans="1:11" ht="25.5">
      <c r="A4" s="612"/>
      <c r="B4" s="827"/>
      <c r="C4" s="827"/>
      <c r="D4" s="827"/>
      <c r="E4" s="376" t="s">
        <v>260</v>
      </c>
      <c r="F4" s="377" t="s">
        <v>9</v>
      </c>
      <c r="G4" s="358" t="s">
        <v>103</v>
      </c>
      <c r="H4" s="358" t="s">
        <v>43</v>
      </c>
      <c r="I4" s="358" t="s">
        <v>104</v>
      </c>
      <c r="J4" s="365" t="s">
        <v>287</v>
      </c>
      <c r="K4" s="365" t="s">
        <v>262</v>
      </c>
    </row>
    <row r="5" spans="1:11" ht="25.5">
      <c r="A5" s="342" t="s">
        <v>167</v>
      </c>
      <c r="B5" s="540" t="s">
        <v>607</v>
      </c>
      <c r="C5" s="936" t="s">
        <v>179</v>
      </c>
      <c r="D5" s="936">
        <v>20</v>
      </c>
      <c r="E5" s="935"/>
      <c r="F5" s="923"/>
      <c r="G5" s="937"/>
      <c r="H5" s="937"/>
      <c r="I5" s="938"/>
      <c r="J5" s="544"/>
      <c r="K5" s="544"/>
    </row>
    <row r="6" spans="1:11" ht="25.5">
      <c r="A6" s="342" t="s">
        <v>168</v>
      </c>
      <c r="B6" s="540" t="s">
        <v>797</v>
      </c>
      <c r="C6" s="936" t="s">
        <v>180</v>
      </c>
      <c r="D6" s="936">
        <v>5</v>
      </c>
      <c r="E6" s="935"/>
      <c r="F6" s="923"/>
      <c r="G6" s="937"/>
      <c r="H6" s="937"/>
      <c r="I6" s="938"/>
      <c r="J6" s="544"/>
      <c r="K6" s="544"/>
    </row>
    <row r="7" spans="1:11" ht="25.5">
      <c r="A7" s="342" t="s">
        <v>169</v>
      </c>
      <c r="B7" s="540" t="s">
        <v>798</v>
      </c>
      <c r="C7" s="936" t="s">
        <v>179</v>
      </c>
      <c r="D7" s="936">
        <v>20</v>
      </c>
      <c r="E7" s="935"/>
      <c r="F7" s="923"/>
      <c r="G7" s="937"/>
      <c r="H7" s="937"/>
      <c r="I7" s="938"/>
      <c r="J7" s="936"/>
      <c r="K7" s="936"/>
    </row>
    <row r="8" spans="1:11" ht="25.5">
      <c r="A8" s="342" t="s">
        <v>170</v>
      </c>
      <c r="B8" s="540" t="s">
        <v>799</v>
      </c>
      <c r="C8" s="936" t="s">
        <v>180</v>
      </c>
      <c r="D8" s="936">
        <v>20</v>
      </c>
      <c r="E8" s="935"/>
      <c r="F8" s="923"/>
      <c r="G8" s="937"/>
      <c r="H8" s="937"/>
      <c r="I8" s="938"/>
      <c r="J8" s="936"/>
      <c r="K8" s="936"/>
    </row>
    <row r="9" spans="1:11" ht="51">
      <c r="A9" s="342" t="s">
        <v>171</v>
      </c>
      <c r="B9" s="540" t="s">
        <v>800</v>
      </c>
      <c r="C9" s="936" t="s">
        <v>180</v>
      </c>
      <c r="D9" s="936">
        <v>10</v>
      </c>
      <c r="E9" s="935"/>
      <c r="F9" s="923"/>
      <c r="G9" s="937"/>
      <c r="H9" s="937"/>
      <c r="I9" s="938"/>
      <c r="J9" s="544"/>
      <c r="K9" s="544"/>
    </row>
    <row r="10" spans="1:11" s="91" customFormat="1" ht="38.25">
      <c r="A10" s="342" t="s">
        <v>172</v>
      </c>
      <c r="B10" s="540" t="s">
        <v>801</v>
      </c>
      <c r="C10" s="936" t="s">
        <v>180</v>
      </c>
      <c r="D10" s="936">
        <v>10</v>
      </c>
      <c r="E10" s="935"/>
      <c r="F10" s="923"/>
      <c r="G10" s="937"/>
      <c r="H10" s="937"/>
      <c r="I10" s="938"/>
      <c r="J10" s="544"/>
      <c r="K10" s="148"/>
    </row>
    <row r="11" spans="1:11">
      <c r="A11" s="367"/>
      <c r="B11" s="368"/>
      <c r="C11" s="146"/>
      <c r="D11" s="146"/>
      <c r="E11" s="939"/>
      <c r="F11" s="940"/>
      <c r="G11" s="934"/>
      <c r="H11" s="937"/>
      <c r="I11" s="929"/>
      <c r="J11" s="371"/>
      <c r="K11" s="372"/>
    </row>
    <row r="12" spans="1:11" s="16" customFormat="1" ht="13.5" thickBot="1">
      <c r="A12" s="186"/>
      <c r="B12" s="344"/>
      <c r="C12" s="241"/>
      <c r="D12" s="241"/>
      <c r="E12" s="242"/>
      <c r="F12" s="242"/>
      <c r="G12" s="241"/>
      <c r="H12" s="373"/>
      <c r="I12" s="374"/>
      <c r="J12" s="187"/>
      <c r="K12" s="187"/>
    </row>
    <row r="13" spans="1:11" s="16" customFormat="1">
      <c r="A13" s="324"/>
      <c r="B13" s="152"/>
      <c r="C13" s="271"/>
      <c r="D13" s="271"/>
      <c r="E13" s="325"/>
      <c r="F13" s="325"/>
      <c r="G13" s="326"/>
      <c r="H13" s="242"/>
      <c r="I13" s="249"/>
      <c r="J13" s="187"/>
      <c r="K13" s="187"/>
    </row>
    <row r="14" spans="1:11" s="16" customFormat="1">
      <c r="A14" s="327"/>
      <c r="B14" s="158" t="s">
        <v>39</v>
      </c>
      <c r="C14" s="245"/>
      <c r="D14" s="245"/>
      <c r="E14" s="1024"/>
      <c r="F14" s="1024"/>
      <c r="G14" s="247"/>
      <c r="H14" s="248"/>
      <c r="I14" s="249"/>
      <c r="J14" s="187"/>
      <c r="K14" s="187"/>
    </row>
    <row r="15" spans="1:11" s="16" customFormat="1">
      <c r="A15" s="328"/>
      <c r="B15" s="158" t="s">
        <v>40</v>
      </c>
      <c r="C15" s="251"/>
      <c r="D15" s="251"/>
      <c r="E15" s="1024"/>
      <c r="F15" s="1024"/>
      <c r="G15" s="247"/>
      <c r="H15" s="248"/>
      <c r="I15" s="249"/>
      <c r="J15" s="187"/>
      <c r="K15" s="187"/>
    </row>
    <row r="16" spans="1:11" s="16" customFormat="1">
      <c r="A16" s="328"/>
      <c r="B16" s="158" t="s">
        <v>93</v>
      </c>
      <c r="C16" s="251"/>
      <c r="D16" s="251"/>
      <c r="E16" s="1024"/>
      <c r="F16" s="1024"/>
      <c r="G16" s="247"/>
      <c r="H16" s="248"/>
      <c r="I16" s="249"/>
      <c r="J16" s="187"/>
      <c r="K16" s="187"/>
    </row>
    <row r="17" spans="1:11" s="16" customFormat="1" ht="13.5" thickBot="1">
      <c r="A17" s="332"/>
      <c r="B17" s="162"/>
      <c r="C17" s="252"/>
      <c r="D17" s="252"/>
      <c r="E17" s="253"/>
      <c r="F17" s="253"/>
      <c r="G17" s="254"/>
      <c r="H17" s="248"/>
      <c r="I17" s="249"/>
      <c r="J17" s="187"/>
      <c r="K17" s="187"/>
    </row>
    <row r="18" spans="1:11" s="16" customFormat="1">
      <c r="B18" s="17"/>
      <c r="C18" s="37"/>
      <c r="D18" s="37"/>
      <c r="E18" s="45"/>
      <c r="F18" s="45"/>
      <c r="G18" s="37"/>
      <c r="H18" s="37"/>
      <c r="I18" s="37"/>
    </row>
    <row r="19" spans="1:11" s="16" customFormat="1">
      <c r="B19" s="17"/>
      <c r="C19" s="37"/>
      <c r="D19" s="37"/>
      <c r="E19" s="45"/>
      <c r="F19" s="45"/>
      <c r="G19" s="37"/>
      <c r="H19" s="37"/>
      <c r="I19" s="37"/>
    </row>
    <row r="20" spans="1:11" s="16" customFormat="1">
      <c r="B20" s="17"/>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sheetData>
  <mergeCells count="3">
    <mergeCell ref="E14:F14"/>
    <mergeCell ref="E15:F15"/>
    <mergeCell ref="E16:F16"/>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E5" sqref="E5:I5"/>
    </sheetView>
  </sheetViews>
  <sheetFormatPr defaultColWidth="9.140625" defaultRowHeight="12.75"/>
  <cols>
    <col min="1" max="1" width="9.140625" style="762"/>
    <col min="2" max="2" width="32.42578125" style="762" customWidth="1"/>
    <col min="3" max="7" width="9.140625" style="762"/>
    <col min="8" max="8" width="11.28515625" style="762" customWidth="1"/>
    <col min="9" max="9" width="11.5703125" style="762" customWidth="1"/>
    <col min="10" max="10" width="14.140625" style="762" customWidth="1"/>
    <col min="11" max="16384" width="9.140625" style="762"/>
  </cols>
  <sheetData>
    <row r="1" spans="1:10" ht="14.25">
      <c r="A1" s="157"/>
      <c r="B1" s="157" t="s">
        <v>608</v>
      </c>
      <c r="C1" s="157"/>
      <c r="D1" s="157"/>
      <c r="E1" s="1059"/>
      <c r="F1" s="1059"/>
      <c r="G1" s="1059"/>
      <c r="H1" s="1059"/>
      <c r="I1" s="1059"/>
      <c r="J1" s="1059"/>
    </row>
    <row r="2" spans="1:10" ht="13.5" thickBot="1">
      <c r="A2" s="157"/>
      <c r="B2" s="157"/>
      <c r="C2" s="157"/>
      <c r="D2" s="157"/>
      <c r="E2" s="157"/>
      <c r="F2" s="157"/>
      <c r="G2" s="157"/>
      <c r="H2" s="157"/>
      <c r="I2" s="157"/>
      <c r="J2" s="157"/>
    </row>
    <row r="3" spans="1:10">
      <c r="A3" s="709" t="s">
        <v>175</v>
      </c>
      <c r="B3" s="709" t="s">
        <v>176</v>
      </c>
      <c r="C3" s="733" t="s">
        <v>177</v>
      </c>
      <c r="D3" s="729" t="s">
        <v>178</v>
      </c>
      <c r="E3" s="731" t="s">
        <v>259</v>
      </c>
      <c r="F3" s="710" t="s">
        <v>8</v>
      </c>
      <c r="G3" s="710" t="s">
        <v>259</v>
      </c>
      <c r="H3" s="711"/>
      <c r="I3" s="711" t="s">
        <v>288</v>
      </c>
      <c r="J3" s="709" t="s">
        <v>261</v>
      </c>
    </row>
    <row r="4" spans="1:10" ht="25.5">
      <c r="A4" s="760"/>
      <c r="B4" s="760"/>
      <c r="C4" s="732"/>
      <c r="D4" s="729"/>
      <c r="E4" s="730" t="s">
        <v>260</v>
      </c>
      <c r="F4" s="759" t="s">
        <v>9</v>
      </c>
      <c r="G4" s="758" t="s">
        <v>103</v>
      </c>
      <c r="H4" s="758" t="s">
        <v>43</v>
      </c>
      <c r="I4" s="758" t="s">
        <v>104</v>
      </c>
      <c r="J4" s="757" t="s">
        <v>262</v>
      </c>
    </row>
    <row r="5" spans="1:10" ht="20.25" customHeight="1">
      <c r="A5" s="712" t="s">
        <v>167</v>
      </c>
      <c r="B5" s="844" t="s">
        <v>752</v>
      </c>
      <c r="C5" s="845" t="s">
        <v>179</v>
      </c>
      <c r="D5" s="846">
        <v>10000</v>
      </c>
      <c r="E5" s="838"/>
      <c r="F5" s="839"/>
      <c r="G5" s="840"/>
      <c r="H5" s="840"/>
      <c r="I5" s="840"/>
      <c r="J5" s="841"/>
    </row>
    <row r="6" spans="1:10">
      <c r="A6" s="157"/>
      <c r="B6" s="157"/>
      <c r="C6" s="157"/>
      <c r="D6" s="842"/>
      <c r="E6" s="842"/>
      <c r="F6" s="842"/>
      <c r="G6" s="843"/>
      <c r="H6" s="856">
        <f>H5</f>
        <v>0</v>
      </c>
      <c r="I6" s="856">
        <f>I5</f>
        <v>0</v>
      </c>
      <c r="J6" s="149"/>
    </row>
    <row r="7" spans="1:10">
      <c r="B7" s="1039"/>
      <c r="C7" s="1039"/>
      <c r="D7" s="1039"/>
      <c r="E7" s="1039"/>
      <c r="H7" s="750"/>
      <c r="I7" s="749"/>
    </row>
    <row r="8" spans="1:10">
      <c r="H8" s="750"/>
      <c r="I8" s="749"/>
    </row>
    <row r="9" spans="1:10" ht="13.5" thickBot="1"/>
    <row r="10" spans="1:10">
      <c r="A10" s="723"/>
      <c r="B10" s="713"/>
      <c r="C10" s="722"/>
      <c r="D10" s="722"/>
      <c r="E10" s="724"/>
      <c r="F10" s="725"/>
    </row>
    <row r="11" spans="1:10">
      <c r="A11" s="726"/>
      <c r="B11" s="714" t="s">
        <v>39</v>
      </c>
      <c r="C11" s="717"/>
      <c r="D11" s="717"/>
      <c r="E11" s="1051"/>
      <c r="F11" s="1060"/>
    </row>
    <row r="12" spans="1:10">
      <c r="A12" s="727"/>
      <c r="B12" s="714" t="s">
        <v>631</v>
      </c>
      <c r="C12" s="718"/>
      <c r="D12" s="718"/>
      <c r="E12" s="1051"/>
      <c r="F12" s="1060"/>
    </row>
    <row r="13" spans="1:10">
      <c r="A13" s="727"/>
      <c r="B13" s="714" t="s">
        <v>630</v>
      </c>
      <c r="C13" s="718"/>
      <c r="D13" s="718"/>
      <c r="E13" s="1051"/>
      <c r="F13" s="1060"/>
    </row>
    <row r="14" spans="1:10" ht="13.5" thickBot="1">
      <c r="A14" s="728"/>
      <c r="B14" s="715"/>
      <c r="C14" s="719"/>
      <c r="D14" s="719"/>
      <c r="E14" s="720"/>
      <c r="F14" s="721"/>
    </row>
  </sheetData>
  <mergeCells count="5">
    <mergeCell ref="E1:J1"/>
    <mergeCell ref="B7:E7"/>
    <mergeCell ref="E11:F11"/>
    <mergeCell ref="E12:F12"/>
    <mergeCell ref="E13:F13"/>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E5" sqref="E5:I5"/>
    </sheetView>
  </sheetViews>
  <sheetFormatPr defaultColWidth="9.140625" defaultRowHeight="12.75"/>
  <cols>
    <col min="1" max="1" width="9.140625" style="924"/>
    <col min="2" max="2" width="32.42578125" style="924" customWidth="1"/>
    <col min="3" max="7" width="9.140625" style="924"/>
    <col min="8" max="8" width="11.28515625" style="924" customWidth="1"/>
    <col min="9" max="9" width="11.5703125" style="924" customWidth="1"/>
    <col min="10" max="10" width="14.140625" style="924" customWidth="1"/>
    <col min="11" max="16384" width="9.140625" style="924"/>
  </cols>
  <sheetData>
    <row r="1" spans="1:10" ht="14.25">
      <c r="A1" s="157"/>
      <c r="B1" s="157" t="s">
        <v>732</v>
      </c>
      <c r="C1" s="157"/>
      <c r="D1" s="157"/>
      <c r="E1" s="1059"/>
      <c r="F1" s="1059"/>
      <c r="G1" s="1059"/>
      <c r="H1" s="1059"/>
      <c r="I1" s="1059"/>
      <c r="J1" s="1059"/>
    </row>
    <row r="2" spans="1:10" ht="13.5" thickBot="1">
      <c r="A2" s="157"/>
      <c r="B2" s="157"/>
      <c r="C2" s="157"/>
      <c r="D2" s="157"/>
      <c r="E2" s="157"/>
      <c r="F2" s="157"/>
      <c r="G2" s="157"/>
      <c r="H2" s="157"/>
      <c r="I2" s="157"/>
      <c r="J2" s="157"/>
    </row>
    <row r="3" spans="1:10">
      <c r="A3" s="709" t="s">
        <v>175</v>
      </c>
      <c r="B3" s="709" t="s">
        <v>176</v>
      </c>
      <c r="C3" s="733" t="s">
        <v>177</v>
      </c>
      <c r="D3" s="729" t="s">
        <v>178</v>
      </c>
      <c r="E3" s="731" t="s">
        <v>259</v>
      </c>
      <c r="F3" s="710" t="s">
        <v>8</v>
      </c>
      <c r="G3" s="710" t="s">
        <v>259</v>
      </c>
      <c r="H3" s="711"/>
      <c r="I3" s="711" t="s">
        <v>288</v>
      </c>
      <c r="J3" s="709" t="s">
        <v>261</v>
      </c>
    </row>
    <row r="4" spans="1:10" ht="25.5">
      <c r="A4" s="760"/>
      <c r="B4" s="760"/>
      <c r="C4" s="732"/>
      <c r="D4" s="729"/>
      <c r="E4" s="730" t="s">
        <v>260</v>
      </c>
      <c r="F4" s="759" t="s">
        <v>9</v>
      </c>
      <c r="G4" s="758" t="s">
        <v>103</v>
      </c>
      <c r="H4" s="758" t="s">
        <v>43</v>
      </c>
      <c r="I4" s="758" t="s">
        <v>104</v>
      </c>
      <c r="J4" s="757" t="s">
        <v>262</v>
      </c>
    </row>
    <row r="5" spans="1:10" ht="57" customHeight="1">
      <c r="A5" s="712" t="s">
        <v>167</v>
      </c>
      <c r="B5" s="881" t="s">
        <v>733</v>
      </c>
      <c r="C5" s="878" t="s">
        <v>179</v>
      </c>
      <c r="D5" s="878">
        <v>800</v>
      </c>
      <c r="E5" s="935"/>
      <c r="F5" s="554"/>
      <c r="G5" s="937"/>
      <c r="H5" s="937"/>
      <c r="I5" s="938"/>
      <c r="J5" s="841"/>
    </row>
    <row r="6" spans="1:10">
      <c r="A6" s="157"/>
      <c r="B6" s="157"/>
      <c r="C6" s="157"/>
      <c r="D6" s="842"/>
      <c r="E6" s="842"/>
      <c r="F6" s="842"/>
      <c r="G6" s="843"/>
      <c r="H6" s="856">
        <f>H5</f>
        <v>0</v>
      </c>
      <c r="I6" s="856">
        <f>I5</f>
        <v>0</v>
      </c>
      <c r="J6" s="925"/>
    </row>
    <row r="7" spans="1:10">
      <c r="B7" s="1039"/>
      <c r="C7" s="1039"/>
      <c r="D7" s="1039"/>
      <c r="E7" s="1039"/>
      <c r="H7" s="750"/>
      <c r="I7" s="749"/>
    </row>
    <row r="8" spans="1:10">
      <c r="H8" s="750"/>
      <c r="I8" s="749"/>
    </row>
    <row r="9" spans="1:10" ht="13.5" thickBot="1"/>
    <row r="10" spans="1:10">
      <c r="A10" s="723"/>
      <c r="B10" s="713"/>
      <c r="C10" s="722"/>
      <c r="D10" s="722"/>
      <c r="E10" s="724"/>
      <c r="F10" s="725"/>
    </row>
    <row r="11" spans="1:10">
      <c r="A11" s="726"/>
      <c r="B11" s="714" t="s">
        <v>39</v>
      </c>
      <c r="C11" s="717"/>
      <c r="D11" s="717"/>
      <c r="E11" s="1051"/>
      <c r="F11" s="1060"/>
    </row>
    <row r="12" spans="1:10">
      <c r="A12" s="727"/>
      <c r="B12" s="714" t="s">
        <v>631</v>
      </c>
      <c r="C12" s="718"/>
      <c r="D12" s="718"/>
      <c r="E12" s="1051"/>
      <c r="F12" s="1060"/>
    </row>
    <row r="13" spans="1:10">
      <c r="A13" s="727"/>
      <c r="B13" s="714" t="s">
        <v>630</v>
      </c>
      <c r="C13" s="718"/>
      <c r="D13" s="718"/>
      <c r="E13" s="1051"/>
      <c r="F13" s="1060"/>
    </row>
    <row r="14" spans="1:10" ht="13.5" thickBot="1">
      <c r="A14" s="728"/>
      <c r="B14" s="715"/>
      <c r="C14" s="719"/>
      <c r="D14" s="719"/>
      <c r="E14" s="720"/>
      <c r="F14" s="721"/>
    </row>
  </sheetData>
  <mergeCells count="5">
    <mergeCell ref="E1:J1"/>
    <mergeCell ref="B7:E7"/>
    <mergeCell ref="E11:F11"/>
    <mergeCell ref="E12:F12"/>
    <mergeCell ref="E13:F13"/>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E5" sqref="E5:I6"/>
    </sheetView>
  </sheetViews>
  <sheetFormatPr defaultColWidth="9.140625" defaultRowHeight="12.75"/>
  <cols>
    <col min="1" max="1" width="4.7109375" style="924" customWidth="1"/>
    <col min="2" max="2" width="32.42578125" style="924" customWidth="1"/>
    <col min="3" max="7" width="9.140625" style="924"/>
    <col min="8" max="8" width="11.28515625" style="924" customWidth="1"/>
    <col min="9" max="9" width="11.5703125" style="924" customWidth="1"/>
    <col min="10" max="10" width="14.140625" style="924" customWidth="1"/>
    <col min="11" max="16384" width="9.140625" style="924"/>
  </cols>
  <sheetData>
    <row r="1" spans="1:10" ht="14.25">
      <c r="A1" s="157"/>
      <c r="B1" s="157" t="s">
        <v>734</v>
      </c>
      <c r="C1" s="157"/>
      <c r="D1" s="157"/>
      <c r="E1" s="1059"/>
      <c r="F1" s="1059"/>
      <c r="G1" s="1059"/>
      <c r="H1" s="1059"/>
      <c r="I1" s="1059"/>
      <c r="J1" s="1059"/>
    </row>
    <row r="2" spans="1:10" ht="13.5" thickBot="1">
      <c r="A2" s="157"/>
      <c r="B2" s="157"/>
      <c r="C2" s="157"/>
      <c r="D2" s="157"/>
      <c r="E2" s="157"/>
      <c r="F2" s="157"/>
      <c r="G2" s="157"/>
      <c r="H2" s="157"/>
      <c r="I2" s="157"/>
      <c r="J2" s="157"/>
    </row>
    <row r="3" spans="1:10">
      <c r="A3" s="709" t="s">
        <v>175</v>
      </c>
      <c r="B3" s="709" t="s">
        <v>176</v>
      </c>
      <c r="C3" s="733" t="s">
        <v>177</v>
      </c>
      <c r="D3" s="729" t="s">
        <v>178</v>
      </c>
      <c r="E3" s="731" t="s">
        <v>259</v>
      </c>
      <c r="F3" s="710" t="s">
        <v>8</v>
      </c>
      <c r="G3" s="710" t="s">
        <v>259</v>
      </c>
      <c r="H3" s="711"/>
      <c r="I3" s="711" t="s">
        <v>288</v>
      </c>
      <c r="J3" s="709" t="s">
        <v>261</v>
      </c>
    </row>
    <row r="4" spans="1:10" ht="25.5">
      <c r="A4" s="760"/>
      <c r="B4" s="760"/>
      <c r="C4" s="732"/>
      <c r="D4" s="729"/>
      <c r="E4" s="730" t="s">
        <v>260</v>
      </c>
      <c r="F4" s="759" t="s">
        <v>9</v>
      </c>
      <c r="G4" s="758" t="s">
        <v>103</v>
      </c>
      <c r="H4" s="758" t="s">
        <v>43</v>
      </c>
      <c r="I4" s="758" t="s">
        <v>104</v>
      </c>
      <c r="J4" s="757" t="s">
        <v>262</v>
      </c>
    </row>
    <row r="5" spans="1:10" ht="77.25" customHeight="1">
      <c r="A5" s="712" t="s">
        <v>167</v>
      </c>
      <c r="B5" s="881" t="s">
        <v>735</v>
      </c>
      <c r="C5" s="878" t="s">
        <v>179</v>
      </c>
      <c r="D5" s="878">
        <v>200</v>
      </c>
      <c r="E5" s="935"/>
      <c r="F5" s="923"/>
      <c r="G5" s="937"/>
      <c r="H5" s="937"/>
      <c r="I5" s="938"/>
      <c r="J5" s="841"/>
    </row>
    <row r="6" spans="1:10" s="932" customFormat="1" ht="77.25" customHeight="1">
      <c r="A6" s="712" t="s">
        <v>168</v>
      </c>
      <c r="B6" s="855" t="s">
        <v>738</v>
      </c>
      <c r="C6" s="853" t="s">
        <v>486</v>
      </c>
      <c r="D6" s="930">
        <v>50</v>
      </c>
      <c r="E6" s="931"/>
      <c r="F6" s="854"/>
      <c r="G6" s="937"/>
      <c r="H6" s="937"/>
      <c r="I6" s="938"/>
      <c r="J6" s="841"/>
    </row>
    <row r="7" spans="1:10">
      <c r="A7" s="157"/>
      <c r="B7" s="157"/>
      <c r="C7" s="157"/>
      <c r="D7" s="842"/>
      <c r="E7" s="842"/>
      <c r="F7" s="842"/>
      <c r="G7" s="843"/>
      <c r="H7" s="856">
        <f>SUM(H5:H6)</f>
        <v>0</v>
      </c>
      <c r="I7" s="856">
        <f>SUM(I5:I6)</f>
        <v>0</v>
      </c>
      <c r="J7" s="925"/>
    </row>
    <row r="8" spans="1:10">
      <c r="B8" s="1039"/>
      <c r="C8" s="1039"/>
      <c r="D8" s="1039"/>
      <c r="E8" s="1039"/>
      <c r="H8" s="750"/>
      <c r="I8" s="749"/>
    </row>
    <row r="9" spans="1:10">
      <c r="H9" s="750"/>
      <c r="I9" s="749"/>
    </row>
    <row r="10" spans="1:10" ht="13.5" thickBot="1"/>
    <row r="11" spans="1:10">
      <c r="A11" s="723"/>
      <c r="B11" s="713"/>
      <c r="C11" s="722"/>
      <c r="D11" s="722"/>
      <c r="E11" s="724"/>
      <c r="F11" s="725"/>
    </row>
    <row r="12" spans="1:10">
      <c r="A12" s="726"/>
      <c r="B12" s="714" t="s">
        <v>39</v>
      </c>
      <c r="C12" s="717"/>
      <c r="D12" s="717"/>
      <c r="E12" s="1051"/>
      <c r="F12" s="1060"/>
    </row>
    <row r="13" spans="1:10">
      <c r="A13" s="727"/>
      <c r="B13" s="714" t="s">
        <v>631</v>
      </c>
      <c r="C13" s="718"/>
      <c r="D13" s="718"/>
      <c r="E13" s="1051"/>
      <c r="F13" s="1060"/>
    </row>
    <row r="14" spans="1:10">
      <c r="A14" s="727"/>
      <c r="B14" s="714" t="s">
        <v>630</v>
      </c>
      <c r="C14" s="718"/>
      <c r="D14" s="718"/>
      <c r="E14" s="1051"/>
      <c r="F14" s="1060"/>
    </row>
    <row r="15" spans="1:10" ht="13.5" thickBot="1">
      <c r="A15" s="728"/>
      <c r="B15" s="715"/>
      <c r="C15" s="719"/>
      <c r="D15" s="719"/>
      <c r="E15" s="720"/>
      <c r="F15" s="721"/>
    </row>
  </sheetData>
  <mergeCells count="5">
    <mergeCell ref="E1:J1"/>
    <mergeCell ref="B8:E8"/>
    <mergeCell ref="E12:F12"/>
    <mergeCell ref="E13:F13"/>
    <mergeCell ref="E14:F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K16"/>
  <sheetViews>
    <sheetView zoomScaleNormal="100" zoomScaleSheetLayoutView="100" workbookViewId="0">
      <selection activeCell="E5" sqref="E5:J7"/>
    </sheetView>
  </sheetViews>
  <sheetFormatPr defaultColWidth="9.140625" defaultRowHeight="15"/>
  <cols>
    <col min="1" max="1" width="5.42578125" style="7" customWidth="1"/>
    <col min="2" max="2" width="44.28515625" style="7" customWidth="1"/>
    <col min="3" max="3" width="6.7109375" style="7" customWidth="1"/>
    <col min="4" max="4" width="6.28515625" style="8" customWidth="1"/>
    <col min="5" max="5" width="9" style="9" customWidth="1"/>
    <col min="6" max="6" width="10.85546875" style="9" customWidth="1"/>
    <col min="7" max="7" width="13.5703125" style="7" customWidth="1"/>
    <col min="8" max="8" width="11.42578125" style="7" customWidth="1"/>
    <col min="9" max="9" width="11.42578125" style="4" customWidth="1"/>
    <col min="10" max="10" width="11.140625" style="4" customWidth="1"/>
    <col min="11" max="11" width="12.7109375" style="4" customWidth="1"/>
    <col min="12" max="16384" width="9.140625" style="4"/>
  </cols>
  <sheetData>
    <row r="1" spans="1:11" ht="15.75">
      <c r="A1" s="116"/>
      <c r="B1" s="275" t="s">
        <v>519</v>
      </c>
      <c r="C1" s="116"/>
      <c r="D1" s="117"/>
      <c r="E1" s="118"/>
      <c r="F1" s="118"/>
      <c r="G1" s="116"/>
      <c r="H1" s="116"/>
      <c r="I1" s="116"/>
      <c r="J1" s="116"/>
      <c r="K1" s="116"/>
    </row>
    <row r="2" spans="1:11" ht="13.5" thickBot="1">
      <c r="A2" s="116"/>
      <c r="B2" s="116"/>
      <c r="C2" s="116"/>
      <c r="D2" s="117"/>
      <c r="E2" s="118"/>
      <c r="F2" s="118"/>
      <c r="G2" s="116"/>
      <c r="H2" s="116"/>
      <c r="I2" s="116"/>
      <c r="J2" s="116"/>
      <c r="K2" s="116"/>
    </row>
    <row r="3" spans="1:11" ht="12.75">
      <c r="A3" s="98" t="s">
        <v>175</v>
      </c>
      <c r="B3" s="98" t="s">
        <v>176</v>
      </c>
      <c r="C3" s="98" t="s">
        <v>177</v>
      </c>
      <c r="D3" s="98" t="s">
        <v>178</v>
      </c>
      <c r="E3" s="99" t="s">
        <v>259</v>
      </c>
      <c r="F3" s="99" t="s">
        <v>8</v>
      </c>
      <c r="G3" s="99" t="s">
        <v>259</v>
      </c>
      <c r="H3" s="100"/>
      <c r="I3" s="100" t="s">
        <v>288</v>
      </c>
      <c r="J3" s="98" t="s">
        <v>239</v>
      </c>
      <c r="K3" s="98" t="s">
        <v>261</v>
      </c>
    </row>
    <row r="4" spans="1:11" ht="24.75" thickBot="1">
      <c r="A4" s="101"/>
      <c r="B4" s="101"/>
      <c r="C4" s="101"/>
      <c r="D4" s="101"/>
      <c r="E4" s="102" t="s">
        <v>260</v>
      </c>
      <c r="F4" s="103" t="s">
        <v>9</v>
      </c>
      <c r="G4" s="104" t="s">
        <v>103</v>
      </c>
      <c r="H4" s="104" t="s">
        <v>149</v>
      </c>
      <c r="I4" s="104" t="s">
        <v>104</v>
      </c>
      <c r="J4" s="105" t="s">
        <v>287</v>
      </c>
      <c r="K4" s="105" t="s">
        <v>262</v>
      </c>
    </row>
    <row r="5" spans="1:11" s="2" customFormat="1" ht="191.25">
      <c r="A5" s="209">
        <v>1</v>
      </c>
      <c r="B5" s="129" t="s">
        <v>425</v>
      </c>
      <c r="C5" s="140" t="s">
        <v>179</v>
      </c>
      <c r="D5" s="140">
        <v>100</v>
      </c>
      <c r="E5" s="495"/>
      <c r="F5" s="928"/>
      <c r="G5" s="937"/>
      <c r="H5" s="937"/>
      <c r="I5" s="937"/>
      <c r="J5" s="276"/>
      <c r="K5" s="277"/>
    </row>
    <row r="6" spans="1:11" s="2" customFormat="1" ht="12.75">
      <c r="A6" s="114"/>
      <c r="B6" s="114"/>
      <c r="C6" s="114"/>
      <c r="D6" s="280"/>
      <c r="E6" s="877"/>
      <c r="F6" s="281"/>
      <c r="G6" s="859"/>
      <c r="H6" s="858"/>
      <c r="I6" s="858"/>
      <c r="J6" s="156"/>
      <c r="K6" s="157"/>
    </row>
    <row r="7" spans="1:11" s="2" customFormat="1" ht="12.75">
      <c r="A7" s="157"/>
      <c r="B7" s="157"/>
      <c r="C7" s="157"/>
      <c r="D7" s="201"/>
      <c r="E7" s="156"/>
      <c r="F7" s="156"/>
      <c r="G7" s="157"/>
      <c r="H7" s="157"/>
      <c r="I7" s="157"/>
      <c r="J7" s="157"/>
      <c r="K7" s="157"/>
    </row>
    <row r="8" spans="1:11" s="2" customFormat="1" ht="12.75">
      <c r="A8" s="157"/>
      <c r="B8" s="157"/>
      <c r="C8" s="157"/>
      <c r="D8" s="201"/>
      <c r="E8" s="156"/>
      <c r="F8" s="156"/>
      <c r="G8" s="157"/>
      <c r="H8" s="157"/>
      <c r="I8" s="157"/>
      <c r="J8" s="157"/>
      <c r="K8" s="157"/>
    </row>
    <row r="9" spans="1:11" ht="13.5" thickBot="1">
      <c r="A9" s="149"/>
      <c r="B9" s="149"/>
      <c r="C9" s="149"/>
      <c r="D9" s="185"/>
      <c r="E9" s="150"/>
      <c r="F9" s="150"/>
      <c r="G9" s="150"/>
      <c r="H9" s="150"/>
      <c r="I9" s="116"/>
      <c r="J9" s="116"/>
      <c r="K9" s="116"/>
    </row>
    <row r="10" spans="1:11" ht="12.75">
      <c r="A10" s="149"/>
      <c r="B10" s="188" t="s">
        <v>39</v>
      </c>
      <c r="C10" s="152"/>
      <c r="D10" s="153"/>
      <c r="E10" s="190"/>
      <c r="F10" s="190"/>
      <c r="G10" s="154" t="s">
        <v>263</v>
      </c>
      <c r="H10" s="155"/>
      <c r="I10" s="116"/>
      <c r="J10" s="116"/>
      <c r="K10" s="116"/>
    </row>
    <row r="11" spans="1:11" ht="15.75">
      <c r="A11" s="282"/>
      <c r="B11" s="193" t="s">
        <v>40</v>
      </c>
      <c r="C11" s="283"/>
      <c r="D11" s="284"/>
      <c r="E11" s="285"/>
      <c r="F11" s="195"/>
      <c r="G11" s="161" t="s">
        <v>263</v>
      </c>
      <c r="H11" s="155"/>
      <c r="I11" s="116"/>
      <c r="J11" s="116"/>
      <c r="K11" s="116"/>
    </row>
    <row r="12" spans="1:11" ht="15.75">
      <c r="A12" s="282"/>
      <c r="B12" s="193" t="s">
        <v>93</v>
      </c>
      <c r="C12" s="283"/>
      <c r="D12" s="284"/>
      <c r="E12" s="285"/>
      <c r="F12" s="285"/>
      <c r="G12" s="161" t="s">
        <v>264</v>
      </c>
      <c r="H12" s="155"/>
      <c r="I12" s="116"/>
      <c r="J12" s="116"/>
      <c r="K12" s="116"/>
    </row>
    <row r="13" spans="1:11" ht="16.5" thickBot="1">
      <c r="A13" s="282"/>
      <c r="B13" s="286"/>
      <c r="C13" s="287"/>
      <c r="D13" s="288"/>
      <c r="E13" s="289"/>
      <c r="F13" s="289"/>
      <c r="G13" s="290"/>
      <c r="H13" s="291"/>
      <c r="I13" s="116"/>
      <c r="J13" s="116"/>
      <c r="K13" s="116"/>
    </row>
    <row r="14" spans="1:11" ht="15.75">
      <c r="A14" s="202"/>
      <c r="B14" s="202"/>
      <c r="C14" s="202"/>
      <c r="D14" s="203"/>
      <c r="E14" s="204"/>
      <c r="F14" s="204"/>
      <c r="G14" s="202"/>
      <c r="H14" s="202"/>
      <c r="I14" s="116"/>
      <c r="J14" s="116"/>
      <c r="K14" s="116"/>
    </row>
    <row r="15" spans="1:11" ht="15.75">
      <c r="A15" s="202"/>
      <c r="B15" s="202"/>
      <c r="C15" s="202"/>
      <c r="D15" s="203"/>
      <c r="E15" s="204"/>
      <c r="F15" s="204"/>
      <c r="G15" s="202"/>
      <c r="H15" s="202"/>
      <c r="I15" s="116"/>
      <c r="J15" s="116"/>
      <c r="K15" s="116"/>
    </row>
    <row r="16" spans="1:11" ht="15.75">
      <c r="A16" s="202"/>
      <c r="B16" s="202"/>
      <c r="C16" s="202"/>
      <c r="D16" s="203"/>
      <c r="E16" s="204"/>
      <c r="F16" s="204"/>
      <c r="G16" s="202"/>
      <c r="H16" s="202"/>
      <c r="I16" s="116"/>
      <c r="J16" s="116"/>
      <c r="K16" s="116"/>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E5" sqref="E5:I10"/>
    </sheetView>
  </sheetViews>
  <sheetFormatPr defaultColWidth="9.140625" defaultRowHeight="12.75"/>
  <cols>
    <col min="1" max="1" width="6.5703125" style="924" customWidth="1"/>
    <col min="2" max="2" width="46.42578125" style="924" customWidth="1"/>
    <col min="3" max="4" width="9.140625" style="924"/>
    <col min="5" max="5" width="9.42578125" style="924" bestFit="1" customWidth="1"/>
    <col min="6" max="6" width="9.140625" style="924"/>
    <col min="7" max="7" width="9.42578125" style="924" bestFit="1" customWidth="1"/>
    <col min="8" max="8" width="11.28515625" style="924" customWidth="1"/>
    <col min="9" max="9" width="11.5703125" style="924" customWidth="1"/>
    <col min="10" max="10" width="14.140625" style="924" customWidth="1"/>
    <col min="11" max="16384" width="9.140625" style="924"/>
  </cols>
  <sheetData>
    <row r="1" spans="1:10" ht="14.25">
      <c r="A1" s="157"/>
      <c r="B1" s="157" t="s">
        <v>736</v>
      </c>
      <c r="C1" s="157"/>
      <c r="D1" s="157"/>
      <c r="E1" s="1059"/>
      <c r="F1" s="1059"/>
      <c r="G1" s="1059"/>
      <c r="H1" s="1059"/>
      <c r="I1" s="1059"/>
      <c r="J1" s="1059"/>
    </row>
    <row r="2" spans="1:10" ht="13.5" thickBot="1">
      <c r="A2" s="157"/>
      <c r="B2" s="157"/>
      <c r="C2" s="157"/>
      <c r="D2" s="157"/>
      <c r="E2" s="157"/>
      <c r="F2" s="157"/>
      <c r="G2" s="157"/>
      <c r="H2" s="157"/>
      <c r="I2" s="157"/>
      <c r="J2" s="157"/>
    </row>
    <row r="3" spans="1:10">
      <c r="A3" s="709" t="s">
        <v>175</v>
      </c>
      <c r="B3" s="709" t="s">
        <v>176</v>
      </c>
      <c r="C3" s="733" t="s">
        <v>177</v>
      </c>
      <c r="D3" s="729" t="s">
        <v>178</v>
      </c>
      <c r="E3" s="731" t="s">
        <v>259</v>
      </c>
      <c r="F3" s="710" t="s">
        <v>8</v>
      </c>
      <c r="G3" s="710" t="s">
        <v>259</v>
      </c>
      <c r="H3" s="711"/>
      <c r="I3" s="711" t="s">
        <v>288</v>
      </c>
      <c r="J3" s="709" t="s">
        <v>261</v>
      </c>
    </row>
    <row r="4" spans="1:10" ht="25.5">
      <c r="A4" s="760"/>
      <c r="B4" s="760"/>
      <c r="C4" s="732"/>
      <c r="D4" s="947"/>
      <c r="E4" s="730" t="s">
        <v>260</v>
      </c>
      <c r="F4" s="948" t="s">
        <v>9</v>
      </c>
      <c r="G4" s="949" t="s">
        <v>103</v>
      </c>
      <c r="H4" s="949" t="s">
        <v>43</v>
      </c>
      <c r="I4" s="949" t="s">
        <v>104</v>
      </c>
      <c r="J4" s="757" t="s">
        <v>262</v>
      </c>
    </row>
    <row r="5" spans="1:10" ht="69" customHeight="1">
      <c r="A5" s="279" t="s">
        <v>167</v>
      </c>
      <c r="B5" s="540" t="s">
        <v>777</v>
      </c>
      <c r="C5" s="279" t="s">
        <v>179</v>
      </c>
      <c r="D5" s="279">
        <v>50</v>
      </c>
      <c r="E5" s="975"/>
      <c r="F5" s="953"/>
      <c r="G5" s="836"/>
      <c r="H5" s="954"/>
      <c r="I5" s="954"/>
      <c r="J5" s="936"/>
    </row>
    <row r="6" spans="1:10" s="932" customFormat="1" ht="116.25" customHeight="1">
      <c r="A6" s="279" t="s">
        <v>168</v>
      </c>
      <c r="B6" s="540" t="s">
        <v>778</v>
      </c>
      <c r="C6" s="279" t="s">
        <v>179</v>
      </c>
      <c r="D6" s="279">
        <v>30</v>
      </c>
      <c r="E6" s="976"/>
      <c r="F6" s="953"/>
      <c r="G6" s="836"/>
      <c r="H6" s="954"/>
      <c r="I6" s="954"/>
      <c r="J6" s="936"/>
    </row>
    <row r="7" spans="1:10" s="932" customFormat="1" ht="116.25" customHeight="1">
      <c r="A7" s="279" t="s">
        <v>169</v>
      </c>
      <c r="B7" s="540" t="s">
        <v>779</v>
      </c>
      <c r="C7" s="279" t="s">
        <v>179</v>
      </c>
      <c r="D7" s="279">
        <v>10</v>
      </c>
      <c r="E7" s="976"/>
      <c r="F7" s="953"/>
      <c r="G7" s="836"/>
      <c r="H7" s="954"/>
      <c r="I7" s="954"/>
      <c r="J7" s="936"/>
    </row>
    <row r="8" spans="1:10" s="932" customFormat="1" ht="182.25" customHeight="1">
      <c r="A8" s="279" t="s">
        <v>170</v>
      </c>
      <c r="B8" s="540" t="s">
        <v>780</v>
      </c>
      <c r="C8" s="279" t="s">
        <v>179</v>
      </c>
      <c r="D8" s="279">
        <v>100</v>
      </c>
      <c r="E8" s="976"/>
      <c r="F8" s="953"/>
      <c r="G8" s="836"/>
      <c r="H8" s="954"/>
      <c r="I8" s="954"/>
      <c r="J8" s="936"/>
    </row>
    <row r="9" spans="1:10" s="932" customFormat="1" ht="190.5" customHeight="1">
      <c r="A9" s="279" t="s">
        <v>171</v>
      </c>
      <c r="B9" s="540" t="s">
        <v>781</v>
      </c>
      <c r="C9" s="279" t="s">
        <v>179</v>
      </c>
      <c r="D9" s="279">
        <v>100</v>
      </c>
      <c r="E9" s="976"/>
      <c r="F9" s="953"/>
      <c r="G9" s="836"/>
      <c r="H9" s="954"/>
      <c r="I9" s="954"/>
      <c r="J9" s="936"/>
    </row>
    <row r="10" spans="1:10" s="932" customFormat="1" ht="159" customHeight="1">
      <c r="A10" s="279" t="s">
        <v>172</v>
      </c>
      <c r="B10" s="540" t="s">
        <v>782</v>
      </c>
      <c r="C10" s="279" t="s">
        <v>179</v>
      </c>
      <c r="D10" s="957">
        <v>200</v>
      </c>
      <c r="E10" s="977"/>
      <c r="F10" s="953"/>
      <c r="G10" s="836"/>
      <c r="H10" s="954"/>
      <c r="I10" s="954"/>
      <c r="J10" s="936"/>
    </row>
    <row r="11" spans="1:10">
      <c r="A11" s="157"/>
      <c r="B11" s="157"/>
      <c r="C11" s="157"/>
      <c r="D11" s="157"/>
      <c r="E11" s="157"/>
      <c r="F11" s="157"/>
      <c r="G11" s="955"/>
      <c r="H11" s="956">
        <f>SUM(H5:H10)</f>
        <v>0</v>
      </c>
      <c r="I11" s="956">
        <f>SUM(I5:I10)</f>
        <v>0</v>
      </c>
      <c r="J11" s="925"/>
    </row>
    <row r="12" spans="1:10">
      <c r="B12" s="1061"/>
      <c r="C12" s="1061"/>
      <c r="D12" s="1061"/>
      <c r="E12" s="1061"/>
      <c r="F12" s="950"/>
      <c r="G12" s="950"/>
      <c r="H12" s="951"/>
      <c r="I12" s="952"/>
      <c r="J12" s="950"/>
    </row>
    <row r="13" spans="1:10">
      <c r="H13" s="750"/>
      <c r="I13" s="749"/>
    </row>
    <row r="14" spans="1:10" ht="13.5" thickBot="1"/>
    <row r="15" spans="1:10">
      <c r="A15" s="723"/>
      <c r="B15" s="713"/>
      <c r="C15" s="722"/>
      <c r="D15" s="722"/>
      <c r="E15" s="724"/>
      <c r="F15" s="725"/>
    </row>
    <row r="16" spans="1:10">
      <c r="A16" s="726"/>
      <c r="B16" s="714" t="s">
        <v>39</v>
      </c>
      <c r="C16" s="717"/>
      <c r="D16" s="717"/>
      <c r="E16" s="1051"/>
      <c r="F16" s="1060"/>
    </row>
    <row r="17" spans="1:6">
      <c r="A17" s="727"/>
      <c r="B17" s="714" t="s">
        <v>631</v>
      </c>
      <c r="C17" s="718"/>
      <c r="D17" s="718"/>
      <c r="E17" s="1051"/>
      <c r="F17" s="1060"/>
    </row>
    <row r="18" spans="1:6">
      <c r="A18" s="727"/>
      <c r="B18" s="714" t="s">
        <v>630</v>
      </c>
      <c r="C18" s="718"/>
      <c r="D18" s="718"/>
      <c r="E18" s="1051"/>
      <c r="F18" s="1060"/>
    </row>
    <row r="19" spans="1:6" ht="13.5" thickBot="1">
      <c r="A19" s="728"/>
      <c r="B19" s="715"/>
      <c r="C19" s="719"/>
      <c r="D19" s="719"/>
      <c r="E19" s="720"/>
      <c r="F19" s="721"/>
    </row>
  </sheetData>
  <mergeCells count="5">
    <mergeCell ref="E1:J1"/>
    <mergeCell ref="B12:E12"/>
    <mergeCell ref="E16:F16"/>
    <mergeCell ref="E17:F17"/>
    <mergeCell ref="E18:F18"/>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E5" sqref="E5:I14"/>
    </sheetView>
  </sheetViews>
  <sheetFormatPr defaultColWidth="9.140625" defaultRowHeight="12.75"/>
  <cols>
    <col min="1" max="1" width="6.5703125" style="932" customWidth="1"/>
    <col min="2" max="2" width="46.42578125" style="932" customWidth="1"/>
    <col min="3" max="4" width="9.140625" style="932"/>
    <col min="5" max="5" width="9.42578125" style="932" bestFit="1" customWidth="1"/>
    <col min="6" max="6" width="9.140625" style="932"/>
    <col min="7" max="7" width="9.42578125" style="932" bestFit="1" customWidth="1"/>
    <col min="8" max="8" width="11.28515625" style="932" customWidth="1"/>
    <col min="9" max="9" width="11.5703125" style="932" customWidth="1"/>
    <col min="10" max="10" width="14.140625" style="932" customWidth="1"/>
    <col min="11" max="16384" width="9.140625" style="932"/>
  </cols>
  <sheetData>
    <row r="1" spans="1:10">
      <c r="A1" s="157"/>
      <c r="B1" s="1063" t="s">
        <v>831</v>
      </c>
      <c r="C1" s="1064"/>
      <c r="D1" s="1064"/>
      <c r="E1" s="1064"/>
      <c r="F1" s="1064"/>
      <c r="G1" s="1064"/>
      <c r="H1" s="1064"/>
      <c r="I1" s="1064"/>
      <c r="J1" s="1064"/>
    </row>
    <row r="2" spans="1:10" ht="13.5" thickBot="1">
      <c r="A2" s="157"/>
      <c r="B2" s="157"/>
      <c r="C2" s="157"/>
      <c r="D2" s="157"/>
      <c r="E2" s="157"/>
      <c r="F2" s="157"/>
      <c r="G2" s="157"/>
      <c r="H2" s="157"/>
      <c r="I2" s="157"/>
      <c r="J2" s="157"/>
    </row>
    <row r="3" spans="1:10">
      <c r="A3" s="729" t="s">
        <v>175</v>
      </c>
      <c r="B3" s="729" t="s">
        <v>176</v>
      </c>
      <c r="C3" s="729" t="s">
        <v>177</v>
      </c>
      <c r="D3" s="729" t="s">
        <v>178</v>
      </c>
      <c r="E3" s="731" t="s">
        <v>259</v>
      </c>
      <c r="F3" s="710" t="s">
        <v>8</v>
      </c>
      <c r="G3" s="710" t="s">
        <v>259</v>
      </c>
      <c r="H3" s="711"/>
      <c r="I3" s="711" t="s">
        <v>288</v>
      </c>
      <c r="J3" s="709" t="s">
        <v>261</v>
      </c>
    </row>
    <row r="4" spans="1:10" ht="25.5">
      <c r="A4" s="729"/>
      <c r="B4" s="729"/>
      <c r="C4" s="729"/>
      <c r="D4" s="947"/>
      <c r="E4" s="730" t="s">
        <v>260</v>
      </c>
      <c r="F4" s="948" t="s">
        <v>9</v>
      </c>
      <c r="G4" s="949" t="s">
        <v>103</v>
      </c>
      <c r="H4" s="949" t="s">
        <v>43</v>
      </c>
      <c r="I4" s="949" t="s">
        <v>104</v>
      </c>
      <c r="J4" s="757" t="s">
        <v>262</v>
      </c>
    </row>
    <row r="5" spans="1:10" ht="23.45" customHeight="1">
      <c r="A5" s="1003" t="s">
        <v>167</v>
      </c>
      <c r="B5" s="1008" t="s">
        <v>688</v>
      </c>
      <c r="C5" s="1003" t="s">
        <v>179</v>
      </c>
      <c r="D5" s="796">
        <v>5</v>
      </c>
      <c r="E5" s="997"/>
      <c r="F5" s="998"/>
      <c r="G5" s="999"/>
      <c r="H5" s="848"/>
      <c r="I5" s="848"/>
      <c r="J5" s="138"/>
    </row>
    <row r="6" spans="1:10" ht="27" customHeight="1">
      <c r="A6" s="279" t="s">
        <v>168</v>
      </c>
      <c r="B6" s="1009" t="s">
        <v>832</v>
      </c>
      <c r="C6" s="279" t="s">
        <v>180</v>
      </c>
      <c r="D6" s="279">
        <v>2</v>
      </c>
      <c r="E6" s="975"/>
      <c r="F6" s="953"/>
      <c r="G6" s="999"/>
      <c r="H6" s="848"/>
      <c r="I6" s="848"/>
      <c r="J6" s="936"/>
    </row>
    <row r="7" spans="1:10" ht="43.9" customHeight="1">
      <c r="A7" s="279" t="s">
        <v>169</v>
      </c>
      <c r="B7" s="1009" t="s">
        <v>833</v>
      </c>
      <c r="C7" s="279" t="s">
        <v>180</v>
      </c>
      <c r="D7" s="279">
        <v>30</v>
      </c>
      <c r="E7" s="976"/>
      <c r="F7" s="953"/>
      <c r="G7" s="999"/>
      <c r="H7" s="848"/>
      <c r="I7" s="848"/>
      <c r="J7" s="936"/>
    </row>
    <row r="8" spans="1:10" ht="43.15" customHeight="1">
      <c r="A8" s="279" t="s">
        <v>170</v>
      </c>
      <c r="B8" s="1009" t="s">
        <v>834</v>
      </c>
      <c r="C8" s="279" t="s">
        <v>180</v>
      </c>
      <c r="D8" s="279">
        <v>30</v>
      </c>
      <c r="E8" s="1000"/>
      <c r="F8" s="1001"/>
      <c r="G8" s="999"/>
      <c r="H8" s="848"/>
      <c r="I8" s="848"/>
      <c r="J8" s="133"/>
    </row>
    <row r="9" spans="1:10" ht="45.6" customHeight="1">
      <c r="A9" s="279" t="s">
        <v>171</v>
      </c>
      <c r="B9" s="1009" t="s">
        <v>835</v>
      </c>
      <c r="C9" s="279" t="s">
        <v>180</v>
      </c>
      <c r="D9" s="279">
        <v>2</v>
      </c>
      <c r="E9" s="976"/>
      <c r="F9" s="953"/>
      <c r="G9" s="999"/>
      <c r="H9" s="848"/>
      <c r="I9" s="848"/>
      <c r="J9" s="936"/>
    </row>
    <row r="10" spans="1:10" ht="41.45" customHeight="1">
      <c r="A10" s="279" t="s">
        <v>172</v>
      </c>
      <c r="B10" s="1009" t="s">
        <v>836</v>
      </c>
      <c r="C10" s="279" t="s">
        <v>180</v>
      </c>
      <c r="D10" s="279">
        <v>2</v>
      </c>
      <c r="E10" s="976"/>
      <c r="F10" s="953"/>
      <c r="G10" s="999"/>
      <c r="H10" s="848"/>
      <c r="I10" s="848"/>
      <c r="J10" s="936"/>
    </row>
    <row r="11" spans="1:10" ht="41.45" customHeight="1">
      <c r="A11" s="279" t="s">
        <v>173</v>
      </c>
      <c r="B11" s="1009" t="s">
        <v>837</v>
      </c>
      <c r="C11" s="279" t="s">
        <v>180</v>
      </c>
      <c r="D11" s="279">
        <v>5</v>
      </c>
      <c r="E11" s="976"/>
      <c r="F11" s="953"/>
      <c r="G11" s="999"/>
      <c r="H11" s="848"/>
      <c r="I11" s="848"/>
      <c r="J11" s="936"/>
    </row>
    <row r="12" spans="1:10" ht="41.45" customHeight="1">
      <c r="A12" s="279" t="s">
        <v>174</v>
      </c>
      <c r="B12" s="1009" t="s">
        <v>839</v>
      </c>
      <c r="C12" s="279" t="s">
        <v>180</v>
      </c>
      <c r="D12" s="279">
        <v>2</v>
      </c>
      <c r="E12" s="976"/>
      <c r="F12" s="953"/>
      <c r="G12" s="999"/>
      <c r="H12" s="848"/>
      <c r="I12" s="848"/>
      <c r="J12" s="936"/>
    </row>
    <row r="13" spans="1:10" ht="41.45" customHeight="1">
      <c r="A13" s="279" t="s">
        <v>269</v>
      </c>
      <c r="B13" s="1009" t="s">
        <v>838</v>
      </c>
      <c r="C13" s="279" t="s">
        <v>180</v>
      </c>
      <c r="D13" s="279">
        <v>2</v>
      </c>
      <c r="E13" s="976"/>
      <c r="F13" s="953"/>
      <c r="G13" s="999"/>
      <c r="H13" s="848"/>
      <c r="I13" s="848"/>
      <c r="J13" s="936"/>
    </row>
    <row r="14" spans="1:10" ht="41.45" customHeight="1">
      <c r="A14" s="279" t="s">
        <v>270</v>
      </c>
      <c r="B14" s="1009" t="s">
        <v>840</v>
      </c>
      <c r="C14" s="279" t="s">
        <v>180</v>
      </c>
      <c r="D14" s="279">
        <v>2</v>
      </c>
      <c r="E14" s="976"/>
      <c r="F14" s="953"/>
      <c r="G14" s="836"/>
      <c r="H14" s="954"/>
      <c r="I14" s="954"/>
      <c r="J14" s="936"/>
    </row>
    <row r="15" spans="1:10">
      <c r="A15" s="157"/>
      <c r="B15" s="157"/>
      <c r="C15" s="157"/>
      <c r="D15" s="157"/>
      <c r="E15" s="157"/>
      <c r="F15" s="157"/>
      <c r="G15" s="955"/>
      <c r="H15" s="956">
        <f>SUM(H5:H14)</f>
        <v>0</v>
      </c>
      <c r="I15" s="956">
        <f t="shared" ref="I6:I15" si="0">SUM(H15*108/100)</f>
        <v>0</v>
      </c>
      <c r="J15" s="925"/>
    </row>
    <row r="16" spans="1:10">
      <c r="A16" s="157"/>
      <c r="B16" s="1062"/>
      <c r="C16" s="1062"/>
      <c r="D16" s="1062"/>
      <c r="E16" s="1062"/>
      <c r="F16" s="323"/>
      <c r="G16" s="323"/>
      <c r="H16" s="1004"/>
      <c r="I16" s="1005"/>
      <c r="J16" s="323"/>
    </row>
    <row r="17" spans="1:10">
      <c r="A17" s="157"/>
      <c r="B17" s="157"/>
      <c r="C17" s="157"/>
      <c r="D17" s="157"/>
      <c r="E17" s="157"/>
      <c r="F17" s="157"/>
      <c r="G17" s="157"/>
      <c r="H17" s="1006"/>
      <c r="I17" s="1007"/>
      <c r="J17" s="157"/>
    </row>
    <row r="18" spans="1:10" ht="13.5" thickBot="1">
      <c r="A18" s="157"/>
      <c r="B18" s="157"/>
      <c r="C18" s="157"/>
      <c r="D18" s="157"/>
      <c r="E18" s="157"/>
      <c r="F18" s="157"/>
      <c r="G18" s="157"/>
      <c r="H18" s="157"/>
      <c r="I18" s="157"/>
      <c r="J18" s="157"/>
    </row>
    <row r="19" spans="1:10">
      <c r="A19" s="723"/>
      <c r="B19" s="713"/>
      <c r="C19" s="722"/>
      <c r="D19" s="722"/>
      <c r="E19" s="724"/>
      <c r="F19" s="725"/>
      <c r="G19" s="157"/>
      <c r="H19" s="157"/>
      <c r="I19" s="157"/>
      <c r="J19" s="157"/>
    </row>
    <row r="20" spans="1:10">
      <c r="A20" s="726"/>
      <c r="B20" s="714" t="s">
        <v>39</v>
      </c>
      <c r="C20" s="717"/>
      <c r="D20" s="717"/>
      <c r="E20" s="1051"/>
      <c r="F20" s="1060"/>
      <c r="G20" s="157"/>
      <c r="H20" s="157"/>
      <c r="I20" s="157"/>
      <c r="J20" s="157"/>
    </row>
    <row r="21" spans="1:10">
      <c r="A21" s="727"/>
      <c r="B21" s="714" t="s">
        <v>631</v>
      </c>
      <c r="C21" s="718"/>
      <c r="D21" s="718"/>
      <c r="E21" s="1051"/>
      <c r="F21" s="1060"/>
      <c r="G21" s="157"/>
      <c r="H21" s="157"/>
      <c r="I21" s="157"/>
      <c r="J21" s="157"/>
    </row>
    <row r="22" spans="1:10">
      <c r="A22" s="727"/>
      <c r="B22" s="714" t="s">
        <v>630</v>
      </c>
      <c r="C22" s="718"/>
      <c r="D22" s="718"/>
      <c r="E22" s="1051"/>
      <c r="F22" s="1060"/>
      <c r="G22" s="157"/>
      <c r="H22" s="157"/>
      <c r="I22" s="157"/>
      <c r="J22" s="157"/>
    </row>
    <row r="23" spans="1:10" ht="13.5" thickBot="1">
      <c r="A23" s="728"/>
      <c r="B23" s="715"/>
      <c r="C23" s="719"/>
      <c r="D23" s="719"/>
      <c r="E23" s="720"/>
      <c r="F23" s="721"/>
      <c r="G23" s="157"/>
      <c r="H23" s="157"/>
      <c r="I23" s="157"/>
      <c r="J23" s="157"/>
    </row>
  </sheetData>
  <mergeCells count="5">
    <mergeCell ref="B16:E16"/>
    <mergeCell ref="E20:F20"/>
    <mergeCell ref="E21:F21"/>
    <mergeCell ref="E22:F22"/>
    <mergeCell ref="B1:J1"/>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A16" workbookViewId="0">
      <selection activeCell="E17" sqref="E17:I17"/>
    </sheetView>
  </sheetViews>
  <sheetFormatPr defaultColWidth="9.140625" defaultRowHeight="12.75"/>
  <cols>
    <col min="1" max="1" width="6.5703125" style="932" customWidth="1"/>
    <col min="2" max="2" width="46.42578125" style="932" customWidth="1"/>
    <col min="3" max="4" width="9.140625" style="932"/>
    <col min="5" max="5" width="11" style="932" bestFit="1" customWidth="1"/>
    <col min="6" max="6" width="9.140625" style="932"/>
    <col min="7" max="7" width="11" style="932" bestFit="1" customWidth="1"/>
    <col min="8" max="8" width="14" style="932" customWidth="1"/>
    <col min="9" max="9" width="15.140625" style="932" customWidth="1"/>
    <col min="10" max="10" width="14.140625" style="932" customWidth="1"/>
    <col min="11" max="16384" width="9.140625" style="932"/>
  </cols>
  <sheetData>
    <row r="1" spans="1:10">
      <c r="A1" s="157"/>
      <c r="B1" s="1063" t="s">
        <v>811</v>
      </c>
      <c r="C1" s="1064"/>
      <c r="D1" s="1064"/>
      <c r="E1" s="1064"/>
      <c r="F1" s="1064"/>
      <c r="G1" s="1064"/>
      <c r="H1" s="1064"/>
      <c r="I1" s="1064"/>
      <c r="J1" s="1064"/>
    </row>
    <row r="2" spans="1:10" ht="13.5" thickBot="1">
      <c r="A2" s="157"/>
      <c r="B2" s="157"/>
      <c r="C2" s="157"/>
      <c r="D2" s="157"/>
      <c r="E2" s="157"/>
      <c r="F2" s="157"/>
      <c r="G2" s="157"/>
      <c r="H2" s="157"/>
      <c r="I2" s="157"/>
      <c r="J2" s="157"/>
    </row>
    <row r="3" spans="1:10">
      <c r="A3" s="729" t="s">
        <v>175</v>
      </c>
      <c r="B3" s="729" t="s">
        <v>176</v>
      </c>
      <c r="C3" s="729" t="s">
        <v>177</v>
      </c>
      <c r="D3" s="729" t="s">
        <v>178</v>
      </c>
      <c r="E3" s="731" t="s">
        <v>259</v>
      </c>
      <c r="F3" s="710" t="s">
        <v>8</v>
      </c>
      <c r="G3" s="710" t="s">
        <v>259</v>
      </c>
      <c r="H3" s="711"/>
      <c r="I3" s="711" t="s">
        <v>288</v>
      </c>
      <c r="J3" s="709" t="s">
        <v>261</v>
      </c>
    </row>
    <row r="4" spans="1:10" ht="25.5">
      <c r="A4" s="947"/>
      <c r="B4" s="947"/>
      <c r="C4" s="947"/>
      <c r="D4" s="947"/>
      <c r="E4" s="730" t="s">
        <v>260</v>
      </c>
      <c r="F4" s="948" t="s">
        <v>9</v>
      </c>
      <c r="G4" s="949" t="s">
        <v>103</v>
      </c>
      <c r="H4" s="949" t="s">
        <v>43</v>
      </c>
      <c r="I4" s="949" t="s">
        <v>104</v>
      </c>
      <c r="J4" s="757" t="s">
        <v>262</v>
      </c>
    </row>
    <row r="5" spans="1:10">
      <c r="A5" s="1065" t="s">
        <v>815</v>
      </c>
      <c r="B5" s="1066"/>
      <c r="C5" s="1066"/>
      <c r="D5" s="1066"/>
      <c r="E5" s="1066"/>
      <c r="F5" s="1066"/>
      <c r="G5" s="1066"/>
      <c r="H5" s="1066"/>
      <c r="I5" s="1066"/>
      <c r="J5" s="1067"/>
    </row>
    <row r="6" spans="1:10" ht="55.9" customHeight="1">
      <c r="A6" s="1003" t="s">
        <v>167</v>
      </c>
      <c r="B6" s="1008" t="s">
        <v>812</v>
      </c>
      <c r="C6" s="1003" t="s">
        <v>179</v>
      </c>
      <c r="D6" s="1003">
        <v>100</v>
      </c>
      <c r="E6" s="1019"/>
      <c r="F6" s="1018"/>
      <c r="G6" s="1019"/>
      <c r="H6" s="1020"/>
      <c r="I6" s="1020"/>
      <c r="J6" s="1021"/>
    </row>
    <row r="7" spans="1:10" ht="51.6" customHeight="1">
      <c r="A7" s="279" t="s">
        <v>168</v>
      </c>
      <c r="B7" s="1009" t="s">
        <v>813</v>
      </c>
      <c r="C7" s="279" t="s">
        <v>179</v>
      </c>
      <c r="D7" s="279">
        <v>30</v>
      </c>
      <c r="E7" s="836"/>
      <c r="F7" s="953"/>
      <c r="G7" s="836"/>
      <c r="H7" s="954"/>
      <c r="I7" s="954"/>
      <c r="J7" s="936"/>
    </row>
    <row r="8" spans="1:10" ht="100.15" customHeight="1">
      <c r="A8" s="279" t="s">
        <v>169</v>
      </c>
      <c r="B8" s="1009" t="s">
        <v>814</v>
      </c>
      <c r="C8" s="277" t="s">
        <v>179</v>
      </c>
      <c r="D8" s="277">
        <v>30</v>
      </c>
      <c r="E8" s="1002"/>
      <c r="F8" s="1001"/>
      <c r="G8" s="1019"/>
      <c r="H8" s="1020"/>
      <c r="I8" s="1020"/>
      <c r="J8" s="133"/>
    </row>
    <row r="9" spans="1:10" ht="37.15" customHeight="1">
      <c r="A9" s="1068" t="s">
        <v>816</v>
      </c>
      <c r="B9" s="1069"/>
      <c r="C9" s="1069"/>
      <c r="D9" s="1069"/>
      <c r="E9" s="1069"/>
      <c r="F9" s="1069"/>
      <c r="G9" s="1069"/>
      <c r="H9" s="1069"/>
      <c r="I9" s="1069"/>
      <c r="J9" s="1070"/>
    </row>
    <row r="10" spans="1:10" ht="36.6" customHeight="1">
      <c r="A10" s="279" t="s">
        <v>167</v>
      </c>
      <c r="B10" s="1009" t="s">
        <v>817</v>
      </c>
      <c r="C10" s="279" t="s">
        <v>179</v>
      </c>
      <c r="D10" s="279">
        <v>100</v>
      </c>
      <c r="E10" s="836"/>
      <c r="F10" s="953"/>
      <c r="G10" s="836"/>
      <c r="H10" s="954"/>
      <c r="I10" s="954"/>
      <c r="J10" s="936"/>
    </row>
    <row r="11" spans="1:10" ht="47.45" customHeight="1">
      <c r="A11" s="279" t="s">
        <v>168</v>
      </c>
      <c r="B11" s="1009" t="s">
        <v>818</v>
      </c>
      <c r="C11" s="279" t="s">
        <v>179</v>
      </c>
      <c r="D11" s="279">
        <v>20</v>
      </c>
      <c r="E11" s="836"/>
      <c r="F11" s="953"/>
      <c r="G11" s="836"/>
      <c r="H11" s="954"/>
      <c r="I11" s="954"/>
      <c r="J11" s="936"/>
    </row>
    <row r="12" spans="1:10" ht="47.45" customHeight="1">
      <c r="A12" s="1071" t="s">
        <v>819</v>
      </c>
      <c r="B12" s="1072"/>
      <c r="C12" s="1072"/>
      <c r="D12" s="1072"/>
      <c r="E12" s="1072"/>
      <c r="F12" s="1072"/>
      <c r="G12" s="1072"/>
      <c r="H12" s="1072"/>
      <c r="I12" s="1072"/>
      <c r="J12" s="1073"/>
    </row>
    <row r="13" spans="1:10" ht="47.45" customHeight="1">
      <c r="A13" s="279" t="s">
        <v>167</v>
      </c>
      <c r="B13" s="1009" t="s">
        <v>820</v>
      </c>
      <c r="C13" s="279" t="s">
        <v>179</v>
      </c>
      <c r="D13" s="279">
        <v>5</v>
      </c>
      <c r="E13" s="836"/>
      <c r="F13" s="953"/>
      <c r="G13" s="836"/>
      <c r="H13" s="954"/>
      <c r="I13" s="954"/>
      <c r="J13" s="936"/>
    </row>
    <row r="14" spans="1:10" ht="67.150000000000006" customHeight="1">
      <c r="A14" s="279" t="s">
        <v>168</v>
      </c>
      <c r="B14" s="1009" t="s">
        <v>821</v>
      </c>
      <c r="C14" s="279" t="s">
        <v>179</v>
      </c>
      <c r="D14" s="279">
        <v>5</v>
      </c>
      <c r="E14" s="836"/>
      <c r="F14" s="953"/>
      <c r="G14" s="836"/>
      <c r="H14" s="954"/>
      <c r="I14" s="954"/>
      <c r="J14" s="936"/>
    </row>
    <row r="15" spans="1:10" ht="64.150000000000006" customHeight="1">
      <c r="A15" s="279" t="s">
        <v>169</v>
      </c>
      <c r="B15" s="1009" t="s">
        <v>822</v>
      </c>
      <c r="C15" s="279" t="s">
        <v>179</v>
      </c>
      <c r="D15" s="279">
        <v>6</v>
      </c>
      <c r="E15" s="836"/>
      <c r="F15" s="953"/>
      <c r="G15" s="836"/>
      <c r="H15" s="954"/>
      <c r="I15" s="954"/>
      <c r="J15" s="936"/>
    </row>
    <row r="16" spans="1:10" ht="75.599999999999994" customHeight="1">
      <c r="A16" s="279" t="s">
        <v>170</v>
      </c>
      <c r="B16" s="1009" t="s">
        <v>823</v>
      </c>
      <c r="C16" s="279" t="s">
        <v>179</v>
      </c>
      <c r="D16" s="279">
        <v>30</v>
      </c>
      <c r="E16" s="836"/>
      <c r="F16" s="953"/>
      <c r="G16" s="836"/>
      <c r="H16" s="954"/>
      <c r="I16" s="954"/>
      <c r="J16" s="936"/>
    </row>
    <row r="17" spans="1:10" ht="212.45" customHeight="1">
      <c r="A17" s="279" t="s">
        <v>171</v>
      </c>
      <c r="B17" s="1009" t="s">
        <v>824</v>
      </c>
      <c r="C17" s="279" t="s">
        <v>179</v>
      </c>
      <c r="D17" s="279">
        <v>300</v>
      </c>
      <c r="E17" s="836"/>
      <c r="F17" s="953"/>
      <c r="G17" s="836"/>
      <c r="H17" s="954"/>
      <c r="I17" s="954"/>
      <c r="J17" s="936"/>
    </row>
    <row r="18" spans="1:10">
      <c r="A18" s="157"/>
      <c r="B18" s="157"/>
      <c r="C18" s="157"/>
      <c r="D18" s="157"/>
      <c r="E18" s="157"/>
      <c r="F18" s="157"/>
      <c r="G18" s="955"/>
      <c r="H18" s="956">
        <f>SUM(H17+H16+H15+H14+H13+H10+H11+H6+H7+H8)</f>
        <v>0</v>
      </c>
      <c r="I18" s="956">
        <f t="shared" ref="I14:I18" si="0">SUM(H18*108/100)</f>
        <v>0</v>
      </c>
      <c r="J18" s="925"/>
    </row>
    <row r="19" spans="1:10">
      <c r="A19" s="157"/>
      <c r="B19" s="1062"/>
      <c r="C19" s="1062"/>
      <c r="D19" s="1062"/>
      <c r="E19" s="1062"/>
      <c r="F19" s="323"/>
      <c r="G19" s="323"/>
      <c r="H19" s="1004"/>
      <c r="I19" s="1005"/>
      <c r="J19" s="323"/>
    </row>
    <row r="20" spans="1:10">
      <c r="A20" s="157"/>
      <c r="B20" s="157"/>
      <c r="C20" s="157"/>
      <c r="D20" s="157"/>
      <c r="E20" s="157"/>
      <c r="F20" s="157"/>
      <c r="G20" s="157"/>
      <c r="H20" s="1006"/>
      <c r="I20" s="1007"/>
      <c r="J20" s="157"/>
    </row>
    <row r="21" spans="1:10" ht="13.5" thickBot="1">
      <c r="A21" s="157"/>
      <c r="B21" s="157"/>
      <c r="C21" s="157"/>
      <c r="D21" s="157"/>
      <c r="E21" s="157"/>
      <c r="F21" s="157"/>
      <c r="G21" s="157"/>
      <c r="H21" s="157"/>
      <c r="I21" s="157"/>
      <c r="J21" s="157"/>
    </row>
    <row r="22" spans="1:10">
      <c r="A22" s="723"/>
      <c r="B22" s="713"/>
      <c r="C22" s="722"/>
      <c r="D22" s="722"/>
      <c r="E22" s="724"/>
      <c r="F22" s="725"/>
      <c r="G22" s="157"/>
      <c r="H22" s="157"/>
      <c r="I22" s="157"/>
      <c r="J22" s="157"/>
    </row>
    <row r="23" spans="1:10">
      <c r="A23" s="726"/>
      <c r="B23" s="714" t="s">
        <v>39</v>
      </c>
      <c r="C23" s="717"/>
      <c r="D23" s="717"/>
      <c r="E23" s="1051"/>
      <c r="F23" s="1060"/>
      <c r="G23" s="157"/>
      <c r="H23" s="157"/>
      <c r="I23" s="157"/>
      <c r="J23" s="157"/>
    </row>
    <row r="24" spans="1:10">
      <c r="A24" s="727"/>
      <c r="B24" s="714" t="s">
        <v>631</v>
      </c>
      <c r="C24" s="718"/>
      <c r="D24" s="718"/>
      <c r="E24" s="1051"/>
      <c r="F24" s="1060"/>
      <c r="G24" s="157"/>
      <c r="H24" s="157"/>
      <c r="I24" s="157"/>
      <c r="J24" s="157"/>
    </row>
    <row r="25" spans="1:10">
      <c r="A25" s="727"/>
      <c r="B25" s="714" t="s">
        <v>630</v>
      </c>
      <c r="C25" s="718"/>
      <c r="D25" s="718"/>
      <c r="E25" s="1051"/>
      <c r="F25" s="1060"/>
      <c r="G25" s="157"/>
      <c r="H25" s="157"/>
      <c r="I25" s="157"/>
      <c r="J25" s="157"/>
    </row>
    <row r="26" spans="1:10" ht="13.5" thickBot="1">
      <c r="A26" s="728"/>
      <c r="B26" s="715"/>
      <c r="C26" s="719"/>
      <c r="D26" s="719"/>
      <c r="E26" s="720"/>
      <c r="F26" s="721"/>
      <c r="G26" s="157"/>
      <c r="H26" s="157"/>
      <c r="I26" s="157"/>
      <c r="J26" s="157"/>
    </row>
  </sheetData>
  <mergeCells count="8">
    <mergeCell ref="B1:J1"/>
    <mergeCell ref="B19:E19"/>
    <mergeCell ref="E23:F23"/>
    <mergeCell ref="E24:F24"/>
    <mergeCell ref="E25:F25"/>
    <mergeCell ref="A5:J5"/>
    <mergeCell ref="A9:J9"/>
    <mergeCell ref="A12:J1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L15"/>
  <sheetViews>
    <sheetView view="pageBreakPreview" zoomScaleNormal="100" zoomScaleSheetLayoutView="100" workbookViewId="0">
      <selection activeCell="E5" sqref="E5:J9"/>
    </sheetView>
  </sheetViews>
  <sheetFormatPr defaultColWidth="9.140625" defaultRowHeight="15"/>
  <cols>
    <col min="1" max="1" width="5.42578125" style="7" customWidth="1"/>
    <col min="2" max="2" width="43.140625" style="13" customWidth="1"/>
    <col min="3" max="3" width="5.7109375" style="39" customWidth="1"/>
    <col min="4" max="4" width="8.28515625" style="39" customWidth="1"/>
    <col min="5" max="5" width="8.5703125" style="9" customWidth="1"/>
    <col min="6" max="6" width="6.85546875" style="9" customWidth="1"/>
    <col min="7" max="7" width="13.42578125" style="7" customWidth="1"/>
    <col min="8" max="8" width="12.42578125" style="7" customWidth="1"/>
    <col min="9" max="9" width="12" style="35" customWidth="1"/>
    <col min="10" max="10" width="10.42578125" style="4" customWidth="1"/>
    <col min="11" max="11" width="12" style="4" customWidth="1"/>
    <col min="12" max="12" width="12.28515625" style="4" bestFit="1" customWidth="1"/>
    <col min="13" max="16384" width="9.140625" style="4"/>
  </cols>
  <sheetData>
    <row r="1" spans="1:12" ht="15.75">
      <c r="A1" s="116"/>
      <c r="B1" s="292" t="s">
        <v>520</v>
      </c>
      <c r="C1" s="235"/>
      <c r="D1" s="235"/>
      <c r="E1" s="118"/>
      <c r="F1" s="118"/>
      <c r="G1" s="116"/>
      <c r="H1" s="116"/>
      <c r="I1" s="235"/>
      <c r="J1" s="116"/>
      <c r="K1" s="116"/>
    </row>
    <row r="2" spans="1:12" ht="13.5" thickBot="1">
      <c r="A2" s="116"/>
      <c r="B2" s="293"/>
      <c r="C2" s="235"/>
      <c r="D2" s="235"/>
      <c r="E2" s="118"/>
      <c r="F2" s="118"/>
      <c r="G2" s="116"/>
      <c r="H2" s="116"/>
      <c r="I2" s="235"/>
      <c r="J2" s="116"/>
      <c r="K2" s="116"/>
    </row>
    <row r="3" spans="1:12" ht="12.75">
      <c r="A3" s="98"/>
      <c r="B3" s="98" t="s">
        <v>176</v>
      </c>
      <c r="C3" s="98" t="s">
        <v>177</v>
      </c>
      <c r="D3" s="98" t="s">
        <v>178</v>
      </c>
      <c r="E3" s="99" t="s">
        <v>259</v>
      </c>
      <c r="F3" s="99" t="s">
        <v>8</v>
      </c>
      <c r="G3" s="99" t="s">
        <v>259</v>
      </c>
      <c r="H3" s="100"/>
      <c r="I3" s="100" t="s">
        <v>288</v>
      </c>
      <c r="J3" s="98" t="s">
        <v>239</v>
      </c>
      <c r="K3" s="98" t="s">
        <v>261</v>
      </c>
    </row>
    <row r="4" spans="1:12" ht="24.75" thickBot="1">
      <c r="A4" s="101"/>
      <c r="B4" s="101"/>
      <c r="C4" s="101"/>
      <c r="D4" s="101"/>
      <c r="E4" s="102" t="s">
        <v>260</v>
      </c>
      <c r="F4" s="103" t="s">
        <v>9</v>
      </c>
      <c r="G4" s="104" t="s">
        <v>103</v>
      </c>
      <c r="H4" s="104" t="s">
        <v>105</v>
      </c>
      <c r="I4" s="104" t="s">
        <v>103</v>
      </c>
      <c r="J4" s="105" t="s">
        <v>287</v>
      </c>
      <c r="K4" s="105" t="s">
        <v>262</v>
      </c>
    </row>
    <row r="5" spans="1:12" s="2" customFormat="1" ht="108.75" customHeight="1">
      <c r="A5" s="111">
        <v>1</v>
      </c>
      <c r="B5" s="761" t="s">
        <v>623</v>
      </c>
      <c r="C5" s="111" t="s">
        <v>179</v>
      </c>
      <c r="D5" s="112">
        <v>100000</v>
      </c>
      <c r="E5" s="508"/>
      <c r="F5" s="509"/>
      <c r="G5" s="663"/>
      <c r="H5" s="663"/>
      <c r="I5" s="664"/>
      <c r="J5" s="228"/>
      <c r="K5" s="109"/>
      <c r="L5" s="85"/>
    </row>
    <row r="6" spans="1:12" s="2" customFormat="1" ht="78" customHeight="1">
      <c r="A6" s="111">
        <v>2</v>
      </c>
      <c r="B6" s="229" t="s">
        <v>211</v>
      </c>
      <c r="C6" s="111" t="s">
        <v>179</v>
      </c>
      <c r="D6" s="112">
        <v>4000</v>
      </c>
      <c r="E6" s="508"/>
      <c r="F6" s="509"/>
      <c r="G6" s="663"/>
      <c r="H6" s="663"/>
      <c r="I6" s="664"/>
      <c r="J6" s="228"/>
      <c r="K6" s="109"/>
    </row>
    <row r="7" spans="1:12" s="2" customFormat="1" ht="60">
      <c r="A7" s="111">
        <v>3</v>
      </c>
      <c r="B7" s="294" t="s">
        <v>153</v>
      </c>
      <c r="C7" s="111" t="s">
        <v>179</v>
      </c>
      <c r="D7" s="112">
        <v>40</v>
      </c>
      <c r="E7" s="510"/>
      <c r="F7" s="509"/>
      <c r="G7" s="663"/>
      <c r="H7" s="663"/>
      <c r="I7" s="664"/>
      <c r="J7" s="228"/>
      <c r="K7" s="109"/>
    </row>
    <row r="8" spans="1:12" s="2" customFormat="1" ht="84">
      <c r="A8" s="111">
        <v>4</v>
      </c>
      <c r="B8" s="229" t="s">
        <v>387</v>
      </c>
      <c r="C8" s="111" t="s">
        <v>179</v>
      </c>
      <c r="D8" s="112">
        <v>500</v>
      </c>
      <c r="E8" s="508"/>
      <c r="F8" s="509"/>
      <c r="G8" s="663"/>
      <c r="H8" s="663"/>
      <c r="I8" s="664"/>
      <c r="J8" s="231"/>
      <c r="K8" s="108"/>
    </row>
    <row r="9" spans="1:12" s="2" customFormat="1" ht="12.75">
      <c r="A9" s="295"/>
      <c r="B9" s="264"/>
      <c r="C9" s="232"/>
      <c r="D9" s="296"/>
      <c r="E9" s="665"/>
      <c r="F9" s="666"/>
      <c r="G9" s="667"/>
      <c r="H9" s="668"/>
      <c r="I9" s="974"/>
      <c r="J9" s="243"/>
      <c r="K9" s="149"/>
    </row>
    <row r="10" spans="1:12" ht="12.75">
      <c r="A10" s="96"/>
      <c r="B10" s="297"/>
      <c r="C10" s="226"/>
      <c r="D10" s="226"/>
      <c r="E10" s="97"/>
      <c r="F10" s="97"/>
      <c r="G10" s="96"/>
      <c r="H10" s="298"/>
      <c r="I10" s="299"/>
      <c r="J10" s="300"/>
      <c r="K10" s="116"/>
    </row>
    <row r="11" spans="1:12" ht="13.5" thickBot="1">
      <c r="A11" s="149"/>
      <c r="B11" s="149"/>
      <c r="C11" s="241"/>
      <c r="D11" s="241"/>
      <c r="E11" s="150"/>
      <c r="F11" s="150"/>
      <c r="G11" s="150"/>
      <c r="H11" s="150"/>
      <c r="I11" s="235"/>
      <c r="J11" s="116"/>
      <c r="K11" s="116"/>
    </row>
    <row r="12" spans="1:12" ht="12.75">
      <c r="A12" s="149"/>
      <c r="B12" s="188" t="s">
        <v>39</v>
      </c>
      <c r="C12" s="271"/>
      <c r="D12" s="271"/>
      <c r="E12" s="190"/>
      <c r="F12" s="190"/>
      <c r="G12" s="154"/>
      <c r="H12" s="155"/>
      <c r="I12" s="235"/>
      <c r="J12" s="116"/>
      <c r="K12" s="116"/>
    </row>
    <row r="13" spans="1:12" ht="15.75">
      <c r="A13" s="282"/>
      <c r="B13" s="193" t="s">
        <v>40</v>
      </c>
      <c r="C13" s="274"/>
      <c r="D13" s="274"/>
      <c r="E13" s="285"/>
      <c r="F13" s="285"/>
      <c r="G13" s="161"/>
      <c r="H13" s="155"/>
      <c r="I13" s="235"/>
      <c r="J13" s="116"/>
      <c r="K13" s="116"/>
    </row>
    <row r="14" spans="1:12" ht="16.5" thickBot="1">
      <c r="A14" s="282"/>
      <c r="B14" s="197" t="s">
        <v>79</v>
      </c>
      <c r="C14" s="303"/>
      <c r="D14" s="303"/>
      <c r="E14" s="289"/>
      <c r="F14" s="289"/>
      <c r="G14" s="166"/>
      <c r="H14" s="155"/>
      <c r="I14" s="235"/>
      <c r="J14" s="116"/>
      <c r="K14" s="116"/>
    </row>
    <row r="15" spans="1:12" ht="15.75">
      <c r="A15" s="282"/>
      <c r="B15" s="304"/>
      <c r="C15" s="305"/>
      <c r="D15" s="305"/>
      <c r="E15" s="291"/>
      <c r="F15" s="291"/>
      <c r="G15" s="291"/>
      <c r="H15" s="291"/>
      <c r="I15" s="235"/>
      <c r="J15" s="116"/>
      <c r="K15" s="116"/>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2:AH45"/>
  <sheetViews>
    <sheetView zoomScaleNormal="90" zoomScaleSheetLayoutView="100" workbookViewId="0">
      <selection activeCell="E5" sqref="E5:I24"/>
    </sheetView>
  </sheetViews>
  <sheetFormatPr defaultColWidth="9.140625" defaultRowHeight="15"/>
  <cols>
    <col min="1" max="1" width="5.42578125" style="7" customWidth="1"/>
    <col min="2" max="2" width="44.5703125" style="13" customWidth="1"/>
    <col min="3" max="3" width="4.85546875" style="7" customWidth="1"/>
    <col min="4" max="4" width="6.85546875" style="39" customWidth="1"/>
    <col min="5" max="5" width="9" style="36" customWidth="1"/>
    <col min="6" max="6" width="6.5703125" style="38" customWidth="1"/>
    <col min="7" max="7" width="11.7109375" style="7" customWidth="1"/>
    <col min="8" max="8" width="13.7109375" style="7" customWidth="1"/>
    <col min="9" max="9" width="12.85546875" style="4" customWidth="1"/>
    <col min="10" max="10" width="10.28515625" style="4" customWidth="1"/>
    <col min="11" max="11" width="15.28515625" style="4" customWidth="1"/>
    <col min="12" max="16384" width="9.140625" style="4"/>
  </cols>
  <sheetData>
    <row r="2" spans="1:11" ht="13.5" thickBot="1">
      <c r="A2" s="116"/>
      <c r="B2" s="293" t="s">
        <v>521</v>
      </c>
      <c r="C2" s="116"/>
      <c r="D2" s="235"/>
      <c r="E2" s="236"/>
      <c r="F2" s="236"/>
      <c r="G2" s="116"/>
      <c r="H2" s="116"/>
      <c r="I2" s="116"/>
      <c r="J2" s="116"/>
      <c r="K2" s="116"/>
    </row>
    <row r="3" spans="1:11" ht="12.75">
      <c r="A3" s="98" t="s">
        <v>175</v>
      </c>
      <c r="B3" s="98" t="s">
        <v>176</v>
      </c>
      <c r="C3" s="98" t="s">
        <v>177</v>
      </c>
      <c r="D3" s="98" t="s">
        <v>178</v>
      </c>
      <c r="E3" s="120" t="s">
        <v>259</v>
      </c>
      <c r="F3" s="99" t="s">
        <v>8</v>
      </c>
      <c r="G3" s="99" t="s">
        <v>259</v>
      </c>
      <c r="H3" s="100"/>
      <c r="I3" s="100" t="s">
        <v>288</v>
      </c>
      <c r="J3" s="98" t="s">
        <v>239</v>
      </c>
      <c r="K3" s="98" t="s">
        <v>261</v>
      </c>
    </row>
    <row r="4" spans="1:11" ht="24.75" thickBot="1">
      <c r="A4" s="101"/>
      <c r="B4" s="101"/>
      <c r="C4" s="101"/>
      <c r="D4" s="101"/>
      <c r="E4" s="124" t="s">
        <v>260</v>
      </c>
      <c r="F4" s="103" t="s">
        <v>9</v>
      </c>
      <c r="G4" s="104" t="s">
        <v>103</v>
      </c>
      <c r="H4" s="104" t="s">
        <v>43</v>
      </c>
      <c r="I4" s="104" t="s">
        <v>104</v>
      </c>
      <c r="J4" s="105" t="s">
        <v>287</v>
      </c>
      <c r="K4" s="105" t="s">
        <v>262</v>
      </c>
    </row>
    <row r="5" spans="1:11" s="22" customFormat="1" ht="24">
      <c r="A5" s="111" t="s">
        <v>167</v>
      </c>
      <c r="B5" s="106" t="s">
        <v>13</v>
      </c>
      <c r="C5" s="111" t="s">
        <v>179</v>
      </c>
      <c r="D5" s="112">
        <v>200</v>
      </c>
      <c r="E5" s="525"/>
      <c r="F5" s="896"/>
      <c r="G5" s="894"/>
      <c r="H5" s="908"/>
      <c r="I5" s="893"/>
      <c r="J5" s="306"/>
      <c r="K5" s="307"/>
    </row>
    <row r="6" spans="1:11" s="22" customFormat="1" ht="24">
      <c r="A6" s="111" t="s">
        <v>168</v>
      </c>
      <c r="B6" s="106" t="s">
        <v>344</v>
      </c>
      <c r="C6" s="111" t="s">
        <v>179</v>
      </c>
      <c r="D6" s="112">
        <v>150</v>
      </c>
      <c r="E6" s="525"/>
      <c r="F6" s="896"/>
      <c r="G6" s="894"/>
      <c r="H6" s="908"/>
      <c r="I6" s="893"/>
      <c r="J6" s="306"/>
      <c r="K6" s="307"/>
    </row>
    <row r="7" spans="1:11" s="22" customFormat="1" ht="24">
      <c r="A7" s="111" t="s">
        <v>169</v>
      </c>
      <c r="B7" s="106" t="s">
        <v>790</v>
      </c>
      <c r="C7" s="111" t="s">
        <v>179</v>
      </c>
      <c r="D7" s="112">
        <v>5000</v>
      </c>
      <c r="E7" s="525"/>
      <c r="F7" s="896"/>
      <c r="G7" s="894"/>
      <c r="H7" s="908"/>
      <c r="I7" s="893"/>
      <c r="J7" s="306"/>
      <c r="K7" s="108"/>
    </row>
    <row r="8" spans="1:11" s="22" customFormat="1" ht="24">
      <c r="A8" s="111" t="s">
        <v>170</v>
      </c>
      <c r="B8" s="106" t="s">
        <v>791</v>
      </c>
      <c r="C8" s="111" t="s">
        <v>179</v>
      </c>
      <c r="D8" s="112">
        <v>20</v>
      </c>
      <c r="E8" s="525"/>
      <c r="F8" s="896"/>
      <c r="G8" s="894"/>
      <c r="H8" s="908"/>
      <c r="I8" s="893"/>
      <c r="J8" s="306"/>
      <c r="K8" s="108"/>
    </row>
    <row r="9" spans="1:11" s="22" customFormat="1" ht="24">
      <c r="A9" s="111" t="s">
        <v>171</v>
      </c>
      <c r="B9" s="106" t="s">
        <v>204</v>
      </c>
      <c r="C9" s="111" t="s">
        <v>179</v>
      </c>
      <c r="D9" s="112">
        <v>250</v>
      </c>
      <c r="E9" s="525"/>
      <c r="F9" s="896"/>
      <c r="G9" s="894"/>
      <c r="H9" s="908"/>
      <c r="I9" s="893"/>
      <c r="J9" s="306"/>
      <c r="K9" s="108"/>
    </row>
    <row r="10" spans="1:11" s="22" customFormat="1" ht="24">
      <c r="A10" s="111" t="s">
        <v>172</v>
      </c>
      <c r="B10" s="106" t="s">
        <v>123</v>
      </c>
      <c r="C10" s="111" t="s">
        <v>179</v>
      </c>
      <c r="D10" s="112">
        <v>100</v>
      </c>
      <c r="E10" s="525"/>
      <c r="F10" s="896"/>
      <c r="G10" s="894"/>
      <c r="H10" s="908"/>
      <c r="I10" s="893"/>
      <c r="J10" s="306"/>
      <c r="K10" s="108"/>
    </row>
    <row r="11" spans="1:11" s="22" customFormat="1" ht="24">
      <c r="A11" s="111" t="s">
        <v>173</v>
      </c>
      <c r="B11" s="106" t="s">
        <v>205</v>
      </c>
      <c r="C11" s="111" t="s">
        <v>179</v>
      </c>
      <c r="D11" s="112">
        <v>500</v>
      </c>
      <c r="E11" s="525"/>
      <c r="F11" s="896"/>
      <c r="G11" s="894"/>
      <c r="H11" s="908"/>
      <c r="I11" s="893"/>
      <c r="J11" s="306"/>
      <c r="K11" s="108"/>
    </row>
    <row r="12" spans="1:11" s="22" customFormat="1" ht="24">
      <c r="A12" s="111" t="s">
        <v>174</v>
      </c>
      <c r="B12" s="106" t="s">
        <v>206</v>
      </c>
      <c r="C12" s="111" t="s">
        <v>179</v>
      </c>
      <c r="D12" s="112">
        <v>100</v>
      </c>
      <c r="E12" s="525"/>
      <c r="F12" s="896"/>
      <c r="G12" s="894"/>
      <c r="H12" s="908"/>
      <c r="I12" s="893"/>
      <c r="J12" s="306"/>
      <c r="K12" s="108"/>
    </row>
    <row r="13" spans="1:11" s="22" customFormat="1" ht="12.75">
      <c r="A13" s="111" t="s">
        <v>269</v>
      </c>
      <c r="B13" s="106" t="s">
        <v>207</v>
      </c>
      <c r="C13" s="111" t="s">
        <v>179</v>
      </c>
      <c r="D13" s="111">
        <v>3500</v>
      </c>
      <c r="E13" s="525"/>
      <c r="F13" s="896"/>
      <c r="G13" s="894"/>
      <c r="H13" s="908"/>
      <c r="I13" s="893"/>
      <c r="J13" s="306"/>
      <c r="K13" s="108"/>
    </row>
    <row r="14" spans="1:11" s="22" customFormat="1" ht="24">
      <c r="A14" s="111" t="s">
        <v>270</v>
      </c>
      <c r="B14" s="106" t="s">
        <v>208</v>
      </c>
      <c r="C14" s="111" t="s">
        <v>179</v>
      </c>
      <c r="D14" s="111">
        <v>800</v>
      </c>
      <c r="E14" s="525"/>
      <c r="F14" s="896"/>
      <c r="G14" s="894"/>
      <c r="H14" s="908"/>
      <c r="I14" s="893"/>
      <c r="J14" s="306"/>
      <c r="K14" s="108"/>
    </row>
    <row r="15" spans="1:11" s="22" customFormat="1" ht="24">
      <c r="A15" s="111" t="s">
        <v>271</v>
      </c>
      <c r="B15" s="110" t="s">
        <v>154</v>
      </c>
      <c r="C15" s="199" t="s">
        <v>179</v>
      </c>
      <c r="D15" s="199">
        <v>1000</v>
      </c>
      <c r="E15" s="525"/>
      <c r="F15" s="896"/>
      <c r="G15" s="894"/>
      <c r="H15" s="908"/>
      <c r="I15" s="893"/>
      <c r="J15" s="306"/>
      <c r="K15" s="108"/>
    </row>
    <row r="16" spans="1:11" s="22" customFormat="1" ht="24.75" thickBot="1">
      <c r="A16" s="111" t="s">
        <v>272</v>
      </c>
      <c r="B16" s="110" t="s">
        <v>155</v>
      </c>
      <c r="C16" s="199" t="s">
        <v>179</v>
      </c>
      <c r="D16" s="199">
        <v>1500</v>
      </c>
      <c r="E16" s="525"/>
      <c r="F16" s="896"/>
      <c r="G16" s="894"/>
      <c r="H16" s="908"/>
      <c r="I16" s="893"/>
      <c r="J16" s="306"/>
      <c r="K16" s="108"/>
    </row>
    <row r="17" spans="1:34" s="26" customFormat="1" ht="36.75" thickBot="1">
      <c r="A17" s="111" t="s">
        <v>273</v>
      </c>
      <c r="B17" s="308" t="s">
        <v>419</v>
      </c>
      <c r="C17" s="199" t="s">
        <v>179</v>
      </c>
      <c r="D17" s="199">
        <v>1500</v>
      </c>
      <c r="E17" s="910"/>
      <c r="F17" s="896"/>
      <c r="G17" s="894"/>
      <c r="H17" s="908"/>
      <c r="I17" s="893"/>
      <c r="J17" s="306"/>
      <c r="K17" s="108"/>
      <c r="L17" s="64"/>
      <c r="M17" s="64"/>
      <c r="N17" s="64"/>
      <c r="O17" s="64"/>
      <c r="P17" s="64"/>
      <c r="Q17" s="64"/>
      <c r="R17" s="64"/>
      <c r="S17" s="64"/>
      <c r="T17" s="64"/>
      <c r="U17" s="64"/>
      <c r="V17" s="64"/>
      <c r="W17" s="64"/>
      <c r="X17" s="64"/>
      <c r="Y17" s="64"/>
      <c r="Z17" s="64"/>
      <c r="AA17" s="64"/>
      <c r="AB17" s="64"/>
      <c r="AC17" s="64"/>
      <c r="AD17" s="64"/>
      <c r="AE17" s="64"/>
      <c r="AF17" s="64"/>
      <c r="AG17" s="64"/>
      <c r="AH17" s="64"/>
    </row>
    <row r="18" spans="1:34" s="22" customFormat="1" ht="72" customHeight="1">
      <c r="A18" s="111" t="s">
        <v>274</v>
      </c>
      <c r="B18" s="308" t="s">
        <v>648</v>
      </c>
      <c r="C18" s="199" t="s">
        <v>179</v>
      </c>
      <c r="D18" s="199">
        <v>6500</v>
      </c>
      <c r="E18" s="910"/>
      <c r="F18" s="896"/>
      <c r="G18" s="894"/>
      <c r="H18" s="908"/>
      <c r="I18" s="893"/>
      <c r="J18" s="306"/>
      <c r="K18" s="108"/>
    </row>
    <row r="19" spans="1:34" s="22" customFormat="1" ht="72">
      <c r="A19" s="111" t="s">
        <v>275</v>
      </c>
      <c r="B19" s="308" t="s">
        <v>649</v>
      </c>
      <c r="C19" s="199" t="s">
        <v>179</v>
      </c>
      <c r="D19" s="199">
        <v>20</v>
      </c>
      <c r="E19" s="525"/>
      <c r="F19" s="896"/>
      <c r="G19" s="894"/>
      <c r="H19" s="908"/>
      <c r="I19" s="893"/>
      <c r="J19" s="306"/>
      <c r="K19" s="108"/>
    </row>
    <row r="20" spans="1:34" s="22" customFormat="1" ht="236.25" customHeight="1">
      <c r="A20" s="111" t="s">
        <v>276</v>
      </c>
      <c r="B20" s="110" t="s">
        <v>650</v>
      </c>
      <c r="C20" s="199" t="s">
        <v>179</v>
      </c>
      <c r="D20" s="199">
        <v>100</v>
      </c>
      <c r="E20" s="525"/>
      <c r="F20" s="896"/>
      <c r="G20" s="894"/>
      <c r="H20" s="908"/>
      <c r="I20" s="893"/>
      <c r="J20" s="309"/>
      <c r="K20" s="310"/>
    </row>
    <row r="21" spans="1:34" s="22" customFormat="1" ht="12.75">
      <c r="A21" s="111" t="s">
        <v>277</v>
      </c>
      <c r="B21" s="311" t="s">
        <v>164</v>
      </c>
      <c r="C21" s="111" t="s">
        <v>179</v>
      </c>
      <c r="D21" s="111">
        <v>1500</v>
      </c>
      <c r="E21" s="910"/>
      <c r="F21" s="904"/>
      <c r="G21" s="894"/>
      <c r="H21" s="908"/>
      <c r="I21" s="893"/>
      <c r="J21" s="306"/>
      <c r="K21" s="108"/>
    </row>
    <row r="22" spans="1:34" s="22" customFormat="1" ht="12.75">
      <c r="A22" s="111" t="s">
        <v>278</v>
      </c>
      <c r="B22" s="106" t="s">
        <v>45</v>
      </c>
      <c r="C22" s="111" t="s">
        <v>179</v>
      </c>
      <c r="D22" s="111">
        <v>300</v>
      </c>
      <c r="E22" s="525"/>
      <c r="F22" s="896"/>
      <c r="G22" s="894"/>
      <c r="H22" s="908"/>
      <c r="I22" s="893"/>
      <c r="J22" s="306"/>
      <c r="K22" s="108"/>
    </row>
    <row r="23" spans="1:34" s="22" customFormat="1" ht="12.75">
      <c r="A23" s="114"/>
      <c r="B23" s="312"/>
      <c r="C23" s="114"/>
      <c r="D23" s="233"/>
      <c r="E23" s="646"/>
      <c r="F23" s="646"/>
      <c r="G23" s="647"/>
      <c r="H23" s="648"/>
      <c r="I23" s="648"/>
      <c r="J23" s="314"/>
      <c r="K23" s="157"/>
    </row>
    <row r="24" spans="1:34" s="22" customFormat="1" ht="12.75">
      <c r="A24" s="114"/>
      <c r="B24" s="312"/>
      <c r="C24" s="114"/>
      <c r="D24" s="233"/>
      <c r="E24" s="313"/>
      <c r="F24" s="313"/>
      <c r="G24" s="114"/>
      <c r="H24" s="114"/>
      <c r="I24" s="114"/>
      <c r="J24" s="157"/>
      <c r="K24" s="157"/>
    </row>
    <row r="25" spans="1:34" s="22" customFormat="1" ht="13.5" thickBot="1">
      <c r="A25" s="149"/>
      <c r="B25" s="149"/>
      <c r="C25" s="149"/>
      <c r="D25" s="241"/>
      <c r="E25" s="242"/>
      <c r="F25" s="242"/>
      <c r="G25" s="150"/>
      <c r="H25" s="150"/>
      <c r="I25" s="157"/>
      <c r="J25" s="157"/>
      <c r="K25" s="157"/>
    </row>
    <row r="26" spans="1:34" s="22" customFormat="1" ht="14.25">
      <c r="A26" s="149"/>
      <c r="B26" s="188" t="s">
        <v>39</v>
      </c>
      <c r="C26" s="152"/>
      <c r="D26" s="271"/>
      <c r="E26" s="1032">
        <f>SUM(H5:H22)</f>
        <v>0</v>
      </c>
      <c r="F26" s="1032"/>
      <c r="G26" s="154"/>
      <c r="H26" s="155"/>
      <c r="I26" s="157"/>
      <c r="J26" s="157"/>
      <c r="K26" s="157"/>
    </row>
    <row r="27" spans="1:34" s="22" customFormat="1" ht="15.75">
      <c r="A27" s="282"/>
      <c r="B27" s="193" t="s">
        <v>40</v>
      </c>
      <c r="C27" s="283"/>
      <c r="D27" s="274"/>
      <c r="E27" s="1031">
        <f>SUM(I5:I22)</f>
        <v>0</v>
      </c>
      <c r="F27" s="1031"/>
      <c r="G27" s="161"/>
      <c r="H27" s="155"/>
      <c r="I27" s="157"/>
      <c r="J27" s="157"/>
      <c r="K27" s="157"/>
    </row>
    <row r="28" spans="1:34" s="22" customFormat="1" ht="16.5" thickBot="1">
      <c r="A28" s="282"/>
      <c r="B28" s="197" t="s">
        <v>93</v>
      </c>
      <c r="C28" s="287"/>
      <c r="D28" s="303"/>
      <c r="E28" s="1030"/>
      <c r="F28" s="1030"/>
      <c r="G28" s="166"/>
      <c r="H28" s="155"/>
      <c r="I28" s="157"/>
      <c r="J28" s="157"/>
      <c r="K28" s="157"/>
    </row>
    <row r="29" spans="1:34" ht="15.75">
      <c r="A29" s="202"/>
      <c r="B29" s="301"/>
      <c r="C29" s="202"/>
      <c r="D29" s="302"/>
      <c r="E29" s="236"/>
      <c r="F29" s="315"/>
      <c r="G29" s="202"/>
      <c r="H29" s="202"/>
      <c r="I29" s="116"/>
      <c r="J29" s="116"/>
      <c r="K29" s="116"/>
    </row>
    <row r="30" spans="1:34" ht="15.75">
      <c r="A30" s="202"/>
      <c r="B30" s="301"/>
      <c r="C30" s="202"/>
      <c r="D30" s="302"/>
      <c r="E30" s="236"/>
      <c r="F30" s="315"/>
      <c r="G30" s="202"/>
      <c r="H30" s="202"/>
      <c r="I30" s="116"/>
      <c r="J30" s="116"/>
      <c r="K30" s="116"/>
    </row>
    <row r="31" spans="1:34" ht="15.75">
      <c r="A31" s="202"/>
      <c r="B31" s="301"/>
      <c r="C31" s="202"/>
      <c r="D31" s="302"/>
      <c r="E31" s="236"/>
      <c r="F31" s="315"/>
      <c r="G31" s="202"/>
      <c r="H31" s="202"/>
      <c r="I31" s="116"/>
      <c r="J31" s="116"/>
      <c r="K31" s="116"/>
    </row>
    <row r="32" spans="1:34" ht="15.75">
      <c r="A32" s="202"/>
      <c r="B32" s="301"/>
      <c r="C32" s="202"/>
      <c r="D32" s="302"/>
      <c r="E32" s="236"/>
      <c r="F32" s="315"/>
      <c r="G32" s="202"/>
      <c r="H32" s="202"/>
      <c r="I32" s="116"/>
      <c r="J32" s="116"/>
      <c r="K32" s="116"/>
    </row>
    <row r="33" spans="1:11" ht="15.75">
      <c r="A33" s="202"/>
      <c r="B33" s="301"/>
      <c r="C33" s="202"/>
      <c r="D33" s="302"/>
      <c r="E33" s="236"/>
      <c r="F33" s="315"/>
      <c r="G33" s="202"/>
      <c r="H33" s="202"/>
      <c r="I33" s="116"/>
      <c r="J33" s="116"/>
      <c r="K33" s="116"/>
    </row>
    <row r="34" spans="1:11" ht="15.75">
      <c r="A34" s="202"/>
      <c r="B34" s="301"/>
      <c r="C34" s="202"/>
      <c r="D34" s="302"/>
      <c r="E34" s="236"/>
      <c r="F34" s="315"/>
      <c r="G34" s="202"/>
      <c r="H34" s="202"/>
      <c r="I34" s="116"/>
      <c r="J34" s="116"/>
      <c r="K34" s="116"/>
    </row>
    <row r="35" spans="1:11" ht="15.75">
      <c r="A35" s="202"/>
      <c r="B35" s="301"/>
      <c r="C35" s="202"/>
      <c r="D35" s="302"/>
      <c r="E35" s="236"/>
      <c r="F35" s="315"/>
      <c r="G35" s="202"/>
      <c r="H35" s="202"/>
      <c r="I35" s="116"/>
      <c r="J35" s="116"/>
      <c r="K35" s="116"/>
    </row>
    <row r="36" spans="1:11" ht="15.75">
      <c r="A36" s="202"/>
      <c r="B36" s="301"/>
      <c r="C36" s="202"/>
      <c r="D36" s="302"/>
      <c r="E36" s="236"/>
      <c r="F36" s="315"/>
      <c r="G36" s="202"/>
      <c r="H36" s="202"/>
      <c r="I36" s="116"/>
      <c r="J36" s="116"/>
      <c r="K36" s="116"/>
    </row>
    <row r="37" spans="1:11" ht="15.75">
      <c r="A37" s="202"/>
      <c r="B37" s="301"/>
      <c r="C37" s="202"/>
      <c r="D37" s="302"/>
      <c r="E37" s="236"/>
      <c r="F37" s="315"/>
      <c r="G37" s="202"/>
      <c r="H37" s="202"/>
      <c r="I37" s="116"/>
      <c r="J37" s="116"/>
      <c r="K37" s="116"/>
    </row>
    <row r="38" spans="1:11" ht="15.75">
      <c r="A38" s="202"/>
      <c r="B38" s="301"/>
      <c r="C38" s="202"/>
      <c r="D38" s="302"/>
      <c r="E38" s="236"/>
      <c r="F38" s="315"/>
      <c r="G38" s="202"/>
      <c r="H38" s="202"/>
      <c r="I38" s="116"/>
      <c r="J38" s="116"/>
      <c r="K38" s="116"/>
    </row>
    <row r="39" spans="1:11" ht="15.75">
      <c r="A39" s="202"/>
      <c r="B39" s="301"/>
      <c r="C39" s="202"/>
      <c r="D39" s="302"/>
      <c r="E39" s="236"/>
      <c r="F39" s="315"/>
      <c r="G39" s="202"/>
      <c r="H39" s="202"/>
      <c r="I39" s="116"/>
      <c r="J39" s="116"/>
      <c r="K39" s="116"/>
    </row>
    <row r="40" spans="1:11" ht="15.75">
      <c r="A40" s="202"/>
      <c r="B40" s="301"/>
      <c r="C40" s="202"/>
      <c r="D40" s="302"/>
      <c r="E40" s="236"/>
      <c r="F40" s="315"/>
      <c r="G40" s="202"/>
      <c r="H40" s="202"/>
      <c r="I40" s="116"/>
      <c r="J40" s="116"/>
      <c r="K40" s="116"/>
    </row>
    <row r="41" spans="1:11" ht="15.75">
      <c r="A41" s="202"/>
      <c r="B41" s="301"/>
      <c r="C41" s="202"/>
      <c r="D41" s="302"/>
      <c r="E41" s="236"/>
      <c r="F41" s="315"/>
      <c r="G41" s="202"/>
      <c r="H41" s="202"/>
      <c r="I41" s="116"/>
      <c r="J41" s="116"/>
      <c r="K41" s="116"/>
    </row>
    <row r="42" spans="1:11" ht="15.75">
      <c r="A42" s="202"/>
      <c r="B42" s="301"/>
      <c r="C42" s="202"/>
      <c r="D42" s="302"/>
      <c r="E42" s="236"/>
      <c r="F42" s="315"/>
      <c r="G42" s="202"/>
      <c r="H42" s="202"/>
      <c r="I42" s="116"/>
      <c r="J42" s="116"/>
      <c r="K42" s="116"/>
    </row>
    <row r="43" spans="1:11" ht="15.75">
      <c r="A43" s="202"/>
      <c r="B43" s="301"/>
      <c r="C43" s="202"/>
      <c r="D43" s="302"/>
      <c r="E43" s="236"/>
      <c r="F43" s="315"/>
      <c r="G43" s="202"/>
      <c r="H43" s="202"/>
      <c r="I43" s="116"/>
      <c r="J43" s="116"/>
      <c r="K43" s="116"/>
    </row>
    <row r="44" spans="1:11" ht="15.75">
      <c r="A44" s="202"/>
      <c r="B44" s="301"/>
      <c r="C44" s="202"/>
      <c r="D44" s="302"/>
      <c r="E44" s="236"/>
      <c r="F44" s="315"/>
      <c r="G44" s="202"/>
      <c r="H44" s="202"/>
      <c r="I44" s="116"/>
      <c r="J44" s="116"/>
      <c r="K44" s="116"/>
    </row>
    <row r="45" spans="1:11" ht="15.75">
      <c r="A45" s="202"/>
      <c r="B45" s="301"/>
      <c r="C45" s="202"/>
      <c r="D45" s="302"/>
      <c r="E45" s="236"/>
      <c r="F45" s="315"/>
      <c r="G45" s="202"/>
      <c r="H45" s="202"/>
      <c r="I45" s="116"/>
      <c r="J45" s="116"/>
      <c r="K45" s="116"/>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zoomScaleNormal="75" zoomScaleSheetLayoutView="100" workbookViewId="0">
      <selection activeCell="E5" sqref="E5:J32"/>
    </sheetView>
  </sheetViews>
  <sheetFormatPr defaultColWidth="9.140625" defaultRowHeight="15"/>
  <cols>
    <col min="1" max="1" width="5.42578125" style="7" customWidth="1"/>
    <col min="2" max="2" width="50.85546875" style="14" customWidth="1"/>
    <col min="3" max="3" width="5.140625" style="39" customWidth="1"/>
    <col min="4" max="4" width="6.140625" style="39" customWidth="1"/>
    <col min="5" max="5" width="10" style="38" customWidth="1"/>
    <col min="6" max="6" width="6.5703125" style="38" customWidth="1"/>
    <col min="7" max="7" width="11" style="39" customWidth="1"/>
    <col min="8" max="8" width="14.85546875" style="39" customWidth="1"/>
    <col min="9" max="9" width="13.7109375" style="35" customWidth="1"/>
    <col min="10" max="10" width="9.140625" style="4"/>
    <col min="11" max="11" width="14.7109375" style="4" customWidth="1"/>
    <col min="12" max="16384" width="9.140625" style="4"/>
  </cols>
  <sheetData>
    <row r="2" spans="1:11" ht="13.5" thickBot="1">
      <c r="A2" s="116"/>
      <c r="B2" s="830" t="s">
        <v>522</v>
      </c>
      <c r="C2" s="235"/>
      <c r="D2" s="235"/>
      <c r="E2" s="236"/>
      <c r="F2" s="236"/>
      <c r="G2" s="235"/>
      <c r="H2" s="235"/>
      <c r="I2" s="235"/>
      <c r="J2" s="116"/>
      <c r="K2" s="116"/>
    </row>
    <row r="3" spans="1:11" ht="12.75">
      <c r="A3" s="119"/>
      <c r="B3" s="119" t="s">
        <v>176</v>
      </c>
      <c r="C3" s="119" t="s">
        <v>177</v>
      </c>
      <c r="D3" s="119" t="s">
        <v>178</v>
      </c>
      <c r="E3" s="120" t="s">
        <v>259</v>
      </c>
      <c r="F3" s="120" t="s">
        <v>8</v>
      </c>
      <c r="G3" s="120" t="s">
        <v>259</v>
      </c>
      <c r="H3" s="121"/>
      <c r="I3" s="121" t="s">
        <v>288</v>
      </c>
      <c r="J3" s="119" t="s">
        <v>239</v>
      </c>
      <c r="K3" s="119" t="s">
        <v>261</v>
      </c>
    </row>
    <row r="4" spans="1:11" ht="25.5">
      <c r="A4" s="768"/>
      <c r="B4" s="768"/>
      <c r="C4" s="768"/>
      <c r="D4" s="768"/>
      <c r="E4" s="376" t="s">
        <v>260</v>
      </c>
      <c r="F4" s="377" t="s">
        <v>9</v>
      </c>
      <c r="G4" s="358" t="s">
        <v>103</v>
      </c>
      <c r="H4" s="358" t="s">
        <v>43</v>
      </c>
      <c r="I4" s="358" t="s">
        <v>104</v>
      </c>
      <c r="J4" s="365" t="s">
        <v>287</v>
      </c>
      <c r="K4" s="365" t="s">
        <v>262</v>
      </c>
    </row>
    <row r="5" spans="1:11" ht="38.25">
      <c r="A5" s="209" t="s">
        <v>167</v>
      </c>
      <c r="B5" s="135" t="s">
        <v>759</v>
      </c>
      <c r="C5" s="209" t="s">
        <v>179</v>
      </c>
      <c r="D5" s="209">
        <v>250</v>
      </c>
      <c r="E5" s="910"/>
      <c r="F5" s="904"/>
      <c r="G5" s="907"/>
      <c r="H5" s="892"/>
      <c r="I5" s="893"/>
      <c r="J5" s="136"/>
      <c r="K5" s="136"/>
    </row>
    <row r="6" spans="1:11" s="2" customFormat="1" ht="25.5">
      <c r="A6" s="209" t="s">
        <v>168</v>
      </c>
      <c r="B6" s="468" t="s">
        <v>124</v>
      </c>
      <c r="C6" s="213" t="s">
        <v>179</v>
      </c>
      <c r="D6" s="213">
        <v>50</v>
      </c>
      <c r="E6" s="891"/>
      <c r="F6" s="901"/>
      <c r="G6" s="907"/>
      <c r="H6" s="892"/>
      <c r="I6" s="893"/>
      <c r="J6" s="277"/>
      <c r="K6" s="277"/>
    </row>
    <row r="7" spans="1:11" s="2" customFormat="1" ht="25.5">
      <c r="A7" s="209" t="s">
        <v>169</v>
      </c>
      <c r="B7" s="230" t="s">
        <v>102</v>
      </c>
      <c r="C7" s="140" t="s">
        <v>179</v>
      </c>
      <c r="D7" s="140">
        <v>20</v>
      </c>
      <c r="E7" s="891"/>
      <c r="F7" s="901"/>
      <c r="G7" s="907"/>
      <c r="H7" s="892"/>
      <c r="I7" s="893"/>
      <c r="J7" s="279"/>
      <c r="K7" s="279"/>
    </row>
    <row r="8" spans="1:11" s="2" customFormat="1" ht="25.5">
      <c r="A8" s="209" t="s">
        <v>170</v>
      </c>
      <c r="B8" s="230" t="s">
        <v>147</v>
      </c>
      <c r="C8" s="140" t="s">
        <v>179</v>
      </c>
      <c r="D8" s="140">
        <v>150</v>
      </c>
      <c r="E8" s="906"/>
      <c r="F8" s="901"/>
      <c r="G8" s="907"/>
      <c r="H8" s="892"/>
      <c r="I8" s="893"/>
      <c r="J8" s="279"/>
      <c r="K8" s="279"/>
    </row>
    <row r="9" spans="1:11" s="2" customFormat="1" ht="25.5">
      <c r="A9" s="209" t="s">
        <v>171</v>
      </c>
      <c r="B9" s="230" t="s">
        <v>19</v>
      </c>
      <c r="C9" s="140" t="s">
        <v>179</v>
      </c>
      <c r="D9" s="140">
        <v>200</v>
      </c>
      <c r="E9" s="906"/>
      <c r="F9" s="901"/>
      <c r="G9" s="907"/>
      <c r="H9" s="892"/>
      <c r="I9" s="893"/>
      <c r="J9" s="279"/>
      <c r="K9" s="279"/>
    </row>
    <row r="10" spans="1:11" s="2" customFormat="1" ht="25.5">
      <c r="A10" s="209" t="s">
        <v>172</v>
      </c>
      <c r="B10" s="230" t="s">
        <v>125</v>
      </c>
      <c r="C10" s="209" t="s">
        <v>179</v>
      </c>
      <c r="D10" s="140">
        <v>10</v>
      </c>
      <c r="E10" s="891"/>
      <c r="F10" s="901"/>
      <c r="G10" s="907"/>
      <c r="H10" s="892"/>
      <c r="I10" s="893"/>
      <c r="J10" s="279"/>
      <c r="K10" s="279"/>
    </row>
    <row r="11" spans="1:11" s="2" customFormat="1" ht="25.5">
      <c r="A11" s="209" t="s">
        <v>173</v>
      </c>
      <c r="B11" s="230" t="s">
        <v>194</v>
      </c>
      <c r="C11" s="140" t="s">
        <v>179</v>
      </c>
      <c r="D11" s="140">
        <v>10</v>
      </c>
      <c r="E11" s="891"/>
      <c r="F11" s="901"/>
      <c r="G11" s="907"/>
      <c r="H11" s="892"/>
      <c r="I11" s="893"/>
      <c r="J11" s="279"/>
      <c r="K11" s="279"/>
    </row>
    <row r="12" spans="1:11" s="2" customFormat="1" ht="25.5">
      <c r="A12" s="209" t="s">
        <v>174</v>
      </c>
      <c r="B12" s="230" t="s">
        <v>195</v>
      </c>
      <c r="C12" s="140" t="s">
        <v>179</v>
      </c>
      <c r="D12" s="140">
        <v>20</v>
      </c>
      <c r="E12" s="891"/>
      <c r="F12" s="901"/>
      <c r="G12" s="907"/>
      <c r="H12" s="892"/>
      <c r="I12" s="893"/>
      <c r="J12" s="279"/>
      <c r="K12" s="279"/>
    </row>
    <row r="13" spans="1:11" s="2" customFormat="1" ht="25.5">
      <c r="A13" s="209" t="s">
        <v>269</v>
      </c>
      <c r="B13" s="230" t="s">
        <v>196</v>
      </c>
      <c r="C13" s="140" t="s">
        <v>179</v>
      </c>
      <c r="D13" s="140">
        <v>20</v>
      </c>
      <c r="E13" s="891"/>
      <c r="F13" s="901"/>
      <c r="G13" s="907"/>
      <c r="H13" s="892"/>
      <c r="I13" s="893"/>
      <c r="J13" s="279"/>
      <c r="K13" s="279"/>
    </row>
    <row r="14" spans="1:11" s="2" customFormat="1" ht="12.75">
      <c r="A14" s="209" t="s">
        <v>270</v>
      </c>
      <c r="B14" s="230" t="s">
        <v>122</v>
      </c>
      <c r="C14" s="209" t="s">
        <v>179</v>
      </c>
      <c r="D14" s="140">
        <v>40</v>
      </c>
      <c r="E14" s="891"/>
      <c r="F14" s="901"/>
      <c r="G14" s="907"/>
      <c r="H14" s="892"/>
      <c r="I14" s="893"/>
      <c r="J14" s="279"/>
      <c r="K14" s="279"/>
    </row>
    <row r="15" spans="1:11" s="2" customFormat="1" ht="38.25">
      <c r="A15" s="209" t="s">
        <v>271</v>
      </c>
      <c r="B15" s="230" t="s">
        <v>35</v>
      </c>
      <c r="C15" s="140" t="s">
        <v>179</v>
      </c>
      <c r="D15" s="140">
        <v>2</v>
      </c>
      <c r="E15" s="891"/>
      <c r="F15" s="901"/>
      <c r="G15" s="907"/>
      <c r="H15" s="892"/>
      <c r="I15" s="893"/>
      <c r="J15" s="279"/>
      <c r="K15" s="279"/>
    </row>
    <row r="16" spans="1:11" s="2" customFormat="1" ht="38.25">
      <c r="A16" s="209" t="s">
        <v>272</v>
      </c>
      <c r="B16" s="230" t="s">
        <v>36</v>
      </c>
      <c r="C16" s="140" t="s">
        <v>179</v>
      </c>
      <c r="D16" s="140">
        <v>2</v>
      </c>
      <c r="E16" s="891"/>
      <c r="F16" s="901"/>
      <c r="G16" s="907"/>
      <c r="H16" s="892"/>
      <c r="I16" s="893"/>
      <c r="J16" s="279"/>
      <c r="K16" s="279"/>
    </row>
    <row r="17" spans="1:11" s="94" customFormat="1" ht="12.75">
      <c r="A17" s="209" t="s">
        <v>273</v>
      </c>
      <c r="B17" s="230" t="s">
        <v>354</v>
      </c>
      <c r="C17" s="140" t="s">
        <v>179</v>
      </c>
      <c r="D17" s="141">
        <v>350</v>
      </c>
      <c r="E17" s="891"/>
      <c r="F17" s="901"/>
      <c r="G17" s="907"/>
      <c r="H17" s="892"/>
      <c r="I17" s="893"/>
      <c r="J17" s="317"/>
      <c r="K17" s="317"/>
    </row>
    <row r="18" spans="1:11" ht="75.75" customHeight="1">
      <c r="A18" s="209" t="s">
        <v>274</v>
      </c>
      <c r="B18" s="230" t="s">
        <v>651</v>
      </c>
      <c r="C18" s="140" t="s">
        <v>179</v>
      </c>
      <c r="D18" s="141">
        <v>10</v>
      </c>
      <c r="E18" s="891"/>
      <c r="F18" s="901"/>
      <c r="G18" s="907"/>
      <c r="H18" s="892"/>
      <c r="I18" s="893"/>
      <c r="J18" s="316"/>
      <c r="K18" s="316"/>
    </row>
    <row r="19" spans="1:11" ht="63.75">
      <c r="A19" s="209" t="s">
        <v>275</v>
      </c>
      <c r="B19" s="230" t="s">
        <v>652</v>
      </c>
      <c r="C19" s="140" t="s">
        <v>179</v>
      </c>
      <c r="D19" s="141">
        <v>100</v>
      </c>
      <c r="E19" s="891"/>
      <c r="F19" s="901"/>
      <c r="G19" s="907"/>
      <c r="H19" s="892"/>
      <c r="I19" s="893"/>
      <c r="J19" s="316"/>
      <c r="K19" s="316"/>
    </row>
    <row r="20" spans="1:11" ht="25.5">
      <c r="A20" s="209" t="s">
        <v>276</v>
      </c>
      <c r="B20" s="230" t="s">
        <v>32</v>
      </c>
      <c r="C20" s="140" t="s">
        <v>179</v>
      </c>
      <c r="D20" s="141">
        <v>50</v>
      </c>
      <c r="E20" s="902"/>
      <c r="F20" s="901"/>
      <c r="G20" s="907"/>
      <c r="H20" s="892"/>
      <c r="I20" s="893"/>
      <c r="J20" s="316"/>
      <c r="K20" s="316"/>
    </row>
    <row r="21" spans="1:11" ht="25.5">
      <c r="A21" s="209" t="s">
        <v>277</v>
      </c>
      <c r="B21" s="540" t="s">
        <v>684</v>
      </c>
      <c r="C21" s="140" t="s">
        <v>179</v>
      </c>
      <c r="D21" s="141">
        <v>200</v>
      </c>
      <c r="E21" s="650"/>
      <c r="F21" s="633"/>
      <c r="G21" s="907"/>
      <c r="H21" s="892"/>
      <c r="I21" s="893"/>
      <c r="J21" s="526"/>
      <c r="K21" s="526"/>
    </row>
    <row r="22" spans="1:11" ht="114.75">
      <c r="A22" s="209" t="s">
        <v>278</v>
      </c>
      <c r="B22" s="319" t="s">
        <v>110</v>
      </c>
      <c r="C22" s="140" t="s">
        <v>179</v>
      </c>
      <c r="D22" s="141">
        <v>6000</v>
      </c>
      <c r="E22" s="890"/>
      <c r="F22" s="901"/>
      <c r="G22" s="907"/>
      <c r="H22" s="892"/>
      <c r="I22" s="893"/>
      <c r="J22" s="316"/>
      <c r="K22" s="316"/>
    </row>
    <row r="23" spans="1:11" s="94" customFormat="1" ht="25.5">
      <c r="A23" s="209" t="s">
        <v>279</v>
      </c>
      <c r="B23" s="801" t="s">
        <v>355</v>
      </c>
      <c r="C23" s="143" t="s">
        <v>179</v>
      </c>
      <c r="D23" s="144">
        <v>250</v>
      </c>
      <c r="E23" s="890"/>
      <c r="F23" s="901"/>
      <c r="G23" s="907"/>
      <c r="H23" s="892"/>
      <c r="I23" s="893"/>
      <c r="J23" s="793"/>
      <c r="K23" s="793"/>
    </row>
    <row r="24" spans="1:11" s="94" customFormat="1" ht="76.5">
      <c r="A24" s="209" t="s">
        <v>280</v>
      </c>
      <c r="B24" s="540" t="s">
        <v>653</v>
      </c>
      <c r="C24" s="140" t="s">
        <v>179</v>
      </c>
      <c r="D24" s="141">
        <v>200</v>
      </c>
      <c r="E24" s="910"/>
      <c r="F24" s="904"/>
      <c r="G24" s="907"/>
      <c r="H24" s="892"/>
      <c r="I24" s="893"/>
      <c r="J24" s="526"/>
      <c r="K24" s="526"/>
    </row>
    <row r="25" spans="1:11" s="94" customFormat="1" ht="38.25">
      <c r="A25" s="209" t="s">
        <v>281</v>
      </c>
      <c r="B25" s="540" t="s">
        <v>654</v>
      </c>
      <c r="C25" s="140" t="s">
        <v>179</v>
      </c>
      <c r="D25" s="141">
        <v>10</v>
      </c>
      <c r="E25" s="802"/>
      <c r="F25" s="794"/>
      <c r="G25" s="907"/>
      <c r="H25" s="892"/>
      <c r="I25" s="893"/>
      <c r="J25" s="526"/>
      <c r="K25" s="526"/>
    </row>
    <row r="26" spans="1:11" s="94" customFormat="1" ht="63.75">
      <c r="A26" s="209" t="s">
        <v>282</v>
      </c>
      <c r="B26" s="540" t="s">
        <v>682</v>
      </c>
      <c r="C26" s="140" t="s">
        <v>179</v>
      </c>
      <c r="D26" s="141">
        <v>120</v>
      </c>
      <c r="E26" s="802"/>
      <c r="F26" s="794"/>
      <c r="G26" s="907"/>
      <c r="H26" s="892"/>
      <c r="I26" s="893"/>
      <c r="J26" s="526"/>
      <c r="K26" s="526"/>
    </row>
    <row r="27" spans="1:11" s="94" customFormat="1" ht="76.5">
      <c r="A27" s="209" t="s">
        <v>212</v>
      </c>
      <c r="B27" s="540" t="s">
        <v>683</v>
      </c>
      <c r="C27" s="140" t="s">
        <v>179</v>
      </c>
      <c r="D27" s="141">
        <v>20</v>
      </c>
      <c r="E27" s="890"/>
      <c r="F27" s="904"/>
      <c r="G27" s="907"/>
      <c r="H27" s="892"/>
      <c r="I27" s="893"/>
      <c r="J27" s="526"/>
      <c r="K27" s="526"/>
    </row>
    <row r="28" spans="1:11" s="94" customFormat="1" ht="76.5">
      <c r="A28" s="209" t="s">
        <v>213</v>
      </c>
      <c r="B28" s="540" t="s">
        <v>655</v>
      </c>
      <c r="C28" s="140" t="s">
        <v>179</v>
      </c>
      <c r="D28" s="141">
        <v>120</v>
      </c>
      <c r="E28" s="802"/>
      <c r="F28" s="794"/>
      <c r="G28" s="907"/>
      <c r="H28" s="892"/>
      <c r="I28" s="893"/>
      <c r="J28" s="526"/>
      <c r="K28" s="526"/>
    </row>
    <row r="29" spans="1:11" s="94" customFormat="1" ht="38.25">
      <c r="A29" s="209" t="s">
        <v>214</v>
      </c>
      <c r="B29" s="540" t="s">
        <v>656</v>
      </c>
      <c r="C29" s="140" t="s">
        <v>179</v>
      </c>
      <c r="D29" s="141">
        <v>10</v>
      </c>
      <c r="E29" s="802"/>
      <c r="F29" s="794"/>
      <c r="G29" s="907"/>
      <c r="H29" s="892"/>
      <c r="I29" s="893"/>
      <c r="J29" s="526"/>
      <c r="K29" s="526"/>
    </row>
    <row r="30" spans="1:11" s="94" customFormat="1" ht="25.5">
      <c r="A30" s="209" t="s">
        <v>215</v>
      </c>
      <c r="B30" s="540" t="s">
        <v>658</v>
      </c>
      <c r="C30" s="140" t="s">
        <v>179</v>
      </c>
      <c r="D30" s="141">
        <v>30</v>
      </c>
      <c r="E30" s="802"/>
      <c r="F30" s="794"/>
      <c r="G30" s="907"/>
      <c r="H30" s="892"/>
      <c r="I30" s="893"/>
      <c r="J30" s="526"/>
      <c r="K30" s="526"/>
    </row>
    <row r="31" spans="1:11" s="94" customFormat="1" ht="63.75">
      <c r="A31" s="209" t="s">
        <v>216</v>
      </c>
      <c r="B31" s="540" t="s">
        <v>685</v>
      </c>
      <c r="C31" s="140" t="s">
        <v>179</v>
      </c>
      <c r="D31" s="141">
        <v>150</v>
      </c>
      <c r="E31" s="802"/>
      <c r="F31" s="794"/>
      <c r="G31" s="907"/>
      <c r="H31" s="892"/>
      <c r="I31" s="893"/>
      <c r="J31" s="526"/>
      <c r="K31" s="526"/>
    </row>
    <row r="32" spans="1:11" ht="12.75">
      <c r="A32" s="116"/>
      <c r="B32" s="783"/>
      <c r="C32" s="235"/>
      <c r="D32" s="235"/>
      <c r="E32" s="651"/>
      <c r="F32" s="651"/>
      <c r="G32" s="652"/>
      <c r="H32" s="653"/>
      <c r="I32" s="653"/>
      <c r="J32" s="116"/>
      <c r="K32" s="116"/>
    </row>
    <row r="33" spans="1:11" ht="12.75">
      <c r="A33" s="149"/>
      <c r="B33" s="320"/>
      <c r="C33" s="241"/>
      <c r="D33" s="241"/>
      <c r="E33" s="242"/>
      <c r="F33" s="242"/>
      <c r="G33" s="242"/>
      <c r="H33" s="242"/>
      <c r="I33" s="235"/>
      <c r="J33" s="116"/>
      <c r="K33" s="116"/>
    </row>
    <row r="34" spans="1:11" s="80" customFormat="1" ht="13.5" thickBot="1">
      <c r="A34" s="149"/>
      <c r="B34" s="149"/>
      <c r="C34" s="221"/>
      <c r="D34" s="221"/>
      <c r="E34" s="1033"/>
      <c r="F34" s="1033"/>
      <c r="G34" s="399"/>
      <c r="H34" s="248"/>
      <c r="I34" s="235"/>
      <c r="J34" s="116"/>
      <c r="K34" s="116"/>
    </row>
    <row r="35" spans="1:11" s="80" customFormat="1" ht="12.75">
      <c r="A35" s="192"/>
      <c r="B35" s="188" t="s">
        <v>39</v>
      </c>
      <c r="C35" s="833"/>
      <c r="D35" s="833"/>
      <c r="E35" s="1033"/>
      <c r="F35" s="1033"/>
      <c r="G35" s="399"/>
      <c r="H35" s="248"/>
      <c r="I35" s="235"/>
      <c r="J35" s="116"/>
      <c r="K35" s="116"/>
    </row>
    <row r="36" spans="1:11" s="80" customFormat="1" ht="12.75">
      <c r="A36" s="192"/>
      <c r="B36" s="193" t="s">
        <v>40</v>
      </c>
      <c r="C36" s="833"/>
      <c r="D36" s="833"/>
      <c r="E36" s="1033"/>
      <c r="F36" s="1033"/>
      <c r="G36" s="399"/>
      <c r="H36" s="248"/>
      <c r="I36" s="235"/>
      <c r="J36" s="116"/>
      <c r="K36" s="116"/>
    </row>
    <row r="37" spans="1:11" ht="13.5" thickBot="1">
      <c r="A37" s="192"/>
      <c r="B37" s="197" t="s">
        <v>79</v>
      </c>
      <c r="C37" s="322"/>
      <c r="D37" s="322"/>
      <c r="E37" s="248"/>
      <c r="F37" s="248"/>
      <c r="G37" s="248"/>
      <c r="H37" s="248"/>
      <c r="I37" s="235"/>
      <c r="J37" s="116"/>
      <c r="K37" s="116"/>
    </row>
    <row r="38" spans="1:11" ht="12.75">
      <c r="A38" s="116"/>
      <c r="B38" s="321"/>
      <c r="C38" s="235"/>
      <c r="D38" s="235"/>
      <c r="E38" s="236"/>
      <c r="F38" s="236"/>
      <c r="G38" s="235"/>
      <c r="H38" s="235"/>
      <c r="I38" s="235"/>
      <c r="J38" s="116"/>
      <c r="K38" s="116"/>
    </row>
    <row r="39" spans="1:11" ht="12.75">
      <c r="A39" s="116"/>
      <c r="B39" s="320"/>
      <c r="C39" s="235"/>
      <c r="D39" s="235"/>
      <c r="E39" s="236"/>
      <c r="F39" s="236"/>
      <c r="G39" s="235"/>
      <c r="H39" s="235"/>
      <c r="I39" s="235"/>
      <c r="J39" s="116"/>
      <c r="K39" s="116"/>
    </row>
    <row r="40" spans="1:11" ht="12.75">
      <c r="A40" s="116"/>
      <c r="B40" s="320"/>
      <c r="C40" s="235"/>
      <c r="D40" s="235"/>
      <c r="E40" s="236"/>
      <c r="F40" s="236"/>
      <c r="G40" s="235"/>
      <c r="H40" s="235"/>
      <c r="I40" s="235" t="s">
        <v>126</v>
      </c>
      <c r="J40" s="116"/>
      <c r="K40" s="116"/>
    </row>
    <row r="41" spans="1:11">
      <c r="B41" s="320"/>
    </row>
  </sheetData>
  <mergeCells count="3">
    <mergeCell ref="E36:F36"/>
    <mergeCell ref="E35:F35"/>
    <mergeCell ref="E34:F3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62</vt:i4>
      </vt:variant>
      <vt:variant>
        <vt:lpstr>Zakresy nazwane</vt:lpstr>
      </vt:variant>
      <vt:variant>
        <vt:i4>11</vt:i4>
      </vt:variant>
    </vt:vector>
  </HeadingPairs>
  <TitlesOfParts>
    <vt:vector size="73" baseType="lpstr">
      <vt:lpstr>Pakiet 1</vt:lpstr>
      <vt:lpstr>Pakiet 2</vt:lpstr>
      <vt:lpstr>Pakiet 3</vt:lpstr>
      <vt:lpstr>Pakiet 4</vt:lpstr>
      <vt:lpstr>Pakiet 5</vt:lpstr>
      <vt:lpstr>Pakiet 6</vt:lpstr>
      <vt:lpstr>Pakiet 7</vt:lpstr>
      <vt:lpstr>Pakiet 8</vt:lpstr>
      <vt:lpstr>Pakiet 9 </vt:lpstr>
      <vt:lpstr>Pakiet 10</vt:lpstr>
      <vt:lpstr>Pakiet 11</vt:lpstr>
      <vt:lpstr>Pakiet 12</vt:lpstr>
      <vt:lpstr>Pakiet 13</vt:lpstr>
      <vt:lpstr>Pakiet 14</vt:lpstr>
      <vt:lpstr>Pakiet 15</vt:lpstr>
      <vt:lpstr>Pakiet 16 </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 </vt:lpstr>
      <vt:lpstr>Pakiet 49</vt:lpstr>
      <vt:lpstr>Pakiet 50</vt:lpstr>
      <vt:lpstr>Pakiet 51</vt:lpstr>
      <vt:lpstr>Pakiet 52</vt:lpstr>
      <vt:lpstr>Pakiet 53</vt:lpstr>
      <vt:lpstr>Pakiet 54</vt:lpstr>
      <vt:lpstr>Pakiet 55</vt:lpstr>
      <vt:lpstr>Pakiet 56</vt:lpstr>
      <vt:lpstr>Pakiet nr 57</vt:lpstr>
      <vt:lpstr>Pakiet nr 58</vt:lpstr>
      <vt:lpstr>Pakiet nr 59</vt:lpstr>
      <vt:lpstr>Pakiet nr60</vt:lpstr>
      <vt:lpstr>Pakiet nr 61</vt:lpstr>
      <vt:lpstr>Pakiet nr 62</vt:lpstr>
      <vt:lpstr>'Pakiet nr 61'!_Hlk532544062</vt:lpstr>
      <vt:lpstr>'Pakiet nr 62'!_Hlk532544062</vt:lpstr>
      <vt:lpstr>'Pakiet 1'!Obszar_wydruku</vt:lpstr>
      <vt:lpstr>'Pakiet 15'!Obszar_wydruku</vt:lpstr>
      <vt:lpstr>'Pakiet 18'!Obszar_wydruku</vt:lpstr>
      <vt:lpstr>'Pakiet 19'!Obszar_wydruku</vt:lpstr>
      <vt:lpstr>'Pakiet 3'!Obszar_wydruku</vt:lpstr>
      <vt:lpstr>'Pakiet 47'!Obszar_wydruku</vt:lpstr>
      <vt:lpstr>'Pakiet 48 '!Obszar_wydruku</vt:lpstr>
      <vt:lpstr>'Pakiet 5'!Obszar_wydruku</vt:lpstr>
      <vt:lpstr>'Pakiet 8'!Obszar_wydruku</vt:lpstr>
    </vt:vector>
  </TitlesOfParts>
  <Company>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DZP</cp:lastModifiedBy>
  <cp:lastPrinted>2020-12-28T07:38:15Z</cp:lastPrinted>
  <dcterms:created xsi:type="dcterms:W3CDTF">2003-11-28T08:23:08Z</dcterms:created>
  <dcterms:modified xsi:type="dcterms:W3CDTF">2020-12-28T07:38:25Z</dcterms:modified>
</cp:coreProperties>
</file>