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0730" windowHeight="11760" activeTab="2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</sheets>
  <definedNames/>
  <calcPr fullCalcOnLoad="1"/>
</workbook>
</file>

<file path=xl/sharedStrings.xml><?xml version="1.0" encoding="utf-8"?>
<sst xmlns="http://schemas.openxmlformats.org/spreadsheetml/2006/main" count="197" uniqueCount="76">
  <si>
    <t>Załącznik nr 2 do SIWZ</t>
  </si>
  <si>
    <t>Lp.</t>
  </si>
  <si>
    <t>Opis przedmiotu zamówienia</t>
  </si>
  <si>
    <t>Jedn.
miary</t>
  </si>
  <si>
    <t>Ilość</t>
  </si>
  <si>
    <t>Cena jedn. netto</t>
  </si>
  <si>
    <t>VAT 
%</t>
  </si>
  <si>
    <t>Producent/
nazwa handlowa</t>
  </si>
  <si>
    <t>Nr kat.</t>
  </si>
  <si>
    <t>szt.</t>
  </si>
  <si>
    <t>Razem</t>
  </si>
  <si>
    <t>Zamknięty niskociśnieniowy system do drenażu raz z możliwością transfuzji autologicznej zawierający komplet produktów zarówno do gromadzenia jak i re-infuzji krwi. Bezpieczny zamknięty system o podwójnej funkcji zapewniający maksimum bezpieczeństwa dla pacjenta, jak i personelu dzięki zastosowaniu układu trzech zastawek zwrotnych. Kompletny, sterylny zestaw gotowy do użycia zawiera: mieszek do wytworzenia bezpiecznego podciśnienia o początkowym podciśnieniu 90 mm Hg / 12 kPa z drenem wlotowym z zaciskiem oraz łącznikiem wylotu mieszka z zakończeniem do złącza śrubowego, uniwersalny pasek stabilizujący do poręczy łóżka, worek do gromadzenia krwi z makrofiltrem 200 mikrometrów, pojemności 500 ml posiadający: łącznik śrubowym wlotu worka zabezpieczony wyjmowaną nasadką ochronną i dodatkową nasadką uszczelniającą zintegrowaną z wlotem worka oraz wylot z worka z portem do przekłucia, aparat do transfuzji posiadający zacisk rolkowy na aparacie do transfuzji obok komory kroplówki z podwójnym mikrofiltrem 40 oraz 80 um, dren Redona z trokarem w rozmiarze CH 10,14 lub18, sterylny</t>
  </si>
  <si>
    <t>Zestaw- worek do gromadzenia krwi z makrofiltrem 200 mikrometrów, pojemności 500 ml posiadający: łącznik śrubowym wlotu worka zabezpieczony wyjmowaną nasadką ochronną i dodatkową nasadką uszczelniającą zintegrowaną z wlotem worka oraz wylot z worka z portem do przekłucia, aparat do transfuzji posiadający zacisk rolkowy na aparacie do transfuzji obok komory kroplówki z podwójnym mikrofiltrem 40 oraz 80 um, sterylny</t>
  </si>
  <si>
    <t>Linia do przedłużenia połączenia pomiędzy wylotem systemu zamkniętego a workiem do autotransfuzji z funkcją zastosowania, jeżeli jest to konieczne, aby utrzymać obieg zamknięty z powodów religijnych podczas pobierania krwi i re-infuzji, posiadająca otwór wlotowy linii wewnętrznej do mieszków ze złączem śrubowym zabezpieczonym nasadka ochronną wlotu oraz łącze wylotu z linii wewnętrznej do złącza śrubowego, sterylna</t>
  </si>
  <si>
    <t>Worek dodatkowy 700 ml do zamkniętego systemu do odsysania ran pooperacyjnych, zapewniający zamknięty drenaż wydzieliny z miejsca operowanego oraz zapobiegający rozprzestrzenianiu się czynników zakaźnych, niesterylny</t>
  </si>
  <si>
    <t>Dren z perforacją o dł. 17,0 -18,0 cm w rozmiarze CH18 i dł. Ponad 70 cm. cm z łącznikiem Y , dokładna perforacja, otwory wielkości ułatwiające utrzymanie stałej siły odsysania na całej długości perforacji, opakowanie typu folia-papier, sterylny</t>
  </si>
  <si>
    <t>Dren z perforacją o dł. 13,5 -14,4 cm w rozmiarze CH14 i dł. Ponad 70 cm z łącznikiem Y , dokładna perforacja, otwory wielkości ułatwiające utrzymanie stałej siły odsysania na całej długości perforacji, opakowanie typu folia-papier, sterylny</t>
  </si>
  <si>
    <t>Dren z perforacją o dł. 12,5 -13,4 cm w rozmiarze CH10 i dł. ponad 70 cm. ze stalowym trokarem  lub łącznikiem Y , dokładna perforacja, otwory wielkości ułatwiające utrzymanie stałej siły odsysania na całej długości perforacji, opakowanie typu folia-papier, sterylny</t>
  </si>
  <si>
    <t>Podłużna płytka z czterema otworami wykonana ze stopu tytanu pozwalająca na zawieszenie przeszczepu w kanale udowym. Płytka wydłużona 20 mm stanowiąca nakładkę na bazową płytkę, służąca do zabiegów rewizyjnych.</t>
  </si>
  <si>
    <t>Wiertło kaniulowane jednorazowe 4,5 mm z podziałką.</t>
  </si>
  <si>
    <t>Drut kierunkowy 1.2 mm do śrub, 5 sztuk w opakowaniu</t>
  </si>
  <si>
    <t>Drut kierunkowy z oczkiem 2,4 mm</t>
  </si>
  <si>
    <t>opak.</t>
  </si>
  <si>
    <t>Panewka cementowana, antyluksacyjna, pokryta regularnie występującymi rowkami, polerowana zewnątrz i wewnątrz.</t>
  </si>
  <si>
    <t>Panewka bezcementowa,  antyluksacyjna, pokryta  rowkami, hydroksyapatytem, polerowana wewnątrz.</t>
  </si>
  <si>
    <t>Głowy metalowe 22, 28 mm.</t>
  </si>
  <si>
    <t>Wkładka z witaminą E, nie związana z panewką polietylenowa.</t>
  </si>
  <si>
    <t>Ostrze do piły grubość 0.35 mm, szer.6 mm, dł. rob. 10mm.</t>
  </si>
  <si>
    <t>Ostrze do piły grubość 0.35 mm, szer.6 mm, dł. rob. 15mm.</t>
  </si>
  <si>
    <t>Ostrze do piły grubość 0.35 mm, szer. 10 mm, dł. rob. 15mm.</t>
  </si>
  <si>
    <t>Ostrze do piły grubość 0.35 mm, szer. 12 mm, dł. rob. 27mm.</t>
  </si>
  <si>
    <t>Wiertło standard High Speed, średnice, O 2mm,  60K, jednorazowe sterylne</t>
  </si>
  <si>
    <t>Wiertło standard High Speed, średnice, O 3mm, 60K, jednorazowe sterylne</t>
  </si>
  <si>
    <t>Zadanie nr 1 - Zestaw do transfuzji autologicznej</t>
  </si>
  <si>
    <t>Trzpień do implantacji bezcementowej. Przekrój trzpienia prostokątny – klinowy, w 14 rozmiarach o długościach od 130-197 mm. Wykonany ze stopu tytanowego z domieszką niobu wzmagającego biozgodność. Powierzchnia trzpienia o strukturze gąbczastej, zwężający się dystalnie typu Zweymüller. Stożek 12/14. Komponent trzpienia</t>
  </si>
  <si>
    <t>Zadanie nr 2 - Trzpień do implantacji bezcementowej</t>
  </si>
  <si>
    <t>Trzpień bezcementowy lub cementowany</t>
  </si>
  <si>
    <t>Element proksymalny trauma, anatomia i odwrócony</t>
  </si>
  <si>
    <t>Głowa</t>
  </si>
  <si>
    <t>Adapter standard i ecentryczny</t>
  </si>
  <si>
    <t>Glenosfery PE 40 i 44mm</t>
  </si>
  <si>
    <t>Łącznik</t>
  </si>
  <si>
    <t>Glenosfery 36mm</t>
  </si>
  <si>
    <t>Wkładka odwrócona PE</t>
  </si>
  <si>
    <t>Przedłużenie body odwróconego +9</t>
  </si>
  <si>
    <t>Wkładka do body odwróconego metalowa lub ceramiczna</t>
  </si>
  <si>
    <t>Wkładka do body odwróconego metalowa lateralizowana</t>
  </si>
  <si>
    <t>Panewka metal Black</t>
  </si>
  <si>
    <t>Panewka PE cementowana</t>
  </si>
  <si>
    <t>Wkładka PE</t>
  </si>
  <si>
    <t>Śruba</t>
  </si>
  <si>
    <t>Body odwrócone beztrzpieniowe</t>
  </si>
  <si>
    <t>Adapter do body odwróconego</t>
  </si>
  <si>
    <t>Płytka panewkowa</t>
  </si>
  <si>
    <t>Zadanie nr 5 - Panewka antyluksacyjna</t>
  </si>
  <si>
    <t>Zadanie nr 6 - Zestaw do konsoli Unidrive SIII Neuro</t>
  </si>
  <si>
    <t xml:space="preserve">Śródoperacyjny test wykrywający α-defensyny. Opakowanie zbiorcze dla 5 testów. </t>
  </si>
  <si>
    <t>Zadanie nr 7 - Test infekcji</t>
  </si>
  <si>
    <t>Zadanie nr 3 - Elementy do zabiegów artroskopowych, ACL</t>
  </si>
  <si>
    <t>Zadanie nr 4 - Proteza stawu barkowego pierwotna</t>
  </si>
  <si>
    <t>Wykonawca w okresie trwania umowy każdorazowo na zamówienie Zamawiającego dostarczy młot pneumatyczny do obsadzenia trzpienia biodrowego. Koszt użyczenia młota należy wliczyć w koszty dostawy przedmiotu zamówienia w zakresie zadania nr 2.</t>
  </si>
  <si>
    <t>Zamknięty system niskociśnieniowy do drenażu pooperacyjnego ran, sterylny, podwójnie pakowany w worek foliowy i zewnętrzne opakowanie typu folia-papier. Komora ciśnieniowa o pojemności 110 ml i początkowym podciśnieniu 75 lub 25 mm Hg, wyposażona w zastawki antyrefluksyjne, odłączanego worka o pojemności 700 ml oraz drenu o rozmiarach CH 10 ,14 lub 18.  Pojemność 810 ml z możliwością rozbudowy o dodatkowe worki 700 ml, sterylny</t>
  </si>
  <si>
    <t>Wartość brutto</t>
  </si>
  <si>
    <t>Wartość netto</t>
  </si>
  <si>
    <t>UWAGA: Pozycje 3 i 4 muszą być kompatybilne z pozycją 2. Pozycja 5 musi być kompatybilna z pozycjami 1 i 2.</t>
  </si>
  <si>
    <t>Kotwica tytanowa do rekonstrukcji stożka rotatorów, samogwintująca (wkręcana), o średnicy 2.8 mm, 4.5 mm, 5.0 mm, 5.5 mm lub 6.5 mm z wydłużonym ostrym końcem ułatwiającym zaimplantowanie, zaopatrzona w 2  nitki niewchłanialne, polietylenowe, plecione oraz w jednorazowy aplikator z czretema igłami.</t>
  </si>
  <si>
    <t>Podłużna płytka typu endobutton z czterema otworami wykonana ze stopu tytanu pozwalająca na zawieszenie przeszczepu w kanale udowym. Płytka trwale bezwęzłowo związana z pętlą plecionką poliestrową o wysokiej wytrzymałości (min. 1000N). Długość pętli 15-60 mm. Skok długości pętli co 5 mm. Implant musI zawierać dwie fabryczne nitki o grubościach #2 i #5 służące do przeciągnięcia i obrócenia implantu w kanale udowym.</t>
  </si>
  <si>
    <t>Podłużna płytka z czterema otworami wykonana ze stopu tytanu pozwalająca na zawieszenie przeszczepu w kanale udowym. Płytka trwale bezwęzłowo związana z podwójną pętlą w rozmiarach 20-60 mm skok, co 5 mm, do więzadła właściwego rzepki.</t>
  </si>
  <si>
    <t>Biowchłanialana śruba PLLA z hydroksyapatytem oraz śruba z polimeru PEEk o średnicach od 6mm do 12mm i długościach  20-25-30-35 mm, w tym również lewoskrętne.</t>
  </si>
  <si>
    <t>Ostrza jednorazowe, 6 sztuk w opakowaniu, kompatybilne z napędem Dyonics, do kolana, barku do wyboru z katalogu o śr. 3,5 mm; 4,5 mm, 5,5 mm i mniejsze</t>
  </si>
  <si>
    <t>Kasety jednodniowe do toru napływu pompy artroskopowej kompatybilne z systemem Dyonics 25. Opakowanie zawiera 3 sztuki, sterylne</t>
  </si>
  <si>
    <t>Dreny do kasety jednodniowej do toru napływu pompy artroskopowej kompatybilne z systemem Dyonics 25. Opakowanie zawiera 12 sztuk, sterylne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</si>
  <si>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igieł: 0, 12, 27 stopni</t>
  </si>
  <si>
    <t>Proteza barku z możliwością konwersji z opcji anatomicznej na odwróconą bez usuwania trzpienia i elementu panewkowego. Trzpienie cementowe(10-20 mm) lub bezcementowe (14-24 mm) o długości 80 mm oraz trzpienie mini (11-13 mm) o długości 60 mm - element proksymalny z otworami (trauma 3 otwory) bądź z wzdłużnymi płetwami – element proksymalny odwrócony ( w trzech opcjach: HA, krótkie do inwersji, trauma) wraz z opcją przedłużenia +9 mm- głowy wykonane ze stopu tytanu bądź chromo-kobaltu w rozmiarach - glenosfery chromo - kobaltowe lub tytanowe w 4 opcjach ( standard, mały - neutralne i centryczne)-glenosfery poletylenowe 40 i 44 mm. Korekcyjne - panewka cementowana w pięciu opcjach - element - Element panewkowy bezcementowy wykonany ze stopu tytanu pokryty porowatym tytanem i HA, wkładka polietylowa w 4 opcjach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Płytka panewkowa wraz ze śrubą w dwóch rozmiarach. Element ramienny beztrzpieniowy, system kapoplastyki stawu ramiennego.</t>
  </si>
  <si>
    <t>Depozyt</t>
  </si>
  <si>
    <t xml:space="preserve">Wykonawca w okresie trwania umowy jest zobowiązany każdorazowo na zamówienie Zamawiającego dostarczyć System Zarządzania Płytami Dyonics 25™, dreny i disektory do siedziby Zamawiającego na Blok Operacyjny oraz do przeszkolenia na własny koszt personelu Instytutu. Koszt użyczenia systemu, drenów i disektorów należy wliczyć w koszty dostawy przedmiotu zamówienia w zakresie zadania nr 3.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</si>
</sst>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&quot; zł&quot;"/>
    <numFmt numFmtId="169" formatCode="#,##0.00\ [$zł-415];[Red]\-#,##0.00\ [$zł-415]"/>
    <numFmt numFmtId="170" formatCode="#,##0.00\ &quot;zł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33" borderId="10" xfId="52" applyFont="1" applyFill="1" applyBorder="1" applyAlignment="1" applyProtection="1">
      <alignment horizontal="center" vertical="center"/>
      <protection/>
    </xf>
    <xf numFmtId="0" fontId="43" fillId="33" borderId="10" xfId="52" applyFont="1" applyFill="1" applyBorder="1" applyAlignment="1" applyProtection="1">
      <alignment horizontal="center" vertical="center" wrapText="1"/>
      <protection/>
    </xf>
    <xf numFmtId="0" fontId="44" fillId="0" borderId="10" xfId="52" applyFont="1" applyBorder="1" applyAlignment="1" applyProtection="1">
      <alignment horizontal="center" vertical="center"/>
      <protection/>
    </xf>
    <xf numFmtId="0" fontId="44" fillId="0" borderId="10" xfId="52" applyFont="1" applyBorder="1" applyAlignment="1" applyProtection="1">
      <alignment horizontal="left" vertical="center" wrapText="1"/>
      <protection/>
    </xf>
    <xf numFmtId="170" fontId="44" fillId="0" borderId="10" xfId="52" applyNumberFormat="1" applyFont="1" applyBorder="1" applyAlignment="1" applyProtection="1">
      <alignment horizontal="right" vertical="center"/>
      <protection/>
    </xf>
    <xf numFmtId="9" fontId="44" fillId="0" borderId="10" xfId="52" applyNumberFormat="1" applyFont="1" applyBorder="1" applyAlignment="1" applyProtection="1">
      <alignment horizontal="center" vertical="center"/>
      <protection/>
    </xf>
    <xf numFmtId="2" fontId="43" fillId="0" borderId="10" xfId="52" applyNumberFormat="1" applyFont="1" applyBorder="1" applyProtection="1">
      <alignment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Protection="1">
      <alignment/>
      <protection/>
    </xf>
    <xf numFmtId="170" fontId="44" fillId="0" borderId="10" xfId="52" applyNumberFormat="1" applyFont="1" applyBorder="1" applyAlignment="1" applyProtection="1">
      <alignment horizontal="right" vertical="center"/>
      <protection locked="0"/>
    </xf>
    <xf numFmtId="0" fontId="44" fillId="0" borderId="10" xfId="52" applyFont="1" applyBorder="1" applyProtection="1">
      <alignment/>
      <protection locked="0"/>
    </xf>
    <xf numFmtId="0" fontId="42" fillId="0" borderId="0" xfId="0" applyFont="1" applyAlignment="1" applyProtection="1">
      <alignment vertical="center"/>
      <protection/>
    </xf>
    <xf numFmtId="0" fontId="44" fillId="0" borderId="11" xfId="52" applyFont="1" applyBorder="1" applyAlignment="1" applyProtection="1">
      <alignment horizontal="center" vertical="center"/>
      <protection/>
    </xf>
    <xf numFmtId="0" fontId="44" fillId="0" borderId="11" xfId="52" applyFont="1" applyBorder="1" applyAlignment="1" applyProtection="1">
      <alignment horizontal="left" vertical="center" wrapText="1"/>
      <protection/>
    </xf>
    <xf numFmtId="0" fontId="44" fillId="0" borderId="11" xfId="52" applyFont="1" applyBorder="1" applyAlignment="1" applyProtection="1">
      <alignment horizontal="right" vertical="center"/>
      <protection/>
    </xf>
    <xf numFmtId="170" fontId="44" fillId="0" borderId="11" xfId="52" applyNumberFormat="1" applyFont="1" applyBorder="1" applyAlignment="1" applyProtection="1">
      <alignment horizontal="right" vertical="center"/>
      <protection/>
    </xf>
    <xf numFmtId="9" fontId="44" fillId="0" borderId="11" xfId="52" applyNumberFormat="1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170" fontId="44" fillId="0" borderId="11" xfId="52" applyNumberFormat="1" applyFont="1" applyBorder="1" applyAlignment="1" applyProtection="1">
      <alignment horizontal="right" vertical="center"/>
      <protection locked="0"/>
    </xf>
    <xf numFmtId="0" fontId="44" fillId="0" borderId="11" xfId="52" applyFont="1" applyBorder="1" applyProtection="1">
      <alignment/>
      <protection locked="0"/>
    </xf>
    <xf numFmtId="0" fontId="44" fillId="0" borderId="10" xfId="52" applyFont="1" applyBorder="1" applyAlignment="1" applyProtection="1">
      <alignment horizontal="center" vertical="center"/>
      <protection locked="0"/>
    </xf>
    <xf numFmtId="4" fontId="42" fillId="0" borderId="10" xfId="52" applyNumberFormat="1" applyFont="1" applyBorder="1" applyAlignment="1" applyProtection="1">
      <alignment horizontal="center" vertical="center"/>
      <protection locked="0"/>
    </xf>
    <xf numFmtId="0" fontId="42" fillId="0" borderId="10" xfId="52" applyFont="1" applyBorder="1" applyAlignment="1" applyProtection="1">
      <alignment horizontal="center"/>
      <protection locked="0"/>
    </xf>
    <xf numFmtId="0" fontId="42" fillId="0" borderId="10" xfId="52" applyFont="1" applyBorder="1" applyAlignment="1" applyProtection="1">
      <alignment horizontal="center" vertical="center"/>
      <protection locked="0"/>
    </xf>
    <xf numFmtId="170" fontId="42" fillId="0" borderId="10" xfId="52" applyNumberFormat="1" applyFont="1" applyBorder="1" applyAlignment="1" applyProtection="1">
      <alignment horizontal="center" vertical="center"/>
      <protection locked="0"/>
    </xf>
    <xf numFmtId="0" fontId="42" fillId="0" borderId="10" xfId="52" applyFont="1" applyBorder="1" applyAlignment="1" applyProtection="1">
      <alignment horizontal="center" vertical="center"/>
      <protection/>
    </xf>
    <xf numFmtId="0" fontId="42" fillId="0" borderId="10" xfId="52" applyFont="1" applyBorder="1" applyAlignment="1" applyProtection="1">
      <alignment horizontal="left" vertical="center" wrapText="1"/>
      <protection/>
    </xf>
    <xf numFmtId="9" fontId="42" fillId="0" borderId="10" xfId="52" applyNumberFormat="1" applyFont="1" applyBorder="1" applyAlignment="1" applyProtection="1">
      <alignment horizontal="center" vertical="center"/>
      <protection/>
    </xf>
    <xf numFmtId="2" fontId="45" fillId="0" borderId="10" xfId="52" applyNumberFormat="1" applyFont="1" applyBorder="1" applyProtection="1">
      <alignment/>
      <protection/>
    </xf>
    <xf numFmtId="0" fontId="42" fillId="34" borderId="10" xfId="52" applyFont="1" applyFill="1" applyBorder="1" applyAlignment="1" applyProtection="1">
      <alignment horizontal="center" vertical="center"/>
      <protection/>
    </xf>
    <xf numFmtId="0" fontId="42" fillId="34" borderId="10" xfId="52" applyFont="1" applyFill="1" applyBorder="1" applyProtection="1">
      <alignment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Alignment="1" applyProtection="1">
      <alignment vertical="center" wrapText="1"/>
      <protection/>
    </xf>
    <xf numFmtId="0" fontId="42" fillId="0" borderId="0" xfId="52" applyFont="1" applyFill="1" applyBorder="1" applyAlignment="1" applyProtection="1">
      <alignment vertical="center" wrapText="1"/>
      <protection/>
    </xf>
    <xf numFmtId="0" fontId="37" fillId="0" borderId="0" xfId="0" applyFont="1" applyBorder="1" applyAlignment="1" applyProtection="1">
      <alignment vertical="center" textRotation="255"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2" fillId="0" borderId="0" xfId="0" applyFont="1" applyAlignment="1" applyProtection="1">
      <alignment horizontal="center" vertical="center"/>
      <protection/>
    </xf>
    <xf numFmtId="0" fontId="43" fillId="0" borderId="13" xfId="52" applyFont="1" applyFill="1" applyBorder="1" applyAlignment="1" applyProtection="1">
      <alignment horizontal="right" vertical="center"/>
      <protection/>
    </xf>
    <xf numFmtId="0" fontId="43" fillId="0" borderId="14" xfId="52" applyFont="1" applyFill="1" applyBorder="1" applyAlignment="1" applyProtection="1">
      <alignment horizontal="right" vertical="center"/>
      <protection/>
    </xf>
    <xf numFmtId="0" fontId="43" fillId="0" borderId="15" xfId="52" applyFont="1" applyFill="1" applyBorder="1" applyAlignment="1" applyProtection="1">
      <alignment horizontal="right" vertical="center"/>
      <protection/>
    </xf>
    <xf numFmtId="0" fontId="45" fillId="0" borderId="16" xfId="52" applyFont="1" applyBorder="1" applyAlignment="1" applyProtection="1">
      <alignment horizontal="left" vertical="center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center" vertical="center"/>
      <protection/>
    </xf>
    <xf numFmtId="0" fontId="43" fillId="0" borderId="10" xfId="52" applyFont="1" applyFill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0" borderId="0" xfId="52" applyFont="1" applyBorder="1" applyAlignment="1" applyProtection="1">
      <alignment horizontal="left" vertical="center"/>
      <protection/>
    </xf>
    <xf numFmtId="0" fontId="45" fillId="0" borderId="10" xfId="52" applyFont="1" applyFill="1" applyBorder="1" applyAlignment="1" applyProtection="1">
      <alignment horizontal="right" vertical="center"/>
      <protection/>
    </xf>
    <xf numFmtId="0" fontId="42" fillId="0" borderId="13" xfId="52" applyFont="1" applyBorder="1" applyAlignment="1" applyProtection="1">
      <alignment horizontal="left" vertical="center" wrapText="1"/>
      <protection/>
    </xf>
    <xf numFmtId="0" fontId="42" fillId="0" borderId="14" xfId="52" applyFont="1" applyBorder="1" applyAlignment="1" applyProtection="1">
      <alignment horizontal="left" vertical="center"/>
      <protection/>
    </xf>
    <xf numFmtId="0" fontId="42" fillId="0" borderId="15" xfId="52" applyFont="1" applyBorder="1" applyAlignment="1" applyProtection="1">
      <alignment horizontal="left" vertical="center"/>
      <protection/>
    </xf>
    <xf numFmtId="0" fontId="37" fillId="0" borderId="18" xfId="0" applyFont="1" applyBorder="1" applyAlignment="1" applyProtection="1">
      <alignment horizontal="center" vertical="center" textRotation="255"/>
      <protection/>
    </xf>
    <xf numFmtId="0" fontId="37" fillId="0" borderId="12" xfId="0" applyFont="1" applyBorder="1" applyAlignment="1" applyProtection="1">
      <alignment horizontal="center" vertical="center" textRotation="255"/>
      <protection/>
    </xf>
    <xf numFmtId="0" fontId="37" fillId="0" borderId="11" xfId="0" applyFont="1" applyBorder="1" applyAlignment="1" applyProtection="1">
      <alignment horizontal="center" vertical="center" textRotation="255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5" sqref="E5:E12"/>
    </sheetView>
  </sheetViews>
  <sheetFormatPr defaultColWidth="9.140625" defaultRowHeight="15"/>
  <cols>
    <col min="1" max="1" width="5.140625" style="2" customWidth="1"/>
    <col min="2" max="2" width="43.00390625" style="2" customWidth="1"/>
    <col min="3" max="3" width="8.00390625" style="2" customWidth="1"/>
    <col min="4" max="4" width="6.28125" style="2" customWidth="1"/>
    <col min="5" max="5" width="9.7109375" style="2" bestFit="1" customWidth="1"/>
    <col min="6" max="6" width="9.421875" style="2" customWidth="1"/>
    <col min="7" max="7" width="6.28125" style="2" customWidth="1"/>
    <col min="8" max="8" width="9.8515625" style="2" customWidth="1"/>
    <col min="9" max="9" width="14.57421875" style="2" customWidth="1"/>
    <col min="10" max="10" width="12.42187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42" t="s">
        <v>0</v>
      </c>
      <c r="J1" s="42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38.25">
      <c r="A4" s="3" t="s">
        <v>1</v>
      </c>
      <c r="B4" s="4" t="s">
        <v>2</v>
      </c>
      <c r="C4" s="4" t="s">
        <v>3</v>
      </c>
      <c r="D4" s="3" t="s">
        <v>4</v>
      </c>
      <c r="E4" s="4" t="s">
        <v>5</v>
      </c>
      <c r="F4" s="4" t="s">
        <v>63</v>
      </c>
      <c r="G4" s="4" t="s">
        <v>6</v>
      </c>
      <c r="H4" s="4" t="s">
        <v>62</v>
      </c>
      <c r="I4" s="4" t="s">
        <v>7</v>
      </c>
      <c r="J4" s="3" t="s">
        <v>8</v>
      </c>
    </row>
    <row r="5" spans="1:10" ht="131.25" customHeight="1">
      <c r="A5" s="5">
        <v>1</v>
      </c>
      <c r="B5" s="6" t="s">
        <v>61</v>
      </c>
      <c r="C5" s="5" t="s">
        <v>9</v>
      </c>
      <c r="D5" s="5">
        <v>10</v>
      </c>
      <c r="E5" s="12">
        <v>0</v>
      </c>
      <c r="F5" s="7">
        <f>D5*E5</f>
        <v>0</v>
      </c>
      <c r="G5" s="8">
        <v>0.08</v>
      </c>
      <c r="H5" s="7">
        <f>F5*G5</f>
        <v>0</v>
      </c>
      <c r="I5" s="23"/>
      <c r="J5" s="23"/>
    </row>
    <row r="6" spans="1:10" ht="318.75">
      <c r="A6" s="5">
        <v>2</v>
      </c>
      <c r="B6" s="6" t="s">
        <v>11</v>
      </c>
      <c r="C6" s="5" t="s">
        <v>9</v>
      </c>
      <c r="D6" s="5">
        <v>10</v>
      </c>
      <c r="E6" s="12">
        <v>0</v>
      </c>
      <c r="F6" s="7">
        <v>0</v>
      </c>
      <c r="G6" s="8">
        <v>0.08</v>
      </c>
      <c r="H6" s="7">
        <f aca="true" t="shared" si="0" ref="H6:H12">F6*G6</f>
        <v>0</v>
      </c>
      <c r="I6" s="23"/>
      <c r="J6" s="23"/>
    </row>
    <row r="7" spans="1:10" ht="127.5">
      <c r="A7" s="5">
        <v>3</v>
      </c>
      <c r="B7" s="6" t="s">
        <v>12</v>
      </c>
      <c r="C7" s="5" t="s">
        <v>9</v>
      </c>
      <c r="D7" s="5">
        <v>30</v>
      </c>
      <c r="E7" s="12">
        <v>0</v>
      </c>
      <c r="F7" s="7">
        <v>0</v>
      </c>
      <c r="G7" s="8">
        <v>0.08</v>
      </c>
      <c r="H7" s="7">
        <f t="shared" si="0"/>
        <v>0</v>
      </c>
      <c r="I7" s="23"/>
      <c r="J7" s="23"/>
    </row>
    <row r="8" spans="1:10" ht="120" customHeight="1">
      <c r="A8" s="5">
        <v>4</v>
      </c>
      <c r="B8" s="6" t="s">
        <v>13</v>
      </c>
      <c r="C8" s="5" t="s">
        <v>9</v>
      </c>
      <c r="D8" s="5">
        <v>10</v>
      </c>
      <c r="E8" s="12">
        <v>0</v>
      </c>
      <c r="F8" s="7">
        <v>0</v>
      </c>
      <c r="G8" s="8">
        <v>0.08</v>
      </c>
      <c r="H8" s="7">
        <f t="shared" si="0"/>
        <v>0</v>
      </c>
      <c r="I8" s="23"/>
      <c r="J8" s="23"/>
    </row>
    <row r="9" spans="1:10" ht="72" customHeight="1">
      <c r="A9" s="5">
        <v>5</v>
      </c>
      <c r="B9" s="6" t="s">
        <v>14</v>
      </c>
      <c r="C9" s="5" t="s">
        <v>9</v>
      </c>
      <c r="D9" s="5">
        <v>10</v>
      </c>
      <c r="E9" s="12">
        <v>0</v>
      </c>
      <c r="F9" s="7">
        <v>0</v>
      </c>
      <c r="G9" s="8">
        <v>0.08</v>
      </c>
      <c r="H9" s="7">
        <f t="shared" si="0"/>
        <v>0</v>
      </c>
      <c r="I9" s="23"/>
      <c r="J9" s="23"/>
    </row>
    <row r="10" spans="1:10" ht="63.75">
      <c r="A10" s="5">
        <v>6</v>
      </c>
      <c r="B10" s="6" t="s">
        <v>15</v>
      </c>
      <c r="C10" s="5" t="s">
        <v>9</v>
      </c>
      <c r="D10" s="5">
        <v>5</v>
      </c>
      <c r="E10" s="12">
        <v>0</v>
      </c>
      <c r="F10" s="7">
        <v>0</v>
      </c>
      <c r="G10" s="8">
        <v>0.08</v>
      </c>
      <c r="H10" s="7">
        <f t="shared" si="0"/>
        <v>0</v>
      </c>
      <c r="I10" s="23"/>
      <c r="J10" s="23"/>
    </row>
    <row r="11" spans="1:10" ht="63.75">
      <c r="A11" s="5">
        <v>7</v>
      </c>
      <c r="B11" s="6" t="s">
        <v>16</v>
      </c>
      <c r="C11" s="5" t="s">
        <v>9</v>
      </c>
      <c r="D11" s="5">
        <v>10</v>
      </c>
      <c r="E11" s="12">
        <v>0</v>
      </c>
      <c r="F11" s="7">
        <v>0</v>
      </c>
      <c r="G11" s="8">
        <v>0.08</v>
      </c>
      <c r="H11" s="7">
        <f t="shared" si="0"/>
        <v>0</v>
      </c>
      <c r="I11" s="23"/>
      <c r="J11" s="23"/>
    </row>
    <row r="12" spans="1:10" ht="78" customHeight="1">
      <c r="A12" s="5">
        <v>8</v>
      </c>
      <c r="B12" s="6" t="s">
        <v>17</v>
      </c>
      <c r="C12" s="5" t="s">
        <v>9</v>
      </c>
      <c r="D12" s="5">
        <v>10</v>
      </c>
      <c r="E12" s="12">
        <v>0</v>
      </c>
      <c r="F12" s="7">
        <v>0</v>
      </c>
      <c r="G12" s="8">
        <v>0.08</v>
      </c>
      <c r="H12" s="7">
        <f t="shared" si="0"/>
        <v>0</v>
      </c>
      <c r="I12" s="23"/>
      <c r="J12" s="23"/>
    </row>
    <row r="13" spans="1:10" ht="15">
      <c r="A13" s="43" t="s">
        <v>10</v>
      </c>
      <c r="B13" s="44"/>
      <c r="C13" s="44"/>
      <c r="D13" s="44"/>
      <c r="E13" s="45"/>
      <c r="F13" s="9">
        <f>SUM(F5:F12)</f>
        <v>0</v>
      </c>
      <c r="G13" s="10"/>
      <c r="H13" s="9">
        <f>SUM(H5:H12)</f>
        <v>0</v>
      </c>
      <c r="I13" s="11"/>
      <c r="J13" s="1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" customHeight="1">
      <c r="A15" s="47" t="s">
        <v>64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3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</row>
  </sheetData>
  <sheetProtection password="F6B0" sheet="1"/>
  <mergeCells count="4">
    <mergeCell ref="I1:J1"/>
    <mergeCell ref="A13:E13"/>
    <mergeCell ref="A3:J3"/>
    <mergeCell ref="A15:J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.140625" style="2" customWidth="1"/>
    <col min="2" max="2" width="43.00390625" style="2" customWidth="1"/>
    <col min="3" max="3" width="8.00390625" style="2" customWidth="1"/>
    <col min="4" max="4" width="6.28125" style="2" customWidth="1"/>
    <col min="5" max="5" width="9.140625" style="2" customWidth="1"/>
    <col min="6" max="6" width="9.421875" style="2" customWidth="1"/>
    <col min="7" max="7" width="6.28125" style="2" customWidth="1"/>
    <col min="8" max="8" width="9.8515625" style="2" customWidth="1"/>
    <col min="9" max="9" width="14.57421875" style="2" customWidth="1"/>
    <col min="10" max="10" width="12.42187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4"/>
      <c r="H1" s="14"/>
      <c r="I1" s="49" t="s">
        <v>0</v>
      </c>
      <c r="J1" s="49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46" t="s">
        <v>35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38.25">
      <c r="A4" s="3" t="s">
        <v>1</v>
      </c>
      <c r="B4" s="4" t="s">
        <v>2</v>
      </c>
      <c r="C4" s="4" t="s">
        <v>3</v>
      </c>
      <c r="D4" s="3" t="s">
        <v>4</v>
      </c>
      <c r="E4" s="4" t="s">
        <v>5</v>
      </c>
      <c r="F4" s="4" t="s">
        <v>63</v>
      </c>
      <c r="G4" s="4" t="s">
        <v>6</v>
      </c>
      <c r="H4" s="4" t="s">
        <v>62</v>
      </c>
      <c r="I4" s="4" t="s">
        <v>7</v>
      </c>
      <c r="J4" s="3" t="s">
        <v>8</v>
      </c>
    </row>
    <row r="5" spans="1:11" ht="98.25" customHeight="1">
      <c r="A5" s="15">
        <v>1</v>
      </c>
      <c r="B5" s="16" t="s">
        <v>34</v>
      </c>
      <c r="C5" s="15" t="s">
        <v>9</v>
      </c>
      <c r="D5" s="17">
        <v>30</v>
      </c>
      <c r="E5" s="21"/>
      <c r="F5" s="18">
        <v>0</v>
      </c>
      <c r="G5" s="19">
        <v>0.08</v>
      </c>
      <c r="H5" s="18">
        <v>0</v>
      </c>
      <c r="I5" s="22"/>
      <c r="J5" s="13"/>
      <c r="K5" s="20"/>
    </row>
    <row r="6" spans="1:10" ht="15">
      <c r="A6" s="43" t="s">
        <v>10</v>
      </c>
      <c r="B6" s="44"/>
      <c r="C6" s="44"/>
      <c r="D6" s="44"/>
      <c r="E6" s="45"/>
      <c r="F6" s="9">
        <f>SUM(F5)</f>
        <v>0</v>
      </c>
      <c r="G6" s="10"/>
      <c r="H6" s="9">
        <f>SUM(H5)</f>
        <v>0</v>
      </c>
      <c r="I6" s="11"/>
      <c r="J6" s="1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2:10" ht="36" customHeight="1">
      <c r="B8" s="48" t="s">
        <v>60</v>
      </c>
      <c r="C8" s="48"/>
      <c r="D8" s="48"/>
      <c r="E8" s="48"/>
      <c r="F8" s="48"/>
      <c r="G8" s="48"/>
      <c r="H8" s="48"/>
      <c r="I8" s="48"/>
      <c r="J8" s="48"/>
    </row>
  </sheetData>
  <sheetProtection password="F6B0" sheet="1"/>
  <mergeCells count="4">
    <mergeCell ref="A3:J3"/>
    <mergeCell ref="A6:E6"/>
    <mergeCell ref="B8:J8"/>
    <mergeCell ref="I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6">
      <selection activeCell="J21" sqref="J21"/>
    </sheetView>
  </sheetViews>
  <sheetFormatPr defaultColWidth="9.140625" defaultRowHeight="15"/>
  <cols>
    <col min="1" max="1" width="5.7109375" style="2" customWidth="1"/>
    <col min="2" max="2" width="42.57421875" style="2" customWidth="1"/>
    <col min="3" max="8" width="9.140625" style="2" customWidth="1"/>
    <col min="9" max="9" width="11.7109375" style="2" customWidth="1"/>
    <col min="10" max="10" width="9.710937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42" t="s">
        <v>0</v>
      </c>
      <c r="I1" s="42"/>
      <c r="J1" s="42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46" t="s">
        <v>58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38.25">
      <c r="A4" s="3" t="s">
        <v>1</v>
      </c>
      <c r="B4" s="4" t="s">
        <v>2</v>
      </c>
      <c r="C4" s="4" t="s">
        <v>3</v>
      </c>
      <c r="D4" s="3" t="s">
        <v>4</v>
      </c>
      <c r="E4" s="4" t="s">
        <v>5</v>
      </c>
      <c r="F4" s="4" t="s">
        <v>63</v>
      </c>
      <c r="G4" s="4" t="s">
        <v>6</v>
      </c>
      <c r="H4" s="4" t="s">
        <v>62</v>
      </c>
      <c r="I4" s="4" t="s">
        <v>7</v>
      </c>
      <c r="J4" s="3" t="s">
        <v>8</v>
      </c>
    </row>
    <row r="5" spans="1:10" ht="89.25">
      <c r="A5" s="5">
        <v>1</v>
      </c>
      <c r="B5" s="6" t="s">
        <v>65</v>
      </c>
      <c r="C5" s="5" t="s">
        <v>9</v>
      </c>
      <c r="D5" s="5">
        <v>25</v>
      </c>
      <c r="E5" s="12"/>
      <c r="F5" s="7">
        <v>0</v>
      </c>
      <c r="G5" s="8">
        <v>0.08</v>
      </c>
      <c r="H5" s="7">
        <v>0</v>
      </c>
      <c r="I5" s="23"/>
      <c r="J5" s="23"/>
    </row>
    <row r="6" spans="1:10" ht="127.5">
      <c r="A6" s="5">
        <v>2</v>
      </c>
      <c r="B6" s="6" t="s">
        <v>66</v>
      </c>
      <c r="C6" s="5" t="s">
        <v>9</v>
      </c>
      <c r="D6" s="5">
        <v>20</v>
      </c>
      <c r="E6" s="12"/>
      <c r="F6" s="7">
        <v>0</v>
      </c>
      <c r="G6" s="8">
        <v>0.08</v>
      </c>
      <c r="H6" s="7">
        <v>0</v>
      </c>
      <c r="I6" s="23"/>
      <c r="J6" s="23"/>
    </row>
    <row r="7" spans="1:10" ht="76.5">
      <c r="A7" s="5">
        <v>3</v>
      </c>
      <c r="B7" s="6" t="s">
        <v>67</v>
      </c>
      <c r="C7" s="5" t="s">
        <v>9</v>
      </c>
      <c r="D7" s="5">
        <v>2</v>
      </c>
      <c r="E7" s="12"/>
      <c r="F7" s="7">
        <v>0</v>
      </c>
      <c r="G7" s="8">
        <v>0.08</v>
      </c>
      <c r="H7" s="7">
        <v>0</v>
      </c>
      <c r="I7" s="23"/>
      <c r="J7" s="23"/>
    </row>
    <row r="8" spans="1:10" ht="63.75">
      <c r="A8" s="5">
        <v>4</v>
      </c>
      <c r="B8" s="6" t="s">
        <v>18</v>
      </c>
      <c r="C8" s="5" t="s">
        <v>9</v>
      </c>
      <c r="D8" s="5">
        <v>5</v>
      </c>
      <c r="E8" s="12"/>
      <c r="F8" s="7">
        <v>0</v>
      </c>
      <c r="G8" s="8">
        <v>0.08</v>
      </c>
      <c r="H8" s="7">
        <v>0</v>
      </c>
      <c r="I8" s="23"/>
      <c r="J8" s="23"/>
    </row>
    <row r="9" spans="1:10" ht="25.5">
      <c r="A9" s="5">
        <v>5</v>
      </c>
      <c r="B9" s="6" t="s">
        <v>19</v>
      </c>
      <c r="C9" s="5" t="s">
        <v>9</v>
      </c>
      <c r="D9" s="5">
        <v>5</v>
      </c>
      <c r="E9" s="12"/>
      <c r="F9" s="7">
        <v>0</v>
      </c>
      <c r="G9" s="8">
        <v>0.08</v>
      </c>
      <c r="H9" s="7">
        <v>0</v>
      </c>
      <c r="I9" s="23"/>
      <c r="J9" s="23"/>
    </row>
    <row r="10" spans="1:10" ht="51">
      <c r="A10" s="5">
        <v>6</v>
      </c>
      <c r="B10" s="6" t="s">
        <v>68</v>
      </c>
      <c r="C10" s="5" t="s">
        <v>9</v>
      </c>
      <c r="D10" s="5">
        <v>15</v>
      </c>
      <c r="E10" s="12"/>
      <c r="F10" s="7">
        <v>0</v>
      </c>
      <c r="G10" s="8">
        <v>0.08</v>
      </c>
      <c r="H10" s="7">
        <v>0</v>
      </c>
      <c r="I10" s="23"/>
      <c r="J10" s="23"/>
    </row>
    <row r="11" spans="1:10" ht="25.5">
      <c r="A11" s="5">
        <v>7</v>
      </c>
      <c r="B11" s="6" t="s">
        <v>20</v>
      </c>
      <c r="C11" s="5" t="s">
        <v>22</v>
      </c>
      <c r="D11" s="5">
        <v>10</v>
      </c>
      <c r="E11" s="12"/>
      <c r="F11" s="7">
        <v>0</v>
      </c>
      <c r="G11" s="8">
        <v>0.08</v>
      </c>
      <c r="H11" s="7">
        <v>0</v>
      </c>
      <c r="I11" s="23"/>
      <c r="J11" s="23"/>
    </row>
    <row r="12" spans="1:10" ht="15">
      <c r="A12" s="5">
        <v>8</v>
      </c>
      <c r="B12" s="6" t="s">
        <v>21</v>
      </c>
      <c r="C12" s="5" t="s">
        <v>9</v>
      </c>
      <c r="D12" s="5">
        <v>10</v>
      </c>
      <c r="E12" s="12"/>
      <c r="F12" s="7">
        <v>0</v>
      </c>
      <c r="G12" s="8">
        <v>0.08</v>
      </c>
      <c r="H12" s="7">
        <v>0</v>
      </c>
      <c r="I12" s="23"/>
      <c r="J12" s="23"/>
    </row>
    <row r="13" spans="1:10" ht="51">
      <c r="A13" s="5">
        <v>9</v>
      </c>
      <c r="B13" s="6" t="s">
        <v>69</v>
      </c>
      <c r="C13" s="5" t="s">
        <v>22</v>
      </c>
      <c r="D13" s="5">
        <v>7</v>
      </c>
      <c r="E13" s="12"/>
      <c r="F13" s="7">
        <v>0</v>
      </c>
      <c r="G13" s="8">
        <v>0.08</v>
      </c>
      <c r="H13" s="7">
        <v>0</v>
      </c>
      <c r="I13" s="23"/>
      <c r="J13" s="23"/>
    </row>
    <row r="14" spans="1:10" ht="178.5">
      <c r="A14" s="5">
        <v>10</v>
      </c>
      <c r="B14" s="6" t="s">
        <v>72</v>
      </c>
      <c r="C14" s="5" t="s">
        <v>9</v>
      </c>
      <c r="D14" s="5">
        <v>10</v>
      </c>
      <c r="E14" s="12"/>
      <c r="F14" s="7">
        <v>0</v>
      </c>
      <c r="G14" s="8"/>
      <c r="H14" s="7">
        <v>0</v>
      </c>
      <c r="I14" s="23"/>
      <c r="J14" s="23"/>
    </row>
    <row r="15" spans="1:10" ht="38.25">
      <c r="A15" s="5">
        <v>11</v>
      </c>
      <c r="B15" s="6" t="s">
        <v>70</v>
      </c>
      <c r="C15" s="5" t="s">
        <v>22</v>
      </c>
      <c r="D15" s="5">
        <v>10</v>
      </c>
      <c r="E15" s="12"/>
      <c r="F15" s="7">
        <v>0</v>
      </c>
      <c r="G15" s="8"/>
      <c r="H15" s="7">
        <v>0</v>
      </c>
      <c r="I15" s="23"/>
      <c r="J15" s="23"/>
    </row>
    <row r="16" spans="1:10" ht="51">
      <c r="A16" s="5">
        <v>12</v>
      </c>
      <c r="B16" s="6" t="s">
        <v>71</v>
      </c>
      <c r="C16" s="5" t="s">
        <v>22</v>
      </c>
      <c r="D16" s="5">
        <v>5</v>
      </c>
      <c r="E16" s="12"/>
      <c r="F16" s="7">
        <v>0</v>
      </c>
      <c r="G16" s="8"/>
      <c r="H16" s="7">
        <v>0</v>
      </c>
      <c r="I16" s="23"/>
      <c r="J16" s="23"/>
    </row>
    <row r="17" spans="1:10" ht="15">
      <c r="A17" s="50" t="s">
        <v>10</v>
      </c>
      <c r="B17" s="50"/>
      <c r="C17" s="50"/>
      <c r="D17" s="50"/>
      <c r="E17" s="50"/>
      <c r="F17" s="9">
        <f>SUM(F5:F16)</f>
        <v>0</v>
      </c>
      <c r="G17" s="10"/>
      <c r="H17" s="9">
        <f>SUM(H5:H16)</f>
        <v>0</v>
      </c>
      <c r="I17" s="11"/>
      <c r="J17" s="11"/>
    </row>
    <row r="18" spans="1:10" ht="58.5" customHeight="1">
      <c r="A18" s="51" t="s">
        <v>75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5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3" spans="2:11" ht="15">
      <c r="B23" s="36"/>
      <c r="C23" s="36"/>
      <c r="D23" s="36"/>
      <c r="E23" s="36"/>
      <c r="F23" s="36"/>
      <c r="G23" s="36"/>
      <c r="H23" s="36"/>
      <c r="I23" s="36"/>
      <c r="J23" s="36"/>
      <c r="K23" s="36"/>
    </row>
  </sheetData>
  <sheetProtection password="F6B0" sheet="1" objects="1" scenarios="1"/>
  <mergeCells count="4">
    <mergeCell ref="H1:J1"/>
    <mergeCell ref="A3:J3"/>
    <mergeCell ref="A17:E17"/>
    <mergeCell ref="A18:J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J15" sqref="J15"/>
    </sheetView>
  </sheetViews>
  <sheetFormatPr defaultColWidth="9.140625" defaultRowHeight="15"/>
  <cols>
    <col min="1" max="1" width="5.421875" style="2" customWidth="1"/>
    <col min="2" max="2" width="33.57421875" style="2" customWidth="1"/>
    <col min="3" max="5" width="9.140625" style="2" customWidth="1"/>
    <col min="6" max="6" width="12.57421875" style="2" customWidth="1"/>
    <col min="7" max="7" width="6.00390625" style="2" customWidth="1"/>
    <col min="8" max="8" width="12.57421875" style="2" customWidth="1"/>
    <col min="9" max="9" width="12.421875" style="2" customWidth="1"/>
    <col min="10" max="10" width="8.42187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42" t="s">
        <v>0</v>
      </c>
      <c r="J1" s="42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53" t="s">
        <v>59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38.25">
      <c r="A4" s="3" t="s">
        <v>1</v>
      </c>
      <c r="B4" s="4" t="s">
        <v>2</v>
      </c>
      <c r="C4" s="4" t="s">
        <v>3</v>
      </c>
      <c r="D4" s="3" t="s">
        <v>4</v>
      </c>
      <c r="E4" s="4" t="s">
        <v>5</v>
      </c>
      <c r="F4" s="4" t="s">
        <v>63</v>
      </c>
      <c r="G4" s="4" t="s">
        <v>6</v>
      </c>
      <c r="H4" s="4" t="s">
        <v>62</v>
      </c>
      <c r="I4" s="4" t="s">
        <v>7</v>
      </c>
      <c r="J4" s="3" t="s">
        <v>8</v>
      </c>
    </row>
    <row r="5" spans="1:11" ht="146.25" customHeight="1">
      <c r="A5" s="55" t="s">
        <v>73</v>
      </c>
      <c r="B5" s="56"/>
      <c r="C5" s="56"/>
      <c r="D5" s="56"/>
      <c r="E5" s="56"/>
      <c r="F5" s="56"/>
      <c r="G5" s="56"/>
      <c r="H5" s="56"/>
      <c r="I5" s="56"/>
      <c r="J5" s="57"/>
      <c r="K5" s="37"/>
    </row>
    <row r="6" spans="1:11" ht="28.5">
      <c r="A6" s="28">
        <v>1</v>
      </c>
      <c r="B6" s="29" t="s">
        <v>36</v>
      </c>
      <c r="C6" s="28" t="s">
        <v>9</v>
      </c>
      <c r="D6" s="28">
        <v>5</v>
      </c>
      <c r="E6" s="24"/>
      <c r="F6" s="7">
        <v>0</v>
      </c>
      <c r="G6" s="30">
        <v>0.08</v>
      </c>
      <c r="H6" s="7">
        <v>0</v>
      </c>
      <c r="I6" s="25"/>
      <c r="J6" s="25"/>
      <c r="K6" s="37"/>
    </row>
    <row r="7" spans="1:11" ht="28.5">
      <c r="A7" s="28">
        <v>2</v>
      </c>
      <c r="B7" s="29" t="s">
        <v>37</v>
      </c>
      <c r="C7" s="28" t="s">
        <v>9</v>
      </c>
      <c r="D7" s="28">
        <v>5</v>
      </c>
      <c r="E7" s="24"/>
      <c r="F7" s="7">
        <v>0</v>
      </c>
      <c r="G7" s="30">
        <v>0.08</v>
      </c>
      <c r="H7" s="7">
        <v>0</v>
      </c>
      <c r="I7" s="25"/>
      <c r="J7" s="25"/>
      <c r="K7" s="37"/>
    </row>
    <row r="8" spans="1:11" ht="15">
      <c r="A8" s="28">
        <v>3</v>
      </c>
      <c r="B8" s="29" t="s">
        <v>38</v>
      </c>
      <c r="C8" s="28" t="s">
        <v>9</v>
      </c>
      <c r="D8" s="28">
        <v>5</v>
      </c>
      <c r="E8" s="24"/>
      <c r="F8" s="7">
        <v>0</v>
      </c>
      <c r="G8" s="30">
        <v>0.08</v>
      </c>
      <c r="H8" s="7">
        <v>0</v>
      </c>
      <c r="I8" s="25"/>
      <c r="J8" s="25"/>
      <c r="K8" s="37"/>
    </row>
    <row r="9" spans="1:11" ht="15">
      <c r="A9" s="28">
        <v>4</v>
      </c>
      <c r="B9" s="29" t="s">
        <v>39</v>
      </c>
      <c r="C9" s="28" t="s">
        <v>9</v>
      </c>
      <c r="D9" s="28">
        <v>5</v>
      </c>
      <c r="E9" s="24"/>
      <c r="F9" s="7">
        <v>0</v>
      </c>
      <c r="G9" s="30">
        <v>0.08</v>
      </c>
      <c r="H9" s="7">
        <v>0</v>
      </c>
      <c r="I9" s="25"/>
      <c r="J9" s="25"/>
      <c r="K9" s="37"/>
    </row>
    <row r="10" spans="1:11" ht="15">
      <c r="A10" s="28">
        <v>5</v>
      </c>
      <c r="B10" s="29" t="s">
        <v>40</v>
      </c>
      <c r="C10" s="28" t="s">
        <v>9</v>
      </c>
      <c r="D10" s="28">
        <v>5</v>
      </c>
      <c r="E10" s="24"/>
      <c r="F10" s="7">
        <v>0</v>
      </c>
      <c r="G10" s="30">
        <v>0.08</v>
      </c>
      <c r="H10" s="7">
        <v>0</v>
      </c>
      <c r="I10" s="25"/>
      <c r="J10" s="25"/>
      <c r="K10" s="37"/>
    </row>
    <row r="11" spans="1:11" ht="15">
      <c r="A11" s="28">
        <v>6</v>
      </c>
      <c r="B11" s="29" t="s">
        <v>41</v>
      </c>
      <c r="C11" s="28" t="s">
        <v>9</v>
      </c>
      <c r="D11" s="28">
        <v>5</v>
      </c>
      <c r="E11" s="24"/>
      <c r="F11" s="7">
        <v>0</v>
      </c>
      <c r="G11" s="30">
        <v>0.08</v>
      </c>
      <c r="H11" s="7">
        <v>0</v>
      </c>
      <c r="I11" s="25"/>
      <c r="J11" s="25"/>
      <c r="K11" s="37"/>
    </row>
    <row r="12" spans="1:11" ht="15">
      <c r="A12" s="28">
        <v>7</v>
      </c>
      <c r="B12" s="29" t="s">
        <v>42</v>
      </c>
      <c r="C12" s="28" t="s">
        <v>9</v>
      </c>
      <c r="D12" s="28">
        <v>1</v>
      </c>
      <c r="E12" s="24"/>
      <c r="F12" s="7">
        <v>0</v>
      </c>
      <c r="G12" s="30">
        <v>0.08</v>
      </c>
      <c r="H12" s="7">
        <v>0</v>
      </c>
      <c r="I12" s="25"/>
      <c r="J12" s="25"/>
      <c r="K12" s="37"/>
    </row>
    <row r="13" spans="1:11" ht="15">
      <c r="A13" s="28">
        <v>8</v>
      </c>
      <c r="B13" s="29" t="s">
        <v>43</v>
      </c>
      <c r="C13" s="28" t="s">
        <v>9</v>
      </c>
      <c r="D13" s="28">
        <v>1</v>
      </c>
      <c r="E13" s="24"/>
      <c r="F13" s="7">
        <v>0</v>
      </c>
      <c r="G13" s="30">
        <v>0.08</v>
      </c>
      <c r="H13" s="7">
        <v>0</v>
      </c>
      <c r="I13" s="25"/>
      <c r="J13" s="25"/>
      <c r="K13" s="37"/>
    </row>
    <row r="14" spans="1:11" ht="28.5">
      <c r="A14" s="28">
        <v>9</v>
      </c>
      <c r="B14" s="29" t="s">
        <v>44</v>
      </c>
      <c r="C14" s="28" t="s">
        <v>9</v>
      </c>
      <c r="D14" s="28">
        <v>1</v>
      </c>
      <c r="E14" s="24"/>
      <c r="F14" s="7">
        <v>0</v>
      </c>
      <c r="G14" s="30">
        <v>0.08</v>
      </c>
      <c r="H14" s="7">
        <v>0</v>
      </c>
      <c r="I14" s="25"/>
      <c r="J14" s="25"/>
      <c r="K14" s="37"/>
    </row>
    <row r="15" spans="1:11" ht="28.5">
      <c r="A15" s="28">
        <v>10</v>
      </c>
      <c r="B15" s="29" t="s">
        <v>45</v>
      </c>
      <c r="C15" s="28" t="s">
        <v>9</v>
      </c>
      <c r="D15" s="28">
        <v>5</v>
      </c>
      <c r="E15" s="24"/>
      <c r="F15" s="7">
        <v>0</v>
      </c>
      <c r="G15" s="30">
        <v>0.08</v>
      </c>
      <c r="H15" s="7">
        <v>0</v>
      </c>
      <c r="I15" s="25"/>
      <c r="J15" s="25"/>
      <c r="K15" s="37"/>
    </row>
    <row r="16" spans="1:11" ht="28.5">
      <c r="A16" s="28">
        <v>11</v>
      </c>
      <c r="B16" s="29" t="s">
        <v>46</v>
      </c>
      <c r="C16" s="28" t="s">
        <v>9</v>
      </c>
      <c r="D16" s="28">
        <v>1</v>
      </c>
      <c r="E16" s="24"/>
      <c r="F16" s="7">
        <v>0</v>
      </c>
      <c r="G16" s="30">
        <v>0.08</v>
      </c>
      <c r="H16" s="7">
        <v>0</v>
      </c>
      <c r="I16" s="25"/>
      <c r="J16" s="25"/>
      <c r="K16" s="37"/>
    </row>
    <row r="17" spans="1:11" ht="15">
      <c r="A17" s="28">
        <v>12</v>
      </c>
      <c r="B17" s="29" t="s">
        <v>47</v>
      </c>
      <c r="C17" s="28" t="s">
        <v>9</v>
      </c>
      <c r="D17" s="28">
        <v>5</v>
      </c>
      <c r="E17" s="24"/>
      <c r="F17" s="7">
        <v>0</v>
      </c>
      <c r="G17" s="30">
        <v>0.08</v>
      </c>
      <c r="H17" s="7">
        <v>0</v>
      </c>
      <c r="I17" s="25"/>
      <c r="J17" s="25"/>
      <c r="K17" s="37"/>
    </row>
    <row r="18" spans="1:11" ht="15">
      <c r="A18" s="28">
        <v>13</v>
      </c>
      <c r="B18" s="29" t="s">
        <v>48</v>
      </c>
      <c r="C18" s="28" t="s">
        <v>9</v>
      </c>
      <c r="D18" s="28">
        <v>1</v>
      </c>
      <c r="E18" s="24"/>
      <c r="F18" s="7">
        <v>0</v>
      </c>
      <c r="G18" s="30">
        <v>0.08</v>
      </c>
      <c r="H18" s="7">
        <v>0</v>
      </c>
      <c r="I18" s="25"/>
      <c r="J18" s="25"/>
      <c r="K18" s="37"/>
    </row>
    <row r="19" spans="1:11" ht="15">
      <c r="A19" s="28">
        <v>14</v>
      </c>
      <c r="B19" s="29" t="s">
        <v>49</v>
      </c>
      <c r="C19" s="28" t="s">
        <v>9</v>
      </c>
      <c r="D19" s="28">
        <v>5</v>
      </c>
      <c r="E19" s="24"/>
      <c r="F19" s="7">
        <v>0</v>
      </c>
      <c r="G19" s="30">
        <v>0.08</v>
      </c>
      <c r="H19" s="7">
        <v>0</v>
      </c>
      <c r="I19" s="25"/>
      <c r="J19" s="25"/>
      <c r="K19" s="37"/>
    </row>
    <row r="20" spans="1:11" ht="15">
      <c r="A20" s="28">
        <v>15</v>
      </c>
      <c r="B20" s="29" t="s">
        <v>50</v>
      </c>
      <c r="C20" s="28" t="s">
        <v>9</v>
      </c>
      <c r="D20" s="28">
        <v>10</v>
      </c>
      <c r="E20" s="24"/>
      <c r="F20" s="7">
        <v>0</v>
      </c>
      <c r="G20" s="30">
        <v>0.08</v>
      </c>
      <c r="H20" s="7">
        <v>0</v>
      </c>
      <c r="I20" s="25"/>
      <c r="J20" s="25"/>
      <c r="K20" s="37"/>
    </row>
    <row r="21" spans="1:11" ht="15">
      <c r="A21" s="28">
        <v>16</v>
      </c>
      <c r="B21" s="29" t="s">
        <v>51</v>
      </c>
      <c r="C21" s="28" t="s">
        <v>9</v>
      </c>
      <c r="D21" s="28">
        <v>1</v>
      </c>
      <c r="E21" s="24"/>
      <c r="F21" s="7">
        <v>0</v>
      </c>
      <c r="G21" s="30">
        <v>0.08</v>
      </c>
      <c r="H21" s="7">
        <v>0</v>
      </c>
      <c r="I21" s="25"/>
      <c r="J21" s="25"/>
      <c r="K21" s="37"/>
    </row>
    <row r="22" spans="1:11" ht="15">
      <c r="A22" s="28">
        <v>17</v>
      </c>
      <c r="B22" s="29" t="s">
        <v>52</v>
      </c>
      <c r="C22" s="28" t="s">
        <v>9</v>
      </c>
      <c r="D22" s="28">
        <v>1</v>
      </c>
      <c r="E22" s="24"/>
      <c r="F22" s="7">
        <v>0</v>
      </c>
      <c r="G22" s="30">
        <v>0.08</v>
      </c>
      <c r="H22" s="7">
        <v>0</v>
      </c>
      <c r="I22" s="25"/>
      <c r="J22" s="25"/>
      <c r="K22" s="37"/>
    </row>
    <row r="23" spans="1:11" ht="15">
      <c r="A23" s="28">
        <v>18</v>
      </c>
      <c r="B23" s="29" t="s">
        <v>53</v>
      </c>
      <c r="C23" s="28" t="s">
        <v>9</v>
      </c>
      <c r="D23" s="28">
        <v>1</v>
      </c>
      <c r="E23" s="24"/>
      <c r="F23" s="7">
        <v>0</v>
      </c>
      <c r="G23" s="30">
        <v>0.08</v>
      </c>
      <c r="H23" s="7">
        <v>0</v>
      </c>
      <c r="I23" s="25"/>
      <c r="J23" s="25"/>
      <c r="K23" s="37"/>
    </row>
    <row r="24" spans="1:11" ht="15">
      <c r="A24" s="54" t="s">
        <v>10</v>
      </c>
      <c r="B24" s="54"/>
      <c r="C24" s="54"/>
      <c r="D24" s="54"/>
      <c r="E24" s="54"/>
      <c r="F24" s="9">
        <f>SUM(F6:F23)</f>
        <v>0</v>
      </c>
      <c r="G24" s="32"/>
      <c r="H24" s="9">
        <f>SUM(H6:H23)</f>
        <v>0</v>
      </c>
      <c r="I24" s="33"/>
      <c r="J24" s="33"/>
      <c r="K24" s="34"/>
    </row>
  </sheetData>
  <sheetProtection password="F6B0" sheet="1"/>
  <mergeCells count="4">
    <mergeCell ref="I1:J1"/>
    <mergeCell ref="A3:J3"/>
    <mergeCell ref="A24:E24"/>
    <mergeCell ref="A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4.00390625" style="2" customWidth="1"/>
    <col min="2" max="2" width="40.57421875" style="2" customWidth="1"/>
    <col min="3" max="3" width="8.140625" style="2" customWidth="1"/>
    <col min="4" max="5" width="9.140625" style="2" customWidth="1"/>
    <col min="6" max="6" width="11.00390625" style="2" customWidth="1"/>
    <col min="7" max="7" width="5.8515625" style="2" customWidth="1"/>
    <col min="8" max="8" width="10.7109375" style="2" customWidth="1"/>
    <col min="9" max="9" width="12.00390625" style="2" customWidth="1"/>
    <col min="10" max="10" width="11.57421875" style="2" customWidth="1"/>
    <col min="11" max="16384" width="9.140625" style="2" customWidth="1"/>
  </cols>
  <sheetData>
    <row r="1" spans="1:8" ht="15">
      <c r="A1" s="1"/>
      <c r="B1" s="1"/>
      <c r="C1" s="1"/>
      <c r="D1" s="1"/>
      <c r="E1" s="1"/>
      <c r="F1" s="1"/>
      <c r="G1" s="14" t="s">
        <v>0</v>
      </c>
      <c r="H1" s="14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46" t="s">
        <v>54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38.25">
      <c r="A4" s="3" t="s">
        <v>1</v>
      </c>
      <c r="B4" s="4" t="s">
        <v>2</v>
      </c>
      <c r="C4" s="4" t="s">
        <v>3</v>
      </c>
      <c r="D4" s="3" t="s">
        <v>4</v>
      </c>
      <c r="E4" s="4" t="s">
        <v>5</v>
      </c>
      <c r="F4" s="4" t="s">
        <v>63</v>
      </c>
      <c r="G4" s="4" t="s">
        <v>6</v>
      </c>
      <c r="H4" s="4" t="s">
        <v>62</v>
      </c>
      <c r="I4" s="4" t="s">
        <v>7</v>
      </c>
      <c r="J4" s="3" t="s">
        <v>8</v>
      </c>
    </row>
    <row r="5" spans="1:10" ht="57">
      <c r="A5" s="28">
        <v>1</v>
      </c>
      <c r="B5" s="29" t="s">
        <v>23</v>
      </c>
      <c r="C5" s="28" t="s">
        <v>9</v>
      </c>
      <c r="D5" s="28">
        <v>5</v>
      </c>
      <c r="E5" s="24"/>
      <c r="F5" s="7">
        <v>0</v>
      </c>
      <c r="G5" s="30">
        <v>0.08</v>
      </c>
      <c r="H5" s="7">
        <v>0</v>
      </c>
      <c r="I5" s="26"/>
      <c r="J5" s="26"/>
    </row>
    <row r="6" spans="1:10" ht="42.75">
      <c r="A6" s="28">
        <v>2</v>
      </c>
      <c r="B6" s="29" t="s">
        <v>24</v>
      </c>
      <c r="C6" s="28" t="s">
        <v>9</v>
      </c>
      <c r="D6" s="28">
        <v>5</v>
      </c>
      <c r="E6" s="24"/>
      <c r="F6" s="7">
        <v>0</v>
      </c>
      <c r="G6" s="30">
        <v>0.08</v>
      </c>
      <c r="H6" s="7">
        <v>0</v>
      </c>
      <c r="I6" s="26"/>
      <c r="J6" s="26"/>
    </row>
    <row r="7" spans="1:10" ht="28.5">
      <c r="A7" s="28">
        <v>3</v>
      </c>
      <c r="B7" s="29" t="s">
        <v>26</v>
      </c>
      <c r="C7" s="28" t="s">
        <v>9</v>
      </c>
      <c r="D7" s="28">
        <v>10</v>
      </c>
      <c r="E7" s="24"/>
      <c r="F7" s="7">
        <v>0</v>
      </c>
      <c r="G7" s="30">
        <v>0.08</v>
      </c>
      <c r="H7" s="7">
        <v>0</v>
      </c>
      <c r="I7" s="26"/>
      <c r="J7" s="26"/>
    </row>
    <row r="8" spans="1:10" ht="15">
      <c r="A8" s="28">
        <v>4</v>
      </c>
      <c r="B8" s="29" t="s">
        <v>25</v>
      </c>
      <c r="C8" s="28" t="s">
        <v>9</v>
      </c>
      <c r="D8" s="28">
        <v>10</v>
      </c>
      <c r="E8" s="24"/>
      <c r="F8" s="7">
        <v>0</v>
      </c>
      <c r="G8" s="30">
        <v>0.08</v>
      </c>
      <c r="H8" s="7">
        <v>0</v>
      </c>
      <c r="I8" s="26"/>
      <c r="J8" s="26"/>
    </row>
    <row r="9" spans="1:10" ht="15">
      <c r="A9" s="54" t="s">
        <v>10</v>
      </c>
      <c r="B9" s="54"/>
      <c r="C9" s="54"/>
      <c r="D9" s="54"/>
      <c r="E9" s="54"/>
      <c r="F9" s="9">
        <f>SUM(F5:F8)</f>
        <v>0</v>
      </c>
      <c r="G9" s="32"/>
      <c r="H9" s="31">
        <f>SUM(H5:H8)</f>
        <v>0</v>
      </c>
      <c r="I9" s="33"/>
      <c r="J9" s="33"/>
    </row>
    <row r="10" spans="1:10" ht="15">
      <c r="A10" s="38"/>
      <c r="B10" s="38"/>
      <c r="C10" s="38"/>
      <c r="D10" s="38"/>
      <c r="E10" s="38"/>
      <c r="F10" s="38"/>
      <c r="G10" s="38"/>
      <c r="H10" s="38"/>
      <c r="I10" s="38"/>
      <c r="J10" s="38"/>
    </row>
  </sheetData>
  <sheetProtection password="F6B0" sheet="1"/>
  <mergeCells count="2">
    <mergeCell ref="A3:J3"/>
    <mergeCell ref="A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4.28125" style="2" customWidth="1"/>
    <col min="2" max="2" width="39.7109375" style="2" customWidth="1"/>
    <col min="3" max="3" width="6.8515625" style="2" customWidth="1"/>
    <col min="4" max="4" width="7.57421875" style="2" customWidth="1"/>
    <col min="5" max="5" width="9.140625" style="2" customWidth="1"/>
    <col min="6" max="6" width="11.00390625" style="2" customWidth="1"/>
    <col min="7" max="7" width="6.00390625" style="2" customWidth="1"/>
    <col min="8" max="8" width="11.7109375" style="2" customWidth="1"/>
    <col min="9" max="9" width="12.8515625" style="2" customWidth="1"/>
    <col min="10" max="10" width="10.710937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42" t="s">
        <v>0</v>
      </c>
      <c r="J1" s="42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46" t="s">
        <v>55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ht="38.25">
      <c r="A4" s="3" t="s">
        <v>1</v>
      </c>
      <c r="B4" s="4" t="s">
        <v>2</v>
      </c>
      <c r="C4" s="4" t="s">
        <v>3</v>
      </c>
      <c r="D4" s="3" t="s">
        <v>4</v>
      </c>
      <c r="E4" s="4" t="s">
        <v>5</v>
      </c>
      <c r="F4" s="4" t="s">
        <v>63</v>
      </c>
      <c r="G4" s="4" t="s">
        <v>6</v>
      </c>
      <c r="H4" s="4" t="s">
        <v>62</v>
      </c>
      <c r="I4" s="4" t="s">
        <v>7</v>
      </c>
      <c r="J4" s="3" t="s">
        <v>8</v>
      </c>
      <c r="K4" s="39"/>
    </row>
    <row r="5" spans="1:11" ht="28.5">
      <c r="A5" s="28">
        <v>1</v>
      </c>
      <c r="B5" s="29" t="s">
        <v>27</v>
      </c>
      <c r="C5" s="28" t="s">
        <v>9</v>
      </c>
      <c r="D5" s="28">
        <v>50</v>
      </c>
      <c r="E5" s="27"/>
      <c r="F5" s="7">
        <v>0</v>
      </c>
      <c r="G5" s="30">
        <v>0.08</v>
      </c>
      <c r="H5" s="7">
        <v>0</v>
      </c>
      <c r="I5" s="26"/>
      <c r="J5" s="26"/>
      <c r="K5" s="58" t="s">
        <v>74</v>
      </c>
    </row>
    <row r="6" spans="1:11" ht="28.5">
      <c r="A6" s="28">
        <v>2</v>
      </c>
      <c r="B6" s="29" t="s">
        <v>28</v>
      </c>
      <c r="C6" s="28" t="s">
        <v>9</v>
      </c>
      <c r="D6" s="28">
        <v>40</v>
      </c>
      <c r="E6" s="27"/>
      <c r="F6" s="7">
        <v>0</v>
      </c>
      <c r="G6" s="30">
        <v>0.08</v>
      </c>
      <c r="H6" s="7">
        <v>0</v>
      </c>
      <c r="I6" s="26"/>
      <c r="J6" s="26"/>
      <c r="K6" s="58"/>
    </row>
    <row r="7" spans="1:11" ht="28.5">
      <c r="A7" s="28">
        <v>3</v>
      </c>
      <c r="B7" s="29" t="s">
        <v>29</v>
      </c>
      <c r="C7" s="28" t="s">
        <v>9</v>
      </c>
      <c r="D7" s="28">
        <v>50</v>
      </c>
      <c r="E7" s="27"/>
      <c r="F7" s="7">
        <v>0</v>
      </c>
      <c r="G7" s="30">
        <v>0.08</v>
      </c>
      <c r="H7" s="7">
        <v>0</v>
      </c>
      <c r="I7" s="26"/>
      <c r="J7" s="26"/>
      <c r="K7" s="58"/>
    </row>
    <row r="8" spans="1:11" ht="28.5">
      <c r="A8" s="28">
        <v>4</v>
      </c>
      <c r="B8" s="29" t="s">
        <v>30</v>
      </c>
      <c r="C8" s="28" t="s">
        <v>9</v>
      </c>
      <c r="D8" s="28">
        <v>90</v>
      </c>
      <c r="E8" s="27"/>
      <c r="F8" s="7">
        <v>0</v>
      </c>
      <c r="G8" s="30">
        <v>0.08</v>
      </c>
      <c r="H8" s="7">
        <v>0</v>
      </c>
      <c r="I8" s="26"/>
      <c r="J8" s="26"/>
      <c r="K8" s="58"/>
    </row>
    <row r="9" spans="1:11" ht="28.5">
      <c r="A9" s="28">
        <v>5</v>
      </c>
      <c r="B9" s="29" t="s">
        <v>31</v>
      </c>
      <c r="C9" s="28" t="s">
        <v>9</v>
      </c>
      <c r="D9" s="28">
        <v>30</v>
      </c>
      <c r="E9" s="27"/>
      <c r="F9" s="7">
        <v>0</v>
      </c>
      <c r="G9" s="30">
        <v>0.08</v>
      </c>
      <c r="H9" s="7">
        <v>0</v>
      </c>
      <c r="I9" s="26"/>
      <c r="J9" s="26"/>
      <c r="K9" s="58"/>
    </row>
    <row r="10" spans="1:11" ht="28.5">
      <c r="A10" s="28">
        <v>6</v>
      </c>
      <c r="B10" s="29" t="s">
        <v>32</v>
      </c>
      <c r="C10" s="28" t="s">
        <v>9</v>
      </c>
      <c r="D10" s="28">
        <v>30</v>
      </c>
      <c r="E10" s="27"/>
      <c r="F10" s="7">
        <v>0</v>
      </c>
      <c r="G10" s="30">
        <v>0.08</v>
      </c>
      <c r="H10" s="7">
        <v>0</v>
      </c>
      <c r="I10" s="26"/>
      <c r="J10" s="26"/>
      <c r="K10" s="58"/>
    </row>
    <row r="11" spans="1:11" ht="15">
      <c r="A11" s="54" t="s">
        <v>10</v>
      </c>
      <c r="B11" s="54"/>
      <c r="C11" s="54"/>
      <c r="D11" s="54"/>
      <c r="E11" s="54"/>
      <c r="F11" s="31">
        <f>SUM(F5:F10)</f>
        <v>0</v>
      </c>
      <c r="G11" s="32"/>
      <c r="H11" s="31">
        <f>SUM(H5:H10)</f>
        <v>0</v>
      </c>
      <c r="I11" s="33"/>
      <c r="J11" s="33"/>
      <c r="K11" s="40"/>
    </row>
    <row r="13" spans="1:10" ht="1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2:10" ht="15">
      <c r="B14" s="35"/>
      <c r="C14" s="35"/>
      <c r="D14" s="35"/>
      <c r="E14" s="35"/>
      <c r="F14" s="35"/>
      <c r="G14" s="35"/>
      <c r="H14" s="35"/>
      <c r="I14" s="35"/>
      <c r="J14" s="35"/>
    </row>
    <row r="18" ht="15">
      <c r="C18" s="41"/>
    </row>
  </sheetData>
  <sheetProtection/>
  <mergeCells count="4">
    <mergeCell ref="I1:J1"/>
    <mergeCell ref="A3:J3"/>
    <mergeCell ref="A11:E11"/>
    <mergeCell ref="K5:K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28125" style="2" customWidth="1"/>
    <col min="2" max="2" width="35.7109375" style="2" customWidth="1"/>
    <col min="3" max="3" width="9.140625" style="2" customWidth="1"/>
    <col min="4" max="4" width="6.28125" style="2" customWidth="1"/>
    <col min="5" max="5" width="9.140625" style="2" customWidth="1"/>
    <col min="6" max="6" width="11.140625" style="2" customWidth="1"/>
    <col min="7" max="7" width="6.421875" style="2" customWidth="1"/>
    <col min="8" max="8" width="13.8515625" style="2" customWidth="1"/>
    <col min="9" max="9" width="13.7109375" style="2" customWidth="1"/>
    <col min="10" max="16384" width="9.140625" style="2" customWidth="1"/>
  </cols>
  <sheetData>
    <row r="1" spans="1:8" ht="15">
      <c r="A1" s="1"/>
      <c r="B1" s="1"/>
      <c r="C1" s="1"/>
      <c r="D1" s="1"/>
      <c r="E1" s="1"/>
      <c r="F1" s="1"/>
      <c r="G1" s="14" t="s">
        <v>0</v>
      </c>
      <c r="H1" s="14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46" t="s">
        <v>57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ht="38.25">
      <c r="A4" s="3" t="s">
        <v>1</v>
      </c>
      <c r="B4" s="4" t="s">
        <v>2</v>
      </c>
      <c r="C4" s="4" t="s">
        <v>3</v>
      </c>
      <c r="D4" s="3" t="s">
        <v>4</v>
      </c>
      <c r="E4" s="4" t="s">
        <v>5</v>
      </c>
      <c r="F4" s="4" t="s">
        <v>63</v>
      </c>
      <c r="G4" s="4" t="s">
        <v>6</v>
      </c>
      <c r="H4" s="4" t="s">
        <v>62</v>
      </c>
      <c r="I4" s="4" t="s">
        <v>7</v>
      </c>
      <c r="J4" s="3" t="s">
        <v>8</v>
      </c>
      <c r="K4" s="59" t="s">
        <v>74</v>
      </c>
    </row>
    <row r="5" spans="1:11" ht="106.5" customHeight="1">
      <c r="A5" s="28">
        <v>1</v>
      </c>
      <c r="B5" s="29" t="s">
        <v>56</v>
      </c>
      <c r="C5" s="28" t="s">
        <v>9</v>
      </c>
      <c r="D5" s="28">
        <v>10</v>
      </c>
      <c r="E5" s="24"/>
      <c r="F5" s="7">
        <v>0</v>
      </c>
      <c r="G5" s="30">
        <v>0.08</v>
      </c>
      <c r="H5" s="7">
        <v>0</v>
      </c>
      <c r="I5" s="26"/>
      <c r="J5" s="26"/>
      <c r="K5" s="58"/>
    </row>
    <row r="6" spans="1:11" ht="15">
      <c r="A6" s="54" t="s">
        <v>10</v>
      </c>
      <c r="B6" s="54"/>
      <c r="C6" s="54"/>
      <c r="D6" s="54"/>
      <c r="E6" s="54"/>
      <c r="F6" s="31">
        <f>SUM(F5)</f>
        <v>0</v>
      </c>
      <c r="G6" s="32"/>
      <c r="H6" s="31">
        <f>SUM(H5)</f>
        <v>0</v>
      </c>
      <c r="I6" s="33"/>
      <c r="J6" s="33"/>
      <c r="K6" s="60"/>
    </row>
  </sheetData>
  <sheetProtection password="F6B0" sheet="1"/>
  <mergeCells count="3">
    <mergeCell ref="A3:J3"/>
    <mergeCell ref="A6:E6"/>
    <mergeCell ref="K4:K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Bogumiła</dc:creator>
  <cp:keywords/>
  <dc:description/>
  <cp:lastModifiedBy>Bogumiła</cp:lastModifiedBy>
  <cp:lastPrinted>2018-12-05T12:15:49Z</cp:lastPrinted>
  <dcterms:created xsi:type="dcterms:W3CDTF">2018-09-25T13:42:21Z</dcterms:created>
  <dcterms:modified xsi:type="dcterms:W3CDTF">2018-12-05T12:16:02Z</dcterms:modified>
  <cp:category/>
  <cp:version/>
  <cp:contentType/>
  <cp:contentStatus/>
</cp:coreProperties>
</file>