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biezdrowo 2025\"/>
    </mc:Choice>
  </mc:AlternateContent>
  <xr:revisionPtr revIDLastSave="0" documentId="13_ncr:1_{D8A43CC5-1031-4237-B77F-8EC2300B3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20" i="2" l="1"/>
  <c r="F21" i="2"/>
  <c r="F22" i="2"/>
  <c r="F25" i="2"/>
  <c r="F24" i="2"/>
  <c r="F23" i="2"/>
  <c r="I15" i="2"/>
  <c r="I16" i="2"/>
  <c r="I17" i="2"/>
  <c r="I18" i="2"/>
  <c r="I19" i="2"/>
  <c r="I14" i="2"/>
  <c r="H15" i="2"/>
  <c r="H16" i="2"/>
  <c r="H17" i="2"/>
  <c r="H18" i="2"/>
  <c r="H19" i="2"/>
  <c r="H14" i="2"/>
  <c r="F15" i="2"/>
  <c r="F16" i="2"/>
  <c r="F17" i="2"/>
  <c r="F18" i="2"/>
  <c r="F19" i="2"/>
  <c r="F14" i="2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5" i="2"/>
  <c r="I6" i="2"/>
  <c r="I7" i="2"/>
  <c r="I8" i="2"/>
  <c r="I9" i="2"/>
  <c r="I10" i="2"/>
  <c r="I11" i="2"/>
  <c r="I12" i="2"/>
  <c r="I13" i="2"/>
  <c r="I5" i="2"/>
  <c r="H5" i="2" l="1"/>
</calcChain>
</file>

<file path=xl/sharedStrings.xml><?xml version="1.0" encoding="utf-8"?>
<sst xmlns="http://schemas.openxmlformats.org/spreadsheetml/2006/main" count="58" uniqueCount="57">
  <si>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</si>
  <si>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</si>
  <si>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</si>
  <si>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</si>
  <si>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</si>
  <si>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</si>
  <si>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</si>
  <si>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</si>
  <si>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</si>
  <si>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</si>
  <si>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Szacunkowa ilość zamówienia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</si>
  <si>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</si>
  <si>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</si>
  <si>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</si>
  <si>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</si>
  <si>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</si>
  <si>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</si>
  <si>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</si>
  <si>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</si>
  <si>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</si>
  <si>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 Wartość podatku VAT 
w zł  
(f x g)   </t>
  </si>
  <si>
    <t>h</t>
  </si>
  <si>
    <r>
      <rPr>
        <b/>
        <sz val="12"/>
        <color theme="1"/>
        <rFont val="Tahoma"/>
        <family val="2"/>
        <charset val="238"/>
      </rPr>
      <t>Załącznik nr 15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</si>
  <si>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  i    </t>
  </si>
  <si>
    <t xml:space="preserve">Cena jedn. 
w zł brutto     </t>
  </si>
  <si>
    <t xml:space="preserve">Cena jedn. 
w zł netto </t>
  </si>
  <si>
    <t xml:space="preserve">Stawka podatku VAT
(w %)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</si>
  <si>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owoce, warzywa  przetworzone i konserwowe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im. Wincentego Witosa  w Biezdrowie 
w dni nauki szkolnej  w okresie od dnia 07 stycznia 2025r. do 22 grudnia 2025r."</t>
    </r>
  </si>
  <si>
    <t>Ogórek kiszony opakowanie wiaderko o masie 3kg, klasa jakości I, utrwalony naturalnie bez dodatkowego kwasu octowego, mlekowego</t>
  </si>
  <si>
    <t>kg</t>
  </si>
  <si>
    <t xml:space="preserve"> Koncentrat pomidorowy typu Pudliszki 28-30%  - opakowanie o masie 950g </t>
  </si>
  <si>
    <t>szt.(opakowanie o masie 950g)</t>
  </si>
  <si>
    <t>Dżem owocowy o zawartości 100% owoców (różne smaki) opakowanie szklane 280g, zawierający cukry wyłącznie naturalnie występujące</t>
  </si>
  <si>
    <t>szt. (opakowanie szklane 280g)</t>
  </si>
  <si>
    <t>Groszek konserwowy – opakowanie o masie  400g</t>
  </si>
  <si>
    <t>szt. (opakowanie o masie  400g)</t>
  </si>
  <si>
    <t xml:space="preserve">Jabłka prażone opakowanie o masie 790-900g </t>
  </si>
  <si>
    <t>szt. (opakowanie o masie 790-900g)</t>
  </si>
  <si>
    <t>Kapusta kiszona z marchewką opakowanie o masie  5 kg</t>
  </si>
  <si>
    <t>Ketchup pikantny typu Pudliszki 480g pomidorów na 100g produktu, opakowanie o masie 480g</t>
  </si>
  <si>
    <t>szt. (opakowanie o masie 480g)</t>
  </si>
  <si>
    <t>Kukurydza konserwowa – opakowanie o masie 400g</t>
  </si>
  <si>
    <t>szt.( opakowanie o masie 400g)</t>
  </si>
  <si>
    <t>Ogórki konserwowe – opakowanie o masie 900g</t>
  </si>
  <si>
    <t>szt. (opakowanie o masie 900g)</t>
  </si>
  <si>
    <t>Pomidory suszone – opakowanie o pojemności 900 ml</t>
  </si>
  <si>
    <t>szt. (opakowanie o pojemności 900 ml)</t>
  </si>
  <si>
    <t>szt.</t>
  </si>
  <si>
    <t>Ananas w puszce plastry (opakowanie o pojemności 580 ml) typu rolnik lub równoważne</t>
  </si>
  <si>
    <t>szt. (opakowanie o pojemności 580 ml)</t>
  </si>
  <si>
    <t>Brzoskwinie w puszce w syropie (opakowanie o pojemności 850ml) typu Splendor lub równoważne</t>
  </si>
  <si>
    <t>szt. (opakowanie o pojemności 850ml)</t>
  </si>
  <si>
    <t>Naturalny sok jabłkowy - tłoczony z całych owoców bez dodatku cukru, naturalnie słodzony (opakowanie o pojemności 2l) typu Tarczyn lub równoważny</t>
  </si>
  <si>
    <t>szt. (opakowanie o pojemności 2l</t>
  </si>
  <si>
    <t>Naturalny sok pomarańczowy - tłoczony z całych owoców bez dodatku cukru, naturalnie słodzony (opakowanie o pojemności 2l) typu Tarczyn lub równoważny</t>
  </si>
  <si>
    <t>szt. (opakowanie o pojemności 2l)</t>
  </si>
  <si>
    <t>Pomidory w puszce (opakowanie o masie 2,5kg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</si>
</sst>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9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vertical="center" wrapText="1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abSelected="1" workbookViewId="0">
      <selection activeCell="C15" sqref="C15"/>
    </sheetView>
  </sheetViews>
  <sheetFormatPr defaultRowHeight="15" x14ac:dyDescent="0.25"/>
  <cols>
    <col min="1" max="1" width="5.28515625" style="2" customWidth="1"/>
    <col min="2" max="2" width="38.28515625" style="2" customWidth="1"/>
    <col min="3" max="3" width="12" style="2" customWidth="1"/>
    <col min="4" max="4" width="13.140625" style="2" customWidth="1"/>
    <col min="5" max="5" width="9.140625" style="2"/>
    <col min="6" max="6" width="17.85546875" style="2" customWidth="1"/>
    <col min="7" max="7" width="10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23"/>
      <c r="B1" s="24" t="s">
        <v>22</v>
      </c>
      <c r="C1" s="25"/>
      <c r="D1" s="25"/>
      <c r="E1" s="26"/>
      <c r="F1" s="23"/>
      <c r="G1" s="27"/>
      <c r="H1" s="27"/>
      <c r="I1" s="1"/>
      <c r="J1" s="1"/>
    </row>
    <row r="2" spans="1:10" ht="85.5" customHeight="1" x14ac:dyDescent="0.25">
      <c r="A2" s="50" t="s">
        <v>27</v>
      </c>
      <c r="B2" s="50"/>
      <c r="C2" s="50"/>
      <c r="D2" s="50"/>
      <c r="E2" s="50"/>
      <c r="F2" s="50"/>
      <c r="G2" s="50"/>
      <c r="H2" s="50"/>
      <c r="I2" s="3"/>
      <c r="J2" s="3"/>
    </row>
    <row r="3" spans="1:10" ht="76.5" x14ac:dyDescent="0.25">
      <c r="A3" s="28" t="s">
        <v>0</v>
      </c>
      <c r="B3" s="28" t="s">
        <v>1</v>
      </c>
      <c r="C3" s="28" t="s">
        <v>9</v>
      </c>
      <c r="D3" s="29" t="s">
        <v>10</v>
      </c>
      <c r="E3" s="29" t="s">
        <v>25</v>
      </c>
      <c r="F3" s="30" t="s">
        <v>11</v>
      </c>
      <c r="G3" s="30" t="s">
        <v>26</v>
      </c>
      <c r="H3" s="30" t="s">
        <v>20</v>
      </c>
      <c r="I3" s="41" t="s">
        <v>24</v>
      </c>
      <c r="J3" s="4"/>
    </row>
    <row r="4" spans="1:10" x14ac:dyDescent="0.25">
      <c r="A4" s="31" t="s">
        <v>2</v>
      </c>
      <c r="B4" s="32" t="s">
        <v>3</v>
      </c>
      <c r="C4" s="32" t="s">
        <v>5</v>
      </c>
      <c r="D4" s="32" t="s">
        <v>4</v>
      </c>
      <c r="E4" s="32" t="s">
        <v>8</v>
      </c>
      <c r="F4" s="33" t="s">
        <v>6</v>
      </c>
      <c r="G4" s="33" t="s">
        <v>7</v>
      </c>
      <c r="H4" s="33" t="s">
        <v>21</v>
      </c>
      <c r="I4" s="8" t="s">
        <v>23</v>
      </c>
      <c r="J4" s="5"/>
    </row>
    <row r="5" spans="1:10" ht="51" x14ac:dyDescent="0.25">
      <c r="A5" s="34">
        <v>1</v>
      </c>
      <c r="B5" s="39" t="s">
        <v>28</v>
      </c>
      <c r="C5" s="35" t="s">
        <v>29</v>
      </c>
      <c r="D5" s="35">
        <v>300</v>
      </c>
      <c r="E5" s="36"/>
      <c r="F5" s="37">
        <f>D5*E5</f>
        <v>0</v>
      </c>
      <c r="G5" s="38"/>
      <c r="H5" s="37">
        <f>F5*G5</f>
        <v>0</v>
      </c>
      <c r="I5" s="37">
        <f>E5+(E5*G5)</f>
        <v>0</v>
      </c>
      <c r="J5" s="5"/>
    </row>
    <row r="6" spans="1:10" ht="38.25" x14ac:dyDescent="0.25">
      <c r="A6" s="34">
        <v>2</v>
      </c>
      <c r="B6" s="39" t="s">
        <v>30</v>
      </c>
      <c r="C6" s="35" t="s">
        <v>31</v>
      </c>
      <c r="D6" s="35">
        <v>130</v>
      </c>
      <c r="E6" s="36"/>
      <c r="F6" s="37">
        <f t="shared" ref="F6:F13" si="0">D6*E6</f>
        <v>0</v>
      </c>
      <c r="G6" s="38"/>
      <c r="H6" s="37">
        <f t="shared" ref="H6:H13" si="1">F6*G6</f>
        <v>0</v>
      </c>
      <c r="I6" s="37">
        <f t="shared" ref="I6:I13" si="2">E6+(E6*G6)</f>
        <v>0</v>
      </c>
      <c r="J6" s="5"/>
    </row>
    <row r="7" spans="1:10" ht="51" x14ac:dyDescent="0.25">
      <c r="A7" s="34">
        <v>3</v>
      </c>
      <c r="B7" s="39" t="s">
        <v>32</v>
      </c>
      <c r="C7" s="35" t="s">
        <v>33</v>
      </c>
      <c r="D7" s="35">
        <v>100</v>
      </c>
      <c r="E7" s="36"/>
      <c r="F7" s="37">
        <f t="shared" si="0"/>
        <v>0</v>
      </c>
      <c r="G7" s="38"/>
      <c r="H7" s="37">
        <f t="shared" si="1"/>
        <v>0</v>
      </c>
      <c r="I7" s="37">
        <f t="shared" si="2"/>
        <v>0</v>
      </c>
      <c r="J7" s="5"/>
    </row>
    <row r="8" spans="1:10" ht="51" x14ac:dyDescent="0.25">
      <c r="A8" s="34">
        <v>4</v>
      </c>
      <c r="B8" s="39" t="s">
        <v>34</v>
      </c>
      <c r="C8" s="35" t="s">
        <v>35</v>
      </c>
      <c r="D8" s="35">
        <v>130</v>
      </c>
      <c r="E8" s="36"/>
      <c r="F8" s="37">
        <f t="shared" si="0"/>
        <v>0</v>
      </c>
      <c r="G8" s="38"/>
      <c r="H8" s="37">
        <f t="shared" si="1"/>
        <v>0</v>
      </c>
      <c r="I8" s="37">
        <f t="shared" si="2"/>
        <v>0</v>
      </c>
      <c r="J8" s="5"/>
    </row>
    <row r="9" spans="1:10" ht="51" x14ac:dyDescent="0.25">
      <c r="A9" s="34">
        <v>5</v>
      </c>
      <c r="B9" s="39" t="s">
        <v>36</v>
      </c>
      <c r="C9" s="35" t="s">
        <v>37</v>
      </c>
      <c r="D9" s="35">
        <v>210</v>
      </c>
      <c r="E9" s="40"/>
      <c r="F9" s="37">
        <f t="shared" si="0"/>
        <v>0</v>
      </c>
      <c r="G9" s="38"/>
      <c r="H9" s="37">
        <f t="shared" si="1"/>
        <v>0</v>
      </c>
      <c r="I9" s="37">
        <f t="shared" si="2"/>
        <v>0</v>
      </c>
      <c r="J9" s="5"/>
    </row>
    <row r="10" spans="1:10" ht="25.5" x14ac:dyDescent="0.25">
      <c r="A10" s="34">
        <v>6</v>
      </c>
      <c r="B10" s="39" t="s">
        <v>38</v>
      </c>
      <c r="C10" s="35" t="s">
        <v>29</v>
      </c>
      <c r="D10" s="35">
        <v>500</v>
      </c>
      <c r="E10" s="40"/>
      <c r="F10" s="37">
        <f t="shared" si="0"/>
        <v>0</v>
      </c>
      <c r="G10" s="38"/>
      <c r="H10" s="37">
        <f t="shared" si="1"/>
        <v>0</v>
      </c>
      <c r="I10" s="37">
        <f t="shared" si="2"/>
        <v>0</v>
      </c>
      <c r="J10" s="5"/>
    </row>
    <row r="11" spans="1:10" ht="51" x14ac:dyDescent="0.25">
      <c r="A11" s="34">
        <v>7</v>
      </c>
      <c r="B11" s="39" t="s">
        <v>39</v>
      </c>
      <c r="C11" s="35" t="s">
        <v>40</v>
      </c>
      <c r="D11" s="35">
        <v>100</v>
      </c>
      <c r="E11" s="40"/>
      <c r="F11" s="37">
        <f t="shared" si="0"/>
        <v>0</v>
      </c>
      <c r="G11" s="38"/>
      <c r="H11" s="37">
        <f t="shared" si="1"/>
        <v>0</v>
      </c>
      <c r="I11" s="37">
        <f t="shared" si="2"/>
        <v>0</v>
      </c>
      <c r="J11" s="5"/>
    </row>
    <row r="12" spans="1:10" ht="51" x14ac:dyDescent="0.25">
      <c r="A12" s="34">
        <v>8</v>
      </c>
      <c r="B12" s="39" t="s">
        <v>41</v>
      </c>
      <c r="C12" s="35" t="s">
        <v>42</v>
      </c>
      <c r="D12" s="35">
        <v>120</v>
      </c>
      <c r="E12" s="40"/>
      <c r="F12" s="37">
        <f t="shared" si="0"/>
        <v>0</v>
      </c>
      <c r="G12" s="38"/>
      <c r="H12" s="37">
        <f t="shared" si="1"/>
        <v>0</v>
      </c>
      <c r="I12" s="37">
        <f t="shared" si="2"/>
        <v>0</v>
      </c>
      <c r="J12" s="5"/>
    </row>
    <row r="13" spans="1:10" ht="51" x14ac:dyDescent="0.25">
      <c r="A13" s="34">
        <v>9</v>
      </c>
      <c r="B13" s="39" t="s">
        <v>43</v>
      </c>
      <c r="C13" s="35" t="s">
        <v>44</v>
      </c>
      <c r="D13" s="35">
        <v>55</v>
      </c>
      <c r="E13" s="40"/>
      <c r="F13" s="37">
        <f t="shared" si="0"/>
        <v>0</v>
      </c>
      <c r="G13" s="38"/>
      <c r="H13" s="37">
        <f t="shared" si="1"/>
        <v>0</v>
      </c>
      <c r="I13" s="37">
        <f t="shared" si="2"/>
        <v>0</v>
      </c>
      <c r="J13" s="5"/>
    </row>
    <row r="14" spans="1:10" ht="51" x14ac:dyDescent="0.25">
      <c r="A14" s="34">
        <v>10</v>
      </c>
      <c r="B14" s="39" t="s">
        <v>45</v>
      </c>
      <c r="C14" s="35" t="s">
        <v>46</v>
      </c>
      <c r="D14" s="35">
        <v>50</v>
      </c>
      <c r="E14" s="40"/>
      <c r="F14" s="37">
        <f>D14*E14</f>
        <v>0</v>
      </c>
      <c r="G14" s="38"/>
      <c r="H14" s="37">
        <f>F14*G14</f>
        <v>0</v>
      </c>
      <c r="I14" s="37">
        <f>E14+(E14*G14)</f>
        <v>0</v>
      </c>
      <c r="J14" s="5"/>
    </row>
    <row r="15" spans="1:10" ht="25.5" x14ac:dyDescent="0.25">
      <c r="A15" s="34">
        <v>11</v>
      </c>
      <c r="B15" s="39" t="s">
        <v>56</v>
      </c>
      <c r="C15" s="35" t="s">
        <v>47</v>
      </c>
      <c r="D15" s="35">
        <v>30</v>
      </c>
      <c r="E15" s="40"/>
      <c r="F15" s="37">
        <f t="shared" ref="F15:F19" si="3">D15*E15</f>
        <v>0</v>
      </c>
      <c r="G15" s="38"/>
      <c r="H15" s="37">
        <f t="shared" ref="H15:H19" si="4">F15*G15</f>
        <v>0</v>
      </c>
      <c r="I15" s="37">
        <f t="shared" ref="I15:I19" si="5">E15+(E15*G15)</f>
        <v>0</v>
      </c>
      <c r="J15" s="5"/>
    </row>
    <row r="16" spans="1:10" ht="51" x14ac:dyDescent="0.25">
      <c r="A16" s="34">
        <v>12</v>
      </c>
      <c r="B16" s="39" t="s">
        <v>48</v>
      </c>
      <c r="C16" s="35" t="s">
        <v>49</v>
      </c>
      <c r="D16" s="35">
        <v>40</v>
      </c>
      <c r="E16" s="40"/>
      <c r="F16" s="37">
        <f t="shared" si="3"/>
        <v>0</v>
      </c>
      <c r="G16" s="38"/>
      <c r="H16" s="37">
        <f t="shared" si="4"/>
        <v>0</v>
      </c>
      <c r="I16" s="37">
        <f t="shared" si="5"/>
        <v>0</v>
      </c>
      <c r="J16" s="5"/>
    </row>
    <row r="17" spans="1:10" ht="51" x14ac:dyDescent="0.25">
      <c r="A17" s="34">
        <v>13</v>
      </c>
      <c r="B17" s="39" t="s">
        <v>50</v>
      </c>
      <c r="C17" s="35" t="s">
        <v>51</v>
      </c>
      <c r="D17" s="35">
        <v>50</v>
      </c>
      <c r="E17" s="40"/>
      <c r="F17" s="37">
        <f t="shared" si="3"/>
        <v>0</v>
      </c>
      <c r="G17" s="38"/>
      <c r="H17" s="37">
        <f t="shared" si="4"/>
        <v>0</v>
      </c>
      <c r="I17" s="37">
        <f t="shared" si="5"/>
        <v>0</v>
      </c>
      <c r="J17" s="5"/>
    </row>
    <row r="18" spans="1:10" ht="51" x14ac:dyDescent="0.25">
      <c r="A18" s="34">
        <v>14</v>
      </c>
      <c r="B18" s="39" t="s">
        <v>52</v>
      </c>
      <c r="C18" s="35" t="s">
        <v>53</v>
      </c>
      <c r="D18" s="35">
        <v>360</v>
      </c>
      <c r="E18" s="40"/>
      <c r="F18" s="37">
        <f t="shared" si="3"/>
        <v>0</v>
      </c>
      <c r="G18" s="38"/>
      <c r="H18" s="37">
        <f t="shared" si="4"/>
        <v>0</v>
      </c>
      <c r="I18" s="37">
        <f t="shared" si="5"/>
        <v>0</v>
      </c>
      <c r="J18" s="5"/>
    </row>
    <row r="19" spans="1:10" ht="63.75" x14ac:dyDescent="0.25">
      <c r="A19" s="34">
        <v>15</v>
      </c>
      <c r="B19" s="39" t="s">
        <v>54</v>
      </c>
      <c r="C19" s="35" t="s">
        <v>55</v>
      </c>
      <c r="D19" s="35">
        <v>360</v>
      </c>
      <c r="E19" s="40"/>
      <c r="F19" s="37">
        <f t="shared" si="3"/>
        <v>0</v>
      </c>
      <c r="G19" s="38"/>
      <c r="H19" s="37">
        <f t="shared" si="4"/>
        <v>0</v>
      </c>
      <c r="I19" s="37">
        <f t="shared" si="5"/>
        <v>0</v>
      </c>
      <c r="J19" s="5"/>
    </row>
    <row r="20" spans="1:10" ht="31.5" customHeight="1" x14ac:dyDescent="0.25">
      <c r="A20" s="9"/>
      <c r="B20" s="42" t="s">
        <v>12</v>
      </c>
      <c r="C20" s="43"/>
      <c r="D20" s="43"/>
      <c r="E20" s="44"/>
      <c r="F20" s="10">
        <f>F23*70%</f>
        <v>0</v>
      </c>
      <c r="G20" s="11"/>
      <c r="H20" s="11"/>
      <c r="I20" s="6"/>
      <c r="J20" s="7"/>
    </row>
    <row r="21" spans="1:10" ht="30" customHeight="1" x14ac:dyDescent="0.25">
      <c r="A21" s="9"/>
      <c r="B21" s="45" t="s">
        <v>13</v>
      </c>
      <c r="C21" s="46"/>
      <c r="D21" s="46"/>
      <c r="E21" s="44"/>
      <c r="F21" s="10">
        <f>F24*70%</f>
        <v>0</v>
      </c>
      <c r="G21" s="11"/>
      <c r="H21" s="11"/>
      <c r="I21" s="6"/>
      <c r="J21" s="7"/>
    </row>
    <row r="22" spans="1:10" ht="34.5" customHeight="1" x14ac:dyDescent="0.25">
      <c r="A22" s="9"/>
      <c r="B22" s="47" t="s">
        <v>14</v>
      </c>
      <c r="C22" s="48"/>
      <c r="D22" s="48"/>
      <c r="E22" s="49"/>
      <c r="F22" s="12">
        <f>F25*70%</f>
        <v>0</v>
      </c>
      <c r="G22" s="13"/>
      <c r="H22" s="13"/>
      <c r="I22" s="6"/>
      <c r="J22" s="7"/>
    </row>
    <row r="23" spans="1:10" ht="33" customHeight="1" x14ac:dyDescent="0.25">
      <c r="A23" s="9"/>
      <c r="B23" s="45" t="s">
        <v>15</v>
      </c>
      <c r="C23" s="46"/>
      <c r="D23" s="46"/>
      <c r="E23" s="44"/>
      <c r="F23" s="10">
        <f>SUM(F5:F19)</f>
        <v>0</v>
      </c>
      <c r="G23" s="11"/>
      <c r="H23" s="11"/>
      <c r="I23" s="6"/>
      <c r="J23" s="7"/>
    </row>
    <row r="24" spans="1:10" ht="37.5" customHeight="1" x14ac:dyDescent="0.25">
      <c r="A24" s="9"/>
      <c r="B24" s="52" t="s">
        <v>16</v>
      </c>
      <c r="C24" s="53"/>
      <c r="D24" s="53"/>
      <c r="E24" s="54"/>
      <c r="F24" s="14">
        <f>SUM(H5:H19)</f>
        <v>0</v>
      </c>
      <c r="G24" s="11"/>
      <c r="H24" s="11"/>
      <c r="I24" s="6"/>
      <c r="J24" s="7"/>
    </row>
    <row r="25" spans="1:10" ht="37.5" customHeight="1" x14ac:dyDescent="0.25">
      <c r="A25" s="9"/>
      <c r="B25" s="47" t="s">
        <v>17</v>
      </c>
      <c r="C25" s="48"/>
      <c r="D25" s="48"/>
      <c r="E25" s="49"/>
      <c r="F25" s="12">
        <f>F23+F24</f>
        <v>0</v>
      </c>
      <c r="G25" s="13"/>
      <c r="H25" s="13"/>
      <c r="I25" s="6"/>
      <c r="J25" s="7"/>
    </row>
    <row r="26" spans="1:10" ht="37.5" customHeight="1" x14ac:dyDescent="0.25">
      <c r="A26" s="15"/>
      <c r="B26" s="16" t="s">
        <v>18</v>
      </c>
      <c r="C26" s="17"/>
      <c r="D26" s="17"/>
      <c r="E26" s="17"/>
      <c r="F26" s="17"/>
      <c r="G26" s="17"/>
      <c r="H26" s="18"/>
      <c r="I26" s="6"/>
      <c r="J26" s="7"/>
    </row>
    <row r="27" spans="1:10" x14ac:dyDescent="0.25">
      <c r="A27" s="19"/>
      <c r="B27" s="20" t="s">
        <v>19</v>
      </c>
      <c r="C27" s="22"/>
      <c r="D27" s="22"/>
      <c r="E27" s="22"/>
      <c r="F27" s="22"/>
      <c r="G27" s="21"/>
      <c r="H27" s="18"/>
      <c r="I27" s="6"/>
      <c r="J27" s="7"/>
    </row>
    <row r="28" spans="1:10" x14ac:dyDescent="0.25">
      <c r="A28" s="19"/>
      <c r="B28" s="20"/>
      <c r="C28" s="22"/>
      <c r="D28" s="22"/>
      <c r="E28" s="22"/>
      <c r="F28" s="22"/>
      <c r="G28" s="21"/>
      <c r="H28" s="18"/>
      <c r="I28" s="6"/>
      <c r="J28" s="7"/>
    </row>
    <row r="29" spans="1:10" x14ac:dyDescent="0.25">
      <c r="A29" s="19"/>
      <c r="B29" s="20"/>
      <c r="C29" s="22"/>
      <c r="D29" s="22"/>
      <c r="E29" s="22"/>
      <c r="F29" s="22"/>
      <c r="G29" s="21"/>
      <c r="H29" s="18"/>
      <c r="I29" s="6"/>
      <c r="J29" s="7"/>
    </row>
    <row r="30" spans="1:10" x14ac:dyDescent="0.25">
      <c r="A30" s="19"/>
      <c r="B30" s="20"/>
      <c r="C30" s="51"/>
      <c r="D30" s="51"/>
      <c r="E30" s="51"/>
      <c r="F30" s="51"/>
      <c r="G30" s="21"/>
      <c r="H30" s="18"/>
      <c r="I30" s="6"/>
      <c r="J30" s="7"/>
    </row>
    <row r="31" spans="1:10" ht="49.5" customHeight="1" x14ac:dyDescent="0.25">
      <c r="A31" s="19"/>
      <c r="B31" s="20"/>
      <c r="C31" s="51"/>
      <c r="D31" s="51"/>
      <c r="E31" s="51"/>
      <c r="F31" s="51"/>
      <c r="G31" s="21"/>
      <c r="H31" s="21"/>
      <c r="I31" s="6"/>
      <c r="J31" s="7"/>
    </row>
  </sheetData>
  <mergeCells count="9">
    <mergeCell ref="B20:E20"/>
    <mergeCell ref="B21:E21"/>
    <mergeCell ref="B22:E22"/>
    <mergeCell ref="A2:H2"/>
    <mergeCell ref="C31:F31"/>
    <mergeCell ref="B23:E23"/>
    <mergeCell ref="B24:E24"/>
    <mergeCell ref="B25:E25"/>
    <mergeCell ref="C30:F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VII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2024-10-29T12:17:31Z</cp:lastPrinted>
  <dcterms:created xsi:type="dcterms:W3CDTF">2013-10-02T05:33:07Z</dcterms:created>
  <dcterms:modified xsi:type="dcterms:W3CDTF">2024-11-05T09:06:22Z</dcterms:modified>
</cp:coreProperties>
</file>