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4\Krajowe\DZ.260.42.2024 - Ozdoby świetlne\Przygotowanie\Zadanie 1\"/>
    </mc:Choice>
  </mc:AlternateContent>
  <xr:revisionPtr revIDLastSave="0" documentId="13_ncr:1_{65423953-0CD5-4350-BE6A-FA9E9643AFCC}" xr6:coauthVersionLast="47" xr6:coauthVersionMax="47" xr10:uidLastSave="{00000000-0000-0000-0000-000000000000}"/>
  <bookViews>
    <workbookView xWindow="8835" yWindow="1485" windowWidth="15330" windowHeight="10890" tabRatio="500" xr2:uid="{00000000-000D-0000-FFFF-FFFF00000000}"/>
  </bookViews>
  <sheets>
    <sheet name="WYNAJEM Formularz cenowy" sheetId="1" r:id="rId1"/>
  </sheets>
  <definedNames>
    <definedName name="_xlnm.Print_Area" localSheetId="0">'WYNAJEM Formularz cenowy'!$A$1:$J$35</definedName>
  </definedNames>
  <calcPr calcId="181029"/>
</workbook>
</file>

<file path=xl/calcChain.xml><?xml version="1.0" encoding="utf-8"?>
<calcChain xmlns="http://schemas.openxmlformats.org/spreadsheetml/2006/main">
  <c r="A11" i="1" l="1"/>
  <c r="A12" i="1" s="1"/>
  <c r="A13" i="1" s="1"/>
  <c r="G10" i="1"/>
  <c r="I10" i="1" s="1"/>
  <c r="G11" i="1"/>
  <c r="G12" i="1"/>
  <c r="I12" i="1" s="1"/>
  <c r="G13" i="1"/>
  <c r="I13" i="1" s="1"/>
  <c r="G14" i="1"/>
  <c r="I14" i="1" s="1"/>
  <c r="J14" i="1" s="1"/>
  <c r="G15" i="1"/>
  <c r="I15" i="1" s="1"/>
  <c r="J15" i="1" s="1"/>
  <c r="G16" i="1"/>
  <c r="I16" i="1" s="1"/>
  <c r="J16" i="1" s="1"/>
  <c r="G17" i="1"/>
  <c r="I17" i="1" s="1"/>
  <c r="J17" i="1" s="1"/>
  <c r="G18" i="1"/>
  <c r="I18" i="1" s="1"/>
  <c r="J18" i="1" s="1"/>
  <c r="G19" i="1"/>
  <c r="I19" i="1" s="1"/>
  <c r="G20" i="1"/>
  <c r="I20" i="1" s="1"/>
  <c r="G21" i="1"/>
  <c r="I21" i="1" s="1"/>
  <c r="J21" i="1" s="1"/>
  <c r="G22" i="1"/>
  <c r="I22" i="1" s="1"/>
  <c r="A14" i="1" l="1"/>
  <c r="A15" i="1" s="1"/>
  <c r="A16" i="1" s="1"/>
  <c r="A17" i="1" s="1"/>
  <c r="A18" i="1" s="1"/>
  <c r="A19" i="1" s="1"/>
  <c r="J19" i="1"/>
  <c r="J12" i="1"/>
  <c r="G23" i="1"/>
  <c r="J20" i="1"/>
  <c r="I11" i="1"/>
  <c r="J11" i="1" s="1"/>
  <c r="J22" i="1"/>
  <c r="J10" i="1"/>
  <c r="J13" i="1"/>
  <c r="I23" i="1" l="1"/>
  <c r="J23" i="1"/>
</calcChain>
</file>

<file path=xl/sharedStrings.xml><?xml version="1.0" encoding="utf-8"?>
<sst xmlns="http://schemas.openxmlformats.org/spreadsheetml/2006/main" count="66" uniqueCount="51">
  <si>
    <t>Lp.</t>
  </si>
  <si>
    <t>Nazwa</t>
  </si>
  <si>
    <t>Cena jednostkowa netto (zł)</t>
  </si>
  <si>
    <t>Wartość netto (zł)</t>
  </si>
  <si>
    <t>Wartość podatku VAT (%)</t>
  </si>
  <si>
    <t>Kwota podatku VAT (zł)</t>
  </si>
  <si>
    <t>Wartość brutto(zł)</t>
  </si>
  <si>
    <t>Razem</t>
  </si>
  <si>
    <t>…......................................................................................................</t>
  </si>
  <si>
    <t>…......................................................................................</t>
  </si>
  <si>
    <t>data, miejscowość</t>
  </si>
  <si>
    <t>Ilość</t>
  </si>
  <si>
    <t>Jednostka</t>
  </si>
  <si>
    <t>Kpl.</t>
  </si>
  <si>
    <t>DEPTAK</t>
  </si>
  <si>
    <t>Oświetlenie drzew (pnie i dolne konary)</t>
  </si>
  <si>
    <t>Zimowa śnieżynka</t>
  </si>
  <si>
    <t>Złota obręcz 3D z igliwiem</t>
  </si>
  <si>
    <t>Fontanna 3D z bombkami</t>
  </si>
  <si>
    <t>Leśna choinka 3D</t>
  </si>
  <si>
    <t>Foto rama klasyczna z kokardą</t>
  </si>
  <si>
    <t>A</t>
  </si>
  <si>
    <t>B</t>
  </si>
  <si>
    <t>C</t>
  </si>
  <si>
    <t>Trzy śnieżynki 3D</t>
  </si>
  <si>
    <t>Usługa</t>
  </si>
  <si>
    <t>Podpis Wykonawcy lub upełnomocnionego przedstawiciela Wykonawcy</t>
  </si>
  <si>
    <t>Montaż, w tym: rozmieszczenie, instalacja, uruchomienie, utrzymanie</t>
  </si>
  <si>
    <t>Dostawa</t>
  </si>
  <si>
    <t xml:space="preserve">Demontaż, w tym odinstalowanie, wywizienie </t>
  </si>
  <si>
    <t>Wymiary</t>
  </si>
  <si>
    <t>1600 pkt LED na drzewo</t>
  </si>
  <si>
    <t>szer. 7m
wys. 1,5m</t>
  </si>
  <si>
    <t>szer. 1,1m
wys. 1,6m
głęb. 1,1m</t>
  </si>
  <si>
    <t>szer. 0,85m
wys. 3,5m
głęb. 0,85m</t>
  </si>
  <si>
    <t>szer. 0,85m
wys. 3,0m
głęb. 0,85m</t>
  </si>
  <si>
    <t>szer. 0,85m
wys. 2,5m
głęb. 0,85m</t>
  </si>
  <si>
    <t>szer. 0,85m
wys. 2m
głęb. 0,85m</t>
  </si>
  <si>
    <t>szer. 2m
wys. 6m
głęb. 2m</t>
  </si>
  <si>
    <t>szer. 2,6m
wys. 3,5m
głęb. 2,6m</t>
  </si>
  <si>
    <t>szer. 2,15m
wys. 2,5m
głęb. 0,55m</t>
  </si>
  <si>
    <t>7 (5x6)</t>
  </si>
  <si>
    <t>9 (7x8)</t>
  </si>
  <si>
    <t>10 (7+9)</t>
  </si>
  <si>
    <t>x</t>
  </si>
  <si>
    <t>Załącznik nr 5 do SWZ</t>
  </si>
  <si>
    <t>* Koszt najmu prosimy uwzględnić w cenie jednostkowej (kol. 6) poszczgólnych dekoracji świetlnych</t>
  </si>
  <si>
    <t>szt.</t>
  </si>
  <si>
    <t xml:space="preserve">Informacja dla Wykonawcy:         
Formularz cenowy  (plik) musi być opatrzony przez osobę lub osoby uprawnione do reprezentowania firmy (Wykonawcy)  kwalifikowanym podpisem elektronicznym, podpisem zaufanych lub podpisem osobistym (podpisem osobistym jest zaawansowany podpis elektroniczny z dowodu osobistego, weryfikowany za pomocą certyfikatu podpisu osobistego) osoby uprawomocnionej do występowania w imieniu Wykonawcy.         </t>
  </si>
  <si>
    <t>FORMULARZ CENOWY DLA ZADANIA NR 1    "Wynajem*, dostawa, rozmieszczenie, instalacja, uruchomienie, utrzymanie, odinstalowanie, demontaże i wywiezienie z miejsca instalacji dekoracji świetlnych LED w Mieście Zielona Góra - Deptak"</t>
  </si>
  <si>
    <t>Nr postępowania DZ.260.43.2024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</si>
</sst>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#,##0"/>
    <numFmt numFmtId="166" formatCode="_-* #,##0.00\ _z_ł_-;\-* #,##0.00\ _z_ł_-;_-* &quot;-&quot;??\ _z_ł_-;_-@_-"/>
  </numFmts>
  <fonts count="17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1"/>
      <color theme="1"/>
      <name val="Czcionka tekstu podstawowego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0" fontId="7" fillId="0" borderId="0"/>
    <xf numFmtId="0" fontId="8" fillId="0" borderId="0"/>
    <xf numFmtId="164" fontId="9" fillId="0" borderId="0" applyBorder="0" applyProtection="0"/>
    <xf numFmtId="0" fontId="10" fillId="0" borderId="0"/>
    <xf numFmtId="0" fontId="1" fillId="0" borderId="0"/>
    <xf numFmtId="0" fontId="14" fillId="0" borderId="0"/>
    <xf numFmtId="166" fontId="14" fillId="0" borderId="0" applyFont="0" applyFill="0" applyBorder="0" applyAlignment="0" applyProtection="0"/>
    <xf numFmtId="0" fontId="7" fillId="0" borderId="0"/>
  </cellStyleXfs>
  <cellXfs count="46">
    <xf numFmtId="0" fontId="0" fillId="0" borderId="0" xfId="0"/>
    <xf numFmtId="0" fontId="2" fillId="0" borderId="0" xfId="0" applyFont="1"/>
    <xf numFmtId="2" fontId="2" fillId="0" borderId="3" xfId="0" applyNumberFormat="1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2" fillId="4" borderId="3" xfId="3" applyFont="1" applyFill="1" applyBorder="1" applyAlignment="1">
      <alignment horizontal="left" vertical="center" wrapText="1"/>
    </xf>
    <xf numFmtId="164" fontId="2" fillId="0" borderId="3" xfId="3" applyFont="1" applyBorder="1" applyAlignment="1">
      <alignment horizontal="left" vertical="center" wrapText="1"/>
    </xf>
    <xf numFmtId="164" fontId="2" fillId="0" borderId="3" xfId="3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164" fontId="2" fillId="0" borderId="0" xfId="3" applyFont="1" applyBorder="1" applyAlignment="1">
      <alignment horizontal="left" vertical="center" wrapText="1"/>
    </xf>
    <xf numFmtId="164" fontId="2" fillId="0" borderId="0" xfId="3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center" wrapText="1"/>
    </xf>
    <xf numFmtId="9" fontId="2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13" xfId="0" applyFont="1" applyBorder="1" applyAlignment="1">
      <alignment vertical="center"/>
    </xf>
    <xf numFmtId="164" fontId="3" fillId="0" borderId="14" xfId="3" applyFont="1" applyBorder="1" applyAlignment="1">
      <alignment vertical="center" wrapText="1"/>
    </xf>
    <xf numFmtId="164" fontId="3" fillId="0" borderId="14" xfId="3" applyFont="1" applyBorder="1" applyAlignment="1">
      <alignment vertical="center"/>
    </xf>
    <xf numFmtId="165" fontId="2" fillId="3" borderId="3" xfId="3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/>
    </xf>
    <xf numFmtId="2" fontId="3" fillId="0" borderId="14" xfId="0" applyNumberFormat="1" applyFont="1" applyBorder="1" applyAlignment="1">
      <alignment vertical="center"/>
    </xf>
    <xf numFmtId="2" fontId="3" fillId="0" borderId="15" xfId="0" applyNumberFormat="1" applyFont="1" applyBorder="1" applyAlignment="1">
      <alignment vertical="center"/>
    </xf>
    <xf numFmtId="0" fontId="13" fillId="0" borderId="0" xfId="0" applyFont="1"/>
    <xf numFmtId="0" fontId="5" fillId="0" borderId="0" xfId="0" applyFont="1"/>
    <xf numFmtId="0" fontId="16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0" borderId="0" xfId="5" applyFont="1" applyAlignment="1">
      <alignment horizontal="left" vertical="center" wrapText="1"/>
    </xf>
  </cellXfs>
  <cellStyles count="9">
    <cellStyle name="Dziesiętny 2" xfId="7" xr:uid="{F7D643D3-636E-4824-A0B7-346F4F7E7C5E}"/>
    <cellStyle name="Excel Built-in Normal" xfId="3" xr:uid="{00000000-0005-0000-0000-000000000000}"/>
    <cellStyle name="Normalny" xfId="0" builtinId="0"/>
    <cellStyle name="Normalny 2" xfId="2" xr:uid="{00000000-0005-0000-0000-000002000000}"/>
    <cellStyle name="Normalny 2 2" xfId="6" xr:uid="{77083532-BA75-4361-90D7-681E7FC288C4}"/>
    <cellStyle name="Normalny 3" xfId="4" xr:uid="{00000000-0005-0000-0000-000003000000}"/>
    <cellStyle name="Normalny 3 2" xfId="8" xr:uid="{7220FE34-BB42-4AB7-B9F7-B7CBB1557ED4}"/>
    <cellStyle name="Normalny 4" xfId="1" xr:uid="{00000000-0005-0000-0000-000004000000}"/>
    <cellStyle name="Normalny 5" xfId="5" xr:uid="{076D92EA-66A0-4DD2-86F8-25412FF98A88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zoomScaleNormal="100" workbookViewId="0">
      <selection activeCell="I2" sqref="I2"/>
    </sheetView>
  </sheetViews>
  <sheetFormatPr defaultColWidth="8.5703125" defaultRowHeight="15"/>
  <cols>
    <col min="1" max="1" width="5.42578125" customWidth="1"/>
    <col min="2" max="2" width="27.42578125" customWidth="1"/>
    <col min="3" max="3" width="17.28515625" style="1" customWidth="1"/>
    <col min="4" max="4" width="11.140625" style="1" customWidth="1"/>
    <col min="5" max="5" width="9.5703125" style="1" customWidth="1"/>
    <col min="6" max="6" width="14.28515625" style="1" customWidth="1"/>
    <col min="7" max="7" width="15.5703125" style="1" customWidth="1"/>
    <col min="8" max="8" width="10.42578125" style="1" customWidth="1"/>
    <col min="9" max="9" width="13.85546875" style="1" customWidth="1"/>
    <col min="10" max="10" width="17.42578125" style="1" customWidth="1"/>
  </cols>
  <sheetData>
    <row r="1" spans="1:10">
      <c r="I1" s="38" t="s">
        <v>45</v>
      </c>
      <c r="J1" s="39"/>
    </row>
    <row r="2" spans="1:10">
      <c r="I2" s="35" t="s">
        <v>50</v>
      </c>
      <c r="J2"/>
    </row>
    <row r="4" spans="1:10" ht="39" customHeight="1">
      <c r="A4" s="43" t="s">
        <v>49</v>
      </c>
      <c r="B4" s="43"/>
      <c r="C4" s="43"/>
      <c r="D4" s="43"/>
      <c r="E4" s="43"/>
      <c r="F4" s="43"/>
      <c r="G4" s="43"/>
      <c r="H4" s="43"/>
      <c r="I4" s="43"/>
      <c r="J4" s="43"/>
    </row>
    <row r="5" spans="1:10">
      <c r="A5" s="1" t="s">
        <v>46</v>
      </c>
      <c r="B5" s="1"/>
    </row>
    <row r="6" spans="1:10" ht="15.75" thickBot="1">
      <c r="A6" s="1"/>
      <c r="B6" s="1"/>
    </row>
    <row r="7" spans="1:10" ht="15" customHeight="1" thickBot="1">
      <c r="A7" s="40" t="s">
        <v>14</v>
      </c>
      <c r="B7" s="41"/>
      <c r="C7" s="41"/>
      <c r="D7" s="41"/>
      <c r="E7" s="41"/>
      <c r="F7" s="41"/>
      <c r="G7" s="41"/>
      <c r="H7" s="41"/>
      <c r="I7" s="41"/>
      <c r="J7" s="42"/>
    </row>
    <row r="8" spans="1:10" ht="38.25">
      <c r="A8" s="3" t="s">
        <v>0</v>
      </c>
      <c r="B8" s="4" t="s">
        <v>1</v>
      </c>
      <c r="C8" s="4" t="s">
        <v>30</v>
      </c>
      <c r="D8" s="4" t="s">
        <v>12</v>
      </c>
      <c r="E8" s="5" t="s">
        <v>11</v>
      </c>
      <c r="F8" s="5" t="s">
        <v>2</v>
      </c>
      <c r="G8" s="5" t="s">
        <v>3</v>
      </c>
      <c r="H8" s="5" t="s">
        <v>4</v>
      </c>
      <c r="I8" s="5" t="s">
        <v>5</v>
      </c>
      <c r="J8" s="6" t="s">
        <v>6</v>
      </c>
    </row>
    <row r="9" spans="1:10">
      <c r="A9" s="22">
        <v>1</v>
      </c>
      <c r="B9" s="23">
        <v>2</v>
      </c>
      <c r="C9" s="23">
        <v>3</v>
      </c>
      <c r="D9" s="23">
        <v>4</v>
      </c>
      <c r="E9" s="24">
        <v>5</v>
      </c>
      <c r="F9" s="24">
        <v>6</v>
      </c>
      <c r="G9" s="24" t="s">
        <v>41</v>
      </c>
      <c r="H9" s="24">
        <v>8</v>
      </c>
      <c r="I9" s="24" t="s">
        <v>42</v>
      </c>
      <c r="J9" s="25" t="s">
        <v>43</v>
      </c>
    </row>
    <row r="10" spans="1:10" ht="25.5">
      <c r="A10" s="10">
        <v>1</v>
      </c>
      <c r="B10" s="7" t="s">
        <v>15</v>
      </c>
      <c r="C10" s="28" t="s">
        <v>31</v>
      </c>
      <c r="D10" s="29" t="s">
        <v>47</v>
      </c>
      <c r="E10" s="21">
        <v>5</v>
      </c>
      <c r="F10" s="32"/>
      <c r="G10" s="2">
        <f t="shared" ref="G10:G22" si="0">E10*F10</f>
        <v>0</v>
      </c>
      <c r="H10" s="26">
        <v>0.23</v>
      </c>
      <c r="I10" s="2">
        <f t="shared" ref="I10:I22" si="1">G10*H10</f>
        <v>0</v>
      </c>
      <c r="J10" s="27">
        <f t="shared" ref="J10:J22" si="2">G10+I10</f>
        <v>0</v>
      </c>
    </row>
    <row r="11" spans="1:10" ht="25.5">
      <c r="A11" s="10">
        <f t="shared" ref="A11:A19" si="3">A10+1</f>
        <v>2</v>
      </c>
      <c r="B11" s="7" t="s">
        <v>16</v>
      </c>
      <c r="C11" s="28" t="s">
        <v>32</v>
      </c>
      <c r="D11" s="29" t="s">
        <v>47</v>
      </c>
      <c r="E11" s="21">
        <v>8</v>
      </c>
      <c r="F11" s="32"/>
      <c r="G11" s="2">
        <f t="shared" si="0"/>
        <v>0</v>
      </c>
      <c r="H11" s="26">
        <v>0.23</v>
      </c>
      <c r="I11" s="2">
        <f t="shared" si="1"/>
        <v>0</v>
      </c>
      <c r="J11" s="27">
        <f t="shared" si="2"/>
        <v>0</v>
      </c>
    </row>
    <row r="12" spans="1:10" ht="38.25">
      <c r="A12" s="10">
        <f t="shared" si="3"/>
        <v>3</v>
      </c>
      <c r="B12" s="7" t="s">
        <v>17</v>
      </c>
      <c r="C12" s="28" t="s">
        <v>33</v>
      </c>
      <c r="D12" s="29" t="s">
        <v>47</v>
      </c>
      <c r="E12" s="21">
        <v>36</v>
      </c>
      <c r="F12" s="32"/>
      <c r="G12" s="2">
        <f t="shared" si="0"/>
        <v>0</v>
      </c>
      <c r="H12" s="26">
        <v>0.23</v>
      </c>
      <c r="I12" s="2">
        <f t="shared" si="1"/>
        <v>0</v>
      </c>
      <c r="J12" s="27">
        <f t="shared" si="2"/>
        <v>0</v>
      </c>
    </row>
    <row r="13" spans="1:10" ht="38.25">
      <c r="A13" s="10">
        <f t="shared" si="3"/>
        <v>4</v>
      </c>
      <c r="B13" s="7" t="s">
        <v>18</v>
      </c>
      <c r="C13" s="28" t="s">
        <v>34</v>
      </c>
      <c r="D13" s="29" t="s">
        <v>47</v>
      </c>
      <c r="E13" s="21">
        <v>3</v>
      </c>
      <c r="F13" s="32"/>
      <c r="G13" s="2">
        <f t="shared" si="0"/>
        <v>0</v>
      </c>
      <c r="H13" s="26">
        <v>0.23</v>
      </c>
      <c r="I13" s="2">
        <f t="shared" si="1"/>
        <v>0</v>
      </c>
      <c r="J13" s="27">
        <f t="shared" si="2"/>
        <v>0</v>
      </c>
    </row>
    <row r="14" spans="1:10" ht="38.25">
      <c r="A14" s="10">
        <f t="shared" si="3"/>
        <v>5</v>
      </c>
      <c r="B14" s="7" t="s">
        <v>18</v>
      </c>
      <c r="C14" s="28" t="s">
        <v>35</v>
      </c>
      <c r="D14" s="29" t="s">
        <v>47</v>
      </c>
      <c r="E14" s="21">
        <v>5</v>
      </c>
      <c r="F14" s="32"/>
      <c r="G14" s="2">
        <f t="shared" si="0"/>
        <v>0</v>
      </c>
      <c r="H14" s="26">
        <v>0.23</v>
      </c>
      <c r="I14" s="2">
        <f t="shared" si="1"/>
        <v>0</v>
      </c>
      <c r="J14" s="27">
        <f t="shared" si="2"/>
        <v>0</v>
      </c>
    </row>
    <row r="15" spans="1:10" ht="38.25">
      <c r="A15" s="10">
        <f t="shared" si="3"/>
        <v>6</v>
      </c>
      <c r="B15" s="7" t="s">
        <v>18</v>
      </c>
      <c r="C15" s="28" t="s">
        <v>36</v>
      </c>
      <c r="D15" s="29" t="s">
        <v>47</v>
      </c>
      <c r="E15" s="21">
        <v>5</v>
      </c>
      <c r="F15" s="32"/>
      <c r="G15" s="2">
        <f t="shared" si="0"/>
        <v>0</v>
      </c>
      <c r="H15" s="26">
        <v>0.23</v>
      </c>
      <c r="I15" s="2">
        <f t="shared" si="1"/>
        <v>0</v>
      </c>
      <c r="J15" s="27">
        <f t="shared" si="2"/>
        <v>0</v>
      </c>
    </row>
    <row r="16" spans="1:10" ht="38.25">
      <c r="A16" s="10">
        <f t="shared" si="3"/>
        <v>7</v>
      </c>
      <c r="B16" s="7" t="s">
        <v>18</v>
      </c>
      <c r="C16" s="28" t="s">
        <v>37</v>
      </c>
      <c r="D16" s="29" t="s">
        <v>47</v>
      </c>
      <c r="E16" s="21">
        <v>3</v>
      </c>
      <c r="F16" s="32"/>
      <c r="G16" s="2">
        <f t="shared" si="0"/>
        <v>0</v>
      </c>
      <c r="H16" s="26">
        <v>0.23</v>
      </c>
      <c r="I16" s="2">
        <f t="shared" si="1"/>
        <v>0</v>
      </c>
      <c r="J16" s="27">
        <f t="shared" si="2"/>
        <v>0</v>
      </c>
    </row>
    <row r="17" spans="1:11" ht="38.25">
      <c r="A17" s="10">
        <f t="shared" si="3"/>
        <v>8</v>
      </c>
      <c r="B17" s="7" t="s">
        <v>19</v>
      </c>
      <c r="C17" s="28" t="s">
        <v>38</v>
      </c>
      <c r="D17" s="29" t="s">
        <v>47</v>
      </c>
      <c r="E17" s="21">
        <v>6</v>
      </c>
      <c r="F17" s="32"/>
      <c r="G17" s="2">
        <f t="shared" si="0"/>
        <v>0</v>
      </c>
      <c r="H17" s="26">
        <v>0.23</v>
      </c>
      <c r="I17" s="2">
        <f t="shared" si="1"/>
        <v>0</v>
      </c>
      <c r="J17" s="27">
        <f t="shared" si="2"/>
        <v>0</v>
      </c>
    </row>
    <row r="18" spans="1:11" ht="38.25">
      <c r="A18" s="10">
        <f t="shared" si="3"/>
        <v>9</v>
      </c>
      <c r="B18" s="7" t="s">
        <v>24</v>
      </c>
      <c r="C18" s="28" t="s">
        <v>39</v>
      </c>
      <c r="D18" s="29" t="s">
        <v>13</v>
      </c>
      <c r="E18" s="21">
        <v>10</v>
      </c>
      <c r="F18" s="32"/>
      <c r="G18" s="2">
        <f t="shared" si="0"/>
        <v>0</v>
      </c>
      <c r="H18" s="26">
        <v>0.23</v>
      </c>
      <c r="I18" s="2">
        <f t="shared" si="1"/>
        <v>0</v>
      </c>
      <c r="J18" s="27">
        <f t="shared" si="2"/>
        <v>0</v>
      </c>
    </row>
    <row r="19" spans="1:11" ht="38.25">
      <c r="A19" s="10">
        <f t="shared" si="3"/>
        <v>10</v>
      </c>
      <c r="B19" s="7" t="s">
        <v>20</v>
      </c>
      <c r="C19" s="28" t="s">
        <v>40</v>
      </c>
      <c r="D19" s="29" t="s">
        <v>47</v>
      </c>
      <c r="E19" s="21">
        <v>1</v>
      </c>
      <c r="F19" s="32"/>
      <c r="G19" s="2">
        <f t="shared" si="0"/>
        <v>0</v>
      </c>
      <c r="H19" s="26">
        <v>0.23</v>
      </c>
      <c r="I19" s="2">
        <f t="shared" si="1"/>
        <v>0</v>
      </c>
      <c r="J19" s="27">
        <f t="shared" si="2"/>
        <v>0</v>
      </c>
    </row>
    <row r="20" spans="1:11">
      <c r="A20" s="11" t="s">
        <v>21</v>
      </c>
      <c r="B20" s="7" t="s">
        <v>28</v>
      </c>
      <c r="C20" s="7" t="s">
        <v>44</v>
      </c>
      <c r="D20" s="29" t="s">
        <v>25</v>
      </c>
      <c r="E20" s="21">
        <v>1</v>
      </c>
      <c r="F20" s="32"/>
      <c r="G20" s="2">
        <f t="shared" si="0"/>
        <v>0</v>
      </c>
      <c r="H20" s="26">
        <v>0.23</v>
      </c>
      <c r="I20" s="2">
        <f t="shared" si="1"/>
        <v>0</v>
      </c>
      <c r="J20" s="27">
        <f t="shared" si="2"/>
        <v>0</v>
      </c>
    </row>
    <row r="21" spans="1:11" ht="38.25">
      <c r="A21" s="11" t="s">
        <v>22</v>
      </c>
      <c r="B21" s="8" t="s">
        <v>27</v>
      </c>
      <c r="C21" s="8" t="s">
        <v>44</v>
      </c>
      <c r="D21" s="29" t="s">
        <v>25</v>
      </c>
      <c r="E21" s="21">
        <v>1</v>
      </c>
      <c r="F21" s="32"/>
      <c r="G21" s="2">
        <f t="shared" si="0"/>
        <v>0</v>
      </c>
      <c r="H21" s="26">
        <v>0.23</v>
      </c>
      <c r="I21" s="2">
        <f t="shared" si="1"/>
        <v>0</v>
      </c>
      <c r="J21" s="27">
        <f t="shared" si="2"/>
        <v>0</v>
      </c>
    </row>
    <row r="22" spans="1:11" ht="25.5">
      <c r="A22" s="11" t="s">
        <v>23</v>
      </c>
      <c r="B22" s="8" t="s">
        <v>29</v>
      </c>
      <c r="C22" s="8" t="s">
        <v>44</v>
      </c>
      <c r="D22" s="29" t="s">
        <v>25</v>
      </c>
      <c r="E22" s="9">
        <v>1</v>
      </c>
      <c r="F22" s="32"/>
      <c r="G22" s="2">
        <f t="shared" si="0"/>
        <v>0</v>
      </c>
      <c r="H22" s="26">
        <v>0.23</v>
      </c>
      <c r="I22" s="2">
        <f t="shared" si="1"/>
        <v>0</v>
      </c>
      <c r="J22" s="27">
        <f t="shared" si="2"/>
        <v>0</v>
      </c>
    </row>
    <row r="23" spans="1:11" ht="15.75" thickBot="1">
      <c r="A23" s="18"/>
      <c r="B23" s="19" t="s">
        <v>7</v>
      </c>
      <c r="C23" s="19"/>
      <c r="D23" s="30"/>
      <c r="E23" s="20"/>
      <c r="F23" s="30"/>
      <c r="G23" s="33">
        <f>SUM(G10:G22)</f>
        <v>0</v>
      </c>
      <c r="H23" s="30"/>
      <c r="I23" s="33">
        <f>SUM(I10:I22)</f>
        <v>0</v>
      </c>
      <c r="J23" s="34">
        <f>SUM(J10:J22)</f>
        <v>0</v>
      </c>
    </row>
    <row r="24" spans="1:11">
      <c r="A24" s="17"/>
      <c r="B24" s="12"/>
      <c r="C24" s="12"/>
      <c r="D24" s="31"/>
      <c r="E24" s="13"/>
      <c r="G24" s="14"/>
      <c r="H24" s="15"/>
      <c r="I24" s="16"/>
      <c r="J24" s="16"/>
    </row>
    <row r="27" spans="1:11">
      <c r="A27" s="1" t="s">
        <v>8</v>
      </c>
      <c r="B27" s="1"/>
      <c r="G27" s="1" t="s">
        <v>9</v>
      </c>
    </row>
    <row r="28" spans="1:11">
      <c r="A28" s="44" t="s">
        <v>10</v>
      </c>
      <c r="B28" s="44"/>
      <c r="C28" s="44"/>
      <c r="D28" s="44"/>
      <c r="E28" s="44"/>
      <c r="G28" s="36" t="s">
        <v>26</v>
      </c>
      <c r="H28" s="36"/>
      <c r="I28" s="36"/>
      <c r="J28" s="36"/>
      <c r="K28" s="37"/>
    </row>
    <row r="29" spans="1:11">
      <c r="A29" s="1"/>
      <c r="B29" s="1"/>
    </row>
    <row r="30" spans="1:11" ht="55.5" customHeight="1">
      <c r="B30" s="45" t="s">
        <v>48</v>
      </c>
      <c r="C30" s="45"/>
      <c r="D30" s="45"/>
      <c r="E30" s="45"/>
      <c r="F30" s="45"/>
      <c r="G30" s="45"/>
      <c r="H30" s="45"/>
      <c r="I30" s="45"/>
    </row>
  </sheetData>
  <mergeCells count="5">
    <mergeCell ref="I1:J1"/>
    <mergeCell ref="A7:J7"/>
    <mergeCell ref="A4:J4"/>
    <mergeCell ref="A28:E28"/>
    <mergeCell ref="B30:I30"/>
  </mergeCells>
  <phoneticPr fontId="6" type="noConversion"/>
  <pageMargins left="0.7" right="0.7" top="0.75" bottom="0.75" header="0.51180555555555496" footer="0.51180555555555496"/>
  <pageSetup paperSize="9" scale="61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WYNAJEM Formularz cenowy</vt:lpstr>
      <vt:lpstr>'WYNAJEM 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Wieczorek</dc:creator>
  <dc:description/>
  <cp:lastModifiedBy>Beata Florków</cp:lastModifiedBy>
  <cp:revision>1</cp:revision>
  <cp:lastPrinted>2024-10-30T12:52:03Z</cp:lastPrinted>
  <dcterms:created xsi:type="dcterms:W3CDTF">2019-02-20T13:23:58Z</dcterms:created>
  <dcterms:modified xsi:type="dcterms:W3CDTF">2024-10-31T06:28:43Z</dcterms:modified>
  <dc:language>pl-PL</dc:language>
</cp:coreProperties>
</file>