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1345" windowHeight="9855"/>
  </bookViews>
  <sheets>
    <sheet name="pulmonologia" sheetId="1" r:id="rId1"/>
  </sheets>
  <definedNames>
    <definedName name="_xlnm.Print_Area" localSheetId="0">pulmonologia!$A$1:$I$60</definedName>
  </definedNames>
  <calcPr calcId="144525"/>
</workbook>
</file>

<file path=xl/calcChain.xml><?xml version="1.0" encoding="utf-8"?>
<calcChain xmlns="http://schemas.openxmlformats.org/spreadsheetml/2006/main">
  <c r="G48" i="1" l="1"/>
  <c r="G49" i="1" s="1"/>
  <c r="F48" i="1"/>
  <c r="H48" i="1" l="1"/>
  <c r="H49" i="1" s="1"/>
</calcChain>
</file>

<file path=xl/sharedStrings.xml><?xml version="1.0" encoding="utf-8"?>
<sst xmlns="http://schemas.openxmlformats.org/spreadsheetml/2006/main" count="105" uniqueCount="45">
  <si>
    <t>lp.</t>
  </si>
  <si>
    <t>ilość</t>
  </si>
  <si>
    <t>cena netto [zł]</t>
  </si>
  <si>
    <t>vat [%]</t>
  </si>
  <si>
    <t>cena brutto [zł]</t>
  </si>
  <si>
    <t>wartość netto  [zł]</t>
  </si>
  <si>
    <t>wartość brutto [zł]</t>
  </si>
  <si>
    <t>Razem</t>
  </si>
  <si>
    <t>1.</t>
  </si>
  <si>
    <t>2.</t>
  </si>
  <si>
    <t xml:space="preserve">opis asortymentu </t>
  </si>
  <si>
    <t xml:space="preserve"> </t>
  </si>
  <si>
    <t>Zaoferowany asortyment zgodny z posiadanym endoskopem typ  Olympus typ BF 1 T 180 , BF 1 TH 190</t>
  </si>
  <si>
    <t>PAKIET 2     SZCZOTKI CYTOLOGICZNE</t>
  </si>
  <si>
    <r>
      <rPr>
        <u/>
        <sz val="11"/>
        <color theme="1"/>
        <rFont val="Czcionka tekstu podstawowego"/>
        <charset val="238"/>
      </rPr>
      <t xml:space="preserve">Dla poz.1. i 2. </t>
    </r>
    <r>
      <rPr>
        <sz val="11"/>
        <color theme="1"/>
        <rFont val="Czcionka tekstu podstawowego"/>
        <family val="2"/>
        <charset val="238"/>
      </rPr>
      <t>Zaoferowany asortyment zgodny z posiadanym endoskopem typ  Olympus typ BF 1 T 180 , BF 1 TH 190 i fiberoskopem typ  EBUS BF-UC 180 F</t>
    </r>
  </si>
  <si>
    <r>
      <t>Jednorazowe,sterylne</t>
    </r>
    <r>
      <rPr>
        <b/>
        <sz val="10"/>
        <rFont val="Times New Roman CE"/>
        <charset val="238"/>
      </rPr>
      <t xml:space="preserve"> ustniki </t>
    </r>
    <r>
      <rPr>
        <sz val="10"/>
        <rFont val="Times New Roman CE"/>
        <family val="1"/>
        <charset val="238"/>
      </rPr>
      <t>do endoskopu i  bronchofiberoskopu (EBUS-TBNA);    typ   MAJ1632                                                                              szt</t>
    </r>
  </si>
  <si>
    <t>producent, numer katalogowy, REF,wlk opk</t>
  </si>
  <si>
    <t>Asortyment winien posiadać certyfikat zgodności do stosowania w fiberoskopach firmy Olympus typ BF 1 T 180 , BF 1 TH 190</t>
  </si>
  <si>
    <r>
      <rPr>
        <u/>
        <sz val="11"/>
        <color theme="1"/>
        <rFont val="Czcionka tekstu podstawowego"/>
        <charset val="238"/>
      </rPr>
      <t>Dla poz.1</t>
    </r>
    <r>
      <rPr>
        <sz val="11"/>
        <color theme="1"/>
        <rFont val="Czcionka tekstu podstawowego"/>
        <family val="2"/>
        <charset val="238"/>
      </rPr>
      <t>Zaoferowany asortyment zgodny z posiadanym endoskopem typ  Olympus typ BF 1 T 180 , BF 1 TH 190</t>
    </r>
  </si>
  <si>
    <r>
      <t xml:space="preserve">Jednorazowy ,sterylny </t>
    </r>
    <r>
      <rPr>
        <b/>
        <sz val="10"/>
        <rFont val="Times New Roman CE"/>
        <charset val="238"/>
      </rPr>
      <t>zawór ssący</t>
    </r>
    <r>
      <rPr>
        <sz val="10"/>
        <rFont val="Times New Roman CE"/>
        <family val="1"/>
        <charset val="238"/>
      </rPr>
      <t xml:space="preserve">  do endoskopu i bronchoskopu,                   typ MAJ 209                                                                                                      szt</t>
    </r>
  </si>
  <si>
    <t>PAKIET 4     ZAWORKI SSĄCE  I   USTNIKI</t>
  </si>
  <si>
    <t>Asortyment musi być kompatybilny z  fiberoskopem firmy Olympus typ BF 1 T 180 , BF 1 TH 190</t>
  </si>
  <si>
    <t>W celu oceny jakości w pakiecie :  próbki-2sztuki  Kryteria oceny:  1) …..</t>
  </si>
  <si>
    <t xml:space="preserve">PAKIET 6  </t>
  </si>
  <si>
    <t>Sterylne zatyczki do kanałów biopsyjnych , typ MAJ 210                  szt</t>
  </si>
  <si>
    <t xml:space="preserve">W celu oceny jakości w pakiecie :  próbki-2sztuki     Kryteria oceny:  1) Współpraca z bronchoskopem –elastyczność szczypiec –(0-20pkt. )  2)ostrość (0-20pkt.) </t>
  </si>
  <si>
    <r>
      <rPr>
        <b/>
        <u/>
        <sz val="11"/>
        <color theme="1"/>
        <rFont val="Czcionka tekstu podstawowego"/>
        <charset val="238"/>
      </rPr>
      <t xml:space="preserve">Dla poz.2. </t>
    </r>
    <r>
      <rPr>
        <b/>
        <sz val="11"/>
        <color theme="1"/>
        <rFont val="Czcionka tekstu podstawowego"/>
        <charset val="238"/>
      </rPr>
      <t xml:space="preserve">W celu oceny jakości w pakiecie :   po 1sztuce zestawu </t>
    </r>
    <r>
      <rPr>
        <sz val="11"/>
        <color theme="1"/>
        <rFont val="Czcionka tekstu podstawowego"/>
        <family val="2"/>
        <charset val="238"/>
      </rPr>
      <t xml:space="preserve">   Kryteria oceny:  1)wizualizacja w trakcie zabiegu 2)ostrośc igły  3) jakość pobranej próbki</t>
    </r>
  </si>
  <si>
    <t>PAKIET 3   IGŁY ASPIRACYJNE</t>
  </si>
  <si>
    <r>
      <t xml:space="preserve">Jednorazowa igła aspiracyjna do biopsji klasycznej zmian obwodowych; zaokrąglony mandryn w z nitynolu, ostrze ze spiralnym nacięciem, igła elastyczna, osłona zwojowana pokryta tworzywem; długość igły </t>
    </r>
    <r>
      <rPr>
        <b/>
        <sz val="10"/>
        <rFont val="Times New Roman CE"/>
        <charset val="238"/>
      </rPr>
      <t>20mm</t>
    </r>
    <r>
      <rPr>
        <sz val="10"/>
        <rFont val="Times New Roman CE"/>
        <family val="1"/>
        <charset val="238"/>
      </rPr>
      <t xml:space="preserve">, szerokość </t>
    </r>
    <r>
      <rPr>
        <b/>
        <sz val="10"/>
        <rFont val="Times New Roman CE"/>
        <charset val="238"/>
      </rPr>
      <t>21G</t>
    </r>
    <r>
      <rPr>
        <sz val="10"/>
        <rFont val="Times New Roman CE"/>
        <family val="1"/>
        <charset val="238"/>
      </rPr>
      <t>, całkowita robocza narzędzia</t>
    </r>
    <r>
      <rPr>
        <b/>
        <sz val="10"/>
        <rFont val="Times New Roman CE"/>
        <charset val="238"/>
      </rPr>
      <t xml:space="preserve"> 115 cm</t>
    </r>
    <r>
      <rPr>
        <sz val="10"/>
        <rFont val="Times New Roman CE"/>
        <family val="1"/>
        <charset val="238"/>
      </rPr>
      <t xml:space="preserve">;  minimalna średnica kanalu roboczego </t>
    </r>
    <r>
      <rPr>
        <b/>
        <sz val="10"/>
        <rFont val="Times New Roman CE"/>
        <charset val="238"/>
      </rPr>
      <t xml:space="preserve">1,7mm </t>
    </r>
    <r>
      <rPr>
        <sz val="10"/>
        <rFont val="Times New Roman CE"/>
        <family val="1"/>
        <charset val="238"/>
      </rPr>
      <t xml:space="preserve">                                                                              szt</t>
    </r>
  </si>
  <si>
    <r>
      <t xml:space="preserve">Igła aspiracyjna, jednorazowa TBNA do wszystkich odcinków tchawicy i oskrzeli, długość robocza </t>
    </r>
    <r>
      <rPr>
        <b/>
        <sz val="10"/>
        <rFont val="Times New Roman CE"/>
        <charset val="238"/>
      </rPr>
      <t>1150 mm</t>
    </r>
    <r>
      <rPr>
        <sz val="10"/>
        <rFont val="Times New Roman CE"/>
        <family val="1"/>
        <charset val="238"/>
      </rPr>
      <t xml:space="preserve">, minimalna średnica kanału roboczego </t>
    </r>
    <r>
      <rPr>
        <b/>
        <sz val="10"/>
        <rFont val="Times New Roman CE"/>
        <charset val="238"/>
      </rPr>
      <t>2,0mm</t>
    </r>
    <r>
      <rPr>
        <sz val="10"/>
        <rFont val="Times New Roman CE"/>
        <family val="1"/>
        <charset val="238"/>
      </rPr>
      <t xml:space="preserve">, szerkość igły </t>
    </r>
    <r>
      <rPr>
        <b/>
        <sz val="10"/>
        <rFont val="Times New Roman CE"/>
        <charset val="238"/>
      </rPr>
      <t>21G</t>
    </r>
    <r>
      <rPr>
        <sz val="10"/>
        <rFont val="Times New Roman CE"/>
        <family val="1"/>
        <charset val="238"/>
      </rPr>
      <t xml:space="preserve">, długość ostrza </t>
    </r>
    <r>
      <rPr>
        <b/>
        <sz val="10"/>
        <rFont val="Times New Roman CE"/>
        <charset val="238"/>
      </rPr>
      <t xml:space="preserve">15 mm. </t>
    </r>
    <r>
      <rPr>
        <sz val="10"/>
        <rFont val="Times New Roman CE"/>
        <family val="1"/>
        <charset val="238"/>
      </rPr>
      <t xml:space="preserve">                                       szt</t>
    </r>
  </si>
  <si>
    <r>
      <rPr>
        <u/>
        <sz val="11"/>
        <color theme="1"/>
        <rFont val="Czcionka tekstu podstawowego"/>
        <charset val="238"/>
      </rPr>
      <t xml:space="preserve">Dla poz 2. </t>
    </r>
    <r>
      <rPr>
        <sz val="11"/>
        <color theme="1"/>
        <rFont val="Czcionka tekstu podstawowego"/>
        <family val="2"/>
        <charset val="238"/>
      </rPr>
      <t>Zaoferowany asortyment zgodny z posiadanym fiberoskopem typ  EBUS BF-UC 180 F .    Asortyment winien posiadać certyfikat zgodnosci z wyżej wymienionym typem fiberoskopu.</t>
    </r>
  </si>
  <si>
    <t>PAKIET 1</t>
  </si>
  <si>
    <t xml:space="preserve">PAKIET 5   </t>
  </si>
  <si>
    <r>
      <t xml:space="preserve"> Jednorazowe,sterylne  igły do przezoskrzelowej biopsji aspiracyjnej pod kontrolą ultrasonografii (EBUS-TBNA); długość narzędzia </t>
    </r>
    <r>
      <rPr>
        <b/>
        <sz val="10"/>
        <rFont val="Times New Roman CE"/>
        <charset val="238"/>
      </rPr>
      <t>700mm</t>
    </r>
    <r>
      <rPr>
        <sz val="10"/>
        <rFont val="Times New Roman CE"/>
        <family val="1"/>
        <charset val="238"/>
      </rPr>
      <t xml:space="preserve">, maksymalna długość wysunięcia ostrza igły (przy zdjętym stoperze) </t>
    </r>
    <r>
      <rPr>
        <b/>
        <sz val="10"/>
        <rFont val="Times New Roman CE"/>
        <charset val="238"/>
      </rPr>
      <t>40mm,</t>
    </r>
    <r>
      <rPr>
        <sz val="10"/>
        <rFont val="Times New Roman CE"/>
        <family val="1"/>
        <charset val="238"/>
      </rPr>
      <t xml:space="preserve"> minimalna długość wysunięcia ostrza igły </t>
    </r>
    <r>
      <rPr>
        <b/>
        <sz val="10"/>
        <rFont val="Times New Roman CE"/>
        <charset val="238"/>
      </rPr>
      <t>20mm</t>
    </r>
    <r>
      <rPr>
        <sz val="10"/>
        <rFont val="Times New Roman CE"/>
        <family val="1"/>
        <charset val="238"/>
      </rPr>
      <t>; średnica ostrza igły</t>
    </r>
    <r>
      <rPr>
        <sz val="11"/>
        <rFont val="Times New Roman CE"/>
        <charset val="238"/>
      </rPr>
      <t xml:space="preserve"> </t>
    </r>
    <r>
      <rPr>
        <b/>
        <sz val="11"/>
        <rFont val="Times New Roman CE"/>
        <charset val="238"/>
      </rPr>
      <t xml:space="preserve"> 22G ,</t>
    </r>
    <r>
      <rPr>
        <sz val="10"/>
        <rFont val="Times New Roman CE"/>
        <family val="1"/>
        <charset val="238"/>
      </rPr>
      <t>minimalna średnica kanału roboczego endoskopu</t>
    </r>
    <r>
      <rPr>
        <b/>
        <sz val="10"/>
        <rFont val="Times New Roman CE"/>
        <charset val="238"/>
      </rPr>
      <t xml:space="preserve"> 2,0mm</t>
    </r>
    <r>
      <rPr>
        <sz val="10"/>
        <rFont val="Times New Roman CE"/>
        <family val="1"/>
        <charset val="238"/>
      </rPr>
      <t xml:space="preserve"> na końcówce ostrza igły znajdują się otworki, które wzmacniają echo  wewnątrz narzędzia wyjmowany mandryn o zaokrąglonej końcówce z uchwytem zapewniający stałą drożność igły; posiada regulację wysunięcia osłonki (pokrętło) oraz suwak-slider regulujący stopień wysunięcia igły na części sterującej skala pozwalająca określić stopień wysunięcia ostrza igły , posiada usuwalny stoper ograniczający stopień penetracji igły nie głębiej niż na </t>
    </r>
    <r>
      <rPr>
        <b/>
        <sz val="10"/>
        <rFont val="Times New Roman CE"/>
        <charset val="238"/>
      </rPr>
      <t>20mm</t>
    </r>
    <r>
      <rPr>
        <sz val="10"/>
        <rFont val="Times New Roman CE"/>
        <family val="1"/>
        <charset val="238"/>
      </rPr>
      <t xml:space="preserve">; posiada znacznik graficzny informujący o całkowitym schowaniu igły do osłonki,  posiada mechanizm informujący o pełnym schowaniu igły do osłonki poprzez wyraźnie słyszalne kliknięcie .
 Każdy zestaw zawiera: 1 igłę, 1 strzykawkę aspiracyjną 20 ml z blokadą i zaworem odcinającym, 1 adapter zaworu biopsyjnego (MAJ-1414)                                                                     szt 
</t>
    </r>
  </si>
  <si>
    <t>cena netto (zł)</t>
  </si>
  <si>
    <t>cena brutto (zł)</t>
  </si>
  <si>
    <t>wartość netto (zł)</t>
  </si>
  <si>
    <t>wartość brutto (zł)</t>
  </si>
  <si>
    <t>vat (%)</t>
  </si>
  <si>
    <t>Producent, numer katalogowy, REF, wlk opk</t>
  </si>
  <si>
    <t>Razem:</t>
  </si>
  <si>
    <t>Jednorazowe SZCZOTKI do cytologii ,do użycia z endoskopem Olympus dla pobierania próbek tkanki z obszaru drzewa oskrzelowego , bezlateksowe.    Długość robocza  1150-1200 mm. Maksymalna średnica części roboczej 1,8mm.Szczotka : długości 10mm i średnicy 2mm .                                                                             szt</t>
  </si>
  <si>
    <t xml:space="preserve">PAKIET 6 </t>
  </si>
  <si>
    <r>
      <t>Ig</t>
    </r>
    <r>
      <rPr>
        <sz val="12"/>
        <rFont val="Times New Roman CE"/>
        <charset val="238"/>
      </rPr>
      <t>ła do biopsji transbronchialnej,w komplecie ze strzykawką podcisnieniową z blokadą igły w rękojeści, z metalowym portem na koncówce osłonki .Średnica igły  19G i 21 G  , długość  igły 15 mm, długość  robocza 130 cm średnica  osłonki 1,8 mm szt .Zamawiający każdorazowo określi rozmiar igły  przy zamawianiu                                  szt</t>
    </r>
  </si>
  <si>
    <r>
      <t xml:space="preserve"> </t>
    </r>
    <r>
      <rPr>
        <b/>
        <sz val="10"/>
        <rFont val="Times New Roman CE"/>
        <family val="1"/>
        <charset val="238"/>
      </rPr>
      <t>Szczypce biopsyjne bronchoskopowe</t>
    </r>
    <r>
      <rPr>
        <sz val="10"/>
        <rFont val="Times New Roman CE"/>
        <family val="1"/>
        <charset val="238"/>
      </rPr>
      <t xml:space="preserve"> jednorazowego użytku, sterylne, długość robocza 100-120cm, średnica zewnętrzna 1,8-1,9 mm, średnica kanału roboczego 2mm, </t>
    </r>
    <r>
      <rPr>
        <b/>
        <sz val="10"/>
        <rFont val="Times New Roman CE"/>
        <family val="1"/>
        <charset val="238"/>
      </rPr>
      <t>łyżeczki z okienkiem oraz ząbkami</t>
    </r>
    <r>
      <rPr>
        <sz val="10"/>
        <rFont val="Times New Roman CE"/>
        <family val="1"/>
        <charset val="238"/>
      </rPr>
      <t>,   z możliwością biopsji stycznej                      szt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</si>
</sst>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0"/>
      <name val="Times New Roman CE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0"/>
      <name val="Arial CE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u/>
      <sz val="11"/>
      <color theme="1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0"/>
      <color theme="1"/>
      <name val="Arial CE"/>
      <charset val="238"/>
    </font>
    <font>
      <b/>
      <sz val="10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10"/>
      <color rgb="FFFF0000"/>
      <name val="Czcionka tekstu podstawowego"/>
      <family val="2"/>
      <charset val="238"/>
    </font>
    <font>
      <sz val="11"/>
      <color rgb="FF7030A0"/>
      <name val="Czcionka tekstu podstawowego"/>
      <family val="2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9"/>
      <color rgb="FF7030A0"/>
      <name val="Czcionka tekstu podstawowego"/>
      <charset val="238"/>
    </font>
    <font>
      <sz val="12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0" fillId="0" borderId="0" xfId="0"/>
    <xf numFmtId="0" fontId="2" fillId="0" borderId="0" xfId="1"/>
    <xf numFmtId="4" fontId="4" fillId="0" borderId="1" xfId="1" applyNumberFormat="1" applyFont="1" applyBorder="1" applyAlignment="1" applyProtection="1">
      <alignment vertical="center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vertical="center" wrapText="1"/>
      <protection locked="0"/>
    </xf>
    <xf numFmtId="4" fontId="4" fillId="0" borderId="1" xfId="1" applyNumberFormat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5" fillId="0" borderId="1" xfId="1" applyNumberFormat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4" fontId="5" fillId="0" borderId="1" xfId="1" applyNumberFormat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vertical="center"/>
      <protection locked="0"/>
    </xf>
    <xf numFmtId="4" fontId="3" fillId="0" borderId="1" xfId="1" applyNumberFormat="1" applyFont="1" applyBorder="1" applyAlignment="1" applyProtection="1">
      <alignment horizontal="center" vertical="center" wrapText="1"/>
      <protection hidden="1"/>
    </xf>
    <xf numFmtId="3" fontId="4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Border="1"/>
    <xf numFmtId="4" fontId="2" fillId="0" borderId="1" xfId="1" applyNumberFormat="1" applyBorder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2" borderId="0" xfId="1" applyFill="1"/>
    <xf numFmtId="0" fontId="11" fillId="2" borderId="0" xfId="1" applyFont="1" applyFill="1"/>
    <xf numFmtId="0" fontId="0" fillId="2" borderId="0" xfId="0" applyFill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2" fillId="0" borderId="0" xfId="1" applyBorder="1"/>
    <xf numFmtId="4" fontId="2" fillId="0" borderId="0" xfId="1" applyNumberFormat="1" applyBorder="1"/>
    <xf numFmtId="0" fontId="7" fillId="0" borderId="0" xfId="0" applyFont="1"/>
    <xf numFmtId="0" fontId="0" fillId="3" borderId="0" xfId="0" applyFill="1"/>
    <xf numFmtId="0" fontId="15" fillId="0" borderId="0" xfId="0" applyFont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8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/>
    <xf numFmtId="0" fontId="21" fillId="0" borderId="1" xfId="1" applyFont="1" applyBorder="1" applyAlignment="1" applyProtection="1">
      <alignment horizontal="center" vertical="center"/>
      <protection locked="0"/>
    </xf>
    <xf numFmtId="4" fontId="21" fillId="0" borderId="1" xfId="1" applyNumberFormat="1" applyFont="1" applyBorder="1" applyAlignment="1" applyProtection="1">
      <alignment vertical="center"/>
      <protection locked="0"/>
    </xf>
    <xf numFmtId="4" fontId="21" fillId="0" borderId="1" xfId="1" applyNumberFormat="1" applyFont="1" applyBorder="1" applyAlignment="1" applyProtection="1">
      <alignment vertical="center"/>
      <protection hidden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4" fontId="4" fillId="0" borderId="3" xfId="1" applyNumberFormat="1" applyFont="1" applyBorder="1" applyAlignment="1" applyProtection="1">
      <alignment vertical="center"/>
      <protection hidden="1"/>
    </xf>
    <xf numFmtId="4" fontId="11" fillId="0" borderId="2" xfId="1" applyNumberFormat="1" applyFont="1" applyBorder="1"/>
    <xf numFmtId="0" fontId="11" fillId="0" borderId="0" xfId="1" applyFont="1" applyBorder="1"/>
    <xf numFmtId="0" fontId="22" fillId="0" borderId="1" xfId="1" applyFont="1" applyBorder="1" applyAlignment="1" applyProtection="1">
      <alignment horizontal="center" vertical="center" wrapText="1"/>
      <protection hidden="1"/>
    </xf>
    <xf numFmtId="0" fontId="0" fillId="0" borderId="0" xfId="0"/>
    <xf numFmtId="0" fontId="2" fillId="0" borderId="0" xfId="1"/>
    <xf numFmtId="4" fontId="4" fillId="0" borderId="1" xfId="1" applyNumberFormat="1" applyFont="1" applyBorder="1" applyAlignment="1" applyProtection="1">
      <alignment vertical="center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vertical="center" wrapText="1"/>
      <protection locked="0"/>
    </xf>
    <xf numFmtId="4" fontId="4" fillId="0" borderId="1" xfId="1" applyNumberFormat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5" fillId="0" borderId="1" xfId="1" applyNumberFormat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4" fontId="5" fillId="0" borderId="1" xfId="1" applyNumberFormat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vertical="center"/>
      <protection locked="0"/>
    </xf>
    <xf numFmtId="4" fontId="3" fillId="0" borderId="1" xfId="1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0" fillId="2" borderId="0" xfId="0" applyFill="1"/>
    <xf numFmtId="0" fontId="12" fillId="2" borderId="0" xfId="0" applyFont="1" applyFill="1"/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">
    <cellStyle name="Normalny" xfId="0" builtinId="0"/>
    <cellStyle name="Normalny 2" xfId="2"/>
    <cellStyle name="Normalny 3" xfId="3"/>
    <cellStyle name="Normalny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"/>
  <sheetViews>
    <sheetView tabSelected="1" view="pageLayout" zoomScaleNormal="100" workbookViewId="0">
      <selection activeCell="B7" sqref="B7"/>
    </sheetView>
  </sheetViews>
  <sheetFormatPr defaultRowHeight="14.25"/>
  <cols>
    <col min="1" max="1" width="5.75" customWidth="1"/>
    <col min="2" max="2" width="54.75" customWidth="1"/>
    <col min="3" max="3" width="6.625" bestFit="1" customWidth="1"/>
    <col min="4" max="4" width="8.125" bestFit="1" customWidth="1"/>
    <col min="5" max="5" width="4.5" customWidth="1"/>
    <col min="6" max="6" width="8" customWidth="1"/>
    <col min="7" max="7" width="9.75" customWidth="1"/>
    <col min="8" max="8" width="8.875" bestFit="1" customWidth="1"/>
    <col min="9" max="9" width="10.375" customWidth="1"/>
  </cols>
  <sheetData>
    <row r="2" spans="1:13" s="1" customFormat="1">
      <c r="A2" s="19"/>
      <c r="B2" s="20" t="s">
        <v>31</v>
      </c>
      <c r="C2" s="19"/>
      <c r="D2" s="19"/>
      <c r="E2" s="19"/>
      <c r="F2" s="19"/>
      <c r="G2" s="19"/>
      <c r="H2" s="19"/>
      <c r="I2" s="19"/>
    </row>
    <row r="3" spans="1:13" s="1" customFormat="1" ht="51">
      <c r="A3" s="8" t="s">
        <v>0</v>
      </c>
      <c r="B3" s="9" t="s">
        <v>10</v>
      </c>
      <c r="C3" s="9" t="s">
        <v>1</v>
      </c>
      <c r="D3" s="10" t="s">
        <v>34</v>
      </c>
      <c r="E3" s="9" t="s">
        <v>38</v>
      </c>
      <c r="F3" s="10" t="s">
        <v>35</v>
      </c>
      <c r="G3" s="10" t="s">
        <v>36</v>
      </c>
      <c r="H3" s="10" t="s">
        <v>37</v>
      </c>
      <c r="I3" s="12" t="s">
        <v>39</v>
      </c>
      <c r="L3" s="34"/>
    </row>
    <row r="4" spans="1:13" s="1" customFormat="1" ht="28.5" customHeight="1">
      <c r="A4" s="4" t="s">
        <v>8</v>
      </c>
      <c r="B4" s="5" t="s">
        <v>24</v>
      </c>
      <c r="C4" s="13">
        <v>1200</v>
      </c>
      <c r="D4" s="6"/>
      <c r="E4" s="7"/>
      <c r="F4" s="3"/>
      <c r="G4" s="3"/>
      <c r="H4" s="3"/>
      <c r="I4" s="11"/>
      <c r="L4" s="22"/>
    </row>
    <row r="5" spans="1:13" s="1" customFormat="1" ht="246.75" thickBot="1">
      <c r="A5" s="4" t="s">
        <v>9</v>
      </c>
      <c r="B5" s="5" t="s">
        <v>33</v>
      </c>
      <c r="C5" s="7">
        <v>160</v>
      </c>
      <c r="D5" s="6"/>
      <c r="E5" s="7"/>
      <c r="F5" s="3"/>
      <c r="G5" s="46"/>
      <c r="H5" s="46"/>
      <c r="I5" s="11"/>
      <c r="L5" s="35"/>
    </row>
    <row r="6" spans="1:13" ht="15" thickBot="1">
      <c r="A6" s="2"/>
      <c r="B6" s="2"/>
      <c r="C6" s="2"/>
      <c r="D6" s="2"/>
      <c r="E6" s="2"/>
      <c r="F6" s="48" t="s">
        <v>40</v>
      </c>
      <c r="G6" s="47"/>
      <c r="H6" s="47"/>
      <c r="I6" s="2"/>
      <c r="J6" s="1"/>
    </row>
    <row r="7" spans="1:13" s="1" customFormat="1">
      <c r="A7" s="2"/>
      <c r="B7" s="2"/>
      <c r="C7" s="2"/>
      <c r="D7" s="2"/>
      <c r="E7" s="2"/>
      <c r="F7" s="27"/>
      <c r="G7" s="28"/>
      <c r="H7" s="28"/>
      <c r="I7" s="2"/>
    </row>
    <row r="8" spans="1:13" s="1" customFormat="1" ht="36" customHeight="1">
      <c r="B8" s="17" t="s">
        <v>18</v>
      </c>
      <c r="E8" s="69"/>
      <c r="F8" s="69"/>
      <c r="G8" s="69"/>
      <c r="H8" s="69"/>
      <c r="I8" s="69"/>
      <c r="K8" s="23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3" ht="61.5" customHeight="1">
      <c r="A10" s="1"/>
      <c r="B10" s="17" t="s">
        <v>30</v>
      </c>
      <c r="C10" s="1"/>
      <c r="D10" s="1"/>
      <c r="E10" s="67" t="s">
        <v>26</v>
      </c>
      <c r="F10" s="68"/>
      <c r="G10" s="68"/>
      <c r="H10" s="68"/>
      <c r="I10" s="68"/>
      <c r="J10" s="1"/>
    </row>
    <row r="11" spans="1:13" s="1" customFormat="1" ht="19.5" customHeight="1">
      <c r="A11" s="21"/>
      <c r="B11" s="33" t="s">
        <v>13</v>
      </c>
      <c r="C11" s="21"/>
      <c r="D11" s="21"/>
      <c r="E11" s="21"/>
      <c r="F11" s="21"/>
      <c r="G11" s="21"/>
      <c r="H11" s="21"/>
      <c r="I11" s="21"/>
    </row>
    <row r="12" spans="1:13" ht="57" customHeight="1">
      <c r="A12" s="8" t="s">
        <v>0</v>
      </c>
      <c r="B12" s="9" t="s">
        <v>10</v>
      </c>
      <c r="C12" s="9" t="s">
        <v>1</v>
      </c>
      <c r="D12" s="10" t="s">
        <v>34</v>
      </c>
      <c r="E12" s="9" t="s">
        <v>38</v>
      </c>
      <c r="F12" s="10" t="s">
        <v>35</v>
      </c>
      <c r="G12" s="10" t="s">
        <v>36</v>
      </c>
      <c r="H12" s="10" t="s">
        <v>37</v>
      </c>
      <c r="I12" s="12" t="s">
        <v>39</v>
      </c>
      <c r="J12" s="1"/>
    </row>
    <row r="13" spans="1:13" ht="76.5" customHeight="1" thickBot="1">
      <c r="A13" s="4">
        <v>1</v>
      </c>
      <c r="B13" s="5" t="s">
        <v>41</v>
      </c>
      <c r="C13" s="7">
        <v>180</v>
      </c>
      <c r="D13" s="6"/>
      <c r="E13" s="7"/>
      <c r="F13" s="3"/>
      <c r="G13" s="3"/>
      <c r="H13" s="3"/>
      <c r="I13" s="11"/>
      <c r="L13" s="22"/>
    </row>
    <row r="14" spans="1:13" ht="15" thickBot="1">
      <c r="A14" s="2"/>
      <c r="B14" s="2"/>
      <c r="C14" s="2"/>
      <c r="D14" s="2"/>
      <c r="E14" s="2"/>
      <c r="F14" s="48" t="s">
        <v>40</v>
      </c>
      <c r="G14" s="47"/>
      <c r="H14" s="47"/>
      <c r="I14" s="2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K15" s="22"/>
      <c r="M15" s="1" t="s">
        <v>11</v>
      </c>
    </row>
    <row r="16" spans="1:13" ht="47.25" customHeight="1">
      <c r="A16" s="1"/>
      <c r="B16" s="16" t="s">
        <v>12</v>
      </c>
      <c r="C16" s="1"/>
      <c r="D16" s="29"/>
      <c r="E16" s="1"/>
      <c r="F16" s="1"/>
      <c r="G16" s="1"/>
      <c r="H16" s="1"/>
      <c r="I16" s="1"/>
      <c r="J16" s="24"/>
      <c r="K16" s="1"/>
    </row>
    <row r="17" spans="1:13" ht="24" customHeight="1">
      <c r="A17" s="1"/>
      <c r="B17" s="17"/>
      <c r="C17" s="1"/>
      <c r="D17" s="1"/>
      <c r="E17" s="18"/>
      <c r="F17" s="18"/>
      <c r="G17" s="18"/>
      <c r="H17" s="18"/>
      <c r="I17" s="18"/>
    </row>
    <row r="18" spans="1:13" ht="25.5" customHeight="1">
      <c r="K18" s="30"/>
    </row>
    <row r="19" spans="1:13">
      <c r="A19" s="21"/>
      <c r="B19" s="33" t="s">
        <v>27</v>
      </c>
      <c r="C19" s="21"/>
      <c r="D19" s="21"/>
      <c r="E19" s="21"/>
      <c r="F19" s="21"/>
      <c r="G19" s="21"/>
      <c r="H19" s="21"/>
      <c r="I19" s="21"/>
      <c r="J19" s="1"/>
    </row>
    <row r="20" spans="1:13" ht="59.25" customHeight="1">
      <c r="A20" s="8" t="s">
        <v>0</v>
      </c>
      <c r="B20" s="9" t="s">
        <v>10</v>
      </c>
      <c r="C20" s="9" t="s">
        <v>1</v>
      </c>
      <c r="D20" s="10" t="s">
        <v>34</v>
      </c>
      <c r="E20" s="9" t="s">
        <v>38</v>
      </c>
      <c r="F20" s="10" t="s">
        <v>35</v>
      </c>
      <c r="G20" s="10" t="s">
        <v>36</v>
      </c>
      <c r="H20" s="10" t="s">
        <v>37</v>
      </c>
      <c r="I20" s="12" t="s">
        <v>39</v>
      </c>
      <c r="J20" s="1"/>
    </row>
    <row r="21" spans="1:13" ht="78" customHeight="1">
      <c r="A21" s="4" t="s">
        <v>8</v>
      </c>
      <c r="B21" s="5" t="s">
        <v>28</v>
      </c>
      <c r="C21" s="13">
        <v>8</v>
      </c>
      <c r="D21" s="6"/>
      <c r="E21" s="7"/>
      <c r="F21" s="3"/>
      <c r="G21" s="3"/>
      <c r="H21" s="3"/>
      <c r="I21" s="11"/>
      <c r="J21" s="1"/>
      <c r="K21" s="1"/>
      <c r="M21" s="66"/>
    </row>
    <row r="22" spans="1:13" s="1" customFormat="1" ht="81" customHeight="1" thickBot="1">
      <c r="A22" s="4" t="s">
        <v>9</v>
      </c>
      <c r="B22" s="5" t="s">
        <v>29</v>
      </c>
      <c r="C22" s="13">
        <v>4</v>
      </c>
      <c r="D22" s="6"/>
      <c r="E22" s="7"/>
      <c r="F22" s="3"/>
      <c r="G22" s="3"/>
      <c r="H22" s="3"/>
      <c r="I22" s="11"/>
      <c r="M22" s="66"/>
    </row>
    <row r="23" spans="1:13" s="1" customFormat="1" ht="14.25" customHeight="1" thickBot="1">
      <c r="A23" s="2"/>
      <c r="B23" s="2"/>
      <c r="C23" s="2"/>
      <c r="D23" s="2"/>
      <c r="E23" s="2"/>
      <c r="F23" s="48" t="s">
        <v>40</v>
      </c>
      <c r="G23" s="47"/>
      <c r="H23" s="47"/>
      <c r="I23" s="2"/>
    </row>
    <row r="24" spans="1:13" s="1" customFormat="1"/>
    <row r="25" spans="1:13" ht="52.5" customHeight="1">
      <c r="A25" s="1"/>
      <c r="B25" s="43" t="s">
        <v>17</v>
      </c>
      <c r="C25" s="1"/>
      <c r="D25" s="70"/>
      <c r="E25" s="70"/>
      <c r="F25" s="70"/>
      <c r="G25" s="70"/>
      <c r="H25" s="70"/>
      <c r="I25" s="70"/>
      <c r="J25" s="26"/>
    </row>
    <row r="28" spans="1:13">
      <c r="A28" s="1"/>
      <c r="B28" s="1"/>
      <c r="C28" s="1"/>
      <c r="D28" s="1"/>
      <c r="E28" s="1"/>
      <c r="F28" s="1"/>
      <c r="G28" s="1"/>
      <c r="H28" s="1"/>
      <c r="I28" s="1"/>
    </row>
    <row r="29" spans="1:13">
      <c r="A29" s="19"/>
      <c r="B29" s="20" t="s">
        <v>20</v>
      </c>
      <c r="C29" s="19"/>
      <c r="D29" s="19"/>
      <c r="E29" s="19"/>
      <c r="F29" s="19"/>
      <c r="G29" s="19"/>
      <c r="H29" s="19"/>
      <c r="I29" s="19"/>
    </row>
    <row r="30" spans="1:13" ht="58.5" customHeight="1">
      <c r="A30" s="8" t="s">
        <v>0</v>
      </c>
      <c r="B30" s="9" t="s">
        <v>10</v>
      </c>
      <c r="C30" s="9" t="s">
        <v>1</v>
      </c>
      <c r="D30" s="10" t="s">
        <v>34</v>
      </c>
      <c r="E30" s="9" t="s">
        <v>38</v>
      </c>
      <c r="F30" s="10" t="s">
        <v>35</v>
      </c>
      <c r="G30" s="10" t="s">
        <v>36</v>
      </c>
      <c r="H30" s="10" t="s">
        <v>37</v>
      </c>
      <c r="I30" s="12" t="s">
        <v>39</v>
      </c>
      <c r="L30" s="37"/>
    </row>
    <row r="31" spans="1:13" ht="36" customHeight="1">
      <c r="A31" s="4" t="s">
        <v>8</v>
      </c>
      <c r="B31" s="5" t="s">
        <v>19</v>
      </c>
      <c r="C31" s="13">
        <v>1200</v>
      </c>
      <c r="D31" s="6"/>
      <c r="E31" s="7"/>
      <c r="F31" s="3"/>
      <c r="G31" s="3"/>
      <c r="H31" s="3"/>
      <c r="I31" s="11"/>
      <c r="K31" s="31"/>
      <c r="L31" s="38"/>
      <c r="M31" s="36"/>
    </row>
    <row r="32" spans="1:13" ht="38.25" customHeight="1" thickBot="1">
      <c r="A32" s="4" t="s">
        <v>9</v>
      </c>
      <c r="B32" s="5" t="s">
        <v>15</v>
      </c>
      <c r="C32" s="13">
        <v>1000</v>
      </c>
      <c r="D32" s="6"/>
      <c r="E32" s="7"/>
      <c r="F32" s="3"/>
      <c r="G32" s="3"/>
      <c r="H32" s="3"/>
      <c r="I32" s="11"/>
      <c r="M32" s="39"/>
    </row>
    <row r="33" spans="1:12" ht="15" thickBot="1">
      <c r="A33" s="2"/>
      <c r="B33" s="2"/>
      <c r="C33" s="2"/>
      <c r="D33" s="2"/>
      <c r="E33" s="2"/>
      <c r="F33" s="48" t="s">
        <v>40</v>
      </c>
      <c r="G33" s="47"/>
      <c r="H33" s="47"/>
      <c r="I33" s="2"/>
    </row>
    <row r="34" spans="1:12">
      <c r="A34" s="1"/>
      <c r="B34" s="1"/>
      <c r="C34" s="1"/>
      <c r="D34" s="1"/>
      <c r="E34" s="1"/>
      <c r="F34" s="1"/>
      <c r="G34" s="1"/>
      <c r="H34" s="1"/>
      <c r="I34" s="1"/>
    </row>
    <row r="35" spans="1:12" ht="60.75" customHeight="1">
      <c r="A35" s="1"/>
      <c r="B35" s="44" t="s">
        <v>14</v>
      </c>
      <c r="C35" s="1"/>
      <c r="D35" s="67"/>
      <c r="E35" s="67"/>
      <c r="F35" s="67"/>
      <c r="G35" s="67"/>
      <c r="H35" s="67"/>
      <c r="I35" s="67"/>
    </row>
    <row r="36" spans="1:12">
      <c r="A36" s="1"/>
      <c r="B36" s="17"/>
      <c r="C36" s="1"/>
      <c r="D36" s="1"/>
      <c r="E36" s="25"/>
      <c r="F36" s="25"/>
      <c r="G36" s="25"/>
      <c r="H36" s="25"/>
      <c r="I36" s="25"/>
    </row>
    <row r="38" spans="1:12">
      <c r="A38" s="21"/>
      <c r="B38" s="32" t="s">
        <v>32</v>
      </c>
      <c r="C38" s="21"/>
      <c r="D38" s="21"/>
      <c r="E38" s="21"/>
      <c r="F38" s="21"/>
      <c r="G38" s="21"/>
      <c r="H38" s="21"/>
      <c r="I38" s="21"/>
    </row>
    <row r="39" spans="1:12" ht="62.25" customHeight="1">
      <c r="A39" s="8" t="s">
        <v>0</v>
      </c>
      <c r="B39" s="9" t="s">
        <v>10</v>
      </c>
      <c r="C39" s="9" t="s">
        <v>1</v>
      </c>
      <c r="D39" s="10" t="s">
        <v>34</v>
      </c>
      <c r="E39" s="9" t="s">
        <v>38</v>
      </c>
      <c r="F39" s="10" t="s">
        <v>35</v>
      </c>
      <c r="G39" s="10" t="s">
        <v>36</v>
      </c>
      <c r="H39" s="10" t="s">
        <v>37</v>
      </c>
      <c r="I39" s="12" t="s">
        <v>39</v>
      </c>
      <c r="L39" s="37"/>
    </row>
    <row r="40" spans="1:12" ht="60.75" customHeight="1" thickBot="1">
      <c r="A40" s="4" t="s">
        <v>8</v>
      </c>
      <c r="B40" s="54" t="s">
        <v>44</v>
      </c>
      <c r="C40" s="40">
        <v>180</v>
      </c>
      <c r="D40" s="41"/>
      <c r="E40" s="40"/>
      <c r="F40" s="42"/>
      <c r="G40" s="42"/>
      <c r="H40" s="42"/>
      <c r="I40" s="11"/>
      <c r="L40" s="45"/>
    </row>
    <row r="41" spans="1:12" ht="15" thickBot="1">
      <c r="A41" s="2"/>
      <c r="B41" s="2"/>
      <c r="C41" s="2"/>
      <c r="D41" s="2"/>
      <c r="E41" s="2"/>
      <c r="F41" s="48" t="s">
        <v>40</v>
      </c>
      <c r="G41" s="47"/>
      <c r="H41" s="47"/>
      <c r="I41" s="2"/>
    </row>
    <row r="42" spans="1:12">
      <c r="A42" s="1"/>
      <c r="B42" s="1"/>
      <c r="C42" s="1"/>
      <c r="D42" s="1"/>
      <c r="E42" s="1"/>
      <c r="F42" s="1"/>
      <c r="G42" s="1"/>
      <c r="H42" s="1"/>
      <c r="I42" s="1"/>
    </row>
    <row r="43" spans="1:12" ht="43.5" customHeight="1">
      <c r="A43" s="1"/>
      <c r="B43" s="16" t="s">
        <v>21</v>
      </c>
      <c r="C43" s="1"/>
      <c r="D43" s="65" t="s">
        <v>25</v>
      </c>
      <c r="E43" s="65"/>
      <c r="F43" s="65"/>
      <c r="G43" s="65"/>
      <c r="H43" s="65"/>
      <c r="I43" s="65"/>
    </row>
    <row r="44" spans="1:12">
      <c r="A44" s="1"/>
      <c r="B44" s="1"/>
      <c r="C44" s="1"/>
      <c r="D44" s="65"/>
      <c r="E44" s="65"/>
      <c r="F44" s="65"/>
      <c r="G44" s="65"/>
      <c r="H44" s="65"/>
      <c r="I44" s="65"/>
    </row>
    <row r="45" spans="1:1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2" hidden="1">
      <c r="A46" s="21"/>
      <c r="B46" s="32" t="s">
        <v>23</v>
      </c>
      <c r="C46" s="21"/>
      <c r="D46" s="21"/>
      <c r="E46" s="21"/>
      <c r="F46" s="21"/>
      <c r="G46" s="21"/>
      <c r="H46" s="21"/>
      <c r="I46" s="21"/>
      <c r="J46" s="1"/>
    </row>
    <row r="47" spans="1:12" ht="51" hidden="1">
      <c r="A47" s="8" t="s">
        <v>0</v>
      </c>
      <c r="B47" s="9" t="s">
        <v>10</v>
      </c>
      <c r="C47" s="9" t="s">
        <v>1</v>
      </c>
      <c r="D47" s="10" t="s">
        <v>2</v>
      </c>
      <c r="E47" s="9" t="s">
        <v>3</v>
      </c>
      <c r="F47" s="10" t="s">
        <v>4</v>
      </c>
      <c r="G47" s="10" t="s">
        <v>5</v>
      </c>
      <c r="H47" s="10" t="s">
        <v>6</v>
      </c>
      <c r="I47" s="12" t="s">
        <v>16</v>
      </c>
      <c r="J47" s="1"/>
    </row>
    <row r="48" spans="1:12" hidden="1">
      <c r="A48" s="4">
        <v>1</v>
      </c>
      <c r="B48" s="5"/>
      <c r="C48" s="7">
        <v>1</v>
      </c>
      <c r="D48" s="6">
        <v>1</v>
      </c>
      <c r="E48" s="7">
        <v>8</v>
      </c>
      <c r="F48" s="3">
        <f>D48*1.08</f>
        <v>1.08</v>
      </c>
      <c r="G48" s="3">
        <f>C48*D48</f>
        <v>1</v>
      </c>
      <c r="H48" s="3">
        <f>G48*1.08</f>
        <v>1.08</v>
      </c>
      <c r="I48" s="11"/>
      <c r="J48" s="1"/>
    </row>
    <row r="49" spans="1:10" hidden="1">
      <c r="A49" s="2"/>
      <c r="B49" s="2"/>
      <c r="C49" s="2"/>
      <c r="D49" s="2"/>
      <c r="E49" s="2"/>
      <c r="F49" s="14" t="s">
        <v>7</v>
      </c>
      <c r="G49" s="15">
        <f>SUM(G48)</f>
        <v>1</v>
      </c>
      <c r="H49" s="15">
        <f>SUM(H48)</f>
        <v>1.08</v>
      </c>
      <c r="I49" s="2"/>
      <c r="J49" s="1"/>
    </row>
    <row r="50" spans="1:10" hidden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28.5" hidden="1">
      <c r="A51" s="1"/>
      <c r="B51" s="16" t="s">
        <v>21</v>
      </c>
      <c r="C51" s="1"/>
      <c r="D51" s="65" t="s">
        <v>22</v>
      </c>
      <c r="E51" s="65"/>
      <c r="F51" s="65"/>
      <c r="G51" s="65"/>
      <c r="H51" s="65"/>
      <c r="I51" s="65"/>
      <c r="J51" s="1"/>
    </row>
    <row r="52" spans="1:10" hidden="1"/>
    <row r="54" spans="1:10" ht="15">
      <c r="A54" s="63"/>
      <c r="B54" s="64" t="s">
        <v>42</v>
      </c>
      <c r="C54" s="63"/>
      <c r="D54" s="63"/>
      <c r="E54" s="63"/>
      <c r="F54" s="63"/>
      <c r="G54" s="63"/>
      <c r="H54" s="63"/>
      <c r="I54" s="63"/>
    </row>
    <row r="55" spans="1:10" ht="51">
      <c r="A55" s="57" t="s">
        <v>0</v>
      </c>
      <c r="B55" s="49" t="s">
        <v>10</v>
      </c>
      <c r="C55" s="58" t="s">
        <v>1</v>
      </c>
      <c r="D55" s="59" t="s">
        <v>34</v>
      </c>
      <c r="E55" s="58" t="s">
        <v>38</v>
      </c>
      <c r="F55" s="59" t="s">
        <v>35</v>
      </c>
      <c r="G55" s="59" t="s">
        <v>36</v>
      </c>
      <c r="H55" s="59" t="s">
        <v>37</v>
      </c>
      <c r="I55" s="61" t="s">
        <v>39</v>
      </c>
    </row>
    <row r="56" spans="1:10" ht="102.75" customHeight="1" thickBot="1">
      <c r="A56" s="53">
        <v>1</v>
      </c>
      <c r="B56" s="54" t="s">
        <v>43</v>
      </c>
      <c r="C56" s="56">
        <v>20</v>
      </c>
      <c r="D56" s="55"/>
      <c r="E56" s="56"/>
      <c r="F56" s="52"/>
      <c r="G56" s="52"/>
      <c r="H56" s="52"/>
      <c r="I56" s="60"/>
    </row>
    <row r="57" spans="1:10" ht="15" thickBot="1">
      <c r="A57" s="51"/>
      <c r="B57" s="51"/>
      <c r="C57" s="51"/>
      <c r="D57" s="51"/>
      <c r="E57" s="51"/>
      <c r="F57" s="48" t="s">
        <v>40</v>
      </c>
      <c r="G57" s="47"/>
      <c r="H57" s="47"/>
      <c r="I57" s="51"/>
    </row>
    <row r="58" spans="1:10">
      <c r="A58" s="50"/>
      <c r="B58" s="50"/>
      <c r="C58" s="50"/>
      <c r="D58" s="50"/>
      <c r="E58" s="50"/>
      <c r="F58" s="50"/>
      <c r="G58" s="50"/>
      <c r="H58" s="50"/>
      <c r="I58" s="50"/>
    </row>
    <row r="59" spans="1:10" ht="44.25" customHeight="1">
      <c r="A59" s="50"/>
      <c r="B59" s="62" t="s">
        <v>17</v>
      </c>
      <c r="C59" s="50"/>
      <c r="D59" s="65"/>
      <c r="E59" s="65"/>
      <c r="F59" s="65"/>
      <c r="G59" s="65"/>
      <c r="H59" s="65"/>
      <c r="I59" s="65"/>
    </row>
  </sheetData>
  <mergeCells count="8">
    <mergeCell ref="D59:I59"/>
    <mergeCell ref="D51:I51"/>
    <mergeCell ref="M21:M22"/>
    <mergeCell ref="E10:I10"/>
    <mergeCell ref="E8:I8"/>
    <mergeCell ref="D25:I25"/>
    <mergeCell ref="D35:I35"/>
    <mergeCell ref="D43:I44"/>
  </mergeCells>
  <pageMargins left="0.7" right="0.7" top="0.75" bottom="0.75" header="0.3" footer="0.3"/>
  <pageSetup paperSize="9" orientation="landscape" r:id="rId1"/>
  <headerFooter>
    <oddHeader xml:space="preserve">&amp;CDostawa wyrobów medycznych 
dla Oddziału Pulmonologii 
</oddHeader>
  </headerFooter>
  <rowBreaks count="4" manualBreakCount="4">
    <brk id="17" max="16383" man="1"/>
    <brk id="27" max="16383" man="1"/>
    <brk id="36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pulmonologia</vt:lpstr>
      <vt:lpstr>pulmonologia!Obszar_wydruku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Anna A.G. Gędoś</cp:lastModifiedBy>
  <cp:lastPrinted>2021-12-02T08:43:29Z</cp:lastPrinted>
  <dcterms:created xsi:type="dcterms:W3CDTF">2016-08-04T12:34:24Z</dcterms:created>
  <dcterms:modified xsi:type="dcterms:W3CDTF">2021-12-02T11:13:55Z</dcterms:modified>
</cp:coreProperties>
</file>