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en_skoroszyt"/>
  <mc:AlternateContent xmlns:mc="http://schemas.openxmlformats.org/markup-compatibility/2006">
    <mc:Choice Requires="x15">
      <x15ac:absPath xmlns:x15ac="http://schemas.microsoft.com/office/spreadsheetml/2010/11/ac" url="C:\Users\PPiatkowski\Desktop\Postępowanie Żywność Zagnańsk 2023 po edycji szkoły\"/>
    </mc:Choice>
  </mc:AlternateContent>
  <xr:revisionPtr revIDLastSave="0" documentId="13_ncr:1_{CC5585E1-93AF-4A88-A2FB-8AA54C9FCEFC}" xr6:coauthVersionLast="47" xr6:coauthVersionMax="47" xr10:uidLastSave="{00000000-0000-0000-0000-000000000000}"/>
  <bookViews>
    <workbookView xWindow="-120" yWindow="-120" windowWidth="29040" windowHeight="15720" firstSheet="1" activeTab="8" xr2:uid="{00000000-000D-0000-FFFF-FFFF00000000}"/>
  </bookViews>
  <sheets>
    <sheet name="cz.I artykuły spoż." sheetId="11" r:id="rId1"/>
    <sheet name="cz. II mięso " sheetId="18" r:id="rId2"/>
    <sheet name="część III  drób " sheetId="21" r:id="rId3"/>
    <sheet name="cz. IV mrożonki" sheetId="9" r:id="rId4"/>
    <sheet name="cz. V nabiał" sheetId="10" r:id="rId5"/>
    <sheet name="cz. VI wędlina" sheetId="19" r:id="rId6"/>
    <sheet name="cz. VII pieczywo" sheetId="20" r:id="rId7"/>
    <sheet name="cz. VIII warzywa i owoce" sheetId="12" r:id="rId8"/>
    <sheet name="cz.IX jaja " sheetId="2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3" i="12" l="1"/>
  <c r="F15" i="20"/>
  <c r="F87" i="11"/>
  <c r="F36" i="12"/>
  <c r="F37" i="12"/>
  <c r="F38" i="12"/>
  <c r="F39" i="12"/>
  <c r="F40" i="12"/>
  <c r="F41" i="12"/>
  <c r="F42" i="12"/>
  <c r="F43" i="12"/>
  <c r="F44" i="12"/>
  <c r="F45" i="12"/>
  <c r="F46" i="12"/>
  <c r="F47" i="12"/>
  <c r="F48" i="12"/>
  <c r="F49" i="12"/>
  <c r="F50" i="12"/>
  <c r="F51" i="12"/>
  <c r="F14" i="20"/>
  <c r="F7" i="20"/>
  <c r="F8" i="20"/>
  <c r="F9" i="20"/>
  <c r="F10" i="20"/>
  <c r="F11" i="20"/>
  <c r="F12" i="20"/>
  <c r="F13" i="20"/>
  <c r="F11" i="19"/>
  <c r="F12" i="19"/>
  <c r="F13" i="19"/>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6" i="9"/>
  <c r="F7" i="9"/>
  <c r="F8" i="9"/>
  <c r="F9" i="9"/>
  <c r="F10" i="9"/>
  <c r="F11" i="9"/>
  <c r="F12" i="9"/>
  <c r="F13" i="9"/>
  <c r="F14" i="9"/>
  <c r="F15" i="9"/>
  <c r="F16" i="9"/>
  <c r="F17" i="9"/>
  <c r="F18" i="9"/>
  <c r="F19" i="9"/>
  <c r="F20" i="9"/>
  <c r="F21" i="9"/>
  <c r="F22" i="9"/>
  <c r="F23" i="9"/>
  <c r="F24" i="9"/>
  <c r="F25" i="9"/>
  <c r="F6" i="10"/>
  <c r="F7" i="10"/>
  <c r="F8" i="10"/>
  <c r="F9" i="10"/>
  <c r="F10" i="10"/>
  <c r="F11" i="10"/>
  <c r="F12" i="10"/>
  <c r="F13" i="10"/>
  <c r="F14" i="10"/>
  <c r="F5" i="10"/>
  <c r="F15" i="10" l="1"/>
  <c r="F35" i="12"/>
  <c r="F34" i="12"/>
  <c r="F6" i="12" l="1"/>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5" i="12"/>
  <c r="F6" i="19" l="1"/>
  <c r="F7" i="19"/>
  <c r="F8" i="19"/>
  <c r="F14" i="19" s="1"/>
  <c r="F9" i="19"/>
  <c r="F10" i="19"/>
  <c r="F5" i="19"/>
  <c r="F6" i="18"/>
  <c r="F7" i="18"/>
  <c r="F8" i="18"/>
  <c r="F9" i="18"/>
  <c r="F10" i="18"/>
  <c r="F5" i="18"/>
  <c r="F6" i="20" l="1"/>
  <c r="F5" i="20"/>
  <c r="F5" i="25"/>
  <c r="F6" i="21"/>
  <c r="F7" i="21"/>
  <c r="F8" i="21"/>
  <c r="F9" i="21"/>
  <c r="F10" i="21"/>
  <c r="F5" i="21"/>
  <c r="F5" i="9"/>
  <c r="F26" i="9" s="1"/>
  <c r="F6" i="11"/>
  <c r="A2" i="18"/>
</calcChain>
</file>

<file path=xl/sharedStrings.xml><?xml version="1.0" encoding="utf-8"?>
<sst xmlns="http://schemas.openxmlformats.org/spreadsheetml/2006/main" count="636" uniqueCount="341">
  <si>
    <t>Formularz asortymentowo- cenowy</t>
  </si>
  <si>
    <t>lp.</t>
  </si>
  <si>
    <t>nazwa produktu i jego właściwości</t>
  </si>
  <si>
    <t xml:space="preserve">szacunkowa ilość </t>
  </si>
  <si>
    <t>j.m.</t>
  </si>
  <si>
    <t>wartość brutto</t>
  </si>
  <si>
    <t>1.</t>
  </si>
  <si>
    <t>kg</t>
  </si>
  <si>
    <t>2.</t>
  </si>
  <si>
    <t>3.</t>
  </si>
  <si>
    <t>4.</t>
  </si>
  <si>
    <t>5.</t>
  </si>
  <si>
    <t>6.</t>
  </si>
  <si>
    <t>7.</t>
  </si>
  <si>
    <t>8.</t>
  </si>
  <si>
    <t>9.</t>
  </si>
  <si>
    <t>10.</t>
  </si>
  <si>
    <t>11.</t>
  </si>
  <si>
    <t>12.</t>
  </si>
  <si>
    <t>13.</t>
  </si>
  <si>
    <t>14.</t>
  </si>
  <si>
    <t>15.</t>
  </si>
  <si>
    <t>16.</t>
  </si>
  <si>
    <t>szt</t>
  </si>
  <si>
    <t>17.</t>
  </si>
  <si>
    <t>19.</t>
  </si>
  <si>
    <t>20.</t>
  </si>
  <si>
    <t>21.</t>
  </si>
  <si>
    <t>22.</t>
  </si>
  <si>
    <t>23.</t>
  </si>
  <si>
    <t>Formularz asortymentowo-cenowy</t>
  </si>
  <si>
    <t>Lp.</t>
  </si>
  <si>
    <t>szacunkowa ilość</t>
  </si>
  <si>
    <t>wartośc brutto</t>
  </si>
  <si>
    <t>szt.</t>
  </si>
  <si>
    <t>RAZEM:</t>
  </si>
  <si>
    <t>38.</t>
  </si>
  <si>
    <t>36.</t>
  </si>
  <si>
    <t>33.</t>
  </si>
  <si>
    <t>32.</t>
  </si>
  <si>
    <t>31.</t>
  </si>
  <si>
    <t>30.</t>
  </si>
  <si>
    <t>29.</t>
  </si>
  <si>
    <t>28.</t>
  </si>
  <si>
    <t>25.</t>
  </si>
  <si>
    <t>72.</t>
  </si>
  <si>
    <t>63.</t>
  </si>
  <si>
    <t>62.</t>
  </si>
  <si>
    <t>60.</t>
  </si>
  <si>
    <t>56.</t>
  </si>
  <si>
    <t>55.</t>
  </si>
  <si>
    <t>53.</t>
  </si>
  <si>
    <t>50.</t>
  </si>
  <si>
    <t>49.</t>
  </si>
  <si>
    <t>47.</t>
  </si>
  <si>
    <t>46.</t>
  </si>
  <si>
    <t>45.</t>
  </si>
  <si>
    <t>43.</t>
  </si>
  <si>
    <t>42.</t>
  </si>
  <si>
    <t>cena jednostkowa brutto</t>
  </si>
  <si>
    <t>kg.</t>
  </si>
  <si>
    <t>35.</t>
  </si>
  <si>
    <t>37.</t>
  </si>
  <si>
    <t>40.</t>
  </si>
  <si>
    <t>44.</t>
  </si>
  <si>
    <t>52.</t>
  </si>
  <si>
    <t>Brokuły - bukiet różyczek mrożonych:  barwa typowa dla brokuł, bez obcych posmaków, nieoblodzone, niezlepione, nieuszkodzone mechanicznie, opak. 2,5 kg</t>
  </si>
  <si>
    <t>Brukselka mrożona małe kapustki mrożonych:  barwa typowa dla brukselki, bez obcych posmaków, nieoblodzone, niezlepione, nieuszkodzone mechanicznie, opak. 2,5 kg</t>
  </si>
  <si>
    <t>Groszek zielony - barwa typowa dla groszku zielonego, bez obcych posmaków, sypki, nieoblodzony, niezlepiony, nieuszkodzony mechanicznie, opak 2,5 kg</t>
  </si>
  <si>
    <t>Papryka mrożona  barwa trzykolorowa , bez obcych posmaków, sypki, nieoblodzony, niezlepiony, nieuszkodzony mechanicznie, opak 2,5 kg</t>
  </si>
  <si>
    <t>Szpinak mrożony – I kat, liście sypkie, niezlepione, opak 2,5 kg</t>
  </si>
  <si>
    <t>Truskawki mrożone - owoce I kat., jednolite odmianowo w partii, - barwa typowa dla truskawki, bez szypułek, całe, sypkie, bez obcych posmaków, nieoblodzone, niezlepione, nieuszkodzone mechanicznie, opak 2,5 kg</t>
  </si>
  <si>
    <t>Filet z piersi kurczaka, świeży - mięśnie piersiowe pozbawione skóry, kości i ścięgien, prawidłowo wykrwawione, bez przebarwień i uszkodzeń mechanicznych oraz bez zanieczyszczeń obcych oraz krwi</t>
  </si>
  <si>
    <t>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</si>
  <si>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</si>
  <si>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t>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</si>
  <si>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Udka z kurczaka extra  – podobnej wielkości,  oczyszczone, umyte i świeże, bez oznak zepsucia, o zapachu charakterystycznym dla nogi kurczaka, skóra bez przebarwień oraz bez zanieczyszczeń obcych oraz krwi</t>
  </si>
  <si>
    <t>Udziec z indyka - mięśnie piersiowe pozbawione skóry, kości i ścięgien, prawidłowo wykrwawione, bez przebarwień i uszkodzeń mechanicznych oraz bez zanieczyszczeń obcych oraz krwi</t>
  </si>
  <si>
    <t>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</si>
  <si>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Filet z indyka- mięśnie piersiowe pozbawione skóry, kości i ścięgien, prawidłowo wykrwawione, bez przebarwień i uszkodzeń mechanicznych oraz bez zanieczyszczeń obcych oraz krwi</t>
  </si>
  <si>
    <t>Kurczak cały – oczyszczony, umyty i świeży, bez oznak zepsucia, o zapachu charakterystycznym dla kurczaka świeżego, skóra bez przebarwień oraz bez zanieczyszczeń obcych oraz krwi</t>
  </si>
  <si>
    <t>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t>
  </si>
  <si>
    <t>Kalafior - bukiet różyczek mrożonych:  barwa typowa dla kalafiora, bez obcych posmaków, sypkie, nieoblodzone, niezlepione, nieuszkodzone mechanicznie, opak.2,5 kg</t>
  </si>
  <si>
    <t>Marchew mrożona w kostke 2,5 kg barwa typowa dla poszczególnych warzyw, bez obcych posmaków, sypkie, nieoblodzone, nieuszkodzone mechanicznie, opak.2,5 kg</t>
  </si>
  <si>
    <t>Natka pietruszki - świeża, czysta, zdrowa, bez śladów uszkodzeń mechanicznych, w pęczkach</t>
  </si>
  <si>
    <t xml:space="preserve">Rzodkiewka - świeża, zdrowa, czysta, sucha, w pęczkach, nienadmarznięta, bez śladów uszkodzeń mechanicznych, </t>
  </si>
  <si>
    <t>Winogrono białe - -dojrzałe, świeże,
czyste, jędrne i mocno przyrośnięte do łodyżek,
bez uszkodzeń mechanicznych, popękanych,
wysuszonych gron.</t>
  </si>
  <si>
    <t>Melon dojrzały, miąższ soczysty o barwie
żółtej , skórka czysta zdrowa bez uszkodzeń</t>
  </si>
  <si>
    <t>Fasola Jaś średnia  - suszona, ziarna zbliżone do odmiany średni Jaś w całości, jednorodne odmiany, zdrowe, czyste bez śladów uszkodzeń mechanicznych</t>
  </si>
  <si>
    <t>kasza manna błyskawiczna  1 kg, 100% produktu</t>
  </si>
  <si>
    <t>Oregano –konsystencja sypka, zapach swoisty opakowanie jednostkowe 10g</t>
  </si>
  <si>
    <t>Papryka łagodna  w proszku - smak słodki, kolor czerwony, konsystencja sypka, zapach swoisty dla papryki, opakowania jednostkowe 20g</t>
  </si>
  <si>
    <t>Pieprz naturalny mielony ZIOŁOWY  - wyrazisty, ostry aromat i piekący smak, opakowania jednostkowe  20g</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</si>
  <si>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</si>
  <si>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Płatki owsiane górskie  produkowane z owsa zwyczajnego. Zawierają ok. 68% węglowodanów, 13% białka, 7% tłuszczów, 10% błonnika,opakowanie jednostkowe pakowane w torbach papierowych 500g</t>
  </si>
  <si>
    <t>Sól - jodowana, warzona, spożywcza, opakowanie jednostkowe1kg</t>
  </si>
  <si>
    <t>Sól morska - jodowana o obniżonej zawartości sodu</t>
  </si>
  <si>
    <t>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</si>
  <si>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</si>
  <si>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Barszcz ukraiński, barwa typowa dla poszczególnych warzyw, bez obcych posmaków, sypkie, nieoblodzone, nieuszkodzone mechanicznie, opak 2,5 kg </t>
  </si>
  <si>
    <t>Załącznik nr 2.2 SWZ  SP nr 2 w Zagnańsku</t>
  </si>
  <si>
    <t xml:space="preserve">Załącznik nr 2.1 do SWZ SP nr 2 w Zagnańsku </t>
  </si>
  <si>
    <t>Część II-  mięso   wieprzowe i wołowe (CPV: 15100000-9),</t>
  </si>
  <si>
    <t>dostawa produktów zwierzęcych, mięsa i produktów mięsnych (świeżych z bieżące produkcji)</t>
  </si>
  <si>
    <t>Część II-  mięso  Drób i produkty drobiowe (świeże)(CPV: 15112000-6),</t>
  </si>
  <si>
    <t>dostawa jaj (wg ważnej daty do spożycia – w okresie planowanej przez Kupującego dostawy i zużycia)</t>
  </si>
  <si>
    <t>dostawa produktów mleczarskich (wg ważnej daty do spożycia – w okresie planowanej przez Kupującego dostawy i zużycia)</t>
  </si>
  <si>
    <t>Barszcz biały domowy 490ml  – naturalny, bez konserwantów,  skład: mąka żytnia typ 720, mąka żytnia typ 2000, woda, sól, czosnek,  konsystencja pół gęsta,</t>
  </si>
  <si>
    <t>Cukier paczkowany -opakowanie min. 1 kg, nieuszkodzone, sypki, nie zbrylony. W 100g produktu 100g węglowodanów w tym cukry 100 g - opakowanie jednostkowe: torebki papierowe 1 kg</t>
  </si>
  <si>
    <t xml:space="preserve">Herbata owocowa - ekspresowa różne smaki, o wybornym smaku i aromacie,  o zawartości składników : dzika róża (44%) Hibiskus truskawka (0,3%) pigwa (0,3%) bez obcych zapachów, opakowanie zbiorcze   20 -100 saszetek </t>
  </si>
  <si>
    <t>Kawa zbożowa -żyto 60%, jęczmień 20%, cykoria, burak cukrowy - prażone 150g</t>
  </si>
  <si>
    <t>Lubczyk- konsystencja sypka, zapach swoisty opakowania jednostkowe 10g jakość  klasa I, opakowanie nieprzezroczyste</t>
  </si>
  <si>
    <t>Majeranek    -konsystencja sypka, zapach swoisty opakowania jednostkowe 8 g jakość  klasa I, opakowanie nieprzezroczyste</t>
  </si>
  <si>
    <t>Mąka Typ 2000 żytnia pełnoziarnista (razowa), pozyskiwana z pełnego przemiału całych ziaren: łuski, jądra i kiełka, - opakowania jednostkowe 1 kg</t>
  </si>
  <si>
    <t>Mąka pszenna poznańska - typ 500, opakowania jednostkowe 1 kg, torebki papierowe, jakość  klasa I</t>
  </si>
  <si>
    <t>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</si>
  <si>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Przecier pomidorowy-  konsystencja stała w formie pasty, kolor czerwony, produkt nie zawiera żadnych konserwantów ani substancji dodatkowych. zawartości pomidorów w produkcie nie mniej niż 28-30%, opakowanie jednostkowe 500 g, jakość  klasa I</t>
  </si>
  <si>
    <t>Ryż  biały parboiled długo ziarnisty - preparowany termicznie, po ugotowaniu ziarna sypkie, lekkie, puszyste, niesklejone, ziarna powinny się rozdzielać, opakowania 1kg lub 5 kg, jakość  klasa I</t>
  </si>
  <si>
    <t>Sok owocowy - sok owocowy witaminizowany, różne smaki, wyprodukowany częściowo z zagęszczonych soków naturalnych, opakowanie jednostkowe – butelka 1,5 l , bez dodatku cukru i substancji słodzących, zawierający niw więcej niż 13,50 g cukrów w 100 g produktu gotowego do spożycia,  jakość klasa I</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</si>
  <si>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</si>
  <si>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Filet z dorsza(bez skóry) ryba pochodząca z łowisk certyfikowanych znakiem MSC,  bez skóry, 3% lodu, waga 225 – 340g, produkt głęboko mrożony, bez ości, nowozelandzka </t>
  </si>
  <si>
    <t xml:space="preserve">Część III MROŻONKI Ryby i przetwory rybne oraz mrożonki warzywne i owocowe
(CPV: 15221000-3, 15331170-9, 15300000-1),
</t>
  </si>
  <si>
    <t>dostawa ryb i mrożonek (wg ważnej daty do spożycia – w okresie planowanej przez Kupującego dostawy i zużycia)</t>
  </si>
  <si>
    <t>Część I - art.spożywcze Artykuły spożywcze(CPV: 15000000-8),</t>
  </si>
  <si>
    <t xml:space="preserve">dostawa pozostałych artykułów spożywczych (wg ważnej daty do spożycia – w okresie planowanej przez Kupującego dostawy i zużycia) </t>
  </si>
  <si>
    <t>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</si>
  <si>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Serek homogenizowany  - opakowanie  140g , różne smaki. zawierający nie więcej niż 13,50 g cukrów na 100 g/ml produktu gotowego do spożycia, oraz zawierające nie więcej niż 10 g tłuszczu w 100 g/ml produktu gotowego do spożycia, bez GMO </t>
  </si>
  <si>
    <t>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</si>
  <si>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 , zawierające nie więcej niż 1,2 g soli na 100 g produktu gotowego do spożycia, zawierające nie więcej niż 10 g tłuszczu na 100 g produktu gotowego do spożycia</t>
  </si>
  <si>
    <t>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</si>
  <si>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t>
  </si>
  <si>
    <t>Pączek-waga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</si>
  <si>
    <t>bułka kielecka 50g wypiekana z żytniej maki razowej i pszennej powstałej w wyniku rozdrobnienia oczyszczonego pełnego ziarna żyta, z dodatkiem mąki pszennej, żytniej i innych dodatków przewidzianych recepturą</t>
  </si>
  <si>
    <t>dostawa świeżego pieczywa, wyrobów piekarskich (świeżej z bieżącej produkcji maksymalnie 12 godzin od momentu wypieku, )</t>
  </si>
  <si>
    <t>dostawa owoców, warzyw (najwyższej jakości)</t>
  </si>
  <si>
    <t xml:space="preserve">Kiwi - bez uszkodzeń mechanicznych, nie
zmarznięte, nie zwiędnięte, zdrowy, pakowany w
skrzynkach standardowych, owoc nie mniejszy
niż 100g.klasa I   </t>
  </si>
  <si>
    <t xml:space="preserve">Kiełki mix 50 g klasa I   </t>
  </si>
  <si>
    <t>Pomidor - świeży, zdrowy, czysty, suchy, bez śladu uszkodzeń mechanicznych klasa I</t>
  </si>
  <si>
    <t>Por - świeży, zdrowy, czysty, suchy,  bez śladów uszkodzeń mechanicznych,klasa I</t>
  </si>
  <si>
    <t>18.</t>
  </si>
  <si>
    <t>24.</t>
  </si>
  <si>
    <t>26.</t>
  </si>
  <si>
    <t>27.</t>
  </si>
  <si>
    <t>34.</t>
  </si>
  <si>
    <t>39.</t>
  </si>
  <si>
    <t>41.</t>
  </si>
  <si>
    <t>51.</t>
  </si>
  <si>
    <t>Pierogi z mięsem- , skład: mąka pszenna, cebula, jaja, olej, sól, przyprawy; pierogi szczelnie zlepione, niepopękane, zawartość farszu min. 50%, barwa: charakterystyczna dla danego wyrobu - 2,5 kg</t>
  </si>
  <si>
    <t>Kluski śląskie-skład ; min 70 % ziemniaków,mąka pszenna,mąka ziemniaczana,jaja, barwa: charakterystyczna dla danego wyrobu 2,5 kg</t>
  </si>
  <si>
    <t>Załącznik nr 2.3 SWZ  SP nr 2 w Zagnańsku</t>
  </si>
  <si>
    <t>Załącznik nr 2.4 do SWZ  SP nr 2 w Zagnańsku</t>
  </si>
  <si>
    <t>Załącznik nr 2.5 do SWZ  SP NR 2 w Zagnańsku</t>
  </si>
  <si>
    <t>Załącznik nr 2.6 do SWZ  SP II w ZAGNAŃSKU</t>
  </si>
  <si>
    <t>Część VI wędlina  Produkty mięsno-wędliniarskie (CPV: 15100000-9),</t>
  </si>
  <si>
    <t>Część V NABIAŁ  Produkty mleczarskie(CPV: 15500000-3),</t>
  </si>
  <si>
    <t>Załącznik nr 2.7 do SWZ  SI II ZAGNAŃSK</t>
  </si>
  <si>
    <t>Część  VII  pieczywo i wyroby cukierniczePieczywo(CPV: 15810000-9)</t>
  </si>
  <si>
    <t>Część VIII - warzywa i owoce Warzywa i owoce(CPV: 15330000-0, 01131321-0),</t>
  </si>
  <si>
    <t>Część IX Jaja(CPV: 01242000-5).</t>
  </si>
  <si>
    <t>Załącznik nr 2.9 do SWZ  SP NR2 w Zagnańsku</t>
  </si>
  <si>
    <t>UWAGA !!!</t>
  </si>
  <si>
    <t xml:space="preserve">Zamawiajacy  w cząści III  art.,mrożone  wymaga od Wykonawcy udostępnienia lub bezpłatnej dzierżawy  3 zamrażalek o pojemności  271 lna czas obowiązywania umowy. </t>
  </si>
  <si>
    <t>Jaja naświetlane lampą UV bezpośredniego działania - zgodnie z klasą I A, średnieX L- jajka o wadze od  50g,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</si>
  <si>
    <t>Kako naturalne  -ekstra ciemne, najwyższa jakość, o zawartości tłuszczu kakaowego do max 12%, gorzki, kakaowy smak, ciemnobrązowa barwa, mocny aromat, o wysokiej wydajności -pudełko min.80g</t>
  </si>
  <si>
    <t xml:space="preserve">Kasza jęczmienna - średnia, perłowa mazurska,  bez śladów uszkodzeń mechanicznych jakość  klasa I opakowanie jednostkowe   1kg </t>
  </si>
  <si>
    <t>Liść laurowy -100% liść laurowy, bez obcych zapachów, opakowanie jednostkowe min. 6g  bez dodatku soli/sodu, cukru i substancji słodzących , opakowanie nieprzezroczyste</t>
  </si>
  <si>
    <t>Tuńczyk w sosie własnym w całośći – ertyfikat  MSC zwarta konsystencja, różowy kolor (bez żadnych plam) i przyjemny, subtelny zapach  opakowanie jednostkowe  1kg jakość  klasa I</t>
  </si>
  <si>
    <t>Ziele angielskie -suszone owoce korzennika lekarskiego, silny zapach, gorzki, korzenny smak, opakowania jednostkowe min. 15g, bez dodatku soli/sodu, cukru i substancji słodzących</t>
  </si>
  <si>
    <t xml:space="preserve">Zioła prowansalskie (składniki  -bazylia - 18%, majeranek - 17%, rozmaryn - 16%, cząber, szałwia, oregano, tymianek, mięta )konsystencja sypka, zapach swoisty  opakowania jednostkowe 10g, 100% produktu </t>
  </si>
  <si>
    <t>Woda mineralna  -zawierająca minim składników mineralnych 213,40 mg/l ( Wodorowęglany 121,06 mg/l Fluorki 0,07 mg/l Magnez 5,37 mg/l Wapń 36,39 mg/l Sód 7,79 mg/l) opakowanie jednostkowe 1,5 l butelka</t>
  </si>
  <si>
    <t>Woda niegazowana 0,5 l zawierająca minim składników mineralnych 213,40 mg/l ( Wodorowęglany 121,06 mg/l Fluorki 0,07 mg/l Magnez 5,37 mg/l Wapń 36,39 mg/l Sód 7,79 mg/l)opakowanie jednostkowe 0,5 l butelka</t>
  </si>
  <si>
    <t>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</si>
  <si>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t>
  </si>
  <si>
    <t>Cebula -czysta, sucha, o dobrym smaku, nienadmarznięta, bez śladów uszkodzeń mechaniczny gat.I</t>
  </si>
  <si>
    <t>Arbuz - dojrzały, miąższ soczysty o barwie
czerwonej, skórka czysta zdrowa bez uszkodzeń gat.I</t>
  </si>
  <si>
    <t>Banan - świeży, zdrowy, nienadmarznięty, czysty, , bez śladów uszkodzeń mechanicznych, małe owoce podobnej  wielkości (1 szt. 150g-200g) gat.I</t>
  </si>
  <si>
    <t>Buraki ćwikłowe - świeże, bez liści, czyste, suche, nienadmarznięte, bez śladów uszkodzeń mechanicznych gat.I</t>
  </si>
  <si>
    <t xml:space="preserve">Czosnek Polski - świeży, czysty, suchy, o dobrym smaku, nienadmarznięty, bez śladów uszkodzeń mechanicznych gat.I </t>
  </si>
  <si>
    <t>Cytryna - świeża, soczysta, czysta, o dobrym smaku, nienadmarznięta, bez śladów uszkodzeń mechanicznych gat.I</t>
  </si>
  <si>
    <t xml:space="preserve">Kalarepa świeża, -  czysta, o dobrym smaku, nienadmarznięta, bez śladów uszkodzeń mechanicznych klasa I   </t>
  </si>
  <si>
    <t>Kapusta czerwona -  czysta, nienadmarznięta, bez śladów uszkodzeń mechanicznych, świeża</t>
  </si>
  <si>
    <t xml:space="preserve">Kapusta głowiasta biała –czysta, świeża, nienadmarznięta, bez śladów uszkodzeń mechanicznych klasa I   </t>
  </si>
  <si>
    <t>Kapusta kiszona - o  dobrym smaku,poddana procesowi naturalnej fermentacji  ,nie zawierająca  kwasu octowego i  mlekowego  bez  konserwantów   dostawy w opakowaniach jednorazowych 5 kg, w wiaderkach</t>
  </si>
  <si>
    <t>Ogórek kiszony - o  dobrym smaku,poddany procesowi naturalnej fermentacji  ,nie zawierająca  kwasu octowego i  mlekowego  bez  konserwantów ,twardy,  dostawy w opakowaniach jednorazowych 5 kg, w wiaderkach</t>
  </si>
  <si>
    <t xml:space="preserve">Kapusta Pekińska - świeża, nienadmarznięta, bez uszkodzeń mechanicznych, min 1 kg klasa I   </t>
  </si>
  <si>
    <t xml:space="preserve">Koperek - świeży, czysty,  bez śladów uszkodzeń mechanicznych, w pęczkach klasa I   </t>
  </si>
  <si>
    <t xml:space="preserve">Marchew - bez naci,  świeża, czysta, sucha, nienadmarznięta, bez śladów uszkodzeń mechanicznych klasa I   </t>
  </si>
  <si>
    <t>Ogórek świeży - czysty, suchy, nienadmarznięty, bez śladów uszkodzeń mechanicznych</t>
  </si>
  <si>
    <t>Papryka czerwona - świeża, czysta, sucha, o dobrym smaku, nienadmarznięta, bez śladów uszkodzeń mechanicznych</t>
  </si>
  <si>
    <t>Pieczarka - świeża, nienadmarznięta, bez uszkodzeń mechanicznych klasa I</t>
  </si>
  <si>
    <t>Sałata zielona - świeża,  czysta, sucha, nienadmarznięta, bez śladów uszkodzeń mechanicznych klasa I</t>
  </si>
  <si>
    <t>Seler korzeń - czysty, zdrowy, suchy, bez korzeni i śladów uszkodzeń mechanicznych</t>
  </si>
  <si>
    <t>Ziemniaki jadalne -  czyste, suche,  jednoodmianowe, o kształcie typowym dla danej odmiany, o dobrym smaku, bez śladów uszkodzeń mechanicznych klasa I</t>
  </si>
  <si>
    <t xml:space="preserve">Jabłko deserowe - świeże, soczyste, czyste, o dobrym smaku, nienadmarznięte, bez śladów uszkodzeń mechanicznych,  o podobnej wielkośći  od 150  do 200 g  klasa I   </t>
  </si>
  <si>
    <t>Pietruszka korzeń - świeża,  czysty, suchy, nienadmarznięty, bez śladów uszkodzeń mechanicznych klasa I</t>
  </si>
  <si>
    <t>Pomarańcza - świeża, soczysta, czysta, o dobrym smaku, nienadmarznięta, bez śladów uszkodzeń mechanicznych, o jednakowych średnicach od 6 do 8 cm klasa I</t>
  </si>
  <si>
    <t xml:space="preserve">Gruszka deserowa - świeża, soczysta, czysta, o dobrym smaku, nienadmarznięta, bez śladów uszkodzeń mechanicznych,o podobnej wielkośći  od 150  do 200 g  klasa I   </t>
  </si>
  <si>
    <t xml:space="preserve">Mandarynka - świeża, bez pestek, soczysta, z, czysta, o dobrym smaku, nienadmarznięta, bez śladów uszkodzeń mechanicznych,o podobnej wielkośći  od 150  do 200 g  sztuka  klasa I   </t>
  </si>
  <si>
    <t xml:space="preserve">Nektarynka - świeża, soczysta,  czysta, o dobrym smaku, nienadmarznięta, bez śladów uszkodzeń mechanicznych, o podobnej wielkośći  od 150  do 200 g  sztuka  klasa I    </t>
  </si>
  <si>
    <t xml:space="preserve">Śliwki - świeża, soczysta, czysta, o dobrym smaku, nienadmarznięta, bez śladów uszkodzeń o podobnej wielkośći  od 150  do 200 g   sztuka klasa I   </t>
  </si>
  <si>
    <r>
      <t>szynka z kurczaka   (86,9%) -</t>
    </r>
    <r>
      <rPr>
        <sz val="10"/>
        <color theme="1"/>
        <rFont val="Calibri"/>
        <family val="2"/>
        <charset val="238"/>
        <scheme val="minor"/>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t>
    </r>
  </si>
  <si>
    <t>Włoszczyzna w paski mrożona - Skład: marchew, pietruszka, seler i por , barwa typowa dla poszczególnych warzyw, bez obcych posmaków, sypkie, nieoblodzone, nieuszkodzone mechanicznie, opak.2,5 kg</t>
  </si>
  <si>
    <t>Bukiet jarzyn mrożony - bukiet jarzyn mrożonych,  kalafior marchew , brokuł w różyczkach barwa typowa dla poszczególnych warzyw, bez obcych posmaków, sypkie, nieoblodzone, nieuszkodzone mechanicznie, opak.2,5 kg</t>
  </si>
  <si>
    <t>Zupa jarzynowa wieloskładnikowa pocięta w kostkę  -warzywa w zmiennych proporcjach: marchew, kalafior, fasola szparagowa, groch zielony, por, seler, pasternak  barwa typowa dla poszczególnych warzyw, bez obcych posmaków, sypkie, nieoblodzone, nieuszkodzone mechanicznie, opak.2,5 kg</t>
  </si>
  <si>
    <t>Kopytka ziemniaki 64%, skrobia ziemniaczana, mąka pszenna, pasteryzowane jaja płynne barwa: charakterystyczna dla danego wyrobu produkt niepopękany- opakowanie  2,5 kg</t>
  </si>
  <si>
    <t>Makaron kokardki  typu Lubella lub równoważny    od 80-100 % maki   durum , bez dodatków i ulepszaczy bez proszku jajecznego , składnik pochodzenia naturalnego opakowania jednostkowe 500g  klasa I</t>
  </si>
  <si>
    <t>makaron świderki  500 g, typu Lubella  80-100 % maki   durum , bez dodatków i ulepszaczy bez proszku jajecznego składnik pochodzenia naturalnego opakowania jednostkowe 500g   klasa I</t>
  </si>
  <si>
    <t>Majonez  - skład: olej roślinny, żółtka jajka 6%, ocet, musztarda, cukier, sól, przyprawy, zawartość tłuszczu 80%, regulator kwasowości (kwasek cytrynowy), opakowanie słoik 700g</t>
  </si>
  <si>
    <t>Ryż brązowy- pełne ziarno złożone ze wszystkich elementów – łuski, zarodka i bielma ziarno ryżu długie (100%), po ugotowaniu sypkie, lekkie, puszyste, niesklejone, ziarna powinny się rozdzielać, opakowanie jednostkowe od 1kg do  5kg</t>
  </si>
  <si>
    <t>Soczewica czerwona  nasiona opakowanie jednostkowe od 1kg do  5kg</t>
  </si>
  <si>
    <t>Kasza pęczak - wytwarzana z ziaren jęczmienia zwyczajnego, pozbawiona  łusek,  całe ziarno opakowanie jednostkowe od 1kg do  5kg</t>
  </si>
  <si>
    <t>Kasza jaglana- bez śladów uszkodzeń mechanicznych jakość  klasa I opakowanie jednostkowe od 1kg do  5kg</t>
  </si>
  <si>
    <t>Groch łuskany połówki  jednorodne odmiany, zdrowe, czyste bez śladów uszkodzeń mechanicznych -opakowanie jednostkowe od 1kg do  5kg</t>
  </si>
  <si>
    <t xml:space="preserve">Bazylia - korzenno - balsamiczny zapach i lekko kwaskowy, chłodząco - orzeźwiający smak, opakowania jednostkowe 10g jakość  klasa I, </t>
  </si>
  <si>
    <t>Kasza kus-kus bez posmaku goryczy jakość  klasa I opakowanie jednostkowe od 1kg do  5kg</t>
  </si>
  <si>
    <t>;</t>
  </si>
  <si>
    <t>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</si>
  <si>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kg </t>
  </si>
  <si>
    <t>Ser żółty krojony  gouda włoszczowa lub równoważny w nastepujących parametrach ,  zawartość tłuszczu  min.45%, podpuszczkowy, dojrzewający. Skład: mleko pasteryzowane, sól, kultury bakterii, dopuszczalna obecność barwnika annato, bez konserwantów</t>
  </si>
  <si>
    <t>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</si>
  <si>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r>
      <t>1.</t>
    </r>
    <r>
      <rPr>
        <sz val="7"/>
        <rFont val="Times New Roman"/>
        <family val="1"/>
        <charset val="238"/>
      </rPr>
      <t xml:space="preserve">      </t>
    </r>
    <r>
      <rPr>
        <sz val="12"/>
        <rFont val="Calibri"/>
        <family val="2"/>
        <charset val="238"/>
      </rPr>
      <t>Podane ilości towaru, przewidziane do realizacji w okresie obowiązywania umowy, są szacunkowe, Zamawiający informuje, iż   w rzeczywistości ilości zamawianego towaru mogą być mniejsze lub większe.</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</si>
  <si>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</si>
  <si>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</si>
  <si>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7"/>
        <rFont val="Times New Roman"/>
        <family val="1"/>
        <charset val="238"/>
      </rPr>
      <t xml:space="preserve">      </t>
    </r>
    <r>
      <rPr>
        <sz val="12"/>
        <rFont val="Calibri"/>
        <family val="2"/>
        <charset val="238"/>
      </rPr>
      <t>Warunki transportu produktów będą odpowiadały zasadom GMP/GHP.</t>
    </r>
  </si>
  <si>
    <r>
      <t xml:space="preserve">Jogurt do picia - </t>
    </r>
    <r>
      <rPr>
        <sz val="10"/>
        <rFont val="Calibri"/>
        <family val="2"/>
        <charset val="238"/>
        <scheme val="minor"/>
      </rPr>
      <t>opakowanie plastikowe o pojemności 400g, mix smakowy, zawierający nie więcej niż 13,50 g cukrów na 100 g/ml produktu gotowego do spożycia, oraz zawierające nie więcej niż 10 g tłuszczu w 100 g/ml produktu gotowego do spożycia, bez GMO</t>
    </r>
  </si>
  <si>
    <t>Serek wiejski, skład: twaróg ziarnisty, 
śmietanka, sól, max. zawartość 
tłuszczu 5%, op. 200g</t>
  </si>
  <si>
    <t>Kurkuma op. 20g, przyprawa suszona, w
Formie sypkiej zapach swoisty opakowania jednostkowe  jakość  klasa I, opakowanie nieprzezroczyste</t>
  </si>
  <si>
    <t>Cynamon mielony op. 15g zapach swoisty opakowania jednostkowe  jakość  klasa I, opakowanie nieprzezroczyste</t>
  </si>
  <si>
    <t xml:space="preserve">Daktyle suszone bez pestek, op. 150 g zapach swoisty opakowania jednostkowe  jakość  klasa I, </t>
  </si>
  <si>
    <t xml:space="preserve">Dynia łuskana op. 80g  zapach swoisty opakowania jednostkowe  jakość  klasa I,       </t>
  </si>
  <si>
    <t>Makaron łazanki typu Lubella   lub równoważny    od 80-100 % mąki   durum , bez dodatków i ulepszaczy bez proszku jajecznego , składnik pochodzenia naturalnego opakowania jednostkowe 500g lub 400g   klasa I</t>
  </si>
  <si>
    <t>makaron nitka cięta  500 g,   lub równoważny    od 80-100 % mąki   durum , bez dodatków i ulepszaczy bez proszku jajecznego , składnik pochodzenia naturalnego opakowania jednostkowe 500g lub 400g   klasa I</t>
  </si>
  <si>
    <t>makaron spagetti 500 g lub 400 g , typu Lubella   lub równoważny    od 80-100 % mąki   durum , bez dodatków i ulepszaczy bez proszku jajecznego , składnik pochodzenia naturalnego opakowania jednostkowe 500g  klasa I</t>
  </si>
  <si>
    <t>Otręby owsiane op. 500g Zawierają ok. 68% węglowodanów, 13% białka, 7% tłuszczów, 10% błonnika,opakowanie jednostkowe pakowane w torbach papierowych</t>
  </si>
  <si>
    <t>Płatki ryżowe 400g</t>
  </si>
  <si>
    <t>Orzechy włoskie łuskane, op. 150 g</t>
  </si>
  <si>
    <t>Wiórki kokosowe, op. 100 g</t>
  </si>
  <si>
    <t>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t>
  </si>
  <si>
    <t>Cukinia</t>
  </si>
  <si>
    <t>Papryka żółta</t>
  </si>
  <si>
    <t>Mięta świeża</t>
  </si>
  <si>
    <t>Morela świeża</t>
  </si>
  <si>
    <t>Pomidor cherry</t>
  </si>
  <si>
    <t>Rzepa</t>
  </si>
  <si>
    <t>Rzodkiew biała, pęczek min. 120g</t>
  </si>
  <si>
    <t>Sałata lodowa</t>
  </si>
  <si>
    <t>Kolendra świeża, cięta, pęczek 100g</t>
  </si>
  <si>
    <t>Cebula czerwona</t>
  </si>
  <si>
    <t>Grejpfrut</t>
  </si>
  <si>
    <t xml:space="preserve">Brokuł </t>
  </si>
  <si>
    <t>Groszek ptysiowy- wypiek z ciasta parzonego,w kształcie dużych groszków,opakowanie min 80 g</t>
  </si>
  <si>
    <t>Makaron zacierka (jajeczna) typu Lubella lub równoważny- po ugotowaniu konsystencja stała nie powinien się sklejać, bez dodatków i ulepszaczy, opakowania jednostkowe 500g</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</si>
  <si>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</si>
  <si>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 xml:space="preserve">Dżem z truskawek extra gładki, bez kawałków owoców, bez pestek,  Bez dodatku substancji słodzących, syropu glukozowego lub syropu
Glukozowo-fruktozowego, bez dodatku chemicznych substancji 
Dodatkowych do żywności (głównie substancji żelujących, 
zagęszczających, regulatorów kwasowości i przeciwutleniaczy) produktu. Zawartość owoców min. 40%.
opakowanie słoik 330 g </t>
  </si>
  <si>
    <t>Herbata mięta w saszetkach, 100% liść mięty pieprzowej (Menthae piperitae folium) opakowanie 25 szt. x 1,3 g</t>
  </si>
  <si>
    <t>Makaron literki,  gwiazdki składniki: kasza pszenna makaronowa, semolina (kaszka z pszenicy durum) jaja 5 szt. na kilogram mąki, woda, przyprawa kurkuma.</t>
  </si>
  <si>
    <t>Budyń waniliowy, bez dodatku koncentratówbez cukru , z naturalnych składników. Bez dodatku chemicznych substancji dodatkowych do żywności, sztucznych aromatów i barwników.opakowanie 45g</t>
  </si>
  <si>
    <t>Kasza bulgur. 5kg posmaku goryczy jakość  klasa I opakowanie jednostkowe od 1kg do  5kg</t>
  </si>
  <si>
    <t xml:space="preserve">Oliwa z oliwek .najwyższej jakości z pierwszego tłoczenia. Najwyższej  kategoria oliwy z oliwek, uzyskana bezpośrednio z oliwek i wyłącznie za pomocą środków mechanicznych. Uzyskiwania na zimno.opakowanie zbiorcze 1l </t>
  </si>
  <si>
    <t>Kiełbasa śląska (min. 70% mięsa), kiełbasa wieprzowa, średnio rozdrobniona, peklowana, wędzona, parzona.</t>
  </si>
  <si>
    <t>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</si>
  <si>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</si>
  <si>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</si>
  <si>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</si>
  <si>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szynka kurczak złoty, krojone w plastry (min. 80% filet z kurczaka) produkt blokowy, drobniony, peklowany,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</si>
  <si>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</si>
  <si>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t>Chałka  krojona - mąka pszenna typ 1850, cukier, drożdże, olej, margaryna, sól, woda, Bez dodatku chemicznych substancji dodatkowych do żywności (głównie substancji spulchniających, polepszaczy- środków do przetwarzania mąki, substancji utrzymujących wilgoć).</t>
  </si>
  <si>
    <r>
      <t>Paluszki rybne z fileta, nie mielone –</t>
    </r>
    <r>
      <rPr>
        <sz val="10"/>
        <rFont val="Arial"/>
        <family val="2"/>
        <charset val="238"/>
      </rPr>
      <t>ryba biała 64%,panier sypki: mąka pszenna, woda, papryka, kurkuma, sól, olej roślinny, produkt głęboko mrożony</t>
    </r>
  </si>
  <si>
    <t>Marchew mrożona mini  2,5 kg barwa typowa dla poszczególnych warzyw, bez obcych posmaków, sypkie, nieoblodzone, nieuszkodzone mechanicznie, opak.2,5 kg</t>
  </si>
  <si>
    <t>Rogal maślany   90g. Składniki: mąka pszenna, woda, margaryna (oleje roślinne: palmowy, rzepakowy, kokosowy, aromat, barwnik annato), drożdże, cukier, sól.</t>
  </si>
  <si>
    <t>Mąka ziemniaczana - opakowania jednostkowe do 1kg</t>
  </si>
  <si>
    <t xml:space="preserve">Miód pszczeli – opakowanie słoik 370g., </t>
  </si>
  <si>
    <t>Pomidor w puszce - pomidory krojone, bez skórki w soku pomidorowym, opakowanie jednostkowe 400g</t>
  </si>
  <si>
    <r>
      <t xml:space="preserve">Kukurydza konserwowa - </t>
    </r>
    <r>
      <rPr>
        <sz val="11"/>
        <rFont val="Calibri"/>
        <family val="2"/>
        <charset val="238"/>
        <scheme val="minor"/>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</si>
  <si>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sz val="11"/>
        <rFont val="Calibri"/>
        <family val="2"/>
        <charset val="238"/>
        <scheme val="minor"/>
      </rPr>
      <t>Wafle ryżowe-</t>
    </r>
    <r>
      <rPr>
        <b/>
        <sz val="11"/>
        <rFont val="Calibri"/>
        <family val="2"/>
        <charset val="238"/>
        <scheme val="minor"/>
      </rPr>
      <t xml:space="preserve"> </t>
    </r>
    <r>
      <rPr>
        <sz val="11"/>
        <rFont val="Calibri"/>
        <family val="2"/>
        <charset val="238"/>
        <scheme val="minor"/>
      </rPr>
      <t>pieczywo chrupkie op.130g</t>
    </r>
  </si>
  <si>
    <t>Kisiel - różne smaki, skład: cukier, skrobia ziemniaczana, regulator kwasowości (kwas cytrynowy), sól, witamina C, aromat, barwniki(kurkumina, kwas karminowy), koncentrat soku owocowego, bez sztucznych barwników opakowania jednostkowe 41 g</t>
  </si>
  <si>
    <r>
      <t xml:space="preserve">Keczup - </t>
    </r>
    <r>
      <rPr>
        <sz val="11"/>
        <rFont val="Calibri"/>
        <family val="2"/>
        <charset val="238"/>
        <scheme val="minor"/>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scheme val="minor"/>
      </rPr>
      <t xml:space="preserve"> </t>
    </r>
  </si>
  <si>
    <t>Żurawina suszona, op. 100 g</t>
  </si>
  <si>
    <t>Rodzynki słutańskie  op. 100g suszone metodą sublimacji owoce niesiarkowane gat I</t>
  </si>
  <si>
    <t>Słonecznik łuskany 200 g czysty bez oznak zanieczyszczeń,świerze,całe ziarna zapach i smak gat I</t>
  </si>
  <si>
    <t>Śliwka suszona,bez pestki  op. 1 kg świerza, gatunek I kat.</t>
  </si>
  <si>
    <t xml:space="preserve">szt </t>
  </si>
  <si>
    <t xml:space="preserve">Płatki Jaglane 500g </t>
  </si>
  <si>
    <t xml:space="preserve">Warzywa suszone -100% warzywa suszone, bez glutenu i bez soli. Skład: marchew, pasternak, cebula, seler, por, pietruszka.  jakość  klasa I, opakowanie nieprzezroczyste 150g </t>
  </si>
  <si>
    <t xml:space="preserve">misie ciastko lubisie opakowanie 30 g różne smaki </t>
  </si>
  <si>
    <t>48.</t>
  </si>
  <si>
    <t>54.</t>
  </si>
  <si>
    <t>57.</t>
  </si>
  <si>
    <t>58.</t>
  </si>
  <si>
    <t>59.</t>
  </si>
  <si>
    <t>61.</t>
  </si>
  <si>
    <t>64.</t>
  </si>
  <si>
    <t>65.</t>
  </si>
  <si>
    <t>66.</t>
  </si>
  <si>
    <t>67.</t>
  </si>
  <si>
    <t>68.</t>
  </si>
  <si>
    <t>69.</t>
  </si>
  <si>
    <t>70.</t>
  </si>
  <si>
    <t>71.</t>
  </si>
  <si>
    <t>73.</t>
  </si>
  <si>
    <t>74.</t>
  </si>
  <si>
    <t>75.</t>
  </si>
  <si>
    <t>76.</t>
  </si>
  <si>
    <t>77.</t>
  </si>
  <si>
    <t>78.</t>
  </si>
  <si>
    <t>79.</t>
  </si>
  <si>
    <t>80.</t>
  </si>
  <si>
    <t>81.</t>
  </si>
  <si>
    <t>W przypadku, gdy w opisie zamówienia, w jakiejkolwiek części Zamawiający użył nazwy własnej dla określenia walorów smakowych produktów, Zamawiający dopuszcza produkty o walorach smakowych równoważnych tj. takich samych lub zbliżonych</t>
  </si>
  <si>
    <t>kluski śląskie  z mięsem, skład: mąka pszenna, cebula, jaja, olej, sól, przyprawy; produkt szczelnie zlepiony, niepopękany, zawartość farszu min. 70%, barwa: charakterystyczna dla danego wyrobu - 2,5 kg</t>
  </si>
  <si>
    <t>l</t>
  </si>
  <si>
    <t>1</t>
  </si>
  <si>
    <t>2</t>
  </si>
  <si>
    <t>3</t>
  </si>
  <si>
    <t>4</t>
  </si>
  <si>
    <t>5</t>
  </si>
  <si>
    <t>6</t>
  </si>
  <si>
    <t>7</t>
  </si>
  <si>
    <t>8</t>
  </si>
  <si>
    <t>9</t>
  </si>
  <si>
    <t>10</t>
  </si>
  <si>
    <r>
      <t>drożdżówka z jabłkiem</t>
    </r>
    <r>
      <rPr>
        <sz val="10"/>
        <color rgb="FF000000"/>
        <rFont val="Calibri"/>
        <family val="2"/>
        <charset val="238"/>
        <scheme val="minor"/>
      </rPr>
      <t>, bez dodatku sztucznych aromatów, cukru waniliowego.</t>
    </r>
  </si>
  <si>
    <t>szt gł</t>
  </si>
  <si>
    <t>Sok owocowy - sok owocowy witaminizowany, różne smaki, wyprodukowany częściowo z zagęszczonych soków naturalnych, opakowanie jednostkowe – 200 ml l , bez dodatku cukru i substancji słodzących, zawierający niw więcej niż 13,50 g cukrów w 100 g produktu gotowego do spożycia,  jakość klasa I</t>
  </si>
  <si>
    <t xml:space="preserve">mufiny ze szpinakiem mąka pszenna typ 1850, cukier,szpinak </t>
  </si>
  <si>
    <t xml:space="preserve">dostawa produktów zwierzęcych, mięsa i produktów mięsnych (świeżych z bieżące produkcji i bezpośredniego rozbioru </t>
  </si>
  <si>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(Dz.U.2022.2132). </t>
    </r>
  </si>
  <si>
    <t>Pieprz czarny mielony konsystencja sypka, zapach swoisty opakowania jednostkowe 20gr</t>
  </si>
  <si>
    <t>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t>
  </si>
  <si>
    <t>Herbata czarna ekspresowa w torebkach -opakowanie zbiorcze min. 
140g, zawierające min 100-torebek, specjalnie wyselekcjonowana, o wybornym smaku i aromacie, 
składniki:99%herbata czarna, 1%naturalny aromat; 1 opakowanie zbiorcze = 100-110 torebek = 1 sztuka</t>
  </si>
  <si>
    <t>Soczki w butelce plastikowej, do 300 ml,
smaki podstawowe:
pomarańczowy, jabłkowy, porzeczkowy itp.</t>
  </si>
  <si>
    <t>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</si>
  <si>
    <t>Mieszanka kompotowa - mieszanka wieloskładnikowa, owoce w zmiennych proporcjach: śliwki bez pestek, wiśnie bez pestek, truskawki, porzeczki czarne barwa typowa dla poszczególnych owoców, owoce sypkie, nieoblodzone, niezlepione, nieuszkodzone mechanicznie, opak 2,5 kg</t>
  </si>
  <si>
    <t>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t>
  </si>
  <si>
    <t>RAZEM</t>
  </si>
  <si>
    <t>Załcznik nr 2.8.  do SWZ SP II w ZAGNAŃSKU</t>
  </si>
  <si>
    <r>
      <t>1.</t>
    </r>
    <r>
      <rPr>
        <sz val="10"/>
        <rFont val="Times New Roman"/>
        <family val="1"/>
        <charset val="238"/>
      </rPr>
      <t xml:space="preserve">      </t>
    </r>
    <r>
      <rPr>
        <sz val="10"/>
        <rFont val="Calibri"/>
        <family val="2"/>
        <charset val="238"/>
      </rPr>
      <t>Podane ilości towaru, przewidziane do realizacji w okresie obowiązywania umowy, są szacunkowe, Zamawiający informuje, iż   w rzeczywistości ilości zamawianego towaru mogą być mniejsze lub większe.</t>
    </r>
  </si>
  <si>
    <r>
      <t>2.</t>
    </r>
    <r>
      <rPr>
        <sz val="10"/>
        <rFont val="Times New Roman"/>
        <family val="1"/>
        <charset val="238"/>
      </rPr>
      <t xml:space="preserve">      </t>
    </r>
    <r>
      <rPr>
        <sz val="10"/>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</si>
  <si>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3.</t>
    </r>
    <r>
      <rPr>
        <sz val="10"/>
        <rFont val="Times New Roman"/>
        <family val="1"/>
        <charset val="238"/>
      </rPr>
      <t xml:space="preserve">      </t>
    </r>
    <r>
      <rPr>
        <sz val="10"/>
        <rFont val="Calibri"/>
        <family val="2"/>
        <charset val="238"/>
      </rPr>
      <t xml:space="preserve">Dostawca gwarantuje, że dostarczane produkty będą odpowiadały przepisom ustawy z 06 czerwca 2019r. o bezpieczeństwie żywności i żywienia (Dz.U.2022.2132). </t>
    </r>
  </si>
  <si>
    <r>
      <t>4.</t>
    </r>
    <r>
      <rPr>
        <sz val="10"/>
        <rFont val="Times New Roman"/>
        <family val="1"/>
        <charset val="238"/>
      </rPr>
      <t xml:space="preserve">      </t>
    </r>
    <r>
      <rPr>
        <sz val="10"/>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</si>
  <si>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10"/>
        <rFont val="Times New Roman"/>
        <family val="1"/>
        <charset val="238"/>
      </rPr>
      <t xml:space="preserve">      </t>
    </r>
    <r>
      <rPr>
        <sz val="10"/>
        <rFont val="Calibri"/>
        <family val="2"/>
        <charset val="238"/>
      </rPr>
      <t>Warunki transportu produktów będą odpowiadały zasadom GMP/GHP.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</si>
</sst>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415]#,##0.00"/>
  </numFmts>
  <fonts count="53"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name val="Arial CE"/>
      <family val="2"/>
      <charset val="238"/>
    </font>
    <font>
      <b/>
      <sz val="11"/>
      <color theme="1"/>
      <name val="Calibri"/>
      <family val="2"/>
      <charset val="238"/>
      <scheme val="minor"/>
    </font>
    <font>
      <sz val="9"/>
      <color theme="1"/>
      <name val="Calibri"/>
      <family val="2"/>
      <charset val="238"/>
      <scheme val="minor"/>
    </font>
    <font>
      <sz val="11"/>
      <color rgb="FF000000"/>
      <name val="Calibri"/>
      <family val="2"/>
      <charset val="238"/>
    </font>
    <font>
      <b/>
      <sz val="11"/>
      <color rgb="FF000000"/>
      <name val="Calibri"/>
      <family val="2"/>
      <charset val="238"/>
    </font>
    <font>
      <sz val="10"/>
      <color theme="1"/>
      <name val="Calibri"/>
      <family val="2"/>
      <charset val="238"/>
      <scheme val="minor"/>
    </font>
    <font>
      <sz val="10"/>
      <color rgb="FF000000"/>
      <name val="Calibri"/>
      <family val="2"/>
      <charset val="238"/>
      <scheme val="minor"/>
    </font>
    <font>
      <sz val="10"/>
      <name val="Arial CE"/>
      <family val="2"/>
      <charset val="238"/>
    </font>
    <font>
      <b/>
      <sz val="9"/>
      <color theme="1"/>
      <name val="Calibri"/>
      <family val="2"/>
      <charset val="238"/>
      <scheme val="minor"/>
    </font>
    <font>
      <sz val="10"/>
      <name val="Calibri"/>
      <family val="2"/>
      <charset val="238"/>
      <scheme val="minor"/>
    </font>
    <font>
      <b/>
      <sz val="10"/>
      <name val="Calibri"/>
      <family val="2"/>
      <charset val="238"/>
      <scheme val="minor"/>
    </font>
    <font>
      <b/>
      <sz val="10"/>
      <name val="Arial CE"/>
      <family val="2"/>
      <charset val="238"/>
    </font>
    <font>
      <sz val="11"/>
      <color rgb="FF000000"/>
      <name val="Calibri"/>
      <family val="2"/>
      <charset val="238"/>
      <scheme val="minor"/>
    </font>
    <font>
      <b/>
      <sz val="11"/>
      <color rgb="FF000000"/>
      <name val="Calibri"/>
      <family val="2"/>
      <charset val="238"/>
      <scheme val="minor"/>
    </font>
    <font>
      <sz val="10"/>
      <color indexed="8"/>
      <name val="Calibri"/>
      <family val="2"/>
      <charset val="238"/>
      <scheme val="minor"/>
    </font>
    <font>
      <b/>
      <sz val="10"/>
      <color theme="1"/>
      <name val="Calibri"/>
      <family val="2"/>
      <charset val="238"/>
      <scheme val="minor"/>
    </font>
    <font>
      <b/>
      <sz val="10"/>
      <color rgb="FF000000"/>
      <name val="Calibri"/>
      <family val="2"/>
      <charset val="238"/>
      <scheme val="minor"/>
    </font>
    <font>
      <b/>
      <sz val="10"/>
      <color rgb="FF000000"/>
      <name val="Calibri"/>
      <family val="2"/>
      <charset val="238"/>
    </font>
    <font>
      <sz val="10"/>
      <color rgb="FF000000"/>
      <name val="Calibri"/>
      <family val="2"/>
      <charset val="238"/>
    </font>
    <font>
      <b/>
      <sz val="9"/>
      <color rgb="FF000000"/>
      <name val="Calibri"/>
      <family val="2"/>
      <charset val="238"/>
    </font>
    <font>
      <sz val="11"/>
      <name val="Calibri"/>
      <family val="2"/>
      <charset val="238"/>
      <scheme val="minor"/>
    </font>
    <font>
      <b/>
      <sz val="11"/>
      <name val="Calibri"/>
      <family val="2"/>
      <charset val="238"/>
      <scheme val="minor"/>
    </font>
    <font>
      <sz val="12"/>
      <name val="Times New Roman"/>
      <family val="1"/>
      <charset val="238"/>
    </font>
    <font>
      <b/>
      <sz val="12"/>
      <name val="Times New Roman"/>
      <family val="1"/>
      <charset val="238"/>
    </font>
    <font>
      <sz val="9"/>
      <color rgb="FF000000"/>
      <name val="Calibri"/>
      <family val="2"/>
      <charset val="238"/>
      <scheme val="minor"/>
    </font>
    <font>
      <sz val="11"/>
      <color rgb="FFFF0000"/>
      <name val="Calibri"/>
      <family val="2"/>
      <charset val="238"/>
      <scheme val="minor"/>
    </font>
    <font>
      <sz val="12"/>
      <name val="Calibri"/>
      <family val="2"/>
      <charset val="238"/>
    </font>
    <font>
      <sz val="7"/>
      <name val="Times New Roman"/>
      <family val="1"/>
      <charset val="238"/>
    </font>
    <font>
      <sz val="11"/>
      <name val="Calibri"/>
      <family val="2"/>
      <charset val="238"/>
    </font>
    <font>
      <sz val="9"/>
      <name val="Calibri"/>
      <family val="2"/>
      <charset val="238"/>
    </font>
    <font>
      <sz val="11"/>
      <color indexed="8"/>
      <name val="Times New Roman"/>
      <family val="1"/>
      <charset val="238"/>
    </font>
    <font>
      <sz val="10"/>
      <name val="Arial"/>
      <family val="2"/>
      <charset val="238"/>
    </font>
    <font>
      <b/>
      <sz val="10"/>
      <name val="Arial"/>
      <family val="2"/>
      <charset val="238"/>
    </font>
    <font>
      <sz val="11"/>
      <color indexed="8"/>
      <name val="Calibri"/>
      <family val="2"/>
      <charset val="238"/>
      <scheme val="minor"/>
    </font>
    <font>
      <b/>
      <sz val="8"/>
      <color indexed="8"/>
      <name val="Arial"/>
      <family val="2"/>
      <charset val="238"/>
    </font>
    <font>
      <sz val="10"/>
      <name val="Times New Roman"/>
      <family val="1"/>
      <charset val="238"/>
    </font>
    <font>
      <sz val="10"/>
      <color indexed="8"/>
      <name val="Times New Roman"/>
      <family val="1"/>
      <charset val="238"/>
    </font>
    <font>
      <b/>
      <sz val="9"/>
      <name val="Calibri"/>
      <family val="2"/>
      <charset val="238"/>
      <scheme val="minor"/>
    </font>
    <font>
      <sz val="10"/>
      <name val="Calibri"/>
      <family val="2"/>
      <charset val="238"/>
    </font>
  </fonts>
  <fills count="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auto="1"/>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right/>
      <top style="thin">
        <color auto="1"/>
      </top>
      <bottom/>
      <diagonal/>
    </border>
  </borders>
  <cellStyleXfs count="4">
    <xf numFmtId="0" fontId="0" fillId="0" borderId="0"/>
    <xf numFmtId="164" fontId="17" fillId="0" borderId="0" applyBorder="0" applyProtection="0"/>
    <xf numFmtId="0" fontId="13" fillId="0" borderId="0"/>
    <xf numFmtId="0" fontId="21" fillId="0" borderId="0"/>
  </cellStyleXfs>
  <cellXfs count="303">
    <xf numFmtId="0" fontId="0" fillId="0" borderId="0" xfId="0"/>
    <xf numFmtId="164" fontId="17" fillId="0" borderId="0" xfId="1" applyAlignment="1">
      <alignment horizontal="center" vertical="center"/>
    </xf>
    <xf numFmtId="164" fontId="20" fillId="0" borderId="1" xfId="1" applyFont="1" applyBorder="1" applyAlignment="1">
      <alignment vertical="center" wrapText="1"/>
    </xf>
    <xf numFmtId="0" fontId="13" fillId="0" borderId="0" xfId="2"/>
    <xf numFmtId="0" fontId="13" fillId="0" borderId="0" xfId="2" applyAlignment="1">
      <alignment horizontal="center" vertical="center"/>
    </xf>
    <xf numFmtId="0" fontId="19" fillId="0" borderId="1" xfId="2" applyFont="1" applyBorder="1" applyAlignment="1">
      <alignment vertical="center" wrapText="1"/>
    </xf>
    <xf numFmtId="0" fontId="19" fillId="0" borderId="1" xfId="2" applyFont="1" applyBorder="1" applyAlignment="1">
      <alignment wrapText="1"/>
    </xf>
    <xf numFmtId="0" fontId="19" fillId="0" borderId="1" xfId="2" applyFont="1" applyBorder="1" applyAlignment="1">
      <alignment vertical="top" wrapText="1"/>
    </xf>
    <xf numFmtId="0" fontId="13" fillId="0" borderId="0" xfId="2" applyAlignment="1">
      <alignment horizontal="left" vertical="center"/>
    </xf>
    <xf numFmtId="0" fontId="19" fillId="0" borderId="1" xfId="2" applyFont="1" applyBorder="1" applyAlignment="1">
      <alignment horizontal="left" vertical="center" wrapText="1"/>
    </xf>
    <xf numFmtId="164" fontId="18" fillId="0" borderId="0" xfId="1" applyFont="1" applyAlignment="1">
      <alignment horizontal="left" vertical="center"/>
    </xf>
    <xf numFmtId="0" fontId="16" fillId="0" borderId="0" xfId="2" applyFont="1" applyAlignment="1">
      <alignment horizontal="center" vertical="center"/>
    </xf>
    <xf numFmtId="0" fontId="15" fillId="0" borderId="0" xfId="2" applyFont="1" applyAlignment="1">
      <alignment horizontal="left" vertical="center"/>
    </xf>
    <xf numFmtId="0" fontId="13" fillId="0" borderId="0" xfId="2" applyAlignment="1">
      <alignment horizontal="center"/>
    </xf>
    <xf numFmtId="0" fontId="21" fillId="0" borderId="0" xfId="3"/>
    <xf numFmtId="0" fontId="21" fillId="0" borderId="0" xfId="3" applyAlignment="1">
      <alignment vertical="top" wrapText="1"/>
    </xf>
    <xf numFmtId="0" fontId="23" fillId="0" borderId="0" xfId="3" applyFont="1"/>
    <xf numFmtId="2" fontId="21" fillId="0" borderId="0" xfId="3" applyNumberFormat="1"/>
    <xf numFmtId="2" fontId="25" fillId="0" borderId="0" xfId="3" applyNumberFormat="1" applyFont="1"/>
    <xf numFmtId="2" fontId="14" fillId="0" borderId="0" xfId="3" applyNumberFormat="1" applyFont="1"/>
    <xf numFmtId="0" fontId="23" fillId="0" borderId="1" xfId="0" applyFont="1" applyBorder="1" applyAlignment="1">
      <alignment horizontal="justify" vertical="center"/>
    </xf>
    <xf numFmtId="2" fontId="23" fillId="0" borderId="0" xfId="3" applyNumberFormat="1" applyFont="1"/>
    <xf numFmtId="0" fontId="23" fillId="0" borderId="4" xfId="3" applyFont="1" applyBorder="1" applyAlignment="1">
      <alignment horizontal="center" vertical="center"/>
    </xf>
    <xf numFmtId="2" fontId="23" fillId="0" borderId="4" xfId="3" applyNumberFormat="1" applyFont="1" applyBorder="1" applyAlignment="1">
      <alignment horizontal="center" vertical="center"/>
    </xf>
    <xf numFmtId="0" fontId="23" fillId="0" borderId="3" xfId="3" applyFont="1" applyBorder="1" applyAlignment="1">
      <alignment horizontal="center" vertical="center"/>
    </xf>
    <xf numFmtId="2" fontId="23" fillId="0" borderId="3" xfId="3" applyNumberFormat="1" applyFont="1" applyBorder="1" applyAlignment="1">
      <alignment horizontal="center" vertical="center"/>
    </xf>
    <xf numFmtId="2" fontId="23" fillId="0" borderId="3" xfId="3" applyNumberFormat="1" applyFont="1" applyBorder="1" applyAlignment="1">
      <alignment horizontal="center"/>
    </xf>
    <xf numFmtId="0" fontId="23" fillId="0" borderId="0" xfId="0" applyFont="1"/>
    <xf numFmtId="0" fontId="24" fillId="0" borderId="0" xfId="0" applyFont="1"/>
    <xf numFmtId="2" fontId="23" fillId="0" borderId="0" xfId="0" applyNumberFormat="1" applyFont="1"/>
    <xf numFmtId="0" fontId="23" fillId="0" borderId="3" xfId="3" applyFont="1" applyBorder="1" applyAlignment="1">
      <alignment horizontal="center"/>
    </xf>
    <xf numFmtId="2" fontId="24" fillId="0" borderId="3" xfId="3" applyNumberFormat="1" applyFont="1" applyBorder="1" applyAlignment="1">
      <alignment horizontal="center"/>
    </xf>
    <xf numFmtId="0" fontId="24" fillId="0" borderId="3" xfId="3" applyFont="1" applyBorder="1" applyAlignment="1">
      <alignment horizontal="center"/>
    </xf>
    <xf numFmtId="0" fontId="24" fillId="0" borderId="3" xfId="3" applyFont="1" applyBorder="1" applyAlignment="1">
      <alignment horizontal="center" vertical="center" wrapText="1"/>
    </xf>
    <xf numFmtId="2" fontId="24" fillId="0" borderId="3" xfId="3" applyNumberFormat="1" applyFont="1" applyBorder="1" applyAlignment="1">
      <alignment horizontal="center" vertical="center" wrapText="1"/>
    </xf>
    <xf numFmtId="0" fontId="24" fillId="0" borderId="3" xfId="3" applyFont="1" applyBorder="1" applyAlignment="1">
      <alignment horizontal="center" wrapText="1"/>
    </xf>
    <xf numFmtId="0" fontId="12" fillId="0" borderId="0" xfId="2" applyFont="1" applyAlignment="1">
      <alignment horizontal="center"/>
    </xf>
    <xf numFmtId="164" fontId="26" fillId="0" borderId="0" xfId="1" applyFont="1" applyAlignment="1">
      <alignment horizontal="center"/>
    </xf>
    <xf numFmtId="0" fontId="28" fillId="0" borderId="1" xfId="0" applyFont="1" applyBorder="1" applyAlignment="1">
      <alignment horizontal="justify" vertical="center"/>
    </xf>
    <xf numFmtId="0" fontId="23" fillId="0" borderId="1" xfId="0" applyFont="1" applyBorder="1" applyAlignment="1">
      <alignment horizontal="justify"/>
    </xf>
    <xf numFmtId="0" fontId="19" fillId="0" borderId="0" xfId="2" applyFont="1" applyAlignment="1">
      <alignment horizontal="center" vertical="center"/>
    </xf>
    <xf numFmtId="0" fontId="29" fillId="0" borderId="0" xfId="2" applyFont="1"/>
    <xf numFmtId="0" fontId="19" fillId="0" borderId="0" xfId="2" applyFont="1"/>
    <xf numFmtId="2" fontId="19" fillId="0" borderId="1" xfId="2" applyNumberFormat="1" applyFont="1" applyBorder="1" applyAlignment="1">
      <alignment horizontal="center" vertical="center"/>
    </xf>
    <xf numFmtId="165" fontId="20" fillId="0" borderId="1" xfId="1" applyNumberFormat="1" applyFont="1" applyBorder="1" applyAlignment="1">
      <alignment horizontal="center" vertical="center"/>
    </xf>
    <xf numFmtId="49" fontId="20" fillId="0" borderId="1" xfId="1" applyNumberFormat="1" applyFont="1" applyBorder="1" applyAlignment="1">
      <alignment horizontal="center" vertical="center"/>
    </xf>
    <xf numFmtId="0" fontId="24" fillId="0" borderId="3" xfId="3" applyFont="1" applyBorder="1" applyAlignment="1">
      <alignment horizontal="center" vertical="top" wrapText="1"/>
    </xf>
    <xf numFmtId="164" fontId="30" fillId="0" borderId="1" xfId="1" applyFont="1" applyBorder="1" applyAlignment="1">
      <alignment horizontal="center" vertical="center"/>
    </xf>
    <xf numFmtId="164" fontId="30" fillId="0" borderId="1" xfId="1" applyFont="1" applyBorder="1" applyAlignment="1">
      <alignment horizontal="center" wrapText="1"/>
    </xf>
    <xf numFmtId="164" fontId="30" fillId="0" borderId="1" xfId="1" applyFont="1" applyBorder="1" applyAlignment="1">
      <alignment horizontal="center" vertical="center" wrapText="1"/>
    </xf>
    <xf numFmtId="0" fontId="19" fillId="0" borderId="1" xfId="2" applyFont="1" applyBorder="1" applyAlignment="1">
      <alignment horizontal="center" vertical="center"/>
    </xf>
    <xf numFmtId="165" fontId="32" fillId="0" borderId="1" xfId="1" applyNumberFormat="1" applyFont="1" applyBorder="1" applyAlignment="1">
      <alignment horizontal="center" vertical="center"/>
    </xf>
    <xf numFmtId="164" fontId="31" fillId="0" borderId="1" xfId="1" applyFont="1" applyBorder="1" applyAlignment="1">
      <alignment horizontal="center" vertical="center"/>
    </xf>
    <xf numFmtId="164" fontId="31" fillId="0" borderId="1" xfId="1" applyFont="1" applyBorder="1" applyAlignment="1">
      <alignment horizontal="center" vertical="center" wrapText="1"/>
    </xf>
    <xf numFmtId="49" fontId="32" fillId="0" borderId="1" xfId="1" applyNumberFormat="1" applyFont="1" applyBorder="1" applyAlignment="1">
      <alignment horizontal="center" vertical="center"/>
    </xf>
    <xf numFmtId="0" fontId="24" fillId="0" borderId="3" xfId="3" applyFont="1" applyBorder="1" applyAlignment="1">
      <alignment horizontal="center" vertical="center"/>
    </xf>
    <xf numFmtId="164" fontId="33" fillId="0" borderId="1" xfId="1" applyFont="1" applyBorder="1" applyAlignment="1">
      <alignment horizontal="center" vertical="center" wrapText="1"/>
    </xf>
    <xf numFmtId="0" fontId="15" fillId="0" borderId="0" xfId="2" applyFont="1" applyAlignment="1">
      <alignment horizontal="right"/>
    </xf>
    <xf numFmtId="164" fontId="27" fillId="0" borderId="0" xfId="1" applyFont="1" applyBorder="1" applyAlignment="1">
      <alignment horizontal="center" vertical="center"/>
    </xf>
    <xf numFmtId="165" fontId="26" fillId="0" borderId="0" xfId="1" applyNumberFormat="1" applyFont="1" applyBorder="1" applyAlignment="1">
      <alignment horizontal="center" vertical="center"/>
    </xf>
    <xf numFmtId="2" fontId="15" fillId="0" borderId="0" xfId="2" applyNumberFormat="1" applyFont="1" applyAlignment="1">
      <alignment horizontal="center" vertical="center"/>
    </xf>
    <xf numFmtId="3" fontId="19" fillId="0" borderId="1" xfId="2" applyNumberFormat="1" applyFont="1" applyBorder="1" applyAlignment="1">
      <alignment horizontal="center" vertical="center"/>
    </xf>
    <xf numFmtId="0" fontId="19" fillId="0" borderId="1" xfId="2" applyFont="1" applyBorder="1" applyAlignment="1">
      <alignment horizontal="center" vertical="top"/>
    </xf>
    <xf numFmtId="2" fontId="19" fillId="0" borderId="1" xfId="2" applyNumberFormat="1" applyFont="1" applyBorder="1" applyAlignment="1">
      <alignment horizontal="center" vertical="top"/>
    </xf>
    <xf numFmtId="0" fontId="13" fillId="0" borderId="0" xfId="2" applyAlignment="1">
      <alignment vertical="top"/>
    </xf>
    <xf numFmtId="0" fontId="19" fillId="0" borderId="8" xfId="2" applyFont="1" applyBorder="1" applyAlignment="1">
      <alignment vertical="top" wrapText="1"/>
    </xf>
    <xf numFmtId="0" fontId="19" fillId="0" borderId="8" xfId="2" applyFont="1" applyBorder="1" applyAlignment="1">
      <alignment horizontal="center" vertical="center"/>
    </xf>
    <xf numFmtId="2" fontId="19" fillId="0" borderId="8" xfId="2" applyNumberFormat="1" applyFont="1" applyBorder="1" applyAlignment="1">
      <alignment horizontal="center" vertical="center"/>
    </xf>
    <xf numFmtId="165" fontId="20" fillId="0" borderId="8" xfId="1" applyNumberFormat="1" applyFont="1" applyBorder="1" applyAlignment="1">
      <alignment horizontal="center" vertical="center"/>
    </xf>
    <xf numFmtId="164" fontId="20" fillId="0" borderId="8" xfId="1" applyFont="1" applyBorder="1" applyAlignment="1">
      <alignment vertical="center" wrapText="1"/>
    </xf>
    <xf numFmtId="0" fontId="19" fillId="0" borderId="8" xfId="2" applyFont="1" applyBorder="1" applyAlignment="1">
      <alignment vertical="center" wrapText="1"/>
    </xf>
    <xf numFmtId="0" fontId="19" fillId="0" borderId="8" xfId="2" applyFont="1" applyBorder="1" applyAlignment="1">
      <alignment horizontal="center" vertical="top"/>
    </xf>
    <xf numFmtId="2" fontId="19" fillId="0" borderId="8" xfId="2" applyNumberFormat="1" applyFont="1" applyBorder="1" applyAlignment="1">
      <alignment horizontal="center" vertical="top"/>
    </xf>
    <xf numFmtId="0" fontId="19" fillId="0" borderId="8" xfId="2" applyFont="1" applyBorder="1" applyAlignment="1">
      <alignment horizontal="left" vertical="center" wrapText="1"/>
    </xf>
    <xf numFmtId="165" fontId="26" fillId="2" borderId="0" xfId="1" applyNumberFormat="1" applyFont="1" applyFill="1" applyBorder="1" applyAlignment="1">
      <alignment horizontal="center" vertical="center"/>
    </xf>
    <xf numFmtId="0" fontId="13" fillId="2" borderId="0" xfId="2" applyFill="1"/>
    <xf numFmtId="165" fontId="26" fillId="0" borderId="0" xfId="1" applyNumberFormat="1" applyFont="1" applyBorder="1" applyAlignment="1">
      <alignment horizontal="center" vertical="center" wrapText="1"/>
    </xf>
    <xf numFmtId="0" fontId="13" fillId="0" borderId="0" xfId="2" applyAlignment="1">
      <alignment wrapText="1"/>
    </xf>
    <xf numFmtId="0" fontId="19" fillId="2" borderId="1" xfId="2" applyFont="1" applyFill="1" applyBorder="1" applyAlignment="1">
      <alignment horizontal="left" vertical="center" wrapText="1"/>
    </xf>
    <xf numFmtId="0" fontId="39" fillId="0" borderId="0" xfId="2" applyFont="1"/>
    <xf numFmtId="0" fontId="36" fillId="2" borderId="0" xfId="0" applyFont="1" applyFill="1" applyAlignment="1">
      <alignment horizontal="left" vertical="center" indent="5"/>
    </xf>
    <xf numFmtId="164" fontId="30" fillId="2" borderId="9" xfId="1" applyFont="1" applyFill="1" applyBorder="1" applyAlignment="1">
      <alignment horizontal="center"/>
    </xf>
    <xf numFmtId="0" fontId="23" fillId="2" borderId="0" xfId="3" applyFont="1" applyFill="1"/>
    <xf numFmtId="0" fontId="24" fillId="2" borderId="0" xfId="0" applyFont="1" applyFill="1"/>
    <xf numFmtId="2" fontId="23" fillId="2" borderId="0" xfId="0" applyNumberFormat="1" applyFont="1" applyFill="1"/>
    <xf numFmtId="0" fontId="23" fillId="2" borderId="0" xfId="0" applyFont="1" applyFill="1"/>
    <xf numFmtId="0" fontId="21" fillId="2" borderId="0" xfId="3" applyFill="1"/>
    <xf numFmtId="164" fontId="17" fillId="2" borderId="0" xfId="1" applyFill="1" applyAlignment="1">
      <alignment horizontal="center" vertical="center"/>
    </xf>
    <xf numFmtId="164" fontId="18" fillId="2" borderId="0" xfId="1" applyFont="1" applyFill="1" applyAlignment="1">
      <alignment horizontal="left" vertical="center"/>
    </xf>
    <xf numFmtId="0" fontId="13" fillId="2" borderId="0" xfId="2" applyFill="1" applyAlignment="1">
      <alignment horizontal="center" vertical="center"/>
    </xf>
    <xf numFmtId="0" fontId="0" fillId="2" borderId="0" xfId="0" applyFill="1"/>
    <xf numFmtId="165" fontId="19" fillId="0" borderId="0" xfId="2" applyNumberFormat="1" applyFont="1"/>
    <xf numFmtId="2" fontId="0" fillId="0" borderId="0" xfId="0" applyNumberFormat="1"/>
    <xf numFmtId="0" fontId="13" fillId="0" borderId="0" xfId="2" applyAlignment="1">
      <alignment horizontal="center" vertical="center" wrapText="1"/>
    </xf>
    <xf numFmtId="0" fontId="13" fillId="0" borderId="8" xfId="2" applyBorder="1" applyAlignment="1">
      <alignment horizontal="center" vertical="center" wrapText="1"/>
    </xf>
    <xf numFmtId="0" fontId="38" fillId="0" borderId="8" xfId="0" applyFont="1" applyBorder="1" applyAlignment="1">
      <alignment wrapText="1"/>
    </xf>
    <xf numFmtId="0" fontId="5" fillId="0" borderId="8" xfId="2" applyFont="1" applyBorder="1" applyAlignment="1">
      <alignment horizontal="center" vertical="center" wrapText="1"/>
    </xf>
    <xf numFmtId="0" fontId="13" fillId="0" borderId="8" xfId="2" applyBorder="1" applyAlignment="1">
      <alignment horizontal="center" vertical="center"/>
    </xf>
    <xf numFmtId="0" fontId="40" fillId="0" borderId="0" xfId="0" applyFont="1" applyAlignment="1">
      <alignment horizontal="justify" vertical="center"/>
    </xf>
    <xf numFmtId="0" fontId="42" fillId="0" borderId="0" xfId="0" applyFont="1" applyAlignment="1">
      <alignment horizontal="left" vertical="center"/>
    </xf>
    <xf numFmtId="0" fontId="40" fillId="0" borderId="0" xfId="0" applyFont="1" applyAlignment="1">
      <alignment vertical="center" wrapText="1"/>
    </xf>
    <xf numFmtId="0" fontId="24" fillId="0" borderId="8" xfId="0" applyFont="1" applyBorder="1" applyAlignment="1">
      <alignment wrapText="1"/>
    </xf>
    <xf numFmtId="0" fontId="44" fillId="0" borderId="8" xfId="0" applyFont="1" applyBorder="1" applyAlignment="1">
      <alignment wrapText="1"/>
    </xf>
    <xf numFmtId="0" fontId="5" fillId="0" borderId="8" xfId="2" applyFont="1" applyBorder="1" applyAlignment="1">
      <alignment horizontal="center" vertical="center"/>
    </xf>
    <xf numFmtId="0" fontId="44" fillId="0" borderId="0" xfId="0" applyFont="1" applyAlignment="1">
      <alignment wrapText="1"/>
    </xf>
    <xf numFmtId="0" fontId="19" fillId="0" borderId="1" xfId="0" applyFont="1" applyBorder="1" applyAlignment="1">
      <alignment horizontal="justify"/>
    </xf>
    <xf numFmtId="164" fontId="26" fillId="0" borderId="13" xfId="1" applyFont="1" applyBorder="1" applyAlignment="1">
      <alignment horizontal="center" vertical="center"/>
    </xf>
    <xf numFmtId="164" fontId="26" fillId="0" borderId="8" xfId="1" applyFont="1" applyBorder="1" applyAlignment="1">
      <alignment horizontal="center" vertical="center"/>
    </xf>
    <xf numFmtId="0" fontId="3" fillId="4" borderId="1" xfId="2" applyFont="1" applyFill="1" applyBorder="1" applyAlignment="1">
      <alignment vertical="center" wrapText="1"/>
    </xf>
    <xf numFmtId="164" fontId="27" fillId="4" borderId="2" xfId="1" applyFont="1" applyFill="1" applyBorder="1" applyAlignment="1">
      <alignment horizontal="center" vertical="center" wrapText="1"/>
    </xf>
    <xf numFmtId="164" fontId="27" fillId="4" borderId="2" xfId="1" applyFont="1" applyFill="1" applyBorder="1" applyAlignment="1">
      <alignment horizontal="center" vertical="center"/>
    </xf>
    <xf numFmtId="0" fontId="4" fillId="4" borderId="1" xfId="2" applyFont="1" applyFill="1" applyBorder="1" applyAlignment="1">
      <alignment vertical="center" wrapText="1"/>
    </xf>
    <xf numFmtId="164" fontId="26" fillId="4" borderId="14" xfId="1" applyFont="1" applyFill="1" applyBorder="1" applyAlignment="1">
      <alignment horizontal="center" vertical="center"/>
    </xf>
    <xf numFmtId="164" fontId="26" fillId="4" borderId="2" xfId="1" applyFont="1" applyFill="1" applyBorder="1" applyAlignment="1">
      <alignment horizontal="center" vertical="center"/>
    </xf>
    <xf numFmtId="165" fontId="26" fillId="4" borderId="2" xfId="1" applyNumberFormat="1" applyFont="1" applyFill="1" applyBorder="1" applyAlignment="1">
      <alignment horizontal="center" vertical="center"/>
    </xf>
    <xf numFmtId="164" fontId="26" fillId="4" borderId="1" xfId="1" applyFont="1" applyFill="1" applyBorder="1" applyAlignment="1">
      <alignment vertical="center" wrapText="1"/>
    </xf>
    <xf numFmtId="0" fontId="26" fillId="4" borderId="1" xfId="0" applyFont="1" applyFill="1" applyBorder="1" applyAlignment="1">
      <alignment wrapText="1"/>
    </xf>
    <xf numFmtId="0" fontId="47" fillId="4" borderId="1" xfId="0" applyFont="1" applyFill="1" applyBorder="1" applyAlignment="1">
      <alignment wrapText="1"/>
    </xf>
    <xf numFmtId="164" fontId="26" fillId="4" borderId="10" xfId="1" applyFont="1" applyFill="1" applyBorder="1" applyAlignment="1">
      <alignment horizontal="center" vertical="center"/>
    </xf>
    <xf numFmtId="164" fontId="26" fillId="4" borderId="0" xfId="1" applyFont="1" applyFill="1" applyBorder="1" applyAlignment="1">
      <alignment horizontal="center" vertical="center"/>
    </xf>
    <xf numFmtId="164" fontId="26" fillId="4" borderId="8" xfId="1" applyFont="1" applyFill="1" applyBorder="1" applyAlignment="1">
      <alignment horizontal="center" vertical="center"/>
    </xf>
    <xf numFmtId="165" fontId="26" fillId="4" borderId="0" xfId="1" applyNumberFormat="1" applyFont="1" applyFill="1" applyBorder="1" applyAlignment="1">
      <alignment horizontal="center" vertical="center"/>
    </xf>
    <xf numFmtId="165" fontId="26" fillId="4" borderId="8" xfId="1" applyNumberFormat="1" applyFont="1" applyFill="1" applyBorder="1" applyAlignment="1">
      <alignment horizontal="center" vertical="center"/>
    </xf>
    <xf numFmtId="0" fontId="12" fillId="4" borderId="15" xfId="2" applyFont="1" applyFill="1" applyBorder="1" applyAlignment="1">
      <alignment horizontal="center" vertical="center"/>
    </xf>
    <xf numFmtId="0" fontId="12" fillId="4" borderId="1" xfId="2" applyFont="1" applyFill="1" applyBorder="1" applyAlignment="1">
      <alignment horizontal="center" vertical="center"/>
    </xf>
    <xf numFmtId="0" fontId="8" fillId="4" borderId="1" xfId="2" applyFont="1" applyFill="1" applyBorder="1" applyAlignment="1">
      <alignment horizontal="center" vertical="center"/>
    </xf>
    <xf numFmtId="0" fontId="8" fillId="4" borderId="15" xfId="2" applyFont="1" applyFill="1" applyBorder="1" applyAlignment="1">
      <alignment horizontal="center" vertical="center"/>
    </xf>
    <xf numFmtId="0" fontId="7" fillId="4" borderId="8" xfId="2" applyFont="1" applyFill="1" applyBorder="1" applyAlignment="1">
      <alignment horizontal="center" vertical="center"/>
    </xf>
    <xf numFmtId="0" fontId="12" fillId="4" borderId="8" xfId="2" applyFont="1" applyFill="1" applyBorder="1" applyAlignment="1">
      <alignment horizontal="center" vertical="center"/>
    </xf>
    <xf numFmtId="0" fontId="3" fillId="4" borderId="8" xfId="2" applyFont="1" applyFill="1" applyBorder="1" applyAlignment="1">
      <alignment horizontal="center" vertical="center"/>
    </xf>
    <xf numFmtId="0" fontId="11" fillId="4" borderId="15" xfId="2" applyFont="1" applyFill="1" applyBorder="1" applyAlignment="1">
      <alignment horizontal="center" vertical="center"/>
    </xf>
    <xf numFmtId="0" fontId="3" fillId="4" borderId="1" xfId="2" applyFont="1" applyFill="1" applyBorder="1" applyAlignment="1">
      <alignment horizontal="center" vertical="center"/>
    </xf>
    <xf numFmtId="0" fontId="8" fillId="4" borderId="8" xfId="2" applyFont="1" applyFill="1" applyBorder="1" applyAlignment="1">
      <alignment horizontal="center" vertical="center"/>
    </xf>
    <xf numFmtId="0" fontId="10" fillId="4" borderId="15" xfId="2" applyFont="1" applyFill="1" applyBorder="1" applyAlignment="1">
      <alignment horizontal="center" vertical="center"/>
    </xf>
    <xf numFmtId="2" fontId="12" fillId="4" borderId="1" xfId="2" applyNumberFormat="1" applyFont="1" applyFill="1" applyBorder="1" applyAlignment="1">
      <alignment horizontal="center" vertical="center"/>
    </xf>
    <xf numFmtId="0" fontId="26" fillId="4" borderId="1" xfId="0" applyFont="1" applyFill="1" applyBorder="1" applyAlignment="1">
      <alignment vertical="center" wrapText="1"/>
    </xf>
    <xf numFmtId="0" fontId="34" fillId="4" borderId="1" xfId="0" applyFont="1" applyFill="1" applyBorder="1" applyAlignment="1">
      <alignment wrapText="1"/>
    </xf>
    <xf numFmtId="0" fontId="35" fillId="4" borderId="1" xfId="0" applyFont="1" applyFill="1" applyBorder="1" applyAlignment="1">
      <alignment wrapText="1"/>
    </xf>
    <xf numFmtId="2" fontId="12" fillId="4" borderId="8" xfId="2" applyNumberFormat="1" applyFont="1" applyFill="1" applyBorder="1" applyAlignment="1">
      <alignment horizontal="center" vertical="center"/>
    </xf>
    <xf numFmtId="0" fontId="10" fillId="4" borderId="1" xfId="2" applyFont="1" applyFill="1" applyBorder="1" applyAlignment="1">
      <alignment horizontal="center" vertical="center"/>
    </xf>
    <xf numFmtId="0" fontId="47" fillId="4" borderId="1" xfId="0" applyFont="1" applyFill="1" applyBorder="1" applyAlignment="1">
      <alignment vertical="center" wrapText="1"/>
    </xf>
    <xf numFmtId="0" fontId="34" fillId="4" borderId="1" xfId="0" applyFont="1" applyFill="1" applyBorder="1"/>
    <xf numFmtId="0" fontId="34" fillId="4" borderId="8" xfId="0" applyFont="1" applyFill="1" applyBorder="1"/>
    <xf numFmtId="0" fontId="4" fillId="4" borderId="15" xfId="2" applyFont="1" applyFill="1" applyBorder="1" applyAlignment="1">
      <alignment horizontal="center" vertical="center"/>
    </xf>
    <xf numFmtId="0" fontId="34" fillId="4" borderId="1" xfId="2" applyFont="1" applyFill="1" applyBorder="1" applyAlignment="1">
      <alignment vertical="center" wrapText="1"/>
    </xf>
    <xf numFmtId="0" fontId="4" fillId="4" borderId="1" xfId="2" applyFont="1" applyFill="1" applyBorder="1" applyAlignment="1">
      <alignment horizontal="center" vertical="center"/>
    </xf>
    <xf numFmtId="0" fontId="9" fillId="4" borderId="15" xfId="2" applyFont="1" applyFill="1" applyBorder="1" applyAlignment="1">
      <alignment horizontal="center" vertical="center"/>
    </xf>
    <xf numFmtId="164" fontId="26" fillId="4" borderId="16" xfId="1" applyFont="1" applyFill="1" applyBorder="1" applyAlignment="1">
      <alignment horizontal="center" vertical="center"/>
    </xf>
    <xf numFmtId="164" fontId="26" fillId="4" borderId="11" xfId="1" applyFont="1" applyFill="1" applyBorder="1" applyAlignment="1">
      <alignment horizontal="center" vertical="center"/>
    </xf>
    <xf numFmtId="165" fontId="26" fillId="4" borderId="11" xfId="1" applyNumberFormat="1" applyFont="1" applyFill="1" applyBorder="1" applyAlignment="1">
      <alignment horizontal="center" vertical="center"/>
    </xf>
    <xf numFmtId="164" fontId="27" fillId="4" borderId="1" xfId="1" applyFont="1" applyFill="1" applyBorder="1" applyAlignment="1">
      <alignment horizontal="center" vertical="center"/>
    </xf>
    <xf numFmtId="0" fontId="35" fillId="4" borderId="1" xfId="0" applyFont="1" applyFill="1" applyBorder="1" applyAlignment="1">
      <alignment vertical="center" wrapText="1"/>
    </xf>
    <xf numFmtId="164" fontId="27" fillId="4" borderId="18" xfId="1" applyFont="1" applyFill="1" applyBorder="1" applyAlignment="1">
      <alignment horizontal="center" vertical="center"/>
    </xf>
    <xf numFmtId="164" fontId="26" fillId="0" borderId="19" xfId="1" applyFont="1" applyBorder="1" applyAlignment="1">
      <alignment horizontal="center" vertical="center"/>
    </xf>
    <xf numFmtId="164" fontId="27" fillId="2" borderId="0" xfId="1" applyFont="1" applyFill="1" applyAlignment="1">
      <alignment vertical="center"/>
    </xf>
    <xf numFmtId="0" fontId="46" fillId="4" borderId="12" xfId="0" applyFont="1" applyFill="1" applyBorder="1" applyAlignment="1">
      <alignment vertical="center" wrapText="1"/>
    </xf>
    <xf numFmtId="0" fontId="3" fillId="0" borderId="8" xfId="2" applyFont="1" applyBorder="1" applyAlignment="1">
      <alignment horizontal="center" vertical="center" wrapText="1"/>
    </xf>
    <xf numFmtId="0" fontId="24" fillId="4" borderId="8" xfId="3" applyFont="1" applyFill="1" applyBorder="1" applyAlignment="1">
      <alignment horizontal="center"/>
    </xf>
    <xf numFmtId="0" fontId="24" fillId="4" borderId="8" xfId="3" applyFont="1" applyFill="1" applyBorder="1" applyAlignment="1">
      <alignment horizontal="center" vertical="center"/>
    </xf>
    <xf numFmtId="0" fontId="24" fillId="4" borderId="8" xfId="3" applyFont="1" applyFill="1" applyBorder="1" applyAlignment="1">
      <alignment horizontal="center" vertical="center" wrapText="1"/>
    </xf>
    <xf numFmtId="2" fontId="24" fillId="4" borderId="8" xfId="3" applyNumberFormat="1" applyFont="1" applyFill="1" applyBorder="1" applyAlignment="1">
      <alignment horizontal="center" vertical="center" wrapText="1"/>
    </xf>
    <xf numFmtId="0" fontId="23" fillId="4" borderId="8" xfId="3" applyFont="1" applyFill="1" applyBorder="1" applyAlignment="1">
      <alignment horizontal="justify"/>
    </xf>
    <xf numFmtId="0" fontId="28" fillId="4" borderId="8" xfId="0" applyFont="1" applyFill="1" applyBorder="1" applyAlignment="1">
      <alignment wrapText="1"/>
    </xf>
    <xf numFmtId="0" fontId="30" fillId="4" borderId="8" xfId="0" applyFont="1" applyFill="1" applyBorder="1" applyAlignment="1">
      <alignment wrapText="1"/>
    </xf>
    <xf numFmtId="0" fontId="24" fillId="0" borderId="0" xfId="3" applyFont="1"/>
    <xf numFmtId="0" fontId="24" fillId="2" borderId="0" xfId="3" applyFont="1" applyFill="1"/>
    <xf numFmtId="0" fontId="36" fillId="2" borderId="0" xfId="0" applyFont="1" applyFill="1" applyAlignment="1">
      <alignment horizontal="center" vertical="center"/>
    </xf>
    <xf numFmtId="0" fontId="23" fillId="0" borderId="1" xfId="3" applyFont="1" applyBorder="1"/>
    <xf numFmtId="0" fontId="38" fillId="0" borderId="17" xfId="0" applyFont="1" applyBorder="1" applyAlignment="1">
      <alignment wrapText="1"/>
    </xf>
    <xf numFmtId="0" fontId="6" fillId="0" borderId="0" xfId="2" applyFont="1" applyAlignment="1">
      <alignment horizontal="center"/>
    </xf>
    <xf numFmtId="165" fontId="13" fillId="0" borderId="8" xfId="2" applyNumberFormat="1" applyBorder="1" applyAlignment="1">
      <alignment horizontal="center" vertical="center"/>
    </xf>
    <xf numFmtId="0" fontId="48" fillId="0" borderId="0" xfId="0" applyFont="1" applyAlignment="1">
      <alignment vertical="center" wrapText="1"/>
    </xf>
    <xf numFmtId="0" fontId="13" fillId="4" borderId="8" xfId="2" applyFill="1" applyBorder="1" applyAlignment="1">
      <alignment horizontal="center" vertical="center"/>
    </xf>
    <xf numFmtId="0" fontId="13" fillId="4" borderId="15" xfId="2" applyFill="1" applyBorder="1" applyAlignment="1">
      <alignment horizontal="center" vertical="center"/>
    </xf>
    <xf numFmtId="0" fontId="13" fillId="4" borderId="1" xfId="2" applyFill="1" applyBorder="1" applyAlignment="1">
      <alignment horizontal="center" vertical="center"/>
    </xf>
    <xf numFmtId="0" fontId="13" fillId="4" borderId="16" xfId="2" applyFill="1" applyBorder="1" applyAlignment="1">
      <alignment horizontal="center" vertical="center"/>
    </xf>
    <xf numFmtId="0" fontId="3" fillId="4" borderId="11" xfId="2" applyFont="1" applyFill="1" applyBorder="1" applyAlignment="1">
      <alignment horizontal="center" vertical="center"/>
    </xf>
    <xf numFmtId="0" fontId="13" fillId="4" borderId="11" xfId="2" applyFill="1" applyBorder="1" applyAlignment="1">
      <alignment horizontal="center" vertical="center"/>
    </xf>
    <xf numFmtId="164" fontId="26" fillId="4" borderId="15" xfId="1" applyFont="1" applyFill="1" applyBorder="1" applyAlignment="1">
      <alignment horizontal="center" vertical="center"/>
    </xf>
    <xf numFmtId="164" fontId="26" fillId="4" borderId="1" xfId="1" applyFont="1" applyFill="1" applyBorder="1" applyAlignment="1">
      <alignment horizontal="center" vertical="center"/>
    </xf>
    <xf numFmtId="0" fontId="2" fillId="4" borderId="1" xfId="2" applyFont="1" applyFill="1" applyBorder="1" applyAlignment="1">
      <alignment vertical="center" wrapText="1"/>
    </xf>
    <xf numFmtId="0" fontId="15" fillId="2" borderId="0" xfId="2" applyFont="1" applyFill="1" applyAlignment="1">
      <alignment horizontal="left" vertical="center"/>
    </xf>
    <xf numFmtId="0" fontId="24" fillId="2" borderId="0" xfId="0" applyFont="1" applyFill="1" applyAlignment="1">
      <alignment horizontal="right"/>
    </xf>
    <xf numFmtId="0" fontId="24" fillId="0" borderId="5" xfId="3" applyFont="1" applyBorder="1" applyAlignment="1">
      <alignment horizontal="center" vertical="center"/>
    </xf>
    <xf numFmtId="0" fontId="24" fillId="0" borderId="6" xfId="3" applyFont="1" applyBorder="1" applyAlignment="1">
      <alignment horizontal="center" vertical="center"/>
    </xf>
    <xf numFmtId="0" fontId="24" fillId="0" borderId="7" xfId="3" applyFont="1" applyBorder="1" applyAlignment="1">
      <alignment horizontal="center" vertical="center"/>
    </xf>
    <xf numFmtId="0" fontId="37" fillId="2" borderId="6" xfId="0" applyFont="1" applyFill="1" applyBorder="1" applyAlignment="1">
      <alignment horizontal="center" vertical="center" wrapText="1"/>
    </xf>
    <xf numFmtId="0" fontId="24" fillId="2" borderId="0" xfId="0" applyFont="1" applyFill="1" applyAlignment="1">
      <alignment horizontal="center"/>
    </xf>
    <xf numFmtId="0" fontId="36" fillId="2" borderId="6" xfId="0" applyFont="1" applyFill="1" applyBorder="1" applyAlignment="1">
      <alignment horizontal="center" vertical="center"/>
    </xf>
    <xf numFmtId="0" fontId="29" fillId="0" borderId="25" xfId="2" applyFont="1" applyBorder="1" applyAlignment="1">
      <alignment horizontal="center" vertical="center"/>
    </xf>
    <xf numFmtId="0" fontId="29" fillId="0" borderId="23" xfId="2" applyFont="1" applyBorder="1" applyAlignment="1">
      <alignment horizontal="center" vertical="center"/>
    </xf>
    <xf numFmtId="0" fontId="29" fillId="0" borderId="26" xfId="2" applyFont="1" applyBorder="1" applyAlignment="1">
      <alignment horizontal="center" vertical="center"/>
    </xf>
    <xf numFmtId="0" fontId="29" fillId="0" borderId="0" xfId="2" applyFont="1" applyAlignment="1">
      <alignment horizontal="right"/>
    </xf>
    <xf numFmtId="164" fontId="30" fillId="2" borderId="9" xfId="1" applyFont="1" applyFill="1" applyBorder="1" applyAlignment="1">
      <alignment horizontal="center" wrapText="1"/>
    </xf>
    <xf numFmtId="164" fontId="30" fillId="2" borderId="9" xfId="1" applyFont="1" applyFill="1" applyBorder="1" applyAlignment="1">
      <alignment horizontal="center"/>
    </xf>
    <xf numFmtId="0" fontId="22" fillId="0" borderId="0" xfId="2" applyFont="1" applyAlignment="1">
      <alignment horizontal="right" vertical="center"/>
    </xf>
    <xf numFmtId="0" fontId="36" fillId="2" borderId="9" xfId="0" applyFont="1" applyFill="1" applyBorder="1" applyAlignment="1">
      <alignment horizontal="center" vertical="center" wrapText="1"/>
    </xf>
    <xf numFmtId="0" fontId="36" fillId="2" borderId="24" xfId="0" applyFont="1" applyFill="1" applyBorder="1" applyAlignment="1">
      <alignment horizontal="left" wrapText="1"/>
    </xf>
    <xf numFmtId="0" fontId="24" fillId="0" borderId="5" xfId="3" applyFont="1" applyBorder="1" applyAlignment="1">
      <alignment horizontal="center"/>
    </xf>
    <xf numFmtId="0" fontId="24" fillId="0" borderId="6" xfId="3" applyFont="1" applyBorder="1" applyAlignment="1">
      <alignment horizontal="center"/>
    </xf>
    <xf numFmtId="0" fontId="24" fillId="0" borderId="7" xfId="3" applyFont="1" applyBorder="1" applyAlignment="1">
      <alignment horizontal="center"/>
    </xf>
    <xf numFmtId="0" fontId="22" fillId="2" borderId="0" xfId="2" applyFont="1" applyFill="1" applyAlignment="1">
      <alignment horizontal="right" vertical="center"/>
    </xf>
    <xf numFmtId="0" fontId="36" fillId="2" borderId="0" xfId="0" applyFont="1" applyFill="1" applyAlignment="1">
      <alignment horizontal="center" vertical="center" wrapText="1"/>
    </xf>
    <xf numFmtId="0" fontId="1" fillId="4" borderId="1" xfId="2" applyFont="1" applyFill="1" applyBorder="1" applyAlignment="1">
      <alignment vertical="center" wrapText="1"/>
    </xf>
    <xf numFmtId="0" fontId="47" fillId="4" borderId="1" xfId="0" applyFont="1" applyFill="1" applyBorder="1" applyAlignment="1">
      <alignment horizontal="left" vertical="center" wrapText="1"/>
    </xf>
    <xf numFmtId="0" fontId="15" fillId="0" borderId="28" xfId="2" applyFont="1" applyBorder="1"/>
    <xf numFmtId="0" fontId="12" fillId="0" borderId="28" xfId="2" applyFont="1" applyBorder="1" applyAlignment="1">
      <alignment horizontal="center"/>
    </xf>
    <xf numFmtId="0" fontId="15" fillId="0" borderId="28" xfId="2" applyFont="1" applyBorder="1" applyAlignment="1">
      <alignment horizontal="right"/>
    </xf>
    <xf numFmtId="0" fontId="15" fillId="0" borderId="29" xfId="2" applyFont="1" applyBorder="1" applyAlignment="1">
      <alignment horizontal="right"/>
    </xf>
    <xf numFmtId="164" fontId="27" fillId="2" borderId="28" xfId="1" applyFont="1" applyFill="1" applyBorder="1"/>
    <xf numFmtId="164" fontId="26" fillId="2" borderId="28" xfId="1" applyFont="1" applyFill="1" applyBorder="1" applyAlignment="1">
      <alignment horizontal="center"/>
    </xf>
    <xf numFmtId="0" fontId="12" fillId="2" borderId="28" xfId="2" applyFont="1" applyFill="1" applyBorder="1" applyAlignment="1">
      <alignment horizontal="center"/>
    </xf>
    <xf numFmtId="164" fontId="26" fillId="2" borderId="29" xfId="1" applyFont="1" applyFill="1" applyBorder="1" applyAlignment="1">
      <alignment horizontal="center"/>
    </xf>
    <xf numFmtId="164" fontId="26" fillId="2" borderId="27" xfId="1" applyFont="1" applyFill="1" applyBorder="1" applyAlignment="1">
      <alignment horizontal="center" vertical="center"/>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12" fillId="0" borderId="27" xfId="2" applyFont="1" applyBorder="1" applyAlignment="1">
      <alignment vertical="center"/>
    </xf>
    <xf numFmtId="0" fontId="20" fillId="0" borderId="0" xfId="0" applyFont="1" applyAlignment="1">
      <alignment horizontal="left" vertical="center" wrapText="1" indent="1"/>
    </xf>
    <xf numFmtId="0" fontId="1" fillId="0" borderId="0" xfId="2" applyFont="1" applyAlignment="1">
      <alignment horizontal="center"/>
    </xf>
    <xf numFmtId="0" fontId="40" fillId="0" borderId="0" xfId="0" applyFont="1" applyAlignment="1">
      <alignment horizontal="left" vertical="center" wrapText="1"/>
    </xf>
    <xf numFmtId="0" fontId="40" fillId="0" borderId="0" xfId="0" applyFont="1" applyAlignment="1">
      <alignment horizontal="left" vertical="center"/>
    </xf>
    <xf numFmtId="0" fontId="1" fillId="0" borderId="1" xfId="2" applyFont="1" applyBorder="1" applyAlignment="1">
      <alignment horizontal="left" vertical="center"/>
    </xf>
    <xf numFmtId="0" fontId="13" fillId="4" borderId="30" xfId="2" applyFill="1" applyBorder="1" applyAlignment="1">
      <alignment horizontal="center" vertical="center"/>
    </xf>
    <xf numFmtId="0" fontId="3" fillId="4" borderId="31" xfId="2" applyFont="1" applyFill="1" applyBorder="1" applyAlignment="1">
      <alignment horizontal="center" vertical="center"/>
    </xf>
    <xf numFmtId="0" fontId="13" fillId="4" borderId="31" xfId="2" applyFill="1" applyBorder="1" applyAlignment="1">
      <alignment horizontal="center" vertical="center"/>
    </xf>
    <xf numFmtId="165" fontId="26" fillId="4" borderId="10" xfId="1" applyNumberFormat="1" applyFont="1" applyFill="1" applyBorder="1" applyAlignment="1">
      <alignment horizontal="center" vertical="center"/>
    </xf>
    <xf numFmtId="165" fontId="13" fillId="0" borderId="8" xfId="2" applyNumberFormat="1" applyBorder="1" applyAlignment="1">
      <alignment horizontal="center"/>
    </xf>
    <xf numFmtId="0" fontId="13" fillId="0" borderId="27" xfId="2" applyBorder="1" applyAlignment="1">
      <alignment horizontal="center"/>
    </xf>
    <xf numFmtId="0" fontId="13" fillId="0" borderId="28" xfId="2" applyBorder="1" applyAlignment="1">
      <alignment horizontal="center"/>
    </xf>
    <xf numFmtId="0" fontId="13" fillId="0" borderId="29" xfId="2" applyBorder="1" applyAlignment="1">
      <alignment horizontal="center"/>
    </xf>
    <xf numFmtId="0" fontId="15" fillId="0" borderId="1" xfId="2" applyFont="1" applyBorder="1" applyAlignment="1">
      <alignment horizontal="right" vertical="center" wrapText="1"/>
    </xf>
    <xf numFmtId="0" fontId="43" fillId="0" borderId="0" xfId="0" applyFont="1" applyAlignment="1">
      <alignment horizontal="left" vertical="center"/>
    </xf>
    <xf numFmtId="0" fontId="23" fillId="0" borderId="32" xfId="3" applyFont="1" applyBorder="1" applyAlignment="1">
      <alignment horizontal="center"/>
    </xf>
    <xf numFmtId="0" fontId="21" fillId="0" borderId="33" xfId="3" applyBorder="1"/>
    <xf numFmtId="2" fontId="23" fillId="0" borderId="32" xfId="3" applyNumberFormat="1" applyFont="1" applyBorder="1" applyAlignment="1">
      <alignment horizontal="center"/>
    </xf>
    <xf numFmtId="0" fontId="21" fillId="0" borderId="34" xfId="3" applyBorder="1"/>
    <xf numFmtId="0" fontId="23" fillId="0" borderId="35" xfId="3" applyFont="1" applyBorder="1" applyAlignment="1">
      <alignment horizontal="center"/>
    </xf>
    <xf numFmtId="0" fontId="21" fillId="0" borderId="35" xfId="3" applyBorder="1"/>
    <xf numFmtId="0" fontId="23" fillId="0" borderId="31" xfId="0" applyFont="1" applyBorder="1" applyAlignment="1">
      <alignment horizontal="justify"/>
    </xf>
    <xf numFmtId="0" fontId="21" fillId="0" borderId="17" xfId="3" applyBorder="1"/>
    <xf numFmtId="0" fontId="23" fillId="0" borderId="37" xfId="3" applyFont="1" applyBorder="1"/>
    <xf numFmtId="0" fontId="38" fillId="0" borderId="37" xfId="0" applyFont="1" applyBorder="1" applyAlignment="1">
      <alignment wrapText="1"/>
    </xf>
    <xf numFmtId="0" fontId="23" fillId="0" borderId="37" xfId="3" applyFont="1" applyBorder="1" applyAlignment="1">
      <alignment horizontal="center"/>
    </xf>
    <xf numFmtId="0" fontId="23" fillId="0" borderId="32" xfId="3" applyFont="1" applyBorder="1" applyAlignment="1">
      <alignment horizontal="center" vertical="center"/>
    </xf>
    <xf numFmtId="0" fontId="21" fillId="0" borderId="17" xfId="3" applyBorder="1" applyAlignment="1">
      <alignment horizontal="center" vertical="center"/>
    </xf>
    <xf numFmtId="0" fontId="23" fillId="0" borderId="37" xfId="3" applyFont="1" applyBorder="1" applyAlignment="1">
      <alignment horizontal="center" vertical="center"/>
    </xf>
    <xf numFmtId="0" fontId="38" fillId="0" borderId="36" xfId="0" applyFont="1" applyBorder="1" applyAlignment="1">
      <alignment horizontal="right" vertical="center" wrapText="1"/>
    </xf>
    <xf numFmtId="0" fontId="40" fillId="0" borderId="39" xfId="0" applyFont="1" applyBorder="1" applyAlignment="1">
      <alignment horizontal="left" vertical="center" wrapText="1"/>
    </xf>
    <xf numFmtId="0" fontId="23" fillId="0" borderId="22" xfId="3" applyFont="1" applyBorder="1" applyAlignment="1">
      <alignment horizontal="center" vertical="center"/>
    </xf>
    <xf numFmtId="0" fontId="21" fillId="0" borderId="31" xfId="3" applyBorder="1" applyAlignment="1">
      <alignment horizontal="center" vertical="center"/>
    </xf>
    <xf numFmtId="0" fontId="21" fillId="0" borderId="17" xfId="3" applyBorder="1" applyAlignment="1">
      <alignment horizontal="center"/>
    </xf>
    <xf numFmtId="0" fontId="21" fillId="0" borderId="8" xfId="3" applyBorder="1" applyAlignment="1">
      <alignment horizontal="center"/>
    </xf>
    <xf numFmtId="2" fontId="23" fillId="0" borderId="32" xfId="3" applyNumberFormat="1" applyFont="1" applyBorder="1" applyAlignment="1">
      <alignment horizontal="center" vertical="center"/>
    </xf>
    <xf numFmtId="2" fontId="23" fillId="0" borderId="38" xfId="3" applyNumberFormat="1" applyFont="1" applyBorder="1" applyAlignment="1">
      <alignment horizontal="center" vertical="center"/>
    </xf>
    <xf numFmtId="2" fontId="23" fillId="0" borderId="22" xfId="3" applyNumberFormat="1" applyFont="1" applyBorder="1" applyAlignment="1">
      <alignment horizontal="center" vertical="center"/>
    </xf>
    <xf numFmtId="2" fontId="23" fillId="0" borderId="37" xfId="3" applyNumberFormat="1" applyFont="1" applyBorder="1" applyAlignment="1">
      <alignment horizontal="center" vertical="center"/>
    </xf>
    <xf numFmtId="0" fontId="23" fillId="4" borderId="8" xfId="3" applyFont="1" applyFill="1" applyBorder="1" applyAlignment="1">
      <alignment horizontal="center" vertical="center"/>
    </xf>
    <xf numFmtId="0" fontId="23" fillId="0" borderId="24" xfId="3" applyFont="1" applyBorder="1" applyAlignment="1">
      <alignment horizontal="center" vertical="center"/>
    </xf>
    <xf numFmtId="2" fontId="23" fillId="4" borderId="8" xfId="3" applyNumberFormat="1" applyFont="1" applyFill="1" applyBorder="1" applyAlignment="1">
      <alignment horizontal="center" vertical="center"/>
    </xf>
    <xf numFmtId="2" fontId="23" fillId="4" borderId="8" xfId="3" applyNumberFormat="1" applyFont="1" applyFill="1" applyBorder="1" applyAlignment="1">
      <alignment vertical="center"/>
    </xf>
    <xf numFmtId="0" fontId="23" fillId="4" borderId="8" xfId="3" applyFont="1" applyFill="1" applyBorder="1" applyAlignment="1">
      <alignment vertical="center"/>
    </xf>
    <xf numFmtId="2" fontId="23" fillId="0" borderId="1" xfId="3" applyNumberFormat="1" applyFont="1" applyBorder="1" applyAlignment="1">
      <alignment vertical="center"/>
    </xf>
    <xf numFmtId="0" fontId="23" fillId="0" borderId="1" xfId="3" applyFont="1" applyBorder="1" applyAlignment="1">
      <alignment vertical="center"/>
    </xf>
    <xf numFmtId="0" fontId="21" fillId="0" borderId="37" xfId="3" applyBorder="1"/>
    <xf numFmtId="2" fontId="21" fillId="0" borderId="35" xfId="3" applyNumberFormat="1" applyBorder="1"/>
    <xf numFmtId="0" fontId="21" fillId="0" borderId="36" xfId="3" applyBorder="1"/>
    <xf numFmtId="0" fontId="21" fillId="0" borderId="37" xfId="3" applyBorder="1" applyAlignment="1">
      <alignment horizontal="right" vertical="center"/>
    </xf>
    <xf numFmtId="0" fontId="24" fillId="0" borderId="0" xfId="0" applyFont="1" applyAlignment="1">
      <alignment horizontal="left"/>
    </xf>
    <xf numFmtId="0" fontId="23" fillId="2" borderId="0" xfId="0" applyFont="1" applyFill="1" applyAlignment="1">
      <alignment horizontal="left"/>
    </xf>
    <xf numFmtId="0" fontId="24" fillId="0" borderId="3" xfId="3" applyFont="1" applyBorder="1" applyAlignment="1">
      <alignment horizontal="left" vertical="center" wrapText="1"/>
    </xf>
    <xf numFmtId="0" fontId="8" fillId="2" borderId="8" xfId="0" applyFont="1" applyFill="1" applyBorder="1" applyAlignment="1">
      <alignment horizontal="left" vertical="center"/>
    </xf>
    <xf numFmtId="0" fontId="23" fillId="0" borderId="3" xfId="3" applyFont="1" applyBorder="1" applyAlignment="1">
      <alignment horizontal="left" vertical="center" wrapText="1"/>
    </xf>
    <xf numFmtId="4" fontId="23" fillId="0" borderId="3" xfId="3" applyNumberFormat="1" applyFont="1" applyBorder="1" applyAlignment="1">
      <alignment horizontal="left" vertical="center" wrapText="1"/>
    </xf>
    <xf numFmtId="3" fontId="23" fillId="0" borderId="3" xfId="3" applyNumberFormat="1" applyFont="1" applyBorder="1" applyAlignment="1">
      <alignment horizontal="left" vertical="center" wrapText="1"/>
    </xf>
    <xf numFmtId="3" fontId="23" fillId="2" borderId="21" xfId="3" applyNumberFormat="1" applyFont="1" applyFill="1" applyBorder="1" applyAlignment="1">
      <alignment horizontal="left" vertical="center" wrapText="1"/>
    </xf>
    <xf numFmtId="0" fontId="23" fillId="2" borderId="21" xfId="3" applyFont="1" applyFill="1" applyBorder="1" applyAlignment="1">
      <alignment horizontal="left" vertical="center" wrapText="1"/>
    </xf>
    <xf numFmtId="4" fontId="23" fillId="2" borderId="21" xfId="3" applyNumberFormat="1" applyFont="1" applyFill="1" applyBorder="1" applyAlignment="1">
      <alignment horizontal="left" vertical="center" wrapText="1"/>
    </xf>
    <xf numFmtId="0" fontId="24" fillId="2" borderId="21" xfId="3" applyFont="1" applyFill="1" applyBorder="1" applyAlignment="1">
      <alignment horizontal="left" vertical="center" wrapText="1"/>
    </xf>
    <xf numFmtId="0" fontId="23" fillId="0" borderId="1" xfId="3" applyFont="1" applyBorder="1" applyAlignment="1">
      <alignment horizontal="left" vertical="center" wrapText="1"/>
    </xf>
    <xf numFmtId="4" fontId="23" fillId="0" borderId="1" xfId="3" applyNumberFormat="1" applyFont="1" applyBorder="1" applyAlignment="1">
      <alignment horizontal="left" vertical="center" wrapText="1"/>
    </xf>
    <xf numFmtId="0" fontId="24" fillId="0" borderId="1" xfId="3" applyFont="1" applyBorder="1" applyAlignment="1">
      <alignment horizontal="left" vertical="center" wrapText="1"/>
    </xf>
    <xf numFmtId="3" fontId="23" fillId="0" borderId="1" xfId="3" applyNumberFormat="1" applyFont="1" applyBorder="1" applyAlignment="1">
      <alignment horizontal="left" vertical="center" wrapText="1"/>
    </xf>
    <xf numFmtId="0" fontId="23" fillId="0" borderId="1" xfId="3" applyFont="1" applyBorder="1" applyAlignment="1">
      <alignment horizontal="left" vertical="center"/>
    </xf>
    <xf numFmtId="0" fontId="21" fillId="0" borderId="1" xfId="3" applyBorder="1" applyAlignment="1">
      <alignment horizontal="left" vertical="center"/>
    </xf>
    <xf numFmtId="0" fontId="21" fillId="0" borderId="35" xfId="3" applyBorder="1" applyAlignment="1">
      <alignment horizontal="right" vertical="center"/>
    </xf>
    <xf numFmtId="0" fontId="21" fillId="0" borderId="37" xfId="3" applyBorder="1" applyAlignment="1">
      <alignment horizontal="left"/>
    </xf>
    <xf numFmtId="0" fontId="24" fillId="0" borderId="20" xfId="3" applyFont="1" applyBorder="1" applyAlignment="1">
      <alignment horizontal="left" vertical="center" wrapText="1"/>
    </xf>
    <xf numFmtId="0" fontId="21" fillId="0" borderId="0" xfId="3" applyAlignment="1">
      <alignment horizontal="left" vertical="center"/>
    </xf>
    <xf numFmtId="0" fontId="21" fillId="0" borderId="34" xfId="3" applyBorder="1" applyAlignment="1">
      <alignment horizontal="left" vertical="center"/>
    </xf>
    <xf numFmtId="0" fontId="49" fillId="0" borderId="3" xfId="3" applyFont="1" applyBorder="1" applyAlignment="1">
      <alignment horizontal="left" vertical="top" wrapText="1"/>
    </xf>
    <xf numFmtId="0" fontId="49" fillId="0" borderId="3" xfId="3" applyFont="1" applyBorder="1" applyAlignment="1">
      <alignment vertical="top" wrapText="1"/>
    </xf>
    <xf numFmtId="0" fontId="49" fillId="2" borderId="21" xfId="3" applyFont="1" applyFill="1" applyBorder="1" applyAlignment="1">
      <alignment vertical="top" wrapText="1"/>
    </xf>
    <xf numFmtId="0" fontId="49" fillId="0" borderId="1" xfId="3" applyFont="1" applyBorder="1" applyAlignment="1">
      <alignment vertical="top" wrapText="1"/>
    </xf>
    <xf numFmtId="0" fontId="50" fillId="0" borderId="3" xfId="0" applyFont="1" applyBorder="1" applyAlignment="1">
      <alignment wrapText="1"/>
    </xf>
    <xf numFmtId="0" fontId="50" fillId="0" borderId="3" xfId="0" applyFont="1" applyBorder="1"/>
    <xf numFmtId="0" fontId="50" fillId="0" borderId="1" xfId="0" applyFont="1" applyBorder="1"/>
    <xf numFmtId="0" fontId="50" fillId="0" borderId="1" xfId="0" applyFont="1" applyBorder="1" applyAlignment="1">
      <alignment wrapText="1"/>
    </xf>
    <xf numFmtId="0" fontId="50" fillId="3" borderId="1" xfId="0" applyFont="1" applyFill="1" applyBorder="1"/>
    <xf numFmtId="0" fontId="50" fillId="0" borderId="1" xfId="0" applyFont="1" applyBorder="1" applyAlignment="1">
      <alignment vertical="center"/>
    </xf>
    <xf numFmtId="0" fontId="51" fillId="0" borderId="0" xfId="3" applyFont="1" applyAlignment="1">
      <alignment horizontal="center"/>
    </xf>
    <xf numFmtId="0" fontId="50" fillId="0" borderId="3" xfId="0" applyFont="1" applyBorder="1" applyAlignment="1">
      <alignment vertical="center" wrapText="1"/>
    </xf>
    <xf numFmtId="0" fontId="50" fillId="0" borderId="3" xfId="0" applyFont="1" applyBorder="1" applyAlignment="1">
      <alignment vertical="center"/>
    </xf>
    <xf numFmtId="0" fontId="52" fillId="0" borderId="0" xfId="0" applyFont="1" applyAlignment="1">
      <alignment horizontal="left" vertical="center" wrapText="1"/>
    </xf>
  </cellXfs>
  <cellStyles count="4">
    <cellStyle name="Excel Built-in Normal" xfId="1" xr:uid="{00000000-0005-0000-0000-000000000000}"/>
    <cellStyle name="Normalny" xfId="0" builtinId="0"/>
    <cellStyle name="Normalny 2" xfId="2" xr:uid="{00000000-0005-0000-0000-000002000000}"/>
    <cellStyle name="Normalny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93"/>
  <sheetViews>
    <sheetView topLeftCell="A73" zoomScaleNormal="100" workbookViewId="0">
      <selection activeCell="I82" sqref="I82"/>
    </sheetView>
  </sheetViews>
  <sheetFormatPr defaultRowHeight="15" x14ac:dyDescent="0.25"/>
  <cols>
    <col min="1" max="1" width="8.42578125" style="4" customWidth="1"/>
    <col min="2" max="2" width="71" style="3" customWidth="1"/>
    <col min="3" max="3" width="13" style="13" customWidth="1"/>
    <col min="4" max="4" width="9.42578125" style="13" customWidth="1"/>
    <col min="5" max="5" width="13.7109375" style="13" customWidth="1"/>
    <col min="6" max="6" width="16.85546875" style="13" customWidth="1"/>
    <col min="7" max="7" width="10.140625" style="13" customWidth="1"/>
    <col min="8" max="8" width="18.7109375" style="3" customWidth="1"/>
    <col min="9" max="16384" width="9.140625" style="3"/>
  </cols>
  <sheetData>
    <row r="1" spans="1:14" x14ac:dyDescent="0.25">
      <c r="A1" s="216"/>
      <c r="B1" s="205" t="s">
        <v>30</v>
      </c>
      <c r="C1" s="206"/>
      <c r="D1" s="206"/>
      <c r="E1" s="207" t="s">
        <v>101</v>
      </c>
      <c r="F1" s="208"/>
      <c r="G1" s="57"/>
    </row>
    <row r="2" spans="1:14" x14ac:dyDescent="0.25">
      <c r="A2" s="216"/>
      <c r="B2" s="209" t="s">
        <v>123</v>
      </c>
      <c r="C2" s="210"/>
      <c r="D2" s="210"/>
      <c r="E2" s="211"/>
      <c r="F2" s="212"/>
      <c r="G2" s="37"/>
    </row>
    <row r="3" spans="1:14" ht="39" customHeight="1" x14ac:dyDescent="0.25">
      <c r="A3" s="213"/>
      <c r="B3" s="214" t="s">
        <v>308</v>
      </c>
      <c r="C3" s="214"/>
      <c r="D3" s="214"/>
      <c r="E3" s="214"/>
      <c r="F3" s="215"/>
      <c r="G3" s="171"/>
      <c r="H3" s="171"/>
      <c r="I3" s="171"/>
      <c r="J3" s="171"/>
      <c r="K3" s="171"/>
      <c r="L3" s="171"/>
      <c r="M3" s="171"/>
      <c r="N3" s="171"/>
    </row>
    <row r="4" spans="1:14" ht="32.25" customHeight="1" x14ac:dyDescent="0.25">
      <c r="A4" s="154" t="s">
        <v>124</v>
      </c>
      <c r="B4" s="154"/>
      <c r="C4" s="154"/>
      <c r="D4" s="154"/>
      <c r="E4" s="154"/>
      <c r="F4" s="154"/>
      <c r="G4" s="37"/>
    </row>
    <row r="5" spans="1:14" ht="45" x14ac:dyDescent="0.25">
      <c r="A5" s="107"/>
      <c r="B5" s="152" t="s">
        <v>2</v>
      </c>
      <c r="C5" s="109" t="s">
        <v>32</v>
      </c>
      <c r="D5" s="110" t="s">
        <v>4</v>
      </c>
      <c r="E5" s="109" t="s">
        <v>59</v>
      </c>
      <c r="F5" s="110" t="s">
        <v>5</v>
      </c>
      <c r="G5" s="58"/>
    </row>
    <row r="6" spans="1:14" ht="30" x14ac:dyDescent="0.25">
      <c r="A6" s="153" t="s">
        <v>6</v>
      </c>
      <c r="B6" s="180" t="s">
        <v>327</v>
      </c>
      <c r="C6" s="112">
        <v>60</v>
      </c>
      <c r="D6" s="113" t="s">
        <v>23</v>
      </c>
      <c r="E6" s="114"/>
      <c r="F6" s="114">
        <f>C6*E6</f>
        <v>0</v>
      </c>
      <c r="G6" s="59"/>
    </row>
    <row r="7" spans="1:14" ht="33" customHeight="1" x14ac:dyDescent="0.25">
      <c r="A7" s="106" t="s">
        <v>8</v>
      </c>
      <c r="B7" s="115" t="s">
        <v>107</v>
      </c>
      <c r="C7" s="112">
        <v>80</v>
      </c>
      <c r="D7" s="113" t="s">
        <v>23</v>
      </c>
      <c r="E7" s="114"/>
      <c r="F7" s="114">
        <f t="shared" ref="F7:F70" si="0">C7*E7</f>
        <v>0</v>
      </c>
      <c r="G7" s="59"/>
    </row>
    <row r="8" spans="1:14" ht="30" x14ac:dyDescent="0.25">
      <c r="A8" s="106" t="s">
        <v>9</v>
      </c>
      <c r="B8" s="115" t="s">
        <v>213</v>
      </c>
      <c r="C8" s="112">
        <v>20</v>
      </c>
      <c r="D8" s="113" t="s">
        <v>23</v>
      </c>
      <c r="E8" s="114"/>
      <c r="F8" s="114">
        <f t="shared" si="0"/>
        <v>0</v>
      </c>
      <c r="G8" s="59"/>
    </row>
    <row r="9" spans="1:14" ht="46.5" customHeight="1" x14ac:dyDescent="0.25">
      <c r="A9" s="106" t="s">
        <v>10</v>
      </c>
      <c r="B9" s="116" t="s">
        <v>256</v>
      </c>
      <c r="C9" s="112">
        <v>40</v>
      </c>
      <c r="D9" s="113" t="s">
        <v>23</v>
      </c>
      <c r="E9" s="114"/>
      <c r="F9" s="114">
        <f t="shared" si="0"/>
        <v>0</v>
      </c>
      <c r="G9" s="59"/>
    </row>
    <row r="10" spans="1:14" ht="47.25" customHeight="1" x14ac:dyDescent="0.25">
      <c r="A10" s="106" t="s">
        <v>11</v>
      </c>
      <c r="B10" s="115" t="s">
        <v>108</v>
      </c>
      <c r="C10" s="112">
        <v>250</v>
      </c>
      <c r="D10" s="113" t="s">
        <v>7</v>
      </c>
      <c r="E10" s="114"/>
      <c r="F10" s="114">
        <f t="shared" si="0"/>
        <v>0</v>
      </c>
      <c r="G10" s="59"/>
    </row>
    <row r="11" spans="1:14" ht="56.25" customHeight="1" x14ac:dyDescent="0.25">
      <c r="A11" s="106" t="s">
        <v>12</v>
      </c>
      <c r="B11" s="117" t="s">
        <v>252</v>
      </c>
      <c r="C11" s="112">
        <v>10</v>
      </c>
      <c r="D11" s="113" t="s">
        <v>7</v>
      </c>
      <c r="E11" s="114"/>
      <c r="F11" s="114">
        <f t="shared" si="0"/>
        <v>0</v>
      </c>
      <c r="G11" s="59"/>
    </row>
    <row r="12" spans="1:14" ht="28.5" customHeight="1" x14ac:dyDescent="0.25">
      <c r="A12" s="106" t="s">
        <v>13</v>
      </c>
      <c r="B12" s="117" t="s">
        <v>227</v>
      </c>
      <c r="C12" s="112">
        <v>10</v>
      </c>
      <c r="D12" s="118" t="s">
        <v>23</v>
      </c>
      <c r="E12" s="114"/>
      <c r="F12" s="114">
        <f t="shared" si="0"/>
        <v>0</v>
      </c>
      <c r="G12" s="59"/>
    </row>
    <row r="13" spans="1:14" ht="125.25" customHeight="1" x14ac:dyDescent="0.25">
      <c r="A13" s="106" t="s">
        <v>14</v>
      </c>
      <c r="B13" s="115" t="s">
        <v>97</v>
      </c>
      <c r="C13" s="119">
        <v>400</v>
      </c>
      <c r="D13" s="120" t="s">
        <v>23</v>
      </c>
      <c r="E13" s="121"/>
      <c r="F13" s="114">
        <f t="shared" si="0"/>
        <v>0</v>
      </c>
      <c r="G13" s="59"/>
    </row>
    <row r="14" spans="1:14" ht="30.75" customHeight="1" x14ac:dyDescent="0.25">
      <c r="A14" s="106" t="s">
        <v>15</v>
      </c>
      <c r="B14" s="117" t="s">
        <v>228</v>
      </c>
      <c r="C14" s="120">
        <v>15</v>
      </c>
      <c r="D14" s="120" t="s">
        <v>23</v>
      </c>
      <c r="E14" s="122"/>
      <c r="F14" s="114">
        <f t="shared" si="0"/>
        <v>0</v>
      </c>
      <c r="G14" s="59"/>
    </row>
    <row r="15" spans="1:14" ht="15.75" customHeight="1" x14ac:dyDescent="0.25">
      <c r="A15" s="106" t="s">
        <v>16</v>
      </c>
      <c r="B15" s="117" t="s">
        <v>229</v>
      </c>
      <c r="C15" s="120">
        <v>30</v>
      </c>
      <c r="D15" s="120" t="s">
        <v>23</v>
      </c>
      <c r="E15" s="122"/>
      <c r="F15" s="114">
        <f t="shared" si="0"/>
        <v>0</v>
      </c>
      <c r="G15" s="59"/>
    </row>
    <row r="16" spans="1:14" ht="105.75" customHeight="1" x14ac:dyDescent="0.25">
      <c r="A16" s="106" t="s">
        <v>17</v>
      </c>
      <c r="B16" s="115" t="s">
        <v>253</v>
      </c>
      <c r="C16" s="172">
        <v>100</v>
      </c>
      <c r="D16" s="120" t="s">
        <v>23</v>
      </c>
      <c r="E16" s="122"/>
      <c r="F16" s="114">
        <f t="shared" si="0"/>
        <v>0</v>
      </c>
      <c r="G16" s="59"/>
    </row>
    <row r="17" spans="1:8" ht="33.75" customHeight="1" x14ac:dyDescent="0.25">
      <c r="A17" s="106" t="s">
        <v>18</v>
      </c>
      <c r="B17" s="111" t="s">
        <v>88</v>
      </c>
      <c r="C17" s="123">
        <v>30</v>
      </c>
      <c r="D17" s="124" t="s">
        <v>23</v>
      </c>
      <c r="E17" s="124"/>
      <c r="F17" s="114">
        <f t="shared" si="0"/>
        <v>0</v>
      </c>
      <c r="G17" s="59"/>
    </row>
    <row r="18" spans="1:8" ht="90" x14ac:dyDescent="0.25">
      <c r="A18" s="106" t="s">
        <v>19</v>
      </c>
      <c r="B18" s="111" t="s">
        <v>171</v>
      </c>
      <c r="C18" s="123">
        <v>300</v>
      </c>
      <c r="D18" s="124" t="s">
        <v>23</v>
      </c>
      <c r="E18" s="124"/>
      <c r="F18" s="114">
        <f t="shared" si="0"/>
        <v>0</v>
      </c>
      <c r="G18" s="59"/>
    </row>
    <row r="19" spans="1:8" ht="87" customHeight="1" x14ac:dyDescent="0.25">
      <c r="A19" s="106" t="s">
        <v>20</v>
      </c>
      <c r="B19" s="203" t="s">
        <v>328</v>
      </c>
      <c r="C19" s="123">
        <v>140</v>
      </c>
      <c r="D19" s="124" t="s">
        <v>23</v>
      </c>
      <c r="E19" s="124"/>
      <c r="F19" s="114">
        <f t="shared" si="0"/>
        <v>0</v>
      </c>
      <c r="G19" s="59"/>
    </row>
    <row r="20" spans="1:8" ht="30" x14ac:dyDescent="0.25">
      <c r="A20" s="106" t="s">
        <v>21</v>
      </c>
      <c r="B20" s="111" t="s">
        <v>212</v>
      </c>
      <c r="C20" s="123">
        <v>35</v>
      </c>
      <c r="D20" s="125" t="s">
        <v>7</v>
      </c>
      <c r="E20" s="124"/>
      <c r="F20" s="114">
        <f t="shared" si="0"/>
        <v>0</v>
      </c>
      <c r="G20" s="59"/>
    </row>
    <row r="21" spans="1:8" ht="30" x14ac:dyDescent="0.25">
      <c r="A21" s="106" t="s">
        <v>22</v>
      </c>
      <c r="B21" s="117" t="s">
        <v>250</v>
      </c>
      <c r="C21" s="126">
        <v>50</v>
      </c>
      <c r="D21" s="127" t="s">
        <v>23</v>
      </c>
      <c r="E21" s="128"/>
      <c r="F21" s="114">
        <f t="shared" si="0"/>
        <v>0</v>
      </c>
      <c r="G21" s="74"/>
      <c r="H21" s="75"/>
    </row>
    <row r="22" spans="1:8" ht="72" customHeight="1" x14ac:dyDescent="0.25">
      <c r="A22" s="106" t="s">
        <v>24</v>
      </c>
      <c r="B22" s="203" t="s">
        <v>329</v>
      </c>
      <c r="C22" s="123">
        <v>40</v>
      </c>
      <c r="D22" s="129" t="s">
        <v>281</v>
      </c>
      <c r="E22" s="128"/>
      <c r="F22" s="114">
        <f t="shared" si="0"/>
        <v>0</v>
      </c>
      <c r="G22" s="59"/>
    </row>
    <row r="23" spans="1:8" ht="30" x14ac:dyDescent="0.25">
      <c r="A23" s="106" t="s">
        <v>139</v>
      </c>
      <c r="B23" s="117" t="s">
        <v>254</v>
      </c>
      <c r="C23" s="130">
        <v>25</v>
      </c>
      <c r="D23" s="131" t="s">
        <v>23</v>
      </c>
      <c r="E23" s="124"/>
      <c r="F23" s="114">
        <f t="shared" si="0"/>
        <v>0</v>
      </c>
      <c r="G23" s="59"/>
    </row>
    <row r="24" spans="1:8" ht="51" customHeight="1" x14ac:dyDescent="0.25">
      <c r="A24" s="106" t="s">
        <v>25</v>
      </c>
      <c r="B24" s="203" t="s">
        <v>109</v>
      </c>
      <c r="C24" s="123">
        <v>100</v>
      </c>
      <c r="D24" s="131" t="s">
        <v>23</v>
      </c>
      <c r="E24" s="124"/>
      <c r="F24" s="114">
        <f t="shared" si="0"/>
        <v>0</v>
      </c>
      <c r="G24" s="59"/>
    </row>
    <row r="25" spans="1:8" ht="45" customHeight="1" x14ac:dyDescent="0.25">
      <c r="A25" s="106" t="s">
        <v>26</v>
      </c>
      <c r="B25" s="111" t="s">
        <v>163</v>
      </c>
      <c r="C25" s="123">
        <v>20</v>
      </c>
      <c r="D25" s="129" t="s">
        <v>23</v>
      </c>
      <c r="E25" s="128"/>
      <c r="F25" s="114">
        <f t="shared" si="0"/>
        <v>0</v>
      </c>
      <c r="G25" s="59"/>
    </row>
    <row r="26" spans="1:8" ht="30" x14ac:dyDescent="0.25">
      <c r="A26" s="106" t="s">
        <v>27</v>
      </c>
      <c r="B26" s="116" t="s">
        <v>257</v>
      </c>
      <c r="C26" s="123">
        <v>30</v>
      </c>
      <c r="D26" s="125" t="s">
        <v>7</v>
      </c>
      <c r="E26" s="124"/>
      <c r="F26" s="114">
        <f t="shared" si="0"/>
        <v>0</v>
      </c>
      <c r="G26" s="59"/>
    </row>
    <row r="27" spans="1:8" ht="29.25" customHeight="1" x14ac:dyDescent="0.25">
      <c r="A27" s="106" t="s">
        <v>28</v>
      </c>
      <c r="B27" s="111" t="s">
        <v>211</v>
      </c>
      <c r="C27" s="123">
        <v>100</v>
      </c>
      <c r="D27" s="125"/>
      <c r="E27" s="124"/>
      <c r="F27" s="114">
        <f t="shared" si="0"/>
        <v>0</v>
      </c>
      <c r="G27" s="59"/>
    </row>
    <row r="28" spans="1:8" ht="30" x14ac:dyDescent="0.25">
      <c r="A28" s="106" t="s">
        <v>29</v>
      </c>
      <c r="B28" s="111" t="s">
        <v>164</v>
      </c>
      <c r="C28" s="126">
        <v>50</v>
      </c>
      <c r="D28" s="132" t="s">
        <v>7</v>
      </c>
      <c r="E28" s="128"/>
      <c r="F28" s="114">
        <f t="shared" si="0"/>
        <v>0</v>
      </c>
      <c r="G28" s="59"/>
    </row>
    <row r="29" spans="1:8" ht="30" x14ac:dyDescent="0.25">
      <c r="A29" s="106" t="s">
        <v>140</v>
      </c>
      <c r="B29" s="111" t="s">
        <v>214</v>
      </c>
      <c r="C29" s="123">
        <v>100</v>
      </c>
      <c r="D29" s="131" t="s">
        <v>7</v>
      </c>
      <c r="E29" s="124"/>
      <c r="F29" s="114">
        <f t="shared" si="0"/>
        <v>0</v>
      </c>
      <c r="G29" s="59"/>
    </row>
    <row r="30" spans="1:8" x14ac:dyDescent="0.25">
      <c r="A30" s="106" t="s">
        <v>44</v>
      </c>
      <c r="B30" s="111" t="s">
        <v>89</v>
      </c>
      <c r="C30" s="123">
        <v>30</v>
      </c>
      <c r="D30" s="131" t="s">
        <v>7</v>
      </c>
      <c r="E30" s="124"/>
      <c r="F30" s="114">
        <f t="shared" si="0"/>
        <v>0</v>
      </c>
      <c r="G30" s="59"/>
    </row>
    <row r="31" spans="1:8" ht="30" x14ac:dyDescent="0.25">
      <c r="A31" s="106" t="s">
        <v>141</v>
      </c>
      <c r="B31" s="111" t="s">
        <v>210</v>
      </c>
      <c r="C31" s="133">
        <v>100</v>
      </c>
      <c r="D31" s="131" t="s">
        <v>7</v>
      </c>
      <c r="E31" s="134"/>
      <c r="F31" s="114">
        <f t="shared" si="0"/>
        <v>0</v>
      </c>
      <c r="G31" s="59"/>
    </row>
    <row r="32" spans="1:8" ht="21" customHeight="1" x14ac:dyDescent="0.25">
      <c r="A32" s="106" t="s">
        <v>142</v>
      </c>
      <c r="B32" s="111" t="s">
        <v>110</v>
      </c>
      <c r="C32" s="123">
        <v>25</v>
      </c>
      <c r="D32" s="124" t="s">
        <v>23</v>
      </c>
      <c r="E32" s="124"/>
      <c r="F32" s="114">
        <f t="shared" si="0"/>
        <v>0</v>
      </c>
      <c r="G32" s="59"/>
    </row>
    <row r="33" spans="1:7" ht="72.75" customHeight="1" x14ac:dyDescent="0.25">
      <c r="A33" s="106" t="s">
        <v>43</v>
      </c>
      <c r="B33" s="135" t="s">
        <v>276</v>
      </c>
      <c r="C33" s="123">
        <v>30</v>
      </c>
      <c r="D33" s="131" t="s">
        <v>23</v>
      </c>
      <c r="E33" s="124"/>
      <c r="F33" s="114">
        <f t="shared" si="0"/>
        <v>0</v>
      </c>
      <c r="G33" s="59"/>
    </row>
    <row r="34" spans="1:7" ht="60" x14ac:dyDescent="0.25">
      <c r="A34" s="106" t="s">
        <v>42</v>
      </c>
      <c r="B34" s="136" t="s">
        <v>275</v>
      </c>
      <c r="C34" s="123">
        <v>60</v>
      </c>
      <c r="D34" s="124" t="s">
        <v>23</v>
      </c>
      <c r="E34" s="124"/>
      <c r="F34" s="114">
        <f t="shared" si="0"/>
        <v>0</v>
      </c>
      <c r="G34" s="59"/>
    </row>
    <row r="35" spans="1:7" ht="90" x14ac:dyDescent="0.25">
      <c r="A35" s="106" t="s">
        <v>41</v>
      </c>
      <c r="B35" s="137" t="s">
        <v>273</v>
      </c>
      <c r="C35" s="123">
        <v>30</v>
      </c>
      <c r="D35" s="132" t="s">
        <v>34</v>
      </c>
      <c r="E35" s="128"/>
      <c r="F35" s="114">
        <f t="shared" si="0"/>
        <v>0</v>
      </c>
      <c r="G35" s="59"/>
    </row>
    <row r="36" spans="1:7" ht="42.75" customHeight="1" x14ac:dyDescent="0.25">
      <c r="A36" s="106" t="s">
        <v>40</v>
      </c>
      <c r="B36" s="117" t="s">
        <v>226</v>
      </c>
      <c r="C36" s="123">
        <v>30</v>
      </c>
      <c r="D36" s="124" t="s">
        <v>23</v>
      </c>
      <c r="E36" s="134"/>
      <c r="F36" s="114">
        <f t="shared" si="0"/>
        <v>0</v>
      </c>
      <c r="G36" s="59"/>
    </row>
    <row r="37" spans="1:7" ht="47.25" customHeight="1" x14ac:dyDescent="0.25">
      <c r="A37" s="106" t="s">
        <v>39</v>
      </c>
      <c r="B37" s="111" t="s">
        <v>165</v>
      </c>
      <c r="C37" s="123">
        <v>40</v>
      </c>
      <c r="D37" s="124" t="s">
        <v>23</v>
      </c>
      <c r="E37" s="134"/>
      <c r="F37" s="114">
        <f t="shared" si="0"/>
        <v>0</v>
      </c>
      <c r="G37" s="59"/>
    </row>
    <row r="38" spans="1:7" ht="30" x14ac:dyDescent="0.25">
      <c r="A38" s="106" t="s">
        <v>38</v>
      </c>
      <c r="B38" s="111" t="s">
        <v>111</v>
      </c>
      <c r="C38" s="123">
        <v>150</v>
      </c>
      <c r="D38" s="124" t="s">
        <v>23</v>
      </c>
      <c r="E38" s="134"/>
      <c r="F38" s="114">
        <f t="shared" si="0"/>
        <v>0</v>
      </c>
      <c r="G38" s="59"/>
    </row>
    <row r="39" spans="1:7" ht="30" x14ac:dyDescent="0.25">
      <c r="A39" s="106" t="s">
        <v>143</v>
      </c>
      <c r="B39" s="111" t="s">
        <v>112</v>
      </c>
      <c r="C39" s="123">
        <v>150</v>
      </c>
      <c r="D39" s="132" t="s">
        <v>23</v>
      </c>
      <c r="E39" s="138"/>
      <c r="F39" s="114">
        <f t="shared" si="0"/>
        <v>0</v>
      </c>
      <c r="G39" s="59"/>
    </row>
    <row r="40" spans="1:7" ht="45" x14ac:dyDescent="0.25">
      <c r="A40" s="106" t="s">
        <v>61</v>
      </c>
      <c r="B40" s="111" t="s">
        <v>207</v>
      </c>
      <c r="C40" s="123">
        <v>25</v>
      </c>
      <c r="D40" s="139" t="s">
        <v>23</v>
      </c>
      <c r="E40" s="134"/>
      <c r="F40" s="114">
        <f t="shared" si="0"/>
        <v>0</v>
      </c>
      <c r="G40" s="59"/>
    </row>
    <row r="41" spans="1:7" ht="45" x14ac:dyDescent="0.25">
      <c r="A41" s="106" t="s">
        <v>37</v>
      </c>
      <c r="B41" s="111" t="s">
        <v>205</v>
      </c>
      <c r="C41" s="123">
        <v>60</v>
      </c>
      <c r="D41" s="124" t="s">
        <v>23</v>
      </c>
      <c r="E41" s="124"/>
      <c r="F41" s="114">
        <f t="shared" si="0"/>
        <v>0</v>
      </c>
      <c r="G41" s="59"/>
    </row>
    <row r="42" spans="1:7" ht="30" customHeight="1" x14ac:dyDescent="0.25">
      <c r="A42" s="106" t="s">
        <v>62</v>
      </c>
      <c r="B42" s="116" t="s">
        <v>255</v>
      </c>
      <c r="C42" s="123">
        <v>25</v>
      </c>
      <c r="D42" s="124" t="s">
        <v>23</v>
      </c>
      <c r="E42" s="134"/>
      <c r="F42" s="114">
        <f t="shared" si="0"/>
        <v>0</v>
      </c>
      <c r="G42" s="59"/>
    </row>
    <row r="43" spans="1:7" ht="47.25" customHeight="1" x14ac:dyDescent="0.25">
      <c r="A43" s="106" t="s">
        <v>36</v>
      </c>
      <c r="B43" s="111" t="s">
        <v>230</v>
      </c>
      <c r="C43" s="123">
        <v>120</v>
      </c>
      <c r="D43" s="131" t="s">
        <v>23</v>
      </c>
      <c r="E43" s="134"/>
      <c r="F43" s="114">
        <f t="shared" si="0"/>
        <v>0</v>
      </c>
      <c r="G43" s="59"/>
    </row>
    <row r="44" spans="1:7" ht="45.75" customHeight="1" x14ac:dyDescent="0.25">
      <c r="A44" s="106" t="s">
        <v>144</v>
      </c>
      <c r="B44" s="111" t="s">
        <v>231</v>
      </c>
      <c r="C44" s="123">
        <v>150</v>
      </c>
      <c r="D44" s="124" t="s">
        <v>23</v>
      </c>
      <c r="E44" s="134"/>
      <c r="F44" s="114">
        <f t="shared" si="0"/>
        <v>0</v>
      </c>
      <c r="G44" s="59"/>
    </row>
    <row r="45" spans="1:7" ht="45" x14ac:dyDescent="0.25">
      <c r="A45" s="106" t="s">
        <v>63</v>
      </c>
      <c r="B45" s="111" t="s">
        <v>232</v>
      </c>
      <c r="C45" s="123">
        <v>300</v>
      </c>
      <c r="D45" s="132" t="s">
        <v>23</v>
      </c>
      <c r="E45" s="138"/>
      <c r="F45" s="114">
        <f t="shared" si="0"/>
        <v>0</v>
      </c>
      <c r="G45" s="59"/>
    </row>
    <row r="46" spans="1:7" ht="45" x14ac:dyDescent="0.25">
      <c r="A46" s="106" t="s">
        <v>145</v>
      </c>
      <c r="B46" s="111" t="s">
        <v>206</v>
      </c>
      <c r="C46" s="123">
        <v>600</v>
      </c>
      <c r="D46" s="124" t="s">
        <v>23</v>
      </c>
      <c r="E46" s="134"/>
      <c r="F46" s="114">
        <f t="shared" si="0"/>
        <v>0</v>
      </c>
      <c r="G46" s="59"/>
    </row>
    <row r="47" spans="1:7" ht="45" x14ac:dyDescent="0.25">
      <c r="A47" s="106" t="s">
        <v>58</v>
      </c>
      <c r="B47" s="140" t="s">
        <v>251</v>
      </c>
      <c r="C47" s="123">
        <v>25</v>
      </c>
      <c r="D47" s="124" t="s">
        <v>23</v>
      </c>
      <c r="E47" s="134"/>
      <c r="F47" s="114">
        <f t="shared" si="0"/>
        <v>0</v>
      </c>
      <c r="G47" s="59"/>
    </row>
    <row r="48" spans="1:7" ht="30" x14ac:dyDescent="0.25">
      <c r="A48" s="106" t="s">
        <v>57</v>
      </c>
      <c r="B48" s="111" t="s">
        <v>114</v>
      </c>
      <c r="C48" s="123">
        <v>60</v>
      </c>
      <c r="D48" s="124" t="s">
        <v>23</v>
      </c>
      <c r="E48" s="134"/>
      <c r="F48" s="114">
        <f t="shared" si="0"/>
        <v>0</v>
      </c>
      <c r="G48" s="59"/>
    </row>
    <row r="49" spans="1:7" ht="33" customHeight="1" x14ac:dyDescent="0.25">
      <c r="A49" s="106" t="s">
        <v>64</v>
      </c>
      <c r="B49" s="111" t="s">
        <v>113</v>
      </c>
      <c r="C49" s="123">
        <v>20</v>
      </c>
      <c r="D49" s="139" t="s">
        <v>23</v>
      </c>
      <c r="E49" s="134"/>
      <c r="F49" s="114">
        <f t="shared" si="0"/>
        <v>0</v>
      </c>
      <c r="G49" s="59"/>
    </row>
    <row r="50" spans="1:7" ht="21" customHeight="1" x14ac:dyDescent="0.25">
      <c r="A50" s="106" t="s">
        <v>56</v>
      </c>
      <c r="B50" s="141" t="s">
        <v>270</v>
      </c>
      <c r="C50" s="123">
        <v>10</v>
      </c>
      <c r="D50" s="139"/>
      <c r="E50" s="134"/>
      <c r="F50" s="114">
        <f t="shared" si="0"/>
        <v>0</v>
      </c>
      <c r="G50" s="59"/>
    </row>
    <row r="51" spans="1:7" ht="19.5" customHeight="1" x14ac:dyDescent="0.25">
      <c r="A51" s="106" t="s">
        <v>55</v>
      </c>
      <c r="B51" s="142" t="s">
        <v>284</v>
      </c>
      <c r="C51" s="123">
        <v>250</v>
      </c>
      <c r="D51" s="129" t="s">
        <v>23</v>
      </c>
      <c r="E51" s="138"/>
      <c r="F51" s="114">
        <f t="shared" si="0"/>
        <v>0</v>
      </c>
      <c r="G51" s="59"/>
    </row>
    <row r="52" spans="1:7" ht="18.75" customHeight="1" x14ac:dyDescent="0.25">
      <c r="A52" s="106" t="s">
        <v>54</v>
      </c>
      <c r="B52" s="141" t="s">
        <v>271</v>
      </c>
      <c r="C52" s="143">
        <v>10</v>
      </c>
      <c r="D52" s="131" t="s">
        <v>23</v>
      </c>
      <c r="E52" s="134"/>
      <c r="F52" s="114">
        <f t="shared" si="0"/>
        <v>0</v>
      </c>
      <c r="G52" s="59"/>
    </row>
    <row r="53" spans="1:7" ht="150.75" customHeight="1" x14ac:dyDescent="0.25">
      <c r="A53" s="106" t="s">
        <v>285</v>
      </c>
      <c r="B53" s="144" t="s">
        <v>98</v>
      </c>
      <c r="C53" s="123">
        <v>300</v>
      </c>
      <c r="D53" s="139" t="s">
        <v>23</v>
      </c>
      <c r="E53" s="134"/>
      <c r="F53" s="114">
        <f t="shared" si="0"/>
        <v>0</v>
      </c>
      <c r="G53" s="59"/>
    </row>
    <row r="54" spans="1:7" ht="75" x14ac:dyDescent="0.25">
      <c r="A54" s="106" t="s">
        <v>53</v>
      </c>
      <c r="B54" s="111" t="s">
        <v>115</v>
      </c>
      <c r="C54" s="123">
        <v>250</v>
      </c>
      <c r="D54" s="124" t="s">
        <v>23</v>
      </c>
      <c r="E54" s="134"/>
      <c r="F54" s="114">
        <f t="shared" si="0"/>
        <v>0</v>
      </c>
      <c r="G54" s="59"/>
    </row>
    <row r="55" spans="1:7" ht="45.75" customHeight="1" x14ac:dyDescent="0.25">
      <c r="A55" s="106" t="s">
        <v>52</v>
      </c>
      <c r="B55" s="116" t="s">
        <v>258</v>
      </c>
      <c r="C55" s="126">
        <v>10</v>
      </c>
      <c r="D55" s="132" t="s">
        <v>23</v>
      </c>
      <c r="E55" s="138"/>
      <c r="F55" s="114">
        <f t="shared" si="0"/>
        <v>0</v>
      </c>
      <c r="G55" s="59"/>
    </row>
    <row r="56" spans="1:7" ht="18" customHeight="1" x14ac:dyDescent="0.25">
      <c r="A56" s="106" t="s">
        <v>146</v>
      </c>
      <c r="B56" s="111" t="s">
        <v>90</v>
      </c>
      <c r="C56" s="126">
        <v>40</v>
      </c>
      <c r="D56" s="125"/>
      <c r="E56" s="134"/>
      <c r="F56" s="114">
        <f t="shared" si="0"/>
        <v>0</v>
      </c>
      <c r="G56" s="59"/>
    </row>
    <row r="57" spans="1:7" ht="18" customHeight="1" x14ac:dyDescent="0.25">
      <c r="A57" s="106" t="s">
        <v>65</v>
      </c>
      <c r="B57" s="117" t="s">
        <v>235</v>
      </c>
      <c r="C57" s="143">
        <v>25</v>
      </c>
      <c r="D57" s="145" t="s">
        <v>23</v>
      </c>
      <c r="E57" s="134"/>
      <c r="F57" s="114">
        <f t="shared" si="0"/>
        <v>0</v>
      </c>
      <c r="G57" s="59"/>
    </row>
    <row r="58" spans="1:7" ht="45" x14ac:dyDescent="0.25">
      <c r="A58" s="106" t="s">
        <v>51</v>
      </c>
      <c r="B58" s="117" t="s">
        <v>233</v>
      </c>
      <c r="C58" s="123">
        <v>40</v>
      </c>
      <c r="D58" s="145" t="s">
        <v>23</v>
      </c>
      <c r="E58" s="134"/>
      <c r="F58" s="114">
        <f t="shared" si="0"/>
        <v>0</v>
      </c>
      <c r="G58" s="59"/>
    </row>
    <row r="59" spans="1:7" ht="30" x14ac:dyDescent="0.25">
      <c r="A59" s="106" t="s">
        <v>286</v>
      </c>
      <c r="B59" s="111" t="s">
        <v>91</v>
      </c>
      <c r="C59" s="123">
        <v>90</v>
      </c>
      <c r="D59" s="131" t="s">
        <v>23</v>
      </c>
      <c r="E59" s="134"/>
      <c r="F59" s="114">
        <f t="shared" si="0"/>
        <v>0</v>
      </c>
      <c r="G59" s="59"/>
    </row>
    <row r="60" spans="1:7" ht="30" x14ac:dyDescent="0.25">
      <c r="A60" s="106" t="s">
        <v>50</v>
      </c>
      <c r="B60" s="111" t="s">
        <v>92</v>
      </c>
      <c r="C60" s="146">
        <v>60</v>
      </c>
      <c r="D60" s="131" t="s">
        <v>23</v>
      </c>
      <c r="E60" s="134"/>
      <c r="F60" s="114">
        <f t="shared" si="0"/>
        <v>0</v>
      </c>
      <c r="G60" s="59"/>
    </row>
    <row r="61" spans="1:7" ht="18.75" customHeight="1" x14ac:dyDescent="0.25">
      <c r="A61" s="106" t="s">
        <v>49</v>
      </c>
      <c r="B61" s="204" t="s">
        <v>282</v>
      </c>
      <c r="C61" s="123">
        <v>30</v>
      </c>
      <c r="D61" s="131" t="s">
        <v>7</v>
      </c>
      <c r="E61" s="134"/>
      <c r="F61" s="114">
        <f t="shared" si="0"/>
        <v>0</v>
      </c>
      <c r="G61" s="59"/>
    </row>
    <row r="62" spans="1:7" ht="73.5" customHeight="1" x14ac:dyDescent="0.25">
      <c r="A62" s="106" t="s">
        <v>287</v>
      </c>
      <c r="B62" s="203" t="s">
        <v>93</v>
      </c>
      <c r="C62" s="146">
        <v>50</v>
      </c>
      <c r="D62" s="124" t="s">
        <v>23</v>
      </c>
      <c r="E62" s="134"/>
      <c r="F62" s="114">
        <f t="shared" si="0"/>
        <v>0</v>
      </c>
      <c r="G62" s="59"/>
    </row>
    <row r="63" spans="1:7" ht="45" x14ac:dyDescent="0.25">
      <c r="A63" s="106" t="s">
        <v>288</v>
      </c>
      <c r="B63" s="111" t="s">
        <v>94</v>
      </c>
      <c r="C63" s="123">
        <v>25</v>
      </c>
      <c r="D63" s="124" t="s">
        <v>23</v>
      </c>
      <c r="E63" s="134"/>
      <c r="F63" s="114">
        <f t="shared" si="0"/>
        <v>0</v>
      </c>
      <c r="G63" s="59"/>
    </row>
    <row r="64" spans="1:7" x14ac:dyDescent="0.25">
      <c r="A64" s="106" t="s">
        <v>289</v>
      </c>
      <c r="B64" s="140" t="s">
        <v>234</v>
      </c>
      <c r="C64" s="123">
        <v>50</v>
      </c>
      <c r="D64" s="132" t="s">
        <v>23</v>
      </c>
      <c r="E64" s="138"/>
      <c r="F64" s="114">
        <f t="shared" si="0"/>
        <v>0</v>
      </c>
      <c r="G64" s="59"/>
    </row>
    <row r="65" spans="1:26" ht="30.75" customHeight="1" x14ac:dyDescent="0.25">
      <c r="A65" s="106" t="s">
        <v>48</v>
      </c>
      <c r="B65" s="136" t="s">
        <v>272</v>
      </c>
      <c r="C65" s="123">
        <v>100</v>
      </c>
      <c r="D65" s="132" t="s">
        <v>23</v>
      </c>
      <c r="E65" s="138"/>
      <c r="F65" s="114">
        <f t="shared" si="0"/>
        <v>0</v>
      </c>
      <c r="G65" s="59"/>
    </row>
    <row r="66" spans="1:26" ht="60" customHeight="1" x14ac:dyDescent="0.25">
      <c r="A66" s="106" t="s">
        <v>290</v>
      </c>
      <c r="B66" s="111" t="s">
        <v>116</v>
      </c>
      <c r="C66" s="123">
        <v>200</v>
      </c>
      <c r="D66" s="124" t="s">
        <v>23</v>
      </c>
      <c r="E66" s="134"/>
      <c r="F66" s="114">
        <f t="shared" si="0"/>
        <v>0</v>
      </c>
      <c r="G66" s="59"/>
    </row>
    <row r="67" spans="1:26" ht="31.5" customHeight="1" x14ac:dyDescent="0.25">
      <c r="A67" s="106" t="s">
        <v>47</v>
      </c>
      <c r="B67" s="117" t="s">
        <v>278</v>
      </c>
      <c r="C67" s="126">
        <v>25</v>
      </c>
      <c r="D67" s="124" t="s">
        <v>23</v>
      </c>
      <c r="E67" s="134"/>
      <c r="F67" s="114">
        <f t="shared" si="0"/>
        <v>0</v>
      </c>
      <c r="G67" s="76"/>
      <c r="H67" s="77"/>
      <c r="I67" s="77"/>
      <c r="J67" s="77"/>
      <c r="K67" s="77"/>
      <c r="L67" s="77"/>
      <c r="M67" s="77"/>
      <c r="N67" s="77"/>
      <c r="O67" s="77"/>
      <c r="P67" s="77"/>
      <c r="Q67" s="77"/>
      <c r="R67" s="77"/>
      <c r="S67" s="77"/>
      <c r="T67" s="77"/>
      <c r="U67" s="77"/>
      <c r="V67" s="77"/>
      <c r="W67" s="77"/>
      <c r="X67" s="77"/>
      <c r="Y67" s="77"/>
      <c r="Z67" s="77"/>
    </row>
    <row r="68" spans="1:26" ht="51" customHeight="1" x14ac:dyDescent="0.25">
      <c r="A68" s="106" t="s">
        <v>46</v>
      </c>
      <c r="B68" s="111" t="s">
        <v>117</v>
      </c>
      <c r="C68" s="123">
        <v>250</v>
      </c>
      <c r="D68" s="124" t="s">
        <v>23</v>
      </c>
      <c r="E68" s="134"/>
      <c r="F68" s="114">
        <f t="shared" si="0"/>
        <v>0</v>
      </c>
      <c r="G68" s="74"/>
    </row>
    <row r="69" spans="1:26" ht="62.25" customHeight="1" x14ac:dyDescent="0.25">
      <c r="A69" s="106" t="s">
        <v>291</v>
      </c>
      <c r="B69" s="111" t="s">
        <v>208</v>
      </c>
      <c r="C69" s="123">
        <v>30</v>
      </c>
      <c r="D69" s="124" t="s">
        <v>23</v>
      </c>
      <c r="E69" s="134"/>
      <c r="F69" s="114">
        <f t="shared" si="0"/>
        <v>0</v>
      </c>
      <c r="G69" s="59"/>
    </row>
    <row r="70" spans="1:26" ht="31.5" customHeight="1" x14ac:dyDescent="0.25">
      <c r="A70" s="106" t="s">
        <v>292</v>
      </c>
      <c r="B70" s="117" t="s">
        <v>279</v>
      </c>
      <c r="C70" s="147">
        <v>25</v>
      </c>
      <c r="D70" s="148" t="s">
        <v>23</v>
      </c>
      <c r="E70" s="149"/>
      <c r="F70" s="114">
        <f t="shared" si="0"/>
        <v>0</v>
      </c>
      <c r="G70" s="59"/>
    </row>
    <row r="71" spans="1:26" ht="27.75" customHeight="1" x14ac:dyDescent="0.25">
      <c r="A71" s="106" t="s">
        <v>293</v>
      </c>
      <c r="B71" s="144" t="s">
        <v>209</v>
      </c>
      <c r="C71" s="178">
        <v>30</v>
      </c>
      <c r="D71" s="179" t="s">
        <v>7</v>
      </c>
      <c r="E71" s="150"/>
      <c r="F71" s="114">
        <f t="shared" ref="F71:F86" si="1">C71*E71</f>
        <v>0</v>
      </c>
      <c r="G71" s="59"/>
    </row>
    <row r="72" spans="1:26" ht="45" x14ac:dyDescent="0.25">
      <c r="A72" s="106" t="s">
        <v>294</v>
      </c>
      <c r="B72" s="117" t="s">
        <v>330</v>
      </c>
      <c r="C72" s="123">
        <v>1000</v>
      </c>
      <c r="D72" s="131" t="s">
        <v>23</v>
      </c>
      <c r="E72" s="124"/>
      <c r="F72" s="114">
        <f t="shared" si="1"/>
        <v>0</v>
      </c>
      <c r="G72" s="59"/>
    </row>
    <row r="73" spans="1:26" ht="63.75" customHeight="1" x14ac:dyDescent="0.25">
      <c r="A73" s="106" t="s">
        <v>295</v>
      </c>
      <c r="B73" s="111" t="s">
        <v>118</v>
      </c>
      <c r="C73" s="173">
        <v>1000</v>
      </c>
      <c r="D73" s="131" t="s">
        <v>23</v>
      </c>
      <c r="E73" s="174"/>
      <c r="F73" s="114">
        <f t="shared" si="1"/>
        <v>0</v>
      </c>
      <c r="G73" s="59"/>
    </row>
    <row r="74" spans="1:26" ht="61.5" customHeight="1" x14ac:dyDescent="0.25">
      <c r="A74" s="106" t="s">
        <v>296</v>
      </c>
      <c r="B74" s="203" t="s">
        <v>323</v>
      </c>
      <c r="C74" s="173">
        <v>1000</v>
      </c>
      <c r="D74" s="131" t="s">
        <v>23</v>
      </c>
      <c r="E74" s="174"/>
      <c r="F74" s="114">
        <f t="shared" si="1"/>
        <v>0</v>
      </c>
      <c r="G74" s="60"/>
    </row>
    <row r="75" spans="1:26" ht="21.75" customHeight="1" x14ac:dyDescent="0.25">
      <c r="A75" s="106" t="s">
        <v>297</v>
      </c>
      <c r="B75" s="111" t="s">
        <v>95</v>
      </c>
      <c r="C75" s="173">
        <v>40</v>
      </c>
      <c r="D75" s="131" t="s">
        <v>7</v>
      </c>
      <c r="E75" s="174"/>
      <c r="F75" s="114">
        <f t="shared" si="1"/>
        <v>0</v>
      </c>
      <c r="G75" s="36"/>
    </row>
    <row r="76" spans="1:26" ht="18" customHeight="1" x14ac:dyDescent="0.25">
      <c r="A76" s="106" t="s">
        <v>298</v>
      </c>
      <c r="B76" s="111" t="s">
        <v>96</v>
      </c>
      <c r="C76" s="173">
        <v>25</v>
      </c>
      <c r="D76" s="131" t="s">
        <v>7</v>
      </c>
      <c r="E76" s="174"/>
      <c r="F76" s="114">
        <f t="shared" si="1"/>
        <v>0</v>
      </c>
    </row>
    <row r="77" spans="1:26" x14ac:dyDescent="0.25">
      <c r="A77" s="106" t="s">
        <v>45</v>
      </c>
      <c r="B77" s="117" t="s">
        <v>280</v>
      </c>
      <c r="C77" s="173">
        <v>10</v>
      </c>
      <c r="D77" s="131" t="s">
        <v>7</v>
      </c>
      <c r="E77" s="174"/>
      <c r="F77" s="114">
        <f t="shared" si="1"/>
        <v>0</v>
      </c>
    </row>
    <row r="78" spans="1:26" ht="45" x14ac:dyDescent="0.25">
      <c r="A78" s="106" t="s">
        <v>299</v>
      </c>
      <c r="B78" s="111" t="s">
        <v>166</v>
      </c>
      <c r="C78" s="173">
        <v>20</v>
      </c>
      <c r="D78" s="131" t="s">
        <v>7</v>
      </c>
      <c r="E78" s="174"/>
      <c r="F78" s="114">
        <f t="shared" si="1"/>
        <v>0</v>
      </c>
    </row>
    <row r="79" spans="1:26" ht="21.75" customHeight="1" x14ac:dyDescent="0.25">
      <c r="A79" s="106" t="s">
        <v>300</v>
      </c>
      <c r="B79" s="151" t="s">
        <v>274</v>
      </c>
      <c r="C79" s="175">
        <v>200</v>
      </c>
      <c r="D79" s="176" t="s">
        <v>23</v>
      </c>
      <c r="E79" s="177"/>
      <c r="F79" s="114">
        <f t="shared" si="1"/>
        <v>0</v>
      </c>
    </row>
    <row r="80" spans="1:26" ht="43.5" customHeight="1" x14ac:dyDescent="0.25">
      <c r="A80" s="106" t="s">
        <v>301</v>
      </c>
      <c r="B80" s="108" t="s">
        <v>283</v>
      </c>
      <c r="C80" s="173">
        <v>50</v>
      </c>
      <c r="D80" s="131" t="s">
        <v>23</v>
      </c>
      <c r="E80" s="174"/>
      <c r="F80" s="114">
        <f t="shared" si="1"/>
        <v>0</v>
      </c>
    </row>
    <row r="81" spans="1:6" x14ac:dyDescent="0.25">
      <c r="A81" s="106" t="s">
        <v>302</v>
      </c>
      <c r="B81" s="117" t="s">
        <v>236</v>
      </c>
      <c r="C81" s="173">
        <v>25</v>
      </c>
      <c r="D81" s="131" t="s">
        <v>23</v>
      </c>
      <c r="E81" s="174"/>
      <c r="F81" s="114">
        <f t="shared" si="1"/>
        <v>0</v>
      </c>
    </row>
    <row r="82" spans="1:6" ht="45" x14ac:dyDescent="0.25">
      <c r="A82" s="106" t="s">
        <v>303</v>
      </c>
      <c r="B82" s="111" t="s">
        <v>169</v>
      </c>
      <c r="C82" s="173">
        <v>2000</v>
      </c>
      <c r="D82" s="131" t="s">
        <v>23</v>
      </c>
      <c r="E82" s="174"/>
      <c r="F82" s="114">
        <f t="shared" si="1"/>
        <v>0</v>
      </c>
    </row>
    <row r="83" spans="1:6" ht="52.5" customHeight="1" x14ac:dyDescent="0.25">
      <c r="A83" s="106" t="s">
        <v>304</v>
      </c>
      <c r="B83" s="111" t="s">
        <v>170</v>
      </c>
      <c r="C83" s="173">
        <v>2500</v>
      </c>
      <c r="D83" s="131" t="s">
        <v>23</v>
      </c>
      <c r="E83" s="174"/>
      <c r="F83" s="114">
        <f t="shared" si="1"/>
        <v>0</v>
      </c>
    </row>
    <row r="84" spans="1:6" ht="45" x14ac:dyDescent="0.25">
      <c r="A84" s="106" t="s">
        <v>305</v>
      </c>
      <c r="B84" s="144" t="s">
        <v>167</v>
      </c>
      <c r="C84" s="173">
        <v>50</v>
      </c>
      <c r="D84" s="131" t="s">
        <v>23</v>
      </c>
      <c r="E84" s="174"/>
      <c r="F84" s="114">
        <f t="shared" si="1"/>
        <v>0</v>
      </c>
    </row>
    <row r="85" spans="1:6" ht="45" x14ac:dyDescent="0.25">
      <c r="A85" s="106" t="s">
        <v>306</v>
      </c>
      <c r="B85" s="111" t="s">
        <v>168</v>
      </c>
      <c r="C85" s="173">
        <v>30</v>
      </c>
      <c r="D85" s="131" t="s">
        <v>23</v>
      </c>
      <c r="E85" s="174"/>
      <c r="F85" s="114">
        <f t="shared" si="1"/>
        <v>0</v>
      </c>
    </row>
    <row r="86" spans="1:6" x14ac:dyDescent="0.25">
      <c r="A86" s="106" t="s">
        <v>307</v>
      </c>
      <c r="B86" s="117" t="s">
        <v>277</v>
      </c>
      <c r="C86" s="222">
        <v>25</v>
      </c>
      <c r="D86" s="223" t="s">
        <v>23</v>
      </c>
      <c r="E86" s="224"/>
      <c r="F86" s="225">
        <f t="shared" si="1"/>
        <v>0</v>
      </c>
    </row>
    <row r="87" spans="1:6" x14ac:dyDescent="0.25">
      <c r="B87" s="230" t="s">
        <v>334</v>
      </c>
      <c r="C87" s="227"/>
      <c r="D87" s="228"/>
      <c r="E87" s="229"/>
      <c r="F87" s="226">
        <f>SUM(F6:F86)</f>
        <v>0</v>
      </c>
    </row>
    <row r="89" spans="1:6" ht="63" x14ac:dyDescent="0.25">
      <c r="B89" s="100" t="s">
        <v>220</v>
      </c>
    </row>
    <row r="90" spans="1:6" ht="63" x14ac:dyDescent="0.25">
      <c r="B90" s="98" t="s">
        <v>221</v>
      </c>
    </row>
    <row r="91" spans="1:6" ht="47.25" x14ac:dyDescent="0.25">
      <c r="B91" s="98" t="s">
        <v>326</v>
      </c>
    </row>
    <row r="92" spans="1:6" ht="141.75" x14ac:dyDescent="0.25">
      <c r="B92" s="98" t="s">
        <v>222</v>
      </c>
    </row>
    <row r="93" spans="1:6" ht="31.5" x14ac:dyDescent="0.25">
      <c r="B93" s="98" t="s">
        <v>223</v>
      </c>
    </row>
  </sheetData>
  <sortState xmlns:xlrd2="http://schemas.microsoft.com/office/spreadsheetml/2017/richdata2" ref="B5:B85">
    <sortCondition ref="B5:B85"/>
  </sortState>
  <mergeCells count="2">
    <mergeCell ref="E1:F1"/>
    <mergeCell ref="B3:F3"/>
  </mergeCells>
  <pageMargins left="0.25" right="0.25" top="0.75" bottom="0.75" header="0.3" footer="0.3"/>
  <pageSetup paperSize="9" scale="61" fitToHeight="0" orientation="portrait"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pageSetUpPr fitToPage="1"/>
  </sheetPr>
  <dimension ref="A1:F39"/>
  <sheetViews>
    <sheetView topLeftCell="A14" workbookViewId="0">
      <selection sqref="A1:F16"/>
    </sheetView>
  </sheetViews>
  <sheetFormatPr defaultRowHeight="12.75" x14ac:dyDescent="0.2"/>
  <cols>
    <col min="1" max="1" width="5.140625" style="14" customWidth="1"/>
    <col min="2" max="2" width="64.85546875" style="14" customWidth="1"/>
    <col min="3" max="3" width="9.85546875" style="14" customWidth="1"/>
    <col min="4" max="4" width="5" style="14" customWidth="1"/>
    <col min="5" max="5" width="11.28515625" style="14" customWidth="1"/>
    <col min="6" max="6" width="23.42578125" style="14" customWidth="1"/>
    <col min="7" max="16384" width="9.140625" style="14"/>
  </cols>
  <sheetData>
    <row r="1" spans="1:6" x14ac:dyDescent="0.2">
      <c r="A1" s="85"/>
      <c r="B1" s="83" t="s">
        <v>0</v>
      </c>
      <c r="C1" s="83"/>
      <c r="D1" s="83"/>
      <c r="E1" s="182" t="s">
        <v>100</v>
      </c>
      <c r="F1" s="182"/>
    </row>
    <row r="2" spans="1:6" x14ac:dyDescent="0.2">
      <c r="A2" s="85">
        <f ca="1">A2:F7</f>
        <v>0</v>
      </c>
      <c r="B2" s="83" t="s">
        <v>102</v>
      </c>
      <c r="C2" s="85"/>
      <c r="D2" s="84"/>
      <c r="E2" s="84"/>
      <c r="F2" s="85"/>
    </row>
    <row r="3" spans="1:6" ht="32.25" customHeight="1" x14ac:dyDescent="0.2">
      <c r="A3" s="186" t="s">
        <v>325</v>
      </c>
      <c r="B3" s="186"/>
      <c r="C3" s="186"/>
      <c r="D3" s="186"/>
      <c r="E3" s="186"/>
      <c r="F3" s="186"/>
    </row>
    <row r="4" spans="1:6" ht="38.25" x14ac:dyDescent="0.2">
      <c r="A4" s="32" t="s">
        <v>1</v>
      </c>
      <c r="B4" s="55" t="s">
        <v>2</v>
      </c>
      <c r="C4" s="33" t="s">
        <v>3</v>
      </c>
      <c r="D4" s="34" t="s">
        <v>4</v>
      </c>
      <c r="E4" s="34" t="s">
        <v>59</v>
      </c>
      <c r="F4" s="34" t="s">
        <v>5</v>
      </c>
    </row>
    <row r="5" spans="1:6" ht="76.5" x14ac:dyDescent="0.2">
      <c r="A5" s="30">
        <v>1</v>
      </c>
      <c r="B5" s="20" t="s">
        <v>73</v>
      </c>
      <c r="C5" s="24">
        <v>400</v>
      </c>
      <c r="D5" s="25" t="s">
        <v>7</v>
      </c>
      <c r="E5" s="25"/>
      <c r="F5" s="25">
        <f>C5*E5</f>
        <v>0</v>
      </c>
    </row>
    <row r="6" spans="1:6" ht="76.5" x14ac:dyDescent="0.2">
      <c r="A6" s="30">
        <v>2</v>
      </c>
      <c r="B6" s="20" t="s">
        <v>74</v>
      </c>
      <c r="C6" s="24">
        <v>90</v>
      </c>
      <c r="D6" s="25" t="s">
        <v>7</v>
      </c>
      <c r="E6" s="25"/>
      <c r="F6" s="25">
        <f t="shared" ref="F6:F10" si="0">C6*E6</f>
        <v>0</v>
      </c>
    </row>
    <row r="7" spans="1:6" ht="98.25" customHeight="1" x14ac:dyDescent="0.2">
      <c r="A7" s="30">
        <v>3</v>
      </c>
      <c r="B7" s="217" t="s">
        <v>331</v>
      </c>
      <c r="C7" s="24">
        <v>160</v>
      </c>
      <c r="D7" s="25" t="s">
        <v>7</v>
      </c>
      <c r="E7" s="25"/>
      <c r="F7" s="25">
        <f t="shared" si="0"/>
        <v>0</v>
      </c>
    </row>
    <row r="8" spans="1:6" ht="102" x14ac:dyDescent="0.2">
      <c r="A8" s="30">
        <v>4</v>
      </c>
      <c r="B8" s="20" t="s">
        <v>75</v>
      </c>
      <c r="C8" s="24">
        <v>60</v>
      </c>
      <c r="D8" s="25" t="s">
        <v>7</v>
      </c>
      <c r="E8" s="25"/>
      <c r="F8" s="25">
        <f t="shared" si="0"/>
        <v>0</v>
      </c>
    </row>
    <row r="9" spans="1:6" ht="75" customHeight="1" x14ac:dyDescent="0.2">
      <c r="A9" s="30">
        <v>5</v>
      </c>
      <c r="B9" s="20" t="s">
        <v>78</v>
      </c>
      <c r="C9" s="24">
        <v>170</v>
      </c>
      <c r="D9" s="25" t="s">
        <v>7</v>
      </c>
      <c r="E9" s="26"/>
      <c r="F9" s="25">
        <f t="shared" si="0"/>
        <v>0</v>
      </c>
    </row>
    <row r="10" spans="1:6" ht="21.75" customHeight="1" x14ac:dyDescent="0.2">
      <c r="A10" s="183" t="s">
        <v>35</v>
      </c>
      <c r="B10" s="184"/>
      <c r="C10" s="184"/>
      <c r="D10" s="184"/>
      <c r="E10" s="185"/>
      <c r="F10" s="25">
        <f t="shared" si="0"/>
        <v>0</v>
      </c>
    </row>
    <row r="11" spans="1:6" ht="11.25" customHeight="1" x14ac:dyDescent="0.2">
      <c r="A11" s="16"/>
      <c r="B11" s="16"/>
      <c r="C11" s="16"/>
      <c r="D11" s="21"/>
      <c r="E11" s="21"/>
      <c r="F11" s="21"/>
    </row>
    <row r="12" spans="1:6" ht="63.75" customHeight="1" x14ac:dyDescent="0.2">
      <c r="A12" s="16"/>
      <c r="B12" s="100" t="s">
        <v>220</v>
      </c>
      <c r="C12" s="16"/>
      <c r="D12" s="21"/>
      <c r="E12" s="21"/>
      <c r="F12" s="16"/>
    </row>
    <row r="13" spans="1:6" ht="63" x14ac:dyDescent="0.2">
      <c r="A13" s="16"/>
      <c r="B13" s="98" t="s">
        <v>221</v>
      </c>
      <c r="C13" s="16"/>
      <c r="D13" s="21"/>
      <c r="E13" s="21"/>
      <c r="F13" s="16"/>
    </row>
    <row r="14" spans="1:6" ht="58.5" customHeight="1" x14ac:dyDescent="0.2">
      <c r="A14" s="16"/>
      <c r="B14" s="98" t="s">
        <v>326</v>
      </c>
      <c r="C14" s="16"/>
      <c r="D14" s="21"/>
      <c r="E14" s="21"/>
      <c r="F14" s="16"/>
    </row>
    <row r="15" spans="1:6" ht="158.25" customHeight="1" x14ac:dyDescent="0.2">
      <c r="A15" s="16"/>
      <c r="B15" s="98" t="s">
        <v>222</v>
      </c>
      <c r="C15" s="16"/>
      <c r="D15" s="21"/>
      <c r="E15" s="21"/>
      <c r="F15" s="16"/>
    </row>
    <row r="16" spans="1:6" ht="42" customHeight="1" x14ac:dyDescent="0.2">
      <c r="A16" s="16"/>
      <c r="B16" s="98" t="s">
        <v>223</v>
      </c>
      <c r="C16" s="16"/>
      <c r="D16" s="21"/>
      <c r="E16" s="21"/>
      <c r="F16" s="16"/>
    </row>
    <row r="17" spans="1:6" x14ac:dyDescent="0.2">
      <c r="A17" s="16"/>
      <c r="B17" s="16"/>
      <c r="C17" s="16"/>
      <c r="D17" s="21"/>
      <c r="E17" s="21"/>
      <c r="F17" s="16"/>
    </row>
    <row r="18" spans="1:6" x14ac:dyDescent="0.2">
      <c r="A18" s="16"/>
      <c r="B18" s="16"/>
      <c r="C18" s="16"/>
      <c r="D18" s="21"/>
      <c r="E18" s="21"/>
      <c r="F18" s="16"/>
    </row>
    <row r="19" spans="1:6" x14ac:dyDescent="0.2">
      <c r="D19" s="17"/>
      <c r="E19" s="17"/>
    </row>
    <row r="20" spans="1:6" x14ac:dyDescent="0.2">
      <c r="D20" s="17"/>
      <c r="E20" s="17"/>
    </row>
    <row r="21" spans="1:6" x14ac:dyDescent="0.2">
      <c r="D21" s="17"/>
      <c r="E21" s="17"/>
    </row>
    <row r="22" spans="1:6" ht="36" customHeight="1" x14ac:dyDescent="0.2">
      <c r="D22" s="17"/>
      <c r="E22" s="17"/>
    </row>
    <row r="23" spans="1:6" x14ac:dyDescent="0.2">
      <c r="D23" s="17"/>
      <c r="E23" s="17"/>
    </row>
    <row r="24" spans="1:6" x14ac:dyDescent="0.2">
      <c r="D24" s="17"/>
      <c r="E24" s="17"/>
    </row>
    <row r="25" spans="1:6" x14ac:dyDescent="0.2">
      <c r="D25" s="17"/>
      <c r="E25" s="17"/>
    </row>
    <row r="26" spans="1:6" x14ac:dyDescent="0.2">
      <c r="D26" s="17"/>
      <c r="E26" s="17"/>
    </row>
    <row r="27" spans="1:6" x14ac:dyDescent="0.2">
      <c r="D27" s="17"/>
      <c r="E27" s="17"/>
    </row>
    <row r="28" spans="1:6" x14ac:dyDescent="0.2">
      <c r="D28" s="17"/>
      <c r="E28" s="17"/>
    </row>
    <row r="29" spans="1:6" x14ac:dyDescent="0.2">
      <c r="D29" s="17"/>
      <c r="E29" s="17"/>
    </row>
    <row r="30" spans="1:6" x14ac:dyDescent="0.2">
      <c r="D30" s="17"/>
      <c r="E30" s="17"/>
    </row>
    <row r="31" spans="1:6" x14ac:dyDescent="0.2">
      <c r="D31" s="17"/>
      <c r="E31" s="17"/>
    </row>
    <row r="32" spans="1:6" x14ac:dyDescent="0.2">
      <c r="D32" s="17"/>
      <c r="E32" s="17"/>
    </row>
    <row r="33" spans="4:5" x14ac:dyDescent="0.2">
      <c r="D33" s="17"/>
      <c r="E33" s="17"/>
    </row>
    <row r="34" spans="4:5" x14ac:dyDescent="0.2">
      <c r="D34" s="17"/>
      <c r="E34" s="17"/>
    </row>
    <row r="35" spans="4:5" ht="18" x14ac:dyDescent="0.25">
      <c r="E35" s="19"/>
    </row>
    <row r="36" spans="4:5" x14ac:dyDescent="0.2">
      <c r="E36" s="17"/>
    </row>
    <row r="37" spans="4:5" x14ac:dyDescent="0.2">
      <c r="E37" s="17"/>
    </row>
    <row r="38" spans="4:5" x14ac:dyDescent="0.2">
      <c r="E38" s="17"/>
    </row>
    <row r="39" spans="4:5" x14ac:dyDescent="0.2">
      <c r="E39" s="17"/>
    </row>
  </sheetData>
  <sheetProtection selectLockedCells="1" selectUnlockedCells="1"/>
  <mergeCells count="3">
    <mergeCell ref="E1:F1"/>
    <mergeCell ref="A10:E10"/>
    <mergeCell ref="A3:F3"/>
  </mergeCells>
  <pageMargins left="0.25" right="0.25" top="0.75" bottom="0.75" header="0.3" footer="0.3"/>
  <pageSetup paperSize="9" scale="7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F15"/>
  <sheetViews>
    <sheetView workbookViewId="0">
      <selection activeCell="E14" sqref="E14"/>
    </sheetView>
  </sheetViews>
  <sheetFormatPr defaultRowHeight="12.75" x14ac:dyDescent="0.2"/>
  <cols>
    <col min="2" max="2" width="46.42578125" customWidth="1"/>
    <col min="3" max="3" width="10.42578125" customWidth="1"/>
  </cols>
  <sheetData>
    <row r="1" spans="1:6" x14ac:dyDescent="0.2">
      <c r="A1" s="28" t="s">
        <v>0</v>
      </c>
      <c r="B1" s="28"/>
      <c r="C1" s="28"/>
      <c r="D1" s="28" t="s">
        <v>149</v>
      </c>
      <c r="E1" s="28"/>
    </row>
    <row r="2" spans="1:6" x14ac:dyDescent="0.2">
      <c r="A2" s="187" t="s">
        <v>104</v>
      </c>
      <c r="B2" s="187"/>
      <c r="C2" s="187"/>
      <c r="D2" s="187"/>
      <c r="E2" s="187"/>
      <c r="F2" s="90"/>
    </row>
    <row r="3" spans="1:6" ht="12.75" customHeight="1" x14ac:dyDescent="0.2">
      <c r="A3" s="188" t="s">
        <v>103</v>
      </c>
      <c r="B3" s="188"/>
      <c r="C3" s="188"/>
      <c r="D3" s="188"/>
      <c r="E3" s="188"/>
      <c r="F3" s="188"/>
    </row>
    <row r="4" spans="1:6" ht="23.25" customHeight="1" x14ac:dyDescent="0.2">
      <c r="A4" s="32" t="s">
        <v>1</v>
      </c>
      <c r="B4" s="55" t="s">
        <v>2</v>
      </c>
      <c r="C4" s="33" t="s">
        <v>3</v>
      </c>
      <c r="D4" s="34" t="s">
        <v>4</v>
      </c>
      <c r="E4" s="34" t="s">
        <v>59</v>
      </c>
      <c r="F4" s="34" t="s">
        <v>5</v>
      </c>
    </row>
    <row r="5" spans="1:6" ht="63.75" x14ac:dyDescent="0.2">
      <c r="A5" s="30">
        <v>1</v>
      </c>
      <c r="B5" s="38" t="s">
        <v>72</v>
      </c>
      <c r="C5" s="24">
        <v>200</v>
      </c>
      <c r="D5" s="25" t="s">
        <v>7</v>
      </c>
      <c r="E5" s="25"/>
      <c r="F5" s="25">
        <f>C5*E5</f>
        <v>0</v>
      </c>
    </row>
    <row r="6" spans="1:6" ht="51" x14ac:dyDescent="0.2">
      <c r="A6" s="30">
        <v>2</v>
      </c>
      <c r="B6" s="20" t="s">
        <v>80</v>
      </c>
      <c r="C6" s="24">
        <v>50</v>
      </c>
      <c r="D6" s="25" t="s">
        <v>7</v>
      </c>
      <c r="E6" s="25"/>
      <c r="F6" s="25">
        <f t="shared" ref="F6:F10" si="0">C6*E6</f>
        <v>0</v>
      </c>
    </row>
    <row r="7" spans="1:6" ht="51" x14ac:dyDescent="0.2">
      <c r="A7" s="30">
        <v>3</v>
      </c>
      <c r="B7" s="20" t="s">
        <v>79</v>
      </c>
      <c r="C7" s="24">
        <v>50</v>
      </c>
      <c r="D7" s="25" t="s">
        <v>7</v>
      </c>
      <c r="E7" s="26"/>
      <c r="F7" s="25">
        <f t="shared" si="0"/>
        <v>0</v>
      </c>
    </row>
    <row r="8" spans="1:6" ht="63.75" x14ac:dyDescent="0.2">
      <c r="A8" s="30">
        <v>4</v>
      </c>
      <c r="B8" s="20" t="s">
        <v>76</v>
      </c>
      <c r="C8" s="24">
        <v>300</v>
      </c>
      <c r="D8" s="25" t="s">
        <v>7</v>
      </c>
      <c r="E8" s="25"/>
      <c r="F8" s="25">
        <f t="shared" si="0"/>
        <v>0</v>
      </c>
    </row>
    <row r="9" spans="1:6" ht="51" x14ac:dyDescent="0.2">
      <c r="A9" s="30">
        <v>5</v>
      </c>
      <c r="B9" s="20" t="s">
        <v>77</v>
      </c>
      <c r="C9" s="22">
        <v>180</v>
      </c>
      <c r="D9" s="23" t="s">
        <v>7</v>
      </c>
      <c r="E9" s="26"/>
      <c r="F9" s="25">
        <f t="shared" si="0"/>
        <v>0</v>
      </c>
    </row>
    <row r="10" spans="1:6" x14ac:dyDescent="0.2">
      <c r="A10" s="183" t="s">
        <v>35</v>
      </c>
      <c r="B10" s="184"/>
      <c r="C10" s="184"/>
      <c r="D10" s="184"/>
      <c r="E10" s="185"/>
      <c r="F10" s="25">
        <f t="shared" si="0"/>
        <v>0</v>
      </c>
    </row>
    <row r="11" spans="1:6" ht="78.75" x14ac:dyDescent="0.2">
      <c r="B11" s="100" t="s">
        <v>220</v>
      </c>
      <c r="F11" s="92"/>
    </row>
    <row r="12" spans="1:6" ht="78.75" x14ac:dyDescent="0.2">
      <c r="B12" s="98" t="s">
        <v>221</v>
      </c>
    </row>
    <row r="13" spans="1:6" ht="63" x14ac:dyDescent="0.2">
      <c r="B13" s="98" t="s">
        <v>326</v>
      </c>
    </row>
    <row r="14" spans="1:6" ht="220.5" x14ac:dyDescent="0.2">
      <c r="B14" s="98" t="s">
        <v>222</v>
      </c>
    </row>
    <row r="15" spans="1:6" ht="31.5" x14ac:dyDescent="0.2">
      <c r="B15" s="98" t="s">
        <v>223</v>
      </c>
    </row>
  </sheetData>
  <mergeCells count="3">
    <mergeCell ref="A10:E10"/>
    <mergeCell ref="A2:E2"/>
    <mergeCell ref="A3:F3"/>
  </mergeCells>
  <pageMargins left="0.25" right="0.25"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pageSetUpPr fitToPage="1"/>
  </sheetPr>
  <dimension ref="A1:M35"/>
  <sheetViews>
    <sheetView topLeftCell="A25" workbookViewId="0">
      <selection activeCell="I35" sqref="I35"/>
    </sheetView>
  </sheetViews>
  <sheetFormatPr defaultRowHeight="15" x14ac:dyDescent="0.25"/>
  <cols>
    <col min="1" max="1" width="5.42578125" style="4" customWidth="1"/>
    <col min="2" max="2" width="46.7109375" style="3" customWidth="1"/>
    <col min="3" max="3" width="7.85546875" style="3" customWidth="1"/>
    <col min="4" max="4" width="7.140625" style="3" customWidth="1"/>
    <col min="5" max="5" width="11.140625" style="3" customWidth="1"/>
    <col min="6" max="6" width="14.42578125" style="3" customWidth="1"/>
    <col min="7" max="16384" width="9.140625" style="3"/>
  </cols>
  <sheetData>
    <row r="1" spans="1:8" ht="18" customHeight="1" x14ac:dyDescent="0.25">
      <c r="A1" s="40" t="s">
        <v>215</v>
      </c>
      <c r="B1" s="41" t="s">
        <v>30</v>
      </c>
      <c r="C1" s="192" t="s">
        <v>150</v>
      </c>
      <c r="D1" s="192"/>
      <c r="E1" s="192"/>
      <c r="F1" s="192"/>
    </row>
    <row r="2" spans="1:8" ht="51" customHeight="1" x14ac:dyDescent="0.25">
      <c r="A2" s="193" t="s">
        <v>121</v>
      </c>
      <c r="B2" s="194"/>
      <c r="C2" s="194"/>
      <c r="D2" s="194"/>
      <c r="E2" s="194"/>
      <c r="F2" s="194"/>
      <c r="G2" s="75"/>
      <c r="H2" s="75"/>
    </row>
    <row r="3" spans="1:8" ht="33" customHeight="1" x14ac:dyDescent="0.25">
      <c r="A3" s="80" t="s">
        <v>122</v>
      </c>
      <c r="B3" s="81"/>
      <c r="C3" s="81"/>
      <c r="D3" s="81"/>
      <c r="E3" s="81"/>
      <c r="F3" s="81"/>
      <c r="G3" s="75"/>
      <c r="H3" s="75"/>
    </row>
    <row r="4" spans="1:8" ht="38.25" x14ac:dyDescent="0.25">
      <c r="A4" s="47" t="s">
        <v>31</v>
      </c>
      <c r="B4" s="47" t="s">
        <v>2</v>
      </c>
      <c r="C4" s="48" t="s">
        <v>32</v>
      </c>
      <c r="D4" s="47" t="s">
        <v>4</v>
      </c>
      <c r="E4" s="49" t="s">
        <v>59</v>
      </c>
      <c r="F4" s="47" t="s">
        <v>33</v>
      </c>
    </row>
    <row r="5" spans="1:8" ht="38.25" x14ac:dyDescent="0.25">
      <c r="A5" s="45" t="s">
        <v>6</v>
      </c>
      <c r="B5" s="5" t="s">
        <v>66</v>
      </c>
      <c r="C5" s="50">
        <v>30</v>
      </c>
      <c r="D5" s="50" t="s">
        <v>7</v>
      </c>
      <c r="E5" s="43"/>
      <c r="F5" s="44">
        <f>C5*E5</f>
        <v>0</v>
      </c>
    </row>
    <row r="6" spans="1:8" ht="38.25" x14ac:dyDescent="0.25">
      <c r="A6" s="45" t="s">
        <v>8</v>
      </c>
      <c r="B6" s="70" t="s">
        <v>99</v>
      </c>
      <c r="C6" s="66">
        <v>30</v>
      </c>
      <c r="D6" s="66" t="s">
        <v>7</v>
      </c>
      <c r="E6" s="67"/>
      <c r="F6" s="44">
        <f t="shared" ref="F6:F25" si="0">C6*E6</f>
        <v>0</v>
      </c>
    </row>
    <row r="7" spans="1:8" ht="51" x14ac:dyDescent="0.25">
      <c r="A7" s="45" t="s">
        <v>9</v>
      </c>
      <c r="B7" s="5" t="s">
        <v>67</v>
      </c>
      <c r="C7" s="50">
        <v>60</v>
      </c>
      <c r="D7" s="50" t="s">
        <v>7</v>
      </c>
      <c r="E7" s="43"/>
      <c r="F7" s="44">
        <f t="shared" si="0"/>
        <v>0</v>
      </c>
    </row>
    <row r="8" spans="1:8" ht="63.75" x14ac:dyDescent="0.25">
      <c r="A8" s="45" t="s">
        <v>10</v>
      </c>
      <c r="B8" s="5" t="s">
        <v>202</v>
      </c>
      <c r="C8" s="50">
        <v>40</v>
      </c>
      <c r="D8" s="50" t="s">
        <v>7</v>
      </c>
      <c r="E8" s="43"/>
      <c r="F8" s="44">
        <f t="shared" si="0"/>
        <v>0</v>
      </c>
    </row>
    <row r="9" spans="1:8" ht="51" x14ac:dyDescent="0.25">
      <c r="A9" s="45" t="s">
        <v>11</v>
      </c>
      <c r="B9" s="5" t="s">
        <v>120</v>
      </c>
      <c r="C9" s="50">
        <v>20</v>
      </c>
      <c r="D9" s="50" t="s">
        <v>60</v>
      </c>
      <c r="E9" s="43"/>
      <c r="F9" s="44">
        <f t="shared" si="0"/>
        <v>0</v>
      </c>
    </row>
    <row r="10" spans="1:8" ht="63.75" x14ac:dyDescent="0.25">
      <c r="A10" s="45" t="s">
        <v>12</v>
      </c>
      <c r="B10" s="7" t="s">
        <v>119</v>
      </c>
      <c r="C10" s="50">
        <v>300</v>
      </c>
      <c r="D10" s="50" t="s">
        <v>60</v>
      </c>
      <c r="E10" s="43"/>
      <c r="F10" s="44">
        <f t="shared" si="0"/>
        <v>0</v>
      </c>
    </row>
    <row r="11" spans="1:8" s="64" customFormat="1" ht="45.75" customHeight="1" x14ac:dyDescent="0.2">
      <c r="A11" s="45" t="s">
        <v>13</v>
      </c>
      <c r="B11" s="7" t="s">
        <v>68</v>
      </c>
      <c r="C11" s="62">
        <v>20</v>
      </c>
      <c r="D11" s="62" t="s">
        <v>7</v>
      </c>
      <c r="E11" s="63"/>
      <c r="F11" s="44">
        <f t="shared" si="0"/>
        <v>0</v>
      </c>
    </row>
    <row r="12" spans="1:8" s="64" customFormat="1" ht="45.75" customHeight="1" x14ac:dyDescent="0.2">
      <c r="A12" s="45" t="s">
        <v>14</v>
      </c>
      <c r="B12" s="65" t="s">
        <v>82</v>
      </c>
      <c r="C12" s="71">
        <v>60</v>
      </c>
      <c r="D12" s="71" t="s">
        <v>7</v>
      </c>
      <c r="E12" s="72"/>
      <c r="F12" s="44">
        <f t="shared" si="0"/>
        <v>0</v>
      </c>
    </row>
    <row r="13" spans="1:8" ht="67.5" customHeight="1" x14ac:dyDescent="0.25">
      <c r="A13" s="45" t="s">
        <v>15</v>
      </c>
      <c r="B13" s="7" t="s">
        <v>332</v>
      </c>
      <c r="C13" s="50">
        <v>500</v>
      </c>
      <c r="D13" s="50" t="s">
        <v>7</v>
      </c>
      <c r="E13" s="43"/>
      <c r="F13" s="44">
        <f t="shared" si="0"/>
        <v>0</v>
      </c>
    </row>
    <row r="14" spans="1:8" ht="38.25" x14ac:dyDescent="0.25">
      <c r="A14" s="45" t="s">
        <v>16</v>
      </c>
      <c r="B14" s="65" t="s">
        <v>83</v>
      </c>
      <c r="C14" s="66">
        <v>60</v>
      </c>
      <c r="D14" s="66" t="s">
        <v>7</v>
      </c>
      <c r="E14" s="67"/>
      <c r="F14" s="44">
        <f t="shared" si="0"/>
        <v>0</v>
      </c>
    </row>
    <row r="15" spans="1:8" ht="38.25" x14ac:dyDescent="0.25">
      <c r="A15" s="45" t="s">
        <v>17</v>
      </c>
      <c r="B15" s="5" t="s">
        <v>69</v>
      </c>
      <c r="C15" s="50">
        <v>40</v>
      </c>
      <c r="D15" s="50" t="s">
        <v>7</v>
      </c>
      <c r="E15" s="43"/>
      <c r="F15" s="44">
        <f t="shared" si="0"/>
        <v>0</v>
      </c>
    </row>
    <row r="16" spans="1:8" ht="53.25" customHeight="1" x14ac:dyDescent="0.25">
      <c r="A16" s="45" t="s">
        <v>18</v>
      </c>
      <c r="B16" s="6" t="s">
        <v>309</v>
      </c>
      <c r="C16" s="50">
        <v>200</v>
      </c>
      <c r="D16" s="50" t="s">
        <v>7</v>
      </c>
      <c r="E16" s="43"/>
      <c r="F16" s="44">
        <f t="shared" si="0"/>
        <v>0</v>
      </c>
    </row>
    <row r="17" spans="1:13" ht="25.5" x14ac:dyDescent="0.25">
      <c r="A17" s="45" t="s">
        <v>19</v>
      </c>
      <c r="B17" s="5" t="s">
        <v>70</v>
      </c>
      <c r="C17" s="50">
        <v>15</v>
      </c>
      <c r="D17" s="50" t="s">
        <v>7</v>
      </c>
      <c r="E17" s="44"/>
      <c r="F17" s="44">
        <f t="shared" si="0"/>
        <v>0</v>
      </c>
    </row>
    <row r="18" spans="1:13" ht="51" x14ac:dyDescent="0.25">
      <c r="A18" s="45" t="s">
        <v>20</v>
      </c>
      <c r="B18" s="2" t="s">
        <v>71</v>
      </c>
      <c r="C18" s="50">
        <v>220</v>
      </c>
      <c r="D18" s="50" t="s">
        <v>7</v>
      </c>
      <c r="E18" s="44"/>
      <c r="F18" s="44">
        <f t="shared" si="0"/>
        <v>0</v>
      </c>
    </row>
    <row r="19" spans="1:13" ht="51" x14ac:dyDescent="0.25">
      <c r="A19" s="45" t="s">
        <v>21</v>
      </c>
      <c r="B19" s="2" t="s">
        <v>201</v>
      </c>
      <c r="C19" s="50">
        <v>520</v>
      </c>
      <c r="D19" s="50" t="s">
        <v>7</v>
      </c>
      <c r="E19" s="44"/>
      <c r="F19" s="44">
        <f t="shared" si="0"/>
        <v>0</v>
      </c>
    </row>
    <row r="20" spans="1:13" ht="51" x14ac:dyDescent="0.25">
      <c r="A20" s="45" t="s">
        <v>22</v>
      </c>
      <c r="B20" s="2" t="s">
        <v>204</v>
      </c>
      <c r="C20" s="50">
        <v>80</v>
      </c>
      <c r="D20" s="50" t="s">
        <v>7</v>
      </c>
      <c r="E20" s="44"/>
      <c r="F20" s="44">
        <f t="shared" si="0"/>
        <v>0</v>
      </c>
    </row>
    <row r="21" spans="1:13" ht="38.25" x14ac:dyDescent="0.25">
      <c r="A21" s="45" t="s">
        <v>24</v>
      </c>
      <c r="B21" s="2" t="s">
        <v>148</v>
      </c>
      <c r="C21" s="50">
        <v>100</v>
      </c>
      <c r="D21" s="50" t="s">
        <v>7</v>
      </c>
      <c r="E21" s="44"/>
      <c r="F21" s="44">
        <f t="shared" si="0"/>
        <v>0</v>
      </c>
    </row>
    <row r="22" spans="1:13" ht="39" thickBot="1" x14ac:dyDescent="0.3">
      <c r="A22" s="45" t="s">
        <v>139</v>
      </c>
      <c r="B22" s="65" t="s">
        <v>268</v>
      </c>
      <c r="C22" s="66">
        <v>120</v>
      </c>
      <c r="D22" s="66" t="s">
        <v>7</v>
      </c>
      <c r="E22" s="68"/>
      <c r="F22" s="44">
        <f t="shared" si="0"/>
        <v>0</v>
      </c>
    </row>
    <row r="23" spans="1:13" ht="42" customHeight="1" thickBot="1" x14ac:dyDescent="0.3">
      <c r="A23" s="45" t="s">
        <v>25</v>
      </c>
      <c r="B23" s="155" t="s">
        <v>267</v>
      </c>
      <c r="C23" s="50">
        <v>60</v>
      </c>
      <c r="D23" s="50" t="s">
        <v>7</v>
      </c>
      <c r="E23" s="44"/>
      <c r="F23" s="44">
        <f t="shared" si="0"/>
        <v>0</v>
      </c>
    </row>
    <row r="24" spans="1:13" ht="75.75" customHeight="1" x14ac:dyDescent="0.25">
      <c r="A24" s="45" t="s">
        <v>26</v>
      </c>
      <c r="B24" s="69" t="s">
        <v>203</v>
      </c>
      <c r="C24" s="66">
        <v>40</v>
      </c>
      <c r="D24" s="66" t="s">
        <v>7</v>
      </c>
      <c r="E24" s="68"/>
      <c r="F24" s="44">
        <f t="shared" si="0"/>
        <v>0</v>
      </c>
    </row>
    <row r="25" spans="1:13" ht="50.25" customHeight="1" x14ac:dyDescent="0.25">
      <c r="A25" s="45" t="s">
        <v>27</v>
      </c>
      <c r="B25" s="6" t="s">
        <v>147</v>
      </c>
      <c r="C25" s="50">
        <v>200</v>
      </c>
      <c r="D25" s="50" t="s">
        <v>7</v>
      </c>
      <c r="E25" s="44"/>
      <c r="F25" s="44">
        <f t="shared" si="0"/>
        <v>0</v>
      </c>
    </row>
    <row r="26" spans="1:13" ht="29.25" customHeight="1" x14ac:dyDescent="0.25">
      <c r="A26" s="189" t="s">
        <v>35</v>
      </c>
      <c r="B26" s="190"/>
      <c r="C26" s="190"/>
      <c r="D26" s="190"/>
      <c r="E26" s="191"/>
      <c r="F26" s="44">
        <f>SUM(F5:F25)</f>
        <v>0</v>
      </c>
    </row>
    <row r="27" spans="1:13" ht="12" customHeight="1" x14ac:dyDescent="0.25">
      <c r="A27" s="40"/>
      <c r="B27" s="42"/>
      <c r="C27" s="42"/>
      <c r="D27" s="42"/>
      <c r="E27" s="42"/>
      <c r="F27" s="91"/>
    </row>
    <row r="28" spans="1:13" x14ac:dyDescent="0.25">
      <c r="B28" s="79" t="s">
        <v>160</v>
      </c>
    </row>
    <row r="29" spans="1:13" x14ac:dyDescent="0.25">
      <c r="B29" s="218" t="s">
        <v>161</v>
      </c>
      <c r="C29" s="169"/>
      <c r="D29" s="169"/>
      <c r="E29" s="169"/>
      <c r="F29" s="169"/>
    </row>
    <row r="30" spans="1:13" x14ac:dyDescent="0.25">
      <c r="G30" s="169"/>
      <c r="H30" s="169"/>
      <c r="I30" s="169"/>
      <c r="J30" s="169"/>
      <c r="K30" s="169"/>
      <c r="L30" s="169"/>
      <c r="M30" s="169"/>
    </row>
    <row r="31" spans="1:13" ht="51" customHeight="1" x14ac:dyDescent="0.25">
      <c r="B31" s="219" t="s">
        <v>220</v>
      </c>
      <c r="C31" s="219"/>
      <c r="D31" s="219"/>
      <c r="E31" s="219"/>
      <c r="F31" s="219"/>
    </row>
    <row r="32" spans="1:13" ht="52.5" customHeight="1" x14ac:dyDescent="0.25">
      <c r="B32" s="219" t="s">
        <v>221</v>
      </c>
      <c r="C32" s="219"/>
      <c r="D32" s="219"/>
      <c r="E32" s="219"/>
      <c r="F32" s="219"/>
    </row>
    <row r="33" spans="2:6" ht="36" customHeight="1" x14ac:dyDescent="0.25">
      <c r="B33" s="219" t="s">
        <v>326</v>
      </c>
      <c r="C33" s="219"/>
      <c r="D33" s="219"/>
      <c r="E33" s="219"/>
      <c r="F33" s="219"/>
    </row>
    <row r="34" spans="2:6" ht="108.75" customHeight="1" x14ac:dyDescent="0.25">
      <c r="B34" s="219" t="s">
        <v>222</v>
      </c>
      <c r="C34" s="219"/>
      <c r="D34" s="219"/>
      <c r="E34" s="219"/>
      <c r="F34" s="219"/>
    </row>
    <row r="35" spans="2:6" ht="21" customHeight="1" x14ac:dyDescent="0.25">
      <c r="B35" s="219" t="s">
        <v>223</v>
      </c>
      <c r="C35" s="219"/>
      <c r="D35" s="219"/>
      <c r="E35" s="219"/>
      <c r="F35" s="219"/>
    </row>
  </sheetData>
  <mergeCells count="8">
    <mergeCell ref="B33:F33"/>
    <mergeCell ref="B34:F34"/>
    <mergeCell ref="B35:F35"/>
    <mergeCell ref="A26:E26"/>
    <mergeCell ref="C1:F1"/>
    <mergeCell ref="A2:F2"/>
    <mergeCell ref="B31:F31"/>
    <mergeCell ref="B32:F32"/>
  </mergeCells>
  <pageMargins left="0.25" right="0.25" top="0.75" bottom="0.75" header="0.3" footer="0.3"/>
  <pageSetup paperSize="9" scale="8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M44"/>
  <sheetViews>
    <sheetView topLeftCell="A38" workbookViewId="0">
      <selection activeCell="B15" sqref="B15"/>
    </sheetView>
  </sheetViews>
  <sheetFormatPr defaultRowHeight="15" x14ac:dyDescent="0.2"/>
  <cols>
    <col min="1" max="1" width="4.7109375" style="4" customWidth="1"/>
    <col min="2" max="2" width="51.5703125" style="8" customWidth="1"/>
    <col min="3" max="3" width="9.7109375" style="4" customWidth="1"/>
    <col min="4" max="4" width="7.28515625" style="4" customWidth="1"/>
    <col min="5" max="5" width="11.85546875" style="4" customWidth="1"/>
    <col min="6" max="6" width="15.28515625" style="4" customWidth="1"/>
    <col min="7" max="12" width="9.140625" style="4"/>
    <col min="13" max="13" width="57" style="4" customWidth="1"/>
    <col min="14" max="16384" width="9.140625" style="4"/>
  </cols>
  <sheetData>
    <row r="1" spans="1:13" x14ac:dyDescent="0.2">
      <c r="B1" s="12" t="s">
        <v>30</v>
      </c>
      <c r="C1" s="195" t="s">
        <v>151</v>
      </c>
      <c r="D1" s="195"/>
      <c r="E1" s="195"/>
      <c r="F1" s="195"/>
      <c r="G1" s="11"/>
    </row>
    <row r="2" spans="1:13" x14ac:dyDescent="0.2">
      <c r="A2" s="87"/>
      <c r="B2" s="88" t="s">
        <v>154</v>
      </c>
      <c r="C2" s="87"/>
      <c r="D2" s="87"/>
      <c r="E2" s="89"/>
      <c r="F2" s="87"/>
    </row>
    <row r="3" spans="1:13" ht="15.75" x14ac:dyDescent="0.2">
      <c r="A3" s="196" t="s">
        <v>106</v>
      </c>
      <c r="B3" s="196"/>
      <c r="C3" s="196"/>
      <c r="D3" s="196"/>
      <c r="E3" s="196"/>
      <c r="F3" s="196"/>
    </row>
    <row r="4" spans="1:13" ht="46.5" customHeight="1" x14ac:dyDescent="0.2">
      <c r="A4" s="52" t="s">
        <v>31</v>
      </c>
      <c r="B4" s="52" t="s">
        <v>2</v>
      </c>
      <c r="C4" s="56" t="s">
        <v>32</v>
      </c>
      <c r="D4" s="52" t="s">
        <v>4</v>
      </c>
      <c r="E4" s="53" t="s">
        <v>59</v>
      </c>
      <c r="F4" s="53" t="s">
        <v>33</v>
      </c>
    </row>
    <row r="5" spans="1:13" ht="76.5" x14ac:dyDescent="0.2">
      <c r="A5" s="54" t="s">
        <v>311</v>
      </c>
      <c r="B5" s="9" t="s">
        <v>172</v>
      </c>
      <c r="C5" s="61">
        <v>2500</v>
      </c>
      <c r="D5" s="50" t="s">
        <v>34</v>
      </c>
      <c r="E5" s="43"/>
      <c r="F5" s="51">
        <f>C5*E5</f>
        <v>0</v>
      </c>
    </row>
    <row r="6" spans="1:13" ht="138" customHeight="1" x14ac:dyDescent="0.2">
      <c r="A6" s="54" t="s">
        <v>312</v>
      </c>
      <c r="B6" s="9" t="s">
        <v>333</v>
      </c>
      <c r="C6" s="61">
        <v>90</v>
      </c>
      <c r="D6" s="50" t="s">
        <v>7</v>
      </c>
      <c r="E6" s="43"/>
      <c r="F6" s="51">
        <f t="shared" ref="F6:F14" si="0">C6*E6</f>
        <v>0</v>
      </c>
    </row>
    <row r="7" spans="1:13" ht="76.5" x14ac:dyDescent="0.2">
      <c r="A7" s="54" t="s">
        <v>313</v>
      </c>
      <c r="B7" s="9" t="s">
        <v>125</v>
      </c>
      <c r="C7" s="50">
        <v>1200</v>
      </c>
      <c r="D7" s="50" t="s">
        <v>310</v>
      </c>
      <c r="E7" s="43"/>
      <c r="F7" s="51">
        <f t="shared" si="0"/>
        <v>0</v>
      </c>
    </row>
    <row r="8" spans="1:13" ht="63.75" x14ac:dyDescent="0.2">
      <c r="A8" s="54" t="s">
        <v>314</v>
      </c>
      <c r="B8" s="9" t="s">
        <v>218</v>
      </c>
      <c r="C8" s="50">
        <v>30</v>
      </c>
      <c r="D8" s="50" t="s">
        <v>60</v>
      </c>
      <c r="E8" s="43"/>
      <c r="F8" s="51">
        <f t="shared" si="0"/>
        <v>0</v>
      </c>
    </row>
    <row r="9" spans="1:13" ht="63" customHeight="1" x14ac:dyDescent="0.2">
      <c r="A9" s="54" t="s">
        <v>315</v>
      </c>
      <c r="B9" s="9" t="s">
        <v>126</v>
      </c>
      <c r="C9" s="50">
        <v>1200</v>
      </c>
      <c r="D9" s="50" t="s">
        <v>34</v>
      </c>
      <c r="E9" s="43"/>
      <c r="F9" s="51">
        <f t="shared" si="0"/>
        <v>0</v>
      </c>
    </row>
    <row r="10" spans="1:13" ht="42.75" customHeight="1" x14ac:dyDescent="0.25">
      <c r="A10" s="54" t="s">
        <v>316</v>
      </c>
      <c r="B10" s="102" t="s">
        <v>225</v>
      </c>
      <c r="C10" s="50">
        <v>20</v>
      </c>
      <c r="D10" s="50" t="s">
        <v>7</v>
      </c>
      <c r="E10" s="43"/>
      <c r="F10" s="51">
        <f t="shared" si="0"/>
        <v>0</v>
      </c>
    </row>
    <row r="11" spans="1:13" ht="90" customHeight="1" x14ac:dyDescent="0.2">
      <c r="A11" s="54" t="s">
        <v>317</v>
      </c>
      <c r="B11" s="73" t="s">
        <v>216</v>
      </c>
      <c r="C11" s="66">
        <v>100</v>
      </c>
      <c r="D11" s="66" t="s">
        <v>7</v>
      </c>
      <c r="E11" s="67"/>
      <c r="F11" s="51">
        <f t="shared" si="0"/>
        <v>0</v>
      </c>
    </row>
    <row r="12" spans="1:13" ht="37.5" customHeight="1" x14ac:dyDescent="0.2">
      <c r="A12" s="54" t="s">
        <v>318</v>
      </c>
      <c r="B12" s="9" t="s">
        <v>127</v>
      </c>
      <c r="C12" s="50">
        <v>170</v>
      </c>
      <c r="D12" s="50" t="s">
        <v>7</v>
      </c>
      <c r="E12" s="51"/>
      <c r="F12" s="51">
        <f t="shared" si="0"/>
        <v>0</v>
      </c>
    </row>
    <row r="13" spans="1:13" ht="58.5" customHeight="1" x14ac:dyDescent="0.2">
      <c r="A13" s="54" t="s">
        <v>319</v>
      </c>
      <c r="B13" s="95" t="s">
        <v>219</v>
      </c>
      <c r="C13" s="96">
        <v>25</v>
      </c>
      <c r="D13" s="96" t="s">
        <v>217</v>
      </c>
      <c r="E13" s="94"/>
      <c r="F13" s="51">
        <f t="shared" si="0"/>
        <v>0</v>
      </c>
      <c r="G13" s="93"/>
      <c r="H13" s="93"/>
      <c r="I13" s="93"/>
      <c r="J13" s="93"/>
      <c r="K13" s="93"/>
      <c r="L13" s="93"/>
      <c r="M13" s="93"/>
    </row>
    <row r="14" spans="1:13" ht="60.75" customHeight="1" x14ac:dyDescent="0.2">
      <c r="A14" s="54" t="s">
        <v>320</v>
      </c>
      <c r="B14" s="101" t="s">
        <v>224</v>
      </c>
      <c r="C14" s="96">
        <v>600</v>
      </c>
      <c r="D14" s="156" t="s">
        <v>34</v>
      </c>
      <c r="E14" s="94"/>
      <c r="F14" s="51">
        <f t="shared" si="0"/>
        <v>0</v>
      </c>
      <c r="G14" s="93"/>
    </row>
    <row r="15" spans="1:13" ht="27" customHeight="1" x14ac:dyDescent="0.2">
      <c r="A15" s="97"/>
      <c r="B15" s="221" t="s">
        <v>334</v>
      </c>
      <c r="C15" s="103"/>
      <c r="D15" s="97"/>
      <c r="E15" s="97"/>
      <c r="F15" s="170">
        <f>SUM(F5:F14)</f>
        <v>0</v>
      </c>
    </row>
    <row r="16" spans="1:13" ht="57" hidden="1" customHeight="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5" hidden="1" x14ac:dyDescent="0.2"/>
    <row r="34" spans="2:5" hidden="1" x14ac:dyDescent="0.2"/>
    <row r="36" spans="2:5" ht="78.75" x14ac:dyDescent="0.2">
      <c r="B36" s="100" t="s">
        <v>220</v>
      </c>
      <c r="C36" s="100"/>
      <c r="D36" s="100"/>
      <c r="E36" s="100"/>
    </row>
    <row r="37" spans="2:5" ht="78.75" x14ac:dyDescent="0.2">
      <c r="B37" s="98" t="s">
        <v>221</v>
      </c>
    </row>
    <row r="38" spans="2:5" ht="63" x14ac:dyDescent="0.2">
      <c r="B38" s="98" t="s">
        <v>326</v>
      </c>
    </row>
    <row r="39" spans="2:5" ht="204.75" x14ac:dyDescent="0.2">
      <c r="B39" s="98" t="s">
        <v>222</v>
      </c>
    </row>
    <row r="40" spans="2:5" ht="31.5" x14ac:dyDescent="0.2">
      <c r="B40" s="98" t="s">
        <v>223</v>
      </c>
    </row>
    <row r="41" spans="2:5" ht="15.75" x14ac:dyDescent="0.2">
      <c r="B41" s="98"/>
    </row>
    <row r="42" spans="2:5" ht="15.75" x14ac:dyDescent="0.2">
      <c r="B42" s="98"/>
    </row>
    <row r="43" spans="2:5" x14ac:dyDescent="0.2">
      <c r="B43" s="99"/>
    </row>
    <row r="44" spans="2:5" x14ac:dyDescent="0.2">
      <c r="B44" s="231"/>
      <c r="D44" s="8"/>
    </row>
  </sheetData>
  <mergeCells count="2">
    <mergeCell ref="C1:F1"/>
    <mergeCell ref="A3:F3"/>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pageSetUpPr fitToPage="1"/>
  </sheetPr>
  <dimension ref="A1:F68"/>
  <sheetViews>
    <sheetView topLeftCell="A10" zoomScaleNormal="100" workbookViewId="0">
      <selection activeCell="I7" sqref="I7"/>
    </sheetView>
  </sheetViews>
  <sheetFormatPr defaultRowHeight="12.75" x14ac:dyDescent="0.2"/>
  <cols>
    <col min="1" max="1" width="6.140625" style="14" customWidth="1"/>
    <col min="2" max="2" width="73.140625" style="14" customWidth="1"/>
    <col min="3" max="3" width="14.42578125" style="14" customWidth="1"/>
    <col min="4" max="4" width="9.140625" style="14" customWidth="1"/>
    <col min="5" max="5" width="11.5703125" style="14" customWidth="1"/>
    <col min="6" max="6" width="12.85546875" style="14" customWidth="1"/>
    <col min="7" max="16384" width="9.140625" style="14"/>
  </cols>
  <sheetData>
    <row r="1" spans="1:6" x14ac:dyDescent="0.2">
      <c r="A1" s="16"/>
      <c r="B1" s="28" t="s">
        <v>0</v>
      </c>
      <c r="C1" s="28"/>
      <c r="D1" s="28" t="s">
        <v>152</v>
      </c>
      <c r="E1" s="28"/>
      <c r="F1" s="28"/>
    </row>
    <row r="2" spans="1:6" x14ac:dyDescent="0.2">
      <c r="A2" s="82"/>
      <c r="B2" s="83" t="s">
        <v>153</v>
      </c>
      <c r="C2" s="85"/>
      <c r="D2" s="85"/>
      <c r="E2" s="85"/>
      <c r="F2" s="85"/>
    </row>
    <row r="3" spans="1:6" ht="12.75" customHeight="1" x14ac:dyDescent="0.2">
      <c r="A3" s="188" t="s">
        <v>103</v>
      </c>
      <c r="B3" s="188"/>
      <c r="C3" s="188"/>
      <c r="D3" s="188"/>
      <c r="E3" s="188"/>
      <c r="F3" s="188"/>
    </row>
    <row r="4" spans="1:6" ht="38.25" x14ac:dyDescent="0.2">
      <c r="A4" s="35" t="s">
        <v>1</v>
      </c>
      <c r="B4" s="33" t="s">
        <v>2</v>
      </c>
      <c r="C4" s="33" t="s">
        <v>3</v>
      </c>
      <c r="D4" s="34" t="s">
        <v>4</v>
      </c>
      <c r="E4" s="34" t="s">
        <v>59</v>
      </c>
      <c r="F4" s="34" t="s">
        <v>5</v>
      </c>
    </row>
    <row r="5" spans="1:6" ht="91.5" customHeight="1" x14ac:dyDescent="0.2">
      <c r="A5" s="30">
        <v>1</v>
      </c>
      <c r="B5" s="105" t="s">
        <v>262</v>
      </c>
      <c r="C5" s="24">
        <v>140</v>
      </c>
      <c r="D5" s="24" t="s">
        <v>7</v>
      </c>
      <c r="E5" s="26"/>
      <c r="F5" s="25">
        <f>C5*E5</f>
        <v>0</v>
      </c>
    </row>
    <row r="6" spans="1:6" ht="76.5" customHeight="1" x14ac:dyDescent="0.2">
      <c r="A6" s="30">
        <v>2</v>
      </c>
      <c r="B6" s="39" t="s">
        <v>265</v>
      </c>
      <c r="C6" s="24">
        <v>40</v>
      </c>
      <c r="D6" s="24" t="s">
        <v>7</v>
      </c>
      <c r="E6" s="26"/>
      <c r="F6" s="25">
        <f t="shared" ref="F6:F13" si="0">C6*E6</f>
        <v>0</v>
      </c>
    </row>
    <row r="7" spans="1:6" ht="77.25" customHeight="1" x14ac:dyDescent="0.2">
      <c r="A7" s="30">
        <v>3</v>
      </c>
      <c r="B7" s="39" t="s">
        <v>81</v>
      </c>
      <c r="C7" s="24">
        <v>140</v>
      </c>
      <c r="D7" s="24" t="s">
        <v>7</v>
      </c>
      <c r="E7" s="26"/>
      <c r="F7" s="25">
        <f t="shared" si="0"/>
        <v>0</v>
      </c>
    </row>
    <row r="8" spans="1:6" ht="78.75" customHeight="1" x14ac:dyDescent="0.2">
      <c r="A8" s="30">
        <v>4</v>
      </c>
      <c r="B8" s="39" t="s">
        <v>261</v>
      </c>
      <c r="C8" s="24">
        <v>30</v>
      </c>
      <c r="D8" s="24" t="s">
        <v>7</v>
      </c>
      <c r="E8" s="26">
        <v>0</v>
      </c>
      <c r="F8" s="25">
        <f t="shared" si="0"/>
        <v>0</v>
      </c>
    </row>
    <row r="9" spans="1:6" ht="66" customHeight="1" x14ac:dyDescent="0.2">
      <c r="A9" s="30">
        <v>5</v>
      </c>
      <c r="B9" s="39" t="s">
        <v>260</v>
      </c>
      <c r="C9" s="24">
        <v>60</v>
      </c>
      <c r="D9" s="24" t="s">
        <v>7</v>
      </c>
      <c r="E9" s="26"/>
      <c r="F9" s="25">
        <f t="shared" si="0"/>
        <v>0</v>
      </c>
    </row>
    <row r="10" spans="1:6" ht="62.25" customHeight="1" x14ac:dyDescent="0.2">
      <c r="A10" s="232">
        <v>6</v>
      </c>
      <c r="B10" s="238" t="s">
        <v>200</v>
      </c>
      <c r="C10" s="243">
        <v>30</v>
      </c>
      <c r="D10" s="243" t="s">
        <v>7</v>
      </c>
      <c r="E10" s="234"/>
      <c r="F10" s="252">
        <f t="shared" si="0"/>
        <v>0</v>
      </c>
    </row>
    <row r="11" spans="1:6" ht="26.25" customHeight="1" x14ac:dyDescent="0.2">
      <c r="A11" s="242">
        <v>8</v>
      </c>
      <c r="B11" s="241" t="s">
        <v>259</v>
      </c>
      <c r="C11" s="245">
        <v>10</v>
      </c>
      <c r="D11" s="245" t="s">
        <v>7</v>
      </c>
      <c r="E11" s="240"/>
      <c r="F11" s="253">
        <f t="shared" si="0"/>
        <v>0</v>
      </c>
    </row>
    <row r="12" spans="1:6" ht="74.25" customHeight="1" x14ac:dyDescent="0.2">
      <c r="A12" s="250">
        <v>9</v>
      </c>
      <c r="B12" s="168" t="s">
        <v>263</v>
      </c>
      <c r="C12" s="244">
        <v>20</v>
      </c>
      <c r="D12" s="248" t="s">
        <v>7</v>
      </c>
      <c r="E12" s="239"/>
      <c r="F12" s="254">
        <f t="shared" si="0"/>
        <v>0</v>
      </c>
    </row>
    <row r="13" spans="1:6" ht="74.25" customHeight="1" x14ac:dyDescent="0.2">
      <c r="A13" s="251">
        <v>10</v>
      </c>
      <c r="B13" s="95" t="s">
        <v>264</v>
      </c>
      <c r="C13" s="249">
        <v>20</v>
      </c>
      <c r="D13" s="243" t="s">
        <v>7</v>
      </c>
      <c r="E13" s="233"/>
      <c r="F13" s="252">
        <f t="shared" si="0"/>
        <v>0</v>
      </c>
    </row>
    <row r="14" spans="1:6" ht="19.5" customHeight="1" x14ac:dyDescent="0.2">
      <c r="A14" s="235"/>
      <c r="B14" s="246" t="s">
        <v>334</v>
      </c>
      <c r="C14" s="235"/>
      <c r="D14" s="236"/>
      <c r="E14" s="237"/>
      <c r="F14" s="255">
        <f>SUM(F5:F13)</f>
        <v>0</v>
      </c>
    </row>
    <row r="15" spans="1:6" ht="39.75" customHeight="1" x14ac:dyDescent="0.2">
      <c r="B15" s="247" t="s">
        <v>220</v>
      </c>
      <c r="C15" s="247"/>
      <c r="D15" s="247"/>
      <c r="E15" s="247"/>
      <c r="F15" s="247"/>
    </row>
    <row r="16" spans="1:6" ht="31.5" customHeight="1" x14ac:dyDescent="0.2">
      <c r="B16" s="219" t="s">
        <v>221</v>
      </c>
      <c r="C16" s="219"/>
      <c r="D16" s="219"/>
      <c r="E16" s="219"/>
      <c r="F16" s="219"/>
    </row>
    <row r="17" spans="2:6" ht="33.75" customHeight="1" x14ac:dyDescent="0.2">
      <c r="B17" s="219" t="s">
        <v>326</v>
      </c>
      <c r="C17" s="219"/>
      <c r="D17" s="219"/>
      <c r="E17" s="219"/>
      <c r="F17" s="219"/>
    </row>
    <row r="18" spans="2:6" ht="99" customHeight="1" x14ac:dyDescent="0.2">
      <c r="B18" s="219" t="s">
        <v>222</v>
      </c>
      <c r="C18" s="219"/>
      <c r="D18" s="219"/>
      <c r="E18" s="219"/>
      <c r="F18" s="219"/>
    </row>
    <row r="19" spans="2:6" ht="23.25" customHeight="1" x14ac:dyDescent="0.2">
      <c r="B19" s="219" t="s">
        <v>223</v>
      </c>
      <c r="C19" s="219"/>
      <c r="D19" s="219"/>
      <c r="E19" s="219"/>
      <c r="F19" s="219"/>
    </row>
    <row r="20" spans="2:6" x14ac:dyDescent="0.2">
      <c r="D20" s="17"/>
      <c r="E20" s="17"/>
    </row>
    <row r="21" spans="2:6" x14ac:dyDescent="0.2">
      <c r="D21" s="17"/>
      <c r="E21" s="17"/>
    </row>
    <row r="22" spans="2:6" x14ac:dyDescent="0.2">
      <c r="D22" s="17"/>
      <c r="E22" s="17"/>
    </row>
    <row r="23" spans="2:6" x14ac:dyDescent="0.2">
      <c r="D23" s="17"/>
      <c r="E23" s="17"/>
    </row>
    <row r="24" spans="2:6" x14ac:dyDescent="0.2">
      <c r="D24" s="17"/>
      <c r="E24" s="17"/>
    </row>
    <row r="25" spans="2:6" x14ac:dyDescent="0.2">
      <c r="D25" s="17"/>
      <c r="E25" s="17"/>
    </row>
    <row r="26" spans="2:6" x14ac:dyDescent="0.2">
      <c r="D26" s="17"/>
      <c r="E26" s="17"/>
    </row>
    <row r="27" spans="2:6" x14ac:dyDescent="0.2">
      <c r="D27" s="17"/>
      <c r="E27" s="17"/>
    </row>
    <row r="28" spans="2:6" x14ac:dyDescent="0.2">
      <c r="D28" s="17"/>
      <c r="E28" s="17"/>
    </row>
    <row r="29" spans="2:6" x14ac:dyDescent="0.2">
      <c r="D29" s="17"/>
      <c r="E29" s="17"/>
    </row>
    <row r="30" spans="2:6" x14ac:dyDescent="0.2">
      <c r="D30" s="17"/>
      <c r="E30" s="17"/>
    </row>
    <row r="31" spans="2:6" x14ac:dyDescent="0.2">
      <c r="D31" s="17"/>
      <c r="E31" s="17"/>
    </row>
    <row r="32" spans="2:6" x14ac:dyDescent="0.2">
      <c r="D32" s="17"/>
      <c r="E32" s="17"/>
    </row>
    <row r="33" spans="4:5" x14ac:dyDescent="0.2">
      <c r="D33" s="17"/>
      <c r="E33" s="17"/>
    </row>
    <row r="34" spans="4:5" x14ac:dyDescent="0.2">
      <c r="D34" s="17"/>
      <c r="E34" s="17"/>
    </row>
    <row r="35" spans="4:5" x14ac:dyDescent="0.2">
      <c r="D35" s="17"/>
      <c r="E35" s="17"/>
    </row>
    <row r="36" spans="4:5" x14ac:dyDescent="0.2">
      <c r="D36" s="17"/>
      <c r="E36" s="17"/>
    </row>
    <row r="37" spans="4:5" x14ac:dyDescent="0.2">
      <c r="D37" s="17"/>
      <c r="E37" s="17"/>
    </row>
    <row r="38" spans="4:5" x14ac:dyDescent="0.2">
      <c r="D38" s="17"/>
      <c r="E38" s="17"/>
    </row>
    <row r="39" spans="4:5" x14ac:dyDescent="0.2">
      <c r="D39" s="17"/>
      <c r="E39" s="17"/>
    </row>
    <row r="40" spans="4:5" x14ac:dyDescent="0.2">
      <c r="D40" s="17"/>
      <c r="E40" s="17"/>
    </row>
    <row r="41" spans="4:5" x14ac:dyDescent="0.2">
      <c r="D41" s="17"/>
      <c r="E41" s="17"/>
    </row>
    <row r="42" spans="4:5" x14ac:dyDescent="0.2">
      <c r="D42" s="17"/>
      <c r="E42" s="17"/>
    </row>
    <row r="43" spans="4:5" x14ac:dyDescent="0.2">
      <c r="D43" s="17"/>
      <c r="E43" s="17"/>
    </row>
    <row r="44" spans="4:5" x14ac:dyDescent="0.2">
      <c r="D44" s="17"/>
      <c r="E44" s="17"/>
    </row>
    <row r="45" spans="4:5" x14ac:dyDescent="0.2">
      <c r="D45" s="17"/>
      <c r="E45" s="17"/>
    </row>
    <row r="46" spans="4:5" x14ac:dyDescent="0.2">
      <c r="D46" s="17"/>
      <c r="E46" s="17"/>
    </row>
    <row r="47" spans="4:5" x14ac:dyDescent="0.2">
      <c r="D47" s="17"/>
      <c r="E47" s="17"/>
    </row>
    <row r="48" spans="4:5" x14ac:dyDescent="0.2">
      <c r="D48" s="17"/>
      <c r="E48" s="17"/>
    </row>
    <row r="49" spans="4:5" x14ac:dyDescent="0.2">
      <c r="D49" s="17"/>
      <c r="E49" s="17"/>
    </row>
    <row r="50" spans="4:5" x14ac:dyDescent="0.2">
      <c r="D50" s="17"/>
      <c r="E50" s="17"/>
    </row>
    <row r="51" spans="4:5" x14ac:dyDescent="0.2">
      <c r="D51" s="17"/>
      <c r="E51" s="17"/>
    </row>
    <row r="52" spans="4:5" x14ac:dyDescent="0.2">
      <c r="D52" s="17"/>
      <c r="E52" s="17"/>
    </row>
    <row r="53" spans="4:5" x14ac:dyDescent="0.2">
      <c r="D53" s="17"/>
      <c r="E53" s="17"/>
    </row>
    <row r="54" spans="4:5" x14ac:dyDescent="0.2">
      <c r="D54" s="17"/>
      <c r="E54" s="17"/>
    </row>
    <row r="55" spans="4:5" x14ac:dyDescent="0.2">
      <c r="D55" s="17"/>
      <c r="E55" s="17"/>
    </row>
    <row r="56" spans="4:5" x14ac:dyDescent="0.2">
      <c r="D56" s="17"/>
      <c r="E56" s="17"/>
    </row>
    <row r="57" spans="4:5" x14ac:dyDescent="0.2">
      <c r="D57" s="17"/>
      <c r="E57" s="17"/>
    </row>
    <row r="58" spans="4:5" x14ac:dyDescent="0.2">
      <c r="D58" s="17"/>
      <c r="E58" s="17"/>
    </row>
    <row r="59" spans="4:5" x14ac:dyDescent="0.2">
      <c r="D59" s="17"/>
      <c r="E59" s="17"/>
    </row>
    <row r="60" spans="4:5" x14ac:dyDescent="0.2">
      <c r="D60" s="17"/>
      <c r="E60" s="17"/>
    </row>
    <row r="61" spans="4:5" x14ac:dyDescent="0.2">
      <c r="D61" s="17"/>
      <c r="E61" s="17"/>
    </row>
    <row r="62" spans="4:5" x14ac:dyDescent="0.2">
      <c r="D62" s="17"/>
      <c r="E62" s="17"/>
    </row>
    <row r="63" spans="4:5" x14ac:dyDescent="0.2">
      <c r="D63" s="17"/>
      <c r="E63" s="17"/>
    </row>
    <row r="64" spans="4:5" x14ac:dyDescent="0.2">
      <c r="D64" s="17"/>
      <c r="E64" s="17"/>
    </row>
    <row r="65" spans="4:5" x14ac:dyDescent="0.2">
      <c r="D65" s="17"/>
      <c r="E65" s="17"/>
    </row>
    <row r="66" spans="4:5" x14ac:dyDescent="0.2">
      <c r="D66" s="17"/>
      <c r="E66" s="17"/>
    </row>
    <row r="68" spans="4:5" x14ac:dyDescent="0.2">
      <c r="E68" s="18"/>
    </row>
  </sheetData>
  <sheetProtection selectLockedCells="1" selectUnlockedCells="1"/>
  <mergeCells count="6">
    <mergeCell ref="B19:F19"/>
    <mergeCell ref="A3:F3"/>
    <mergeCell ref="B15:F15"/>
    <mergeCell ref="B16:F16"/>
    <mergeCell ref="B17:F17"/>
    <mergeCell ref="B18:F18"/>
  </mergeCells>
  <pageMargins left="0.25" right="0.25" top="0.75" bottom="0.75" header="0.3" footer="0.3"/>
  <pageSetup paperSize="9" scale="74" firstPageNumber="0" fitToHeight="0" orientation="portrait" r:id="rId1"/>
  <headerFooter alignWithMargins="0">
    <oddHeader xml:space="preserve">&amp;C
</oddHead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4"/>
  <dimension ref="A1:K65"/>
  <sheetViews>
    <sheetView zoomScaleNormal="100" workbookViewId="0">
      <selection activeCell="G5" sqref="G5"/>
    </sheetView>
  </sheetViews>
  <sheetFormatPr defaultRowHeight="12.75" x14ac:dyDescent="0.2"/>
  <cols>
    <col min="1" max="1" width="6.42578125" style="14" customWidth="1"/>
    <col min="2" max="2" width="48.5703125" style="14" customWidth="1"/>
    <col min="3" max="3" width="11.140625" style="14" customWidth="1"/>
    <col min="4" max="4" width="9.140625" style="14"/>
    <col min="5" max="5" width="11" style="14" customWidth="1"/>
    <col min="6" max="6" width="14.42578125" style="14" customWidth="1"/>
    <col min="7" max="16384" width="9.140625" style="14"/>
  </cols>
  <sheetData>
    <row r="1" spans="1:11" x14ac:dyDescent="0.2">
      <c r="A1" s="27"/>
      <c r="B1" s="28" t="s">
        <v>0</v>
      </c>
      <c r="C1" s="29"/>
      <c r="D1" s="267" t="s">
        <v>155</v>
      </c>
      <c r="F1" s="267"/>
    </row>
    <row r="2" spans="1:11" x14ac:dyDescent="0.2">
      <c r="A2" s="27"/>
      <c r="B2" s="83" t="s">
        <v>156</v>
      </c>
      <c r="C2" s="84"/>
      <c r="D2" s="268"/>
      <c r="E2" s="268"/>
      <c r="F2" s="268"/>
      <c r="G2" s="86"/>
      <c r="H2" s="86"/>
    </row>
    <row r="3" spans="1:11" ht="34.5" customHeight="1" x14ac:dyDescent="0.25">
      <c r="A3" s="16"/>
      <c r="B3" s="197" t="s">
        <v>133</v>
      </c>
      <c r="C3" s="197"/>
      <c r="D3" s="197"/>
      <c r="E3" s="197"/>
      <c r="F3" s="197"/>
      <c r="G3" s="86"/>
      <c r="H3" s="86"/>
    </row>
    <row r="4" spans="1:11" ht="38.25" x14ac:dyDescent="0.2">
      <c r="A4" s="157" t="s">
        <v>1</v>
      </c>
      <c r="B4" s="158" t="s">
        <v>2</v>
      </c>
      <c r="C4" s="159" t="s">
        <v>3</v>
      </c>
      <c r="D4" s="160" t="s">
        <v>4</v>
      </c>
      <c r="E4" s="160" t="s">
        <v>59</v>
      </c>
      <c r="F4" s="160" t="s">
        <v>5</v>
      </c>
    </row>
    <row r="5" spans="1:11" ht="204" x14ac:dyDescent="0.2">
      <c r="A5" s="256" t="s">
        <v>6</v>
      </c>
      <c r="B5" s="161" t="s">
        <v>128</v>
      </c>
      <c r="C5" s="256">
        <v>1300</v>
      </c>
      <c r="D5" s="256" t="s">
        <v>23</v>
      </c>
      <c r="E5" s="258"/>
      <c r="F5" s="258">
        <f>C5*E5</f>
        <v>0</v>
      </c>
    </row>
    <row r="6" spans="1:11" ht="51" x14ac:dyDescent="0.2">
      <c r="A6" s="256">
        <v>2</v>
      </c>
      <c r="B6" s="161" t="s">
        <v>132</v>
      </c>
      <c r="C6" s="256">
        <v>1300</v>
      </c>
      <c r="D6" s="256" t="s">
        <v>23</v>
      </c>
      <c r="E6" s="258"/>
      <c r="F6" s="258">
        <f t="shared" ref="F6:F14" si="0">C6*E6</f>
        <v>0</v>
      </c>
    </row>
    <row r="7" spans="1:11" ht="44.25" customHeight="1" x14ac:dyDescent="0.2">
      <c r="A7" s="256">
        <v>3</v>
      </c>
      <c r="B7" s="162" t="s">
        <v>269</v>
      </c>
      <c r="C7" s="256">
        <v>300</v>
      </c>
      <c r="D7" s="256" t="s">
        <v>23</v>
      </c>
      <c r="E7" s="258"/>
      <c r="F7" s="258">
        <f t="shared" si="0"/>
        <v>0</v>
      </c>
    </row>
    <row r="8" spans="1:11" ht="75" customHeight="1" x14ac:dyDescent="0.2">
      <c r="A8" s="256">
        <v>4</v>
      </c>
      <c r="B8" s="162" t="s">
        <v>237</v>
      </c>
      <c r="C8" s="256">
        <v>500</v>
      </c>
      <c r="D8" s="256" t="s">
        <v>23</v>
      </c>
      <c r="E8" s="258"/>
      <c r="F8" s="258">
        <f t="shared" si="0"/>
        <v>0</v>
      </c>
    </row>
    <row r="9" spans="1:11" ht="75" customHeight="1" x14ac:dyDescent="0.25">
      <c r="A9" s="256">
        <v>5</v>
      </c>
      <c r="B9" s="162" t="s">
        <v>266</v>
      </c>
      <c r="C9" s="256">
        <v>60</v>
      </c>
      <c r="D9" s="256" t="s">
        <v>23</v>
      </c>
      <c r="E9" s="258"/>
      <c r="F9" s="258">
        <f t="shared" si="0"/>
        <v>0</v>
      </c>
      <c r="K9" s="104"/>
    </row>
    <row r="10" spans="1:11" ht="122.25" customHeight="1" x14ac:dyDescent="0.2">
      <c r="A10" s="256">
        <v>6</v>
      </c>
      <c r="B10" s="161" t="s">
        <v>131</v>
      </c>
      <c r="C10" s="256">
        <v>400</v>
      </c>
      <c r="D10" s="256" t="s">
        <v>23</v>
      </c>
      <c r="E10" s="258"/>
      <c r="F10" s="258">
        <f t="shared" si="0"/>
        <v>0</v>
      </c>
    </row>
    <row r="11" spans="1:11" ht="165.75" x14ac:dyDescent="0.2">
      <c r="A11" s="256">
        <v>7</v>
      </c>
      <c r="B11" s="161" t="s">
        <v>129</v>
      </c>
      <c r="C11" s="256">
        <v>60</v>
      </c>
      <c r="D11" s="256" t="s">
        <v>23</v>
      </c>
      <c r="E11" s="258"/>
      <c r="F11" s="258">
        <f t="shared" si="0"/>
        <v>0</v>
      </c>
    </row>
    <row r="12" spans="1:11" ht="209.25" customHeight="1" x14ac:dyDescent="0.2">
      <c r="A12" s="256">
        <v>8</v>
      </c>
      <c r="B12" s="161" t="s">
        <v>130</v>
      </c>
      <c r="C12" s="256">
        <v>400</v>
      </c>
      <c r="D12" s="256" t="s">
        <v>23</v>
      </c>
      <c r="E12" s="258"/>
      <c r="F12" s="258">
        <f t="shared" si="0"/>
        <v>0</v>
      </c>
    </row>
    <row r="13" spans="1:11" ht="25.5" x14ac:dyDescent="0.2">
      <c r="A13" s="256">
        <v>9</v>
      </c>
      <c r="B13" s="163" t="s">
        <v>321</v>
      </c>
      <c r="C13" s="259">
        <v>300</v>
      </c>
      <c r="D13" s="256" t="s">
        <v>23</v>
      </c>
      <c r="E13" s="260"/>
      <c r="F13" s="258">
        <f t="shared" si="0"/>
        <v>0</v>
      </c>
    </row>
    <row r="14" spans="1:11" ht="18" customHeight="1" x14ac:dyDescent="0.2">
      <c r="A14" s="257">
        <v>10</v>
      </c>
      <c r="B14" s="167" t="s">
        <v>324</v>
      </c>
      <c r="C14" s="261">
        <v>600</v>
      </c>
      <c r="D14" s="262" t="s">
        <v>23</v>
      </c>
      <c r="E14" s="262"/>
      <c r="F14" s="258">
        <f t="shared" si="0"/>
        <v>0</v>
      </c>
    </row>
    <row r="15" spans="1:11" ht="21" customHeight="1" x14ac:dyDescent="0.2">
      <c r="A15" s="263"/>
      <c r="B15" s="266" t="s">
        <v>334</v>
      </c>
      <c r="C15" s="264"/>
      <c r="D15" s="237"/>
      <c r="E15" s="265"/>
      <c r="F15" s="255">
        <f>SUM(F5:F14)</f>
        <v>0</v>
      </c>
    </row>
    <row r="16" spans="1:11" ht="47.25" customHeight="1" x14ac:dyDescent="0.2">
      <c r="B16" s="219" t="s">
        <v>220</v>
      </c>
      <c r="C16" s="219"/>
      <c r="D16" s="219"/>
      <c r="E16" s="219"/>
      <c r="F16" s="219"/>
    </row>
    <row r="17" spans="2:6" ht="48.75" customHeight="1" x14ac:dyDescent="0.2">
      <c r="B17" s="219" t="s">
        <v>221</v>
      </c>
      <c r="C17" s="219"/>
      <c r="D17" s="219"/>
      <c r="E17" s="219"/>
      <c r="F17" s="219"/>
    </row>
    <row r="18" spans="2:6" ht="35.25" customHeight="1" x14ac:dyDescent="0.2">
      <c r="B18" s="219" t="s">
        <v>326</v>
      </c>
      <c r="C18" s="219"/>
      <c r="D18" s="219"/>
      <c r="E18" s="219"/>
      <c r="F18" s="219"/>
    </row>
    <row r="19" spans="2:6" ht="109.5" customHeight="1" x14ac:dyDescent="0.2">
      <c r="B19" s="219" t="s">
        <v>222</v>
      </c>
      <c r="C19" s="219"/>
      <c r="D19" s="219"/>
      <c r="E19" s="219"/>
      <c r="F19" s="219"/>
    </row>
    <row r="20" spans="2:6" ht="18.75" customHeight="1" x14ac:dyDescent="0.2">
      <c r="B20" s="220" t="s">
        <v>223</v>
      </c>
      <c r="C20" s="220"/>
      <c r="D20" s="220"/>
      <c r="E20" s="220"/>
      <c r="F20" s="220"/>
    </row>
    <row r="21" spans="2:6" x14ac:dyDescent="0.2">
      <c r="C21" s="17"/>
    </row>
    <row r="22" spans="2:6" x14ac:dyDescent="0.2">
      <c r="C22" s="17"/>
    </row>
    <row r="23" spans="2:6" x14ac:dyDescent="0.2">
      <c r="C23" s="17"/>
    </row>
    <row r="24" spans="2:6" x14ac:dyDescent="0.2">
      <c r="C24" s="17"/>
    </row>
    <row r="25" spans="2:6" x14ac:dyDescent="0.2">
      <c r="C25" s="17"/>
    </row>
    <row r="26" spans="2:6" x14ac:dyDescent="0.2">
      <c r="C26" s="17"/>
    </row>
    <row r="27" spans="2:6" x14ac:dyDescent="0.2">
      <c r="C27" s="18"/>
    </row>
    <row r="28" spans="2:6" x14ac:dyDescent="0.2">
      <c r="C28" s="17"/>
    </row>
    <row r="29" spans="2:6" x14ac:dyDescent="0.2">
      <c r="C29" s="17"/>
    </row>
    <row r="30" spans="2:6" x14ac:dyDescent="0.2">
      <c r="C30" s="17"/>
    </row>
    <row r="31" spans="2:6" x14ac:dyDescent="0.2">
      <c r="C31" s="17"/>
    </row>
    <row r="32" spans="2:6" x14ac:dyDescent="0.2">
      <c r="C32" s="17"/>
    </row>
    <row r="33" spans="3:3" x14ac:dyDescent="0.2">
      <c r="C33" s="17"/>
    </row>
    <row r="34" spans="3:3" x14ac:dyDescent="0.2">
      <c r="C34" s="17"/>
    </row>
    <row r="35" spans="3:3" x14ac:dyDescent="0.2">
      <c r="C35" s="17"/>
    </row>
    <row r="36" spans="3:3" x14ac:dyDescent="0.2">
      <c r="C36" s="17"/>
    </row>
    <row r="37" spans="3:3" x14ac:dyDescent="0.2">
      <c r="C37" s="17"/>
    </row>
    <row r="38" spans="3:3" x14ac:dyDescent="0.2">
      <c r="C38" s="17"/>
    </row>
    <row r="39" spans="3:3" x14ac:dyDescent="0.2">
      <c r="C39" s="17"/>
    </row>
    <row r="40" spans="3:3" x14ac:dyDescent="0.2">
      <c r="C40" s="17"/>
    </row>
    <row r="41" spans="3:3" x14ac:dyDescent="0.2">
      <c r="C41" s="17"/>
    </row>
    <row r="42" spans="3:3" x14ac:dyDescent="0.2">
      <c r="C42" s="17"/>
    </row>
    <row r="43" spans="3:3" x14ac:dyDescent="0.2">
      <c r="C43" s="17"/>
    </row>
    <row r="44" spans="3:3" x14ac:dyDescent="0.2">
      <c r="C44" s="17"/>
    </row>
    <row r="45" spans="3:3" x14ac:dyDescent="0.2">
      <c r="C45" s="17"/>
    </row>
    <row r="46" spans="3:3" x14ac:dyDescent="0.2">
      <c r="C46" s="17"/>
    </row>
    <row r="47" spans="3:3" x14ac:dyDescent="0.2">
      <c r="C47" s="17"/>
    </row>
    <row r="48" spans="3:3" x14ac:dyDescent="0.2">
      <c r="C48" s="17"/>
    </row>
    <row r="49" spans="3:3" x14ac:dyDescent="0.2">
      <c r="C49" s="17"/>
    </row>
    <row r="50" spans="3:3" x14ac:dyDescent="0.2">
      <c r="C50" s="17"/>
    </row>
    <row r="51" spans="3:3" x14ac:dyDescent="0.2">
      <c r="C51" s="17"/>
    </row>
    <row r="52" spans="3:3" x14ac:dyDescent="0.2">
      <c r="C52" s="17"/>
    </row>
    <row r="53" spans="3:3" x14ac:dyDescent="0.2">
      <c r="C53" s="17"/>
    </row>
    <row r="54" spans="3:3" x14ac:dyDescent="0.2">
      <c r="C54" s="17"/>
    </row>
    <row r="55" spans="3:3" x14ac:dyDescent="0.2">
      <c r="C55" s="17"/>
    </row>
    <row r="56" spans="3:3" x14ac:dyDescent="0.2">
      <c r="C56" s="17"/>
    </row>
    <row r="57" spans="3:3" x14ac:dyDescent="0.2">
      <c r="C57" s="17"/>
    </row>
    <row r="58" spans="3:3" x14ac:dyDescent="0.2">
      <c r="C58" s="18"/>
    </row>
    <row r="59" spans="3:3" x14ac:dyDescent="0.2">
      <c r="C59" s="17"/>
    </row>
    <row r="60" spans="3:3" x14ac:dyDescent="0.2">
      <c r="C60" s="17"/>
    </row>
    <row r="61" spans="3:3" x14ac:dyDescent="0.2">
      <c r="C61" s="17"/>
    </row>
    <row r="62" spans="3:3" x14ac:dyDescent="0.2">
      <c r="C62" s="17"/>
    </row>
    <row r="63" spans="3:3" x14ac:dyDescent="0.2">
      <c r="C63" s="17"/>
    </row>
    <row r="64" spans="3:3" x14ac:dyDescent="0.2">
      <c r="C64" s="17"/>
    </row>
    <row r="65" spans="3:3" x14ac:dyDescent="0.2">
      <c r="C65" s="17"/>
    </row>
  </sheetData>
  <sheetProtection selectLockedCells="1" selectUnlockedCells="1"/>
  <mergeCells count="6">
    <mergeCell ref="B19:F19"/>
    <mergeCell ref="B20:F20"/>
    <mergeCell ref="B3:F3"/>
    <mergeCell ref="B16:F16"/>
    <mergeCell ref="B17:F17"/>
    <mergeCell ref="B18:F18"/>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N68"/>
  <sheetViews>
    <sheetView topLeftCell="A43" zoomScaleNormal="100" workbookViewId="0">
      <selection activeCell="B70" sqref="B70"/>
    </sheetView>
  </sheetViews>
  <sheetFormatPr defaultRowHeight="12.75" x14ac:dyDescent="0.2"/>
  <cols>
    <col min="1" max="1" width="5.5703125" style="14" customWidth="1"/>
    <col min="2" max="2" width="59.7109375" style="14" customWidth="1"/>
    <col min="3" max="3" width="8.140625" style="14" customWidth="1"/>
    <col min="4" max="4" width="6" style="14" customWidth="1"/>
    <col min="5" max="5" width="10.85546875" style="14" customWidth="1"/>
    <col min="6" max="6" width="10.140625" style="14" customWidth="1"/>
    <col min="7" max="16384" width="9.140625" style="14"/>
  </cols>
  <sheetData>
    <row r="1" spans="1:7" x14ac:dyDescent="0.2">
      <c r="A1" s="16"/>
      <c r="B1" s="164" t="s">
        <v>30</v>
      </c>
      <c r="C1" s="299" t="s">
        <v>335</v>
      </c>
      <c r="D1" s="299"/>
      <c r="E1" s="299"/>
      <c r="F1" s="299"/>
    </row>
    <row r="2" spans="1:7" x14ac:dyDescent="0.2">
      <c r="A2" s="16"/>
      <c r="B2" s="165" t="s">
        <v>157</v>
      </c>
      <c r="C2" s="82"/>
      <c r="D2" s="82"/>
      <c r="E2" s="82"/>
      <c r="F2" s="82"/>
    </row>
    <row r="3" spans="1:7" ht="15.75" x14ac:dyDescent="0.2">
      <c r="A3" s="16"/>
      <c r="B3" s="166" t="s">
        <v>134</v>
      </c>
      <c r="C3" s="82"/>
      <c r="D3" s="82"/>
      <c r="E3" s="82"/>
      <c r="F3" s="82"/>
    </row>
    <row r="4" spans="1:7" ht="38.25" x14ac:dyDescent="0.2">
      <c r="A4" s="269" t="s">
        <v>31</v>
      </c>
      <c r="B4" s="46" t="s">
        <v>2</v>
      </c>
      <c r="C4" s="46" t="s">
        <v>32</v>
      </c>
      <c r="D4" s="46" t="s">
        <v>4</v>
      </c>
      <c r="E4" s="46" t="s">
        <v>59</v>
      </c>
      <c r="F4" s="46" t="s">
        <v>33</v>
      </c>
      <c r="G4" s="15"/>
    </row>
    <row r="5" spans="1:7" ht="25.5" x14ac:dyDescent="0.2">
      <c r="A5" s="269">
        <v>1</v>
      </c>
      <c r="B5" s="289" t="s">
        <v>174</v>
      </c>
      <c r="C5" s="269">
        <v>100</v>
      </c>
      <c r="D5" s="269" t="s">
        <v>7</v>
      </c>
      <c r="E5" s="269"/>
      <c r="F5" s="269">
        <f t="shared" ref="F5:F51" si="0">C5*E5</f>
        <v>0</v>
      </c>
      <c r="G5" s="15"/>
    </row>
    <row r="6" spans="1:7" ht="29.25" customHeight="1" x14ac:dyDescent="0.2">
      <c r="A6" s="269">
        <v>3</v>
      </c>
      <c r="B6" s="290" t="s">
        <v>175</v>
      </c>
      <c r="C6" s="270">
        <v>1400</v>
      </c>
      <c r="D6" s="271" t="s">
        <v>7</v>
      </c>
      <c r="E6" s="272"/>
      <c r="F6" s="269">
        <f t="shared" si="0"/>
        <v>0</v>
      </c>
      <c r="G6" s="15"/>
    </row>
    <row r="7" spans="1:7" ht="15" customHeight="1" x14ac:dyDescent="0.2">
      <c r="A7" s="269">
        <v>6</v>
      </c>
      <c r="B7" s="300" t="s">
        <v>249</v>
      </c>
      <c r="C7" s="271">
        <v>30</v>
      </c>
      <c r="D7" s="271" t="s">
        <v>7</v>
      </c>
      <c r="E7" s="272"/>
      <c r="F7" s="269">
        <f t="shared" si="0"/>
        <v>0</v>
      </c>
      <c r="G7" s="15"/>
    </row>
    <row r="8" spans="1:7" ht="25.5" customHeight="1" x14ac:dyDescent="0.2">
      <c r="A8" s="269">
        <v>7</v>
      </c>
      <c r="B8" s="290" t="s">
        <v>176</v>
      </c>
      <c r="C8" s="271">
        <v>140</v>
      </c>
      <c r="D8" s="271" t="s">
        <v>7</v>
      </c>
      <c r="E8" s="272"/>
      <c r="F8" s="269">
        <f t="shared" si="0"/>
        <v>0</v>
      </c>
      <c r="G8" s="15"/>
    </row>
    <row r="9" spans="1:7" ht="16.5" customHeight="1" x14ac:dyDescent="0.2">
      <c r="A9" s="269">
        <v>8</v>
      </c>
      <c r="B9" s="301" t="s">
        <v>247</v>
      </c>
      <c r="C9" s="273">
        <v>20</v>
      </c>
      <c r="D9" s="271" t="s">
        <v>7</v>
      </c>
      <c r="E9" s="272"/>
      <c r="F9" s="269">
        <f t="shared" si="0"/>
        <v>0</v>
      </c>
      <c r="G9" s="15"/>
    </row>
    <row r="10" spans="1:7" ht="25.5" x14ac:dyDescent="0.2">
      <c r="A10" s="269">
        <v>9</v>
      </c>
      <c r="B10" s="290" t="s">
        <v>173</v>
      </c>
      <c r="C10" s="271">
        <v>100</v>
      </c>
      <c r="D10" s="271" t="s">
        <v>7</v>
      </c>
      <c r="E10" s="272"/>
      <c r="F10" s="269">
        <f t="shared" si="0"/>
        <v>0</v>
      </c>
      <c r="G10" s="15"/>
    </row>
    <row r="11" spans="1:7" x14ac:dyDescent="0.2">
      <c r="A11" s="269">
        <v>10</v>
      </c>
      <c r="B11" s="293" t="s">
        <v>238</v>
      </c>
      <c r="C11" s="271">
        <v>25</v>
      </c>
      <c r="D11" s="271" t="s">
        <v>7</v>
      </c>
      <c r="E11" s="272"/>
      <c r="F11" s="269">
        <f t="shared" si="0"/>
        <v>0</v>
      </c>
      <c r="G11" s="15"/>
    </row>
    <row r="12" spans="1:7" ht="25.5" x14ac:dyDescent="0.2">
      <c r="A12" s="269">
        <v>11</v>
      </c>
      <c r="B12" s="290" t="s">
        <v>178</v>
      </c>
      <c r="C12" s="271">
        <v>50</v>
      </c>
      <c r="D12" s="271" t="s">
        <v>7</v>
      </c>
      <c r="E12" s="272"/>
      <c r="F12" s="269">
        <f t="shared" si="0"/>
        <v>0</v>
      </c>
      <c r="G12" s="15"/>
    </row>
    <row r="13" spans="1:7" ht="25.5" x14ac:dyDescent="0.2">
      <c r="A13" s="269">
        <v>12</v>
      </c>
      <c r="B13" s="290" t="s">
        <v>177</v>
      </c>
      <c r="C13" s="271">
        <v>100</v>
      </c>
      <c r="D13" s="271" t="s">
        <v>322</v>
      </c>
      <c r="E13" s="272"/>
      <c r="F13" s="269">
        <f t="shared" si="0"/>
        <v>0</v>
      </c>
      <c r="G13" s="15"/>
    </row>
    <row r="14" spans="1:7" x14ac:dyDescent="0.2">
      <c r="A14" s="269">
        <v>14</v>
      </c>
      <c r="B14" s="294" t="s">
        <v>248</v>
      </c>
      <c r="C14" s="271">
        <v>60</v>
      </c>
      <c r="D14" s="271" t="s">
        <v>7</v>
      </c>
      <c r="E14" s="272"/>
      <c r="F14" s="269">
        <f t="shared" si="0"/>
        <v>0</v>
      </c>
      <c r="G14" s="15"/>
    </row>
    <row r="15" spans="1:7" ht="38.25" x14ac:dyDescent="0.2">
      <c r="A15" s="269">
        <v>15</v>
      </c>
      <c r="B15" s="290" t="s">
        <v>196</v>
      </c>
      <c r="C15" s="271">
        <v>1200</v>
      </c>
      <c r="D15" s="271" t="s">
        <v>7</v>
      </c>
      <c r="E15" s="272"/>
      <c r="F15" s="269">
        <f t="shared" si="0"/>
        <v>0</v>
      </c>
      <c r="G15" s="15"/>
    </row>
    <row r="16" spans="1:7" ht="40.5" customHeight="1" x14ac:dyDescent="0.2">
      <c r="A16" s="269">
        <v>16</v>
      </c>
      <c r="B16" s="290" t="s">
        <v>193</v>
      </c>
      <c r="C16" s="271">
        <v>1200</v>
      </c>
      <c r="D16" s="271" t="s">
        <v>7</v>
      </c>
      <c r="E16" s="272"/>
      <c r="F16" s="269">
        <f t="shared" si="0"/>
        <v>0</v>
      </c>
      <c r="G16" s="15"/>
    </row>
    <row r="17" spans="1:7" ht="25.5" x14ac:dyDescent="0.2">
      <c r="A17" s="269">
        <v>18</v>
      </c>
      <c r="B17" s="290" t="s">
        <v>179</v>
      </c>
      <c r="C17" s="271">
        <v>30</v>
      </c>
      <c r="D17" s="271" t="s">
        <v>7</v>
      </c>
      <c r="E17" s="272"/>
      <c r="F17" s="269">
        <f t="shared" si="0"/>
        <v>0</v>
      </c>
      <c r="G17" s="15"/>
    </row>
    <row r="18" spans="1:7" ht="26.25" customHeight="1" x14ac:dyDescent="0.2">
      <c r="A18" s="269">
        <v>19</v>
      </c>
      <c r="B18" s="290" t="s">
        <v>180</v>
      </c>
      <c r="C18" s="273">
        <v>180</v>
      </c>
      <c r="D18" s="271" t="s">
        <v>7</v>
      </c>
      <c r="E18" s="272"/>
      <c r="F18" s="269">
        <f t="shared" si="0"/>
        <v>0</v>
      </c>
      <c r="G18" s="15"/>
    </row>
    <row r="19" spans="1:7" ht="27.75" customHeight="1" x14ac:dyDescent="0.2">
      <c r="A19" s="269">
        <v>20</v>
      </c>
      <c r="B19" s="290" t="s">
        <v>181</v>
      </c>
      <c r="C19" s="273">
        <v>150</v>
      </c>
      <c r="D19" s="271" t="s">
        <v>7</v>
      </c>
      <c r="E19" s="272"/>
      <c r="F19" s="269">
        <f t="shared" si="0"/>
        <v>0</v>
      </c>
      <c r="G19" s="15"/>
    </row>
    <row r="20" spans="1:7" ht="39.75" customHeight="1" x14ac:dyDescent="0.2">
      <c r="A20" s="269">
        <v>21</v>
      </c>
      <c r="B20" s="291" t="s">
        <v>182</v>
      </c>
      <c r="C20" s="274">
        <v>160</v>
      </c>
      <c r="D20" s="275" t="s">
        <v>7</v>
      </c>
      <c r="E20" s="276"/>
      <c r="F20" s="277">
        <f t="shared" si="0"/>
        <v>0</v>
      </c>
      <c r="G20" s="15"/>
    </row>
    <row r="21" spans="1:7" ht="25.5" x14ac:dyDescent="0.2">
      <c r="A21" s="286">
        <v>22</v>
      </c>
      <c r="B21" s="292" t="s">
        <v>184</v>
      </c>
      <c r="C21" s="278">
        <v>200</v>
      </c>
      <c r="D21" s="278" t="s">
        <v>7</v>
      </c>
      <c r="E21" s="279"/>
      <c r="F21" s="280">
        <f t="shared" si="0"/>
        <v>0</v>
      </c>
      <c r="G21" s="15"/>
    </row>
    <row r="22" spans="1:7" x14ac:dyDescent="0.2">
      <c r="A22" s="286">
        <v>23</v>
      </c>
      <c r="B22" s="292" t="s">
        <v>136</v>
      </c>
      <c r="C22" s="278">
        <v>60</v>
      </c>
      <c r="D22" s="278" t="s">
        <v>7</v>
      </c>
      <c r="E22" s="279"/>
      <c r="F22" s="280">
        <f t="shared" si="0"/>
        <v>0</v>
      </c>
      <c r="G22" s="15"/>
    </row>
    <row r="23" spans="1:7" ht="51" x14ac:dyDescent="0.2">
      <c r="A23" s="286">
        <v>24</v>
      </c>
      <c r="B23" s="292" t="s">
        <v>135</v>
      </c>
      <c r="C23" s="278">
        <v>120</v>
      </c>
      <c r="D23" s="278" t="s">
        <v>7</v>
      </c>
      <c r="E23" s="279"/>
      <c r="F23" s="280">
        <f t="shared" si="0"/>
        <v>0</v>
      </c>
      <c r="G23" s="15"/>
    </row>
    <row r="24" spans="1:7" x14ac:dyDescent="0.2">
      <c r="A24" s="286">
        <v>25</v>
      </c>
      <c r="B24" s="295" t="s">
        <v>246</v>
      </c>
      <c r="C24" s="278">
        <v>15</v>
      </c>
      <c r="D24" s="278" t="s">
        <v>23</v>
      </c>
      <c r="E24" s="279"/>
      <c r="F24" s="280">
        <f t="shared" si="0"/>
        <v>0</v>
      </c>
      <c r="G24" s="15"/>
    </row>
    <row r="25" spans="1:7" ht="25.5" x14ac:dyDescent="0.2">
      <c r="A25" s="286">
        <v>26</v>
      </c>
      <c r="B25" s="292" t="s">
        <v>185</v>
      </c>
      <c r="C25" s="278">
        <v>300</v>
      </c>
      <c r="D25" s="278" t="s">
        <v>23</v>
      </c>
      <c r="E25" s="279"/>
      <c r="F25" s="280">
        <f t="shared" si="0"/>
        <v>0</v>
      </c>
      <c r="G25" s="15"/>
    </row>
    <row r="26" spans="1:7" ht="37.5" customHeight="1" x14ac:dyDescent="0.2">
      <c r="A26" s="286">
        <v>28</v>
      </c>
      <c r="B26" s="292" t="s">
        <v>197</v>
      </c>
      <c r="C26" s="278">
        <v>400</v>
      </c>
      <c r="D26" s="278" t="s">
        <v>7</v>
      </c>
      <c r="E26" s="279"/>
      <c r="F26" s="280">
        <f t="shared" si="0"/>
        <v>0</v>
      </c>
      <c r="G26" s="15"/>
    </row>
    <row r="27" spans="1:7" ht="27" customHeight="1" x14ac:dyDescent="0.2">
      <c r="A27" s="286">
        <v>29</v>
      </c>
      <c r="B27" s="292" t="s">
        <v>186</v>
      </c>
      <c r="C27" s="278">
        <v>250</v>
      </c>
      <c r="D27" s="278" t="s">
        <v>7</v>
      </c>
      <c r="E27" s="279"/>
      <c r="F27" s="280">
        <f t="shared" si="0"/>
        <v>0</v>
      </c>
      <c r="G27" s="15"/>
    </row>
    <row r="28" spans="1:7" ht="25.5" x14ac:dyDescent="0.2">
      <c r="A28" s="286">
        <v>30</v>
      </c>
      <c r="B28" s="292" t="s">
        <v>87</v>
      </c>
      <c r="C28" s="278">
        <v>140</v>
      </c>
      <c r="D28" s="278" t="s">
        <v>7</v>
      </c>
      <c r="E28" s="279"/>
      <c r="F28" s="280">
        <f t="shared" si="0"/>
        <v>0</v>
      </c>
      <c r="G28" s="15"/>
    </row>
    <row r="29" spans="1:7" x14ac:dyDescent="0.2">
      <c r="A29" s="286">
        <v>31</v>
      </c>
      <c r="B29" s="296" t="s">
        <v>240</v>
      </c>
      <c r="C29" s="278">
        <v>10</v>
      </c>
      <c r="D29" s="278" t="s">
        <v>23</v>
      </c>
      <c r="E29" s="279"/>
      <c r="F29" s="280">
        <f t="shared" si="0"/>
        <v>0</v>
      </c>
      <c r="G29" s="15"/>
    </row>
    <row r="30" spans="1:7" x14ac:dyDescent="0.2">
      <c r="A30" s="286">
        <v>32</v>
      </c>
      <c r="B30" s="296" t="s">
        <v>241</v>
      </c>
      <c r="C30" s="278">
        <v>120</v>
      </c>
      <c r="D30" s="278" t="s">
        <v>7</v>
      </c>
      <c r="E30" s="279"/>
      <c r="F30" s="280">
        <f t="shared" si="0"/>
        <v>0</v>
      </c>
      <c r="G30" s="15"/>
    </row>
    <row r="31" spans="1:7" ht="25.5" x14ac:dyDescent="0.2">
      <c r="A31" s="286">
        <v>33</v>
      </c>
      <c r="B31" s="292" t="s">
        <v>84</v>
      </c>
      <c r="C31" s="278">
        <v>300</v>
      </c>
      <c r="D31" s="278" t="s">
        <v>23</v>
      </c>
      <c r="E31" s="279"/>
      <c r="F31" s="280">
        <f t="shared" si="0"/>
        <v>0</v>
      </c>
      <c r="G31" s="15"/>
    </row>
    <row r="32" spans="1:7" ht="38.25" x14ac:dyDescent="0.2">
      <c r="A32" s="286">
        <v>34</v>
      </c>
      <c r="B32" s="292" t="s">
        <v>198</v>
      </c>
      <c r="C32" s="278">
        <v>120</v>
      </c>
      <c r="D32" s="278" t="s">
        <v>7</v>
      </c>
      <c r="E32" s="279"/>
      <c r="F32" s="280">
        <f t="shared" si="0"/>
        <v>0</v>
      </c>
      <c r="G32" s="15"/>
    </row>
    <row r="33" spans="1:14" ht="38.25" customHeight="1" x14ac:dyDescent="0.2">
      <c r="A33" s="286">
        <v>35</v>
      </c>
      <c r="B33" s="292" t="s">
        <v>183</v>
      </c>
      <c r="C33" s="281">
        <v>120</v>
      </c>
      <c r="D33" s="278" t="s">
        <v>7</v>
      </c>
      <c r="E33" s="279"/>
      <c r="F33" s="280">
        <f t="shared" si="0"/>
        <v>0</v>
      </c>
      <c r="G33" s="15"/>
    </row>
    <row r="34" spans="1:14" ht="25.5" x14ac:dyDescent="0.2">
      <c r="A34" s="286">
        <v>36</v>
      </c>
      <c r="B34" s="292" t="s">
        <v>187</v>
      </c>
      <c r="C34" s="282">
        <v>160</v>
      </c>
      <c r="D34" s="278" t="s">
        <v>7</v>
      </c>
      <c r="E34" s="282"/>
      <c r="F34" s="280">
        <f t="shared" si="0"/>
        <v>0</v>
      </c>
      <c r="G34" s="15"/>
    </row>
    <row r="35" spans="1:14" ht="27.75" customHeight="1" x14ac:dyDescent="0.2">
      <c r="A35" s="286">
        <v>37</v>
      </c>
      <c r="B35" s="292" t="s">
        <v>188</v>
      </c>
      <c r="C35" s="283">
        <v>90</v>
      </c>
      <c r="D35" s="278" t="s">
        <v>7</v>
      </c>
      <c r="E35" s="283"/>
      <c r="F35" s="282">
        <f t="shared" si="0"/>
        <v>0</v>
      </c>
      <c r="G35" s="15"/>
    </row>
    <row r="36" spans="1:14" x14ac:dyDescent="0.2">
      <c r="A36" s="286">
        <v>38</v>
      </c>
      <c r="B36" s="297" t="s">
        <v>239</v>
      </c>
      <c r="C36" s="283">
        <v>30</v>
      </c>
      <c r="D36" s="278" t="s">
        <v>7</v>
      </c>
      <c r="E36" s="283"/>
      <c r="F36" s="282">
        <f t="shared" si="0"/>
        <v>0</v>
      </c>
      <c r="G36" s="15"/>
    </row>
    <row r="37" spans="1:14" ht="14.25" customHeight="1" x14ac:dyDescent="0.2">
      <c r="A37" s="286">
        <v>39</v>
      </c>
      <c r="B37" s="292" t="s">
        <v>189</v>
      </c>
      <c r="C37" s="283">
        <v>100</v>
      </c>
      <c r="D37" s="283" t="s">
        <v>7</v>
      </c>
      <c r="E37" s="283"/>
      <c r="F37" s="282">
        <f t="shared" si="0"/>
        <v>0</v>
      </c>
      <c r="G37" s="15"/>
    </row>
    <row r="38" spans="1:14" ht="24.75" customHeight="1" x14ac:dyDescent="0.2">
      <c r="A38" s="286">
        <v>40</v>
      </c>
      <c r="B38" s="292" t="s">
        <v>194</v>
      </c>
      <c r="C38" s="283">
        <v>40</v>
      </c>
      <c r="D38" s="283" t="s">
        <v>7</v>
      </c>
      <c r="E38" s="283"/>
      <c r="F38" s="282">
        <f t="shared" si="0"/>
        <v>0</v>
      </c>
      <c r="G38" s="15"/>
    </row>
    <row r="39" spans="1:14" ht="38.25" x14ac:dyDescent="0.2">
      <c r="A39" s="286">
        <v>41</v>
      </c>
      <c r="B39" s="292" t="s">
        <v>195</v>
      </c>
      <c r="C39" s="283">
        <v>300</v>
      </c>
      <c r="D39" s="283" t="s">
        <v>7</v>
      </c>
      <c r="E39" s="283"/>
      <c r="F39" s="282">
        <f t="shared" si="0"/>
        <v>0</v>
      </c>
      <c r="G39" s="15"/>
    </row>
    <row r="40" spans="1:14" ht="25.5" x14ac:dyDescent="0.2">
      <c r="A40" s="286">
        <v>43</v>
      </c>
      <c r="B40" s="292" t="s">
        <v>137</v>
      </c>
      <c r="C40" s="283">
        <v>100</v>
      </c>
      <c r="D40" s="283" t="s">
        <v>7</v>
      </c>
      <c r="E40" s="283"/>
      <c r="F40" s="282">
        <f t="shared" si="0"/>
        <v>0</v>
      </c>
    </row>
    <row r="41" spans="1:14" ht="13.5" customHeight="1" x14ac:dyDescent="0.2">
      <c r="A41" s="286">
        <v>44</v>
      </c>
      <c r="B41" s="296" t="s">
        <v>242</v>
      </c>
      <c r="C41" s="283">
        <v>50</v>
      </c>
      <c r="D41" s="283" t="s">
        <v>7</v>
      </c>
      <c r="E41" s="283"/>
      <c r="F41" s="282">
        <f t="shared" si="0"/>
        <v>0</v>
      </c>
      <c r="M41" s="86"/>
      <c r="N41" s="86"/>
    </row>
    <row r="42" spans="1:14" ht="25.5" customHeight="1" x14ac:dyDescent="0.2">
      <c r="A42" s="286">
        <v>45</v>
      </c>
      <c r="B42" s="292" t="s">
        <v>138</v>
      </c>
      <c r="C42" s="283">
        <v>30</v>
      </c>
      <c r="D42" s="283" t="s">
        <v>7</v>
      </c>
      <c r="E42" s="283"/>
      <c r="F42" s="282">
        <f t="shared" si="0"/>
        <v>0</v>
      </c>
      <c r="M42" s="86"/>
      <c r="N42" s="86"/>
    </row>
    <row r="43" spans="1:14" ht="16.5" customHeight="1" x14ac:dyDescent="0.2">
      <c r="A43" s="286">
        <v>46</v>
      </c>
      <c r="B43" s="298" t="s">
        <v>243</v>
      </c>
      <c r="C43" s="283">
        <v>30</v>
      </c>
      <c r="D43" s="283" t="s">
        <v>7</v>
      </c>
      <c r="E43" s="283"/>
      <c r="F43" s="282">
        <f t="shared" si="0"/>
        <v>0</v>
      </c>
      <c r="M43" s="86"/>
      <c r="N43" s="86"/>
    </row>
    <row r="44" spans="1:14" ht="15" customHeight="1" x14ac:dyDescent="0.2">
      <c r="A44" s="286">
        <v>47</v>
      </c>
      <c r="B44" s="296" t="s">
        <v>244</v>
      </c>
      <c r="C44" s="283">
        <v>30</v>
      </c>
      <c r="D44" s="283" t="s">
        <v>7</v>
      </c>
      <c r="E44" s="283"/>
      <c r="F44" s="282">
        <f t="shared" si="0"/>
        <v>0</v>
      </c>
    </row>
    <row r="45" spans="1:14" ht="28.5" customHeight="1" x14ac:dyDescent="0.2">
      <c r="A45" s="286">
        <v>48</v>
      </c>
      <c r="B45" s="292" t="s">
        <v>85</v>
      </c>
      <c r="C45" s="283">
        <v>25</v>
      </c>
      <c r="D45" s="283" t="s">
        <v>7</v>
      </c>
      <c r="E45" s="283"/>
      <c r="F45" s="282">
        <f t="shared" si="0"/>
        <v>0</v>
      </c>
    </row>
    <row r="46" spans="1:14" x14ac:dyDescent="0.2">
      <c r="A46" s="286">
        <v>49</v>
      </c>
      <c r="B46" s="296" t="s">
        <v>245</v>
      </c>
      <c r="C46" s="283">
        <v>100</v>
      </c>
      <c r="D46" s="283" t="s">
        <v>23</v>
      </c>
      <c r="E46" s="283"/>
      <c r="F46" s="282">
        <f t="shared" si="0"/>
        <v>0</v>
      </c>
    </row>
    <row r="47" spans="1:14" ht="25.5" x14ac:dyDescent="0.2">
      <c r="A47" s="286">
        <v>50</v>
      </c>
      <c r="B47" s="292" t="s">
        <v>190</v>
      </c>
      <c r="C47" s="283">
        <v>110</v>
      </c>
      <c r="D47" s="283" t="s">
        <v>23</v>
      </c>
      <c r="E47" s="283"/>
      <c r="F47" s="282">
        <f t="shared" si="0"/>
        <v>0</v>
      </c>
    </row>
    <row r="48" spans="1:14" ht="25.5" x14ac:dyDescent="0.2">
      <c r="A48" s="286">
        <v>51</v>
      </c>
      <c r="B48" s="292" t="s">
        <v>191</v>
      </c>
      <c r="C48" s="283">
        <v>30</v>
      </c>
      <c r="D48" s="283" t="s">
        <v>7</v>
      </c>
      <c r="E48" s="283"/>
      <c r="F48" s="282">
        <f t="shared" si="0"/>
        <v>0</v>
      </c>
    </row>
    <row r="49" spans="1:6" ht="26.25" customHeight="1" x14ac:dyDescent="0.2">
      <c r="A49" s="286">
        <v>53</v>
      </c>
      <c r="B49" s="292" t="s">
        <v>199</v>
      </c>
      <c r="C49" s="283">
        <v>50</v>
      </c>
      <c r="D49" s="283" t="s">
        <v>7</v>
      </c>
      <c r="E49" s="283"/>
      <c r="F49" s="282">
        <f t="shared" si="0"/>
        <v>0</v>
      </c>
    </row>
    <row r="50" spans="1:6" ht="51" x14ac:dyDescent="0.2">
      <c r="A50" s="286">
        <v>55</v>
      </c>
      <c r="B50" s="292" t="s">
        <v>86</v>
      </c>
      <c r="C50" s="283">
        <v>300</v>
      </c>
      <c r="D50" s="283" t="s">
        <v>7</v>
      </c>
      <c r="E50" s="283"/>
      <c r="F50" s="282">
        <f t="shared" si="0"/>
        <v>0</v>
      </c>
    </row>
    <row r="51" spans="1:6" ht="38.25" x14ac:dyDescent="0.2">
      <c r="A51" s="286">
        <v>56</v>
      </c>
      <c r="B51" s="292" t="s">
        <v>192</v>
      </c>
      <c r="C51" s="283">
        <v>2000</v>
      </c>
      <c r="D51" s="283" t="s">
        <v>7</v>
      </c>
      <c r="E51" s="283"/>
      <c r="F51" s="282">
        <f t="shared" si="0"/>
        <v>0</v>
      </c>
    </row>
    <row r="52" spans="1:6" hidden="1" x14ac:dyDescent="0.2">
      <c r="A52" s="287">
        <v>57</v>
      </c>
    </row>
    <row r="53" spans="1:6" hidden="1" x14ac:dyDescent="0.2">
      <c r="A53" s="287">
        <v>58</v>
      </c>
    </row>
    <row r="54" spans="1:6" hidden="1" x14ac:dyDescent="0.2">
      <c r="A54" s="287">
        <v>59</v>
      </c>
    </row>
    <row r="55" spans="1:6" hidden="1" x14ac:dyDescent="0.2">
      <c r="A55" s="287">
        <v>60</v>
      </c>
    </row>
    <row r="56" spans="1:6" hidden="1" x14ac:dyDescent="0.2">
      <c r="A56" s="287">
        <v>61</v>
      </c>
    </row>
    <row r="57" spans="1:6" hidden="1" x14ac:dyDescent="0.2">
      <c r="A57" s="287">
        <v>62</v>
      </c>
    </row>
    <row r="58" spans="1:6" hidden="1" x14ac:dyDescent="0.2">
      <c r="A58" s="287">
        <v>63</v>
      </c>
    </row>
    <row r="59" spans="1:6" hidden="1" x14ac:dyDescent="0.2">
      <c r="A59" s="287">
        <v>64</v>
      </c>
    </row>
    <row r="60" spans="1:6" hidden="1" x14ac:dyDescent="0.2">
      <c r="A60" s="287">
        <v>65</v>
      </c>
    </row>
    <row r="61" spans="1:6" hidden="1" x14ac:dyDescent="0.2">
      <c r="A61" s="287">
        <v>66</v>
      </c>
    </row>
    <row r="62" spans="1:6" hidden="1" x14ac:dyDescent="0.2">
      <c r="A62" s="287">
        <v>67</v>
      </c>
    </row>
    <row r="63" spans="1:6" ht="16.5" customHeight="1" x14ac:dyDescent="0.2">
      <c r="A63" s="288"/>
      <c r="B63" s="284" t="s">
        <v>334</v>
      </c>
      <c r="C63" s="237"/>
      <c r="D63" s="237"/>
      <c r="E63" s="237"/>
      <c r="F63" s="285">
        <f>SUM(F5:F51)</f>
        <v>0</v>
      </c>
    </row>
    <row r="64" spans="1:6" ht="27" customHeight="1" x14ac:dyDescent="0.2">
      <c r="B64" s="302" t="s">
        <v>336</v>
      </c>
      <c r="C64" s="302"/>
      <c r="D64" s="302"/>
      <c r="E64" s="302"/>
      <c r="F64" s="302"/>
    </row>
    <row r="65" spans="2:6" ht="27" customHeight="1" x14ac:dyDescent="0.2">
      <c r="B65" s="302" t="s">
        <v>337</v>
      </c>
      <c r="C65" s="302"/>
      <c r="D65" s="302"/>
      <c r="E65" s="302"/>
      <c r="F65" s="302"/>
    </row>
    <row r="66" spans="2:6" ht="26.25" customHeight="1" x14ac:dyDescent="0.2">
      <c r="B66" s="302" t="s">
        <v>338</v>
      </c>
      <c r="C66" s="302"/>
      <c r="D66" s="302"/>
      <c r="E66" s="302"/>
      <c r="F66" s="302"/>
    </row>
    <row r="67" spans="2:6" ht="77.25" customHeight="1" x14ac:dyDescent="0.2">
      <c r="B67" s="302" t="s">
        <v>339</v>
      </c>
      <c r="C67" s="302"/>
      <c r="D67" s="302"/>
      <c r="E67" s="302"/>
      <c r="F67" s="302"/>
    </row>
    <row r="68" spans="2:6" ht="17.25" customHeight="1" x14ac:dyDescent="0.2">
      <c r="B68" s="302" t="s">
        <v>340</v>
      </c>
      <c r="C68" s="302"/>
      <c r="D68" s="302"/>
      <c r="E68" s="302"/>
      <c r="F68" s="302"/>
    </row>
  </sheetData>
  <sheetProtection selectLockedCells="1" selectUnlockedCells="1"/>
  <sortState xmlns:xlrd2="http://schemas.microsoft.com/office/spreadsheetml/2017/richdata2" ref="B6:B60">
    <sortCondition ref="B61"/>
  </sortState>
  <mergeCells count="6">
    <mergeCell ref="B64:F64"/>
    <mergeCell ref="B65:F65"/>
    <mergeCell ref="B66:F66"/>
    <mergeCell ref="B67:F67"/>
    <mergeCell ref="B68:F68"/>
    <mergeCell ref="C1:F1"/>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F13"/>
  <sheetViews>
    <sheetView tabSelected="1" workbookViewId="0">
      <selection activeCell="I18" sqref="I18"/>
    </sheetView>
  </sheetViews>
  <sheetFormatPr defaultRowHeight="12.75" x14ac:dyDescent="0.2"/>
  <cols>
    <col min="1" max="1" width="9.140625" customWidth="1"/>
    <col min="2" max="2" width="37.7109375" customWidth="1"/>
    <col min="6" max="6" width="16.85546875" customWidth="1"/>
  </cols>
  <sheetData>
    <row r="1" spans="1:6" ht="15" x14ac:dyDescent="0.2">
      <c r="A1" s="89"/>
      <c r="B1" s="181" t="s">
        <v>30</v>
      </c>
      <c r="C1" s="201" t="s">
        <v>159</v>
      </c>
      <c r="D1" s="201"/>
      <c r="E1" s="201"/>
      <c r="F1" s="201"/>
    </row>
    <row r="2" spans="1:6" ht="33.75" customHeight="1" x14ac:dyDescent="0.2">
      <c r="A2" s="202" t="s">
        <v>105</v>
      </c>
      <c r="B2" s="202"/>
      <c r="C2" s="202"/>
      <c r="D2" s="202"/>
      <c r="E2" s="202"/>
      <c r="F2" s="202"/>
    </row>
    <row r="3" spans="1:6" ht="15" x14ac:dyDescent="0.2">
      <c r="A3" s="1"/>
      <c r="B3" s="10" t="s">
        <v>158</v>
      </c>
      <c r="C3" s="1"/>
      <c r="D3" s="1"/>
      <c r="E3" s="4"/>
      <c r="F3" s="1"/>
    </row>
    <row r="4" spans="1:6" ht="38.25" x14ac:dyDescent="0.2">
      <c r="A4" s="52" t="s">
        <v>31</v>
      </c>
      <c r="B4" s="52" t="s">
        <v>2</v>
      </c>
      <c r="C4" s="56" t="s">
        <v>32</v>
      </c>
      <c r="D4" s="52" t="s">
        <v>4</v>
      </c>
      <c r="E4" s="53" t="s">
        <v>59</v>
      </c>
      <c r="F4" s="53" t="s">
        <v>33</v>
      </c>
    </row>
    <row r="5" spans="1:6" ht="165.75" x14ac:dyDescent="0.2">
      <c r="A5" s="54" t="s">
        <v>6</v>
      </c>
      <c r="B5" s="78" t="s">
        <v>162</v>
      </c>
      <c r="C5" s="61">
        <v>2000</v>
      </c>
      <c r="D5" s="50" t="s">
        <v>34</v>
      </c>
      <c r="E5" s="43"/>
      <c r="F5" s="51">
        <f>C5*E5</f>
        <v>0</v>
      </c>
    </row>
    <row r="6" spans="1:6" x14ac:dyDescent="0.2">
      <c r="A6" s="198" t="s">
        <v>35</v>
      </c>
      <c r="B6" s="199"/>
      <c r="C6" s="199"/>
      <c r="D6" s="199"/>
      <c r="E6" s="200"/>
      <c r="F6" s="31"/>
    </row>
    <row r="9" spans="1:6" ht="47.25" customHeight="1" x14ac:dyDescent="0.2">
      <c r="B9" s="302" t="s">
        <v>336</v>
      </c>
      <c r="C9" s="302"/>
      <c r="D9" s="302"/>
      <c r="E9" s="302"/>
      <c r="F9" s="302"/>
    </row>
    <row r="10" spans="1:6" ht="39" customHeight="1" x14ac:dyDescent="0.2">
      <c r="B10" s="302" t="s">
        <v>337</v>
      </c>
      <c r="C10" s="302"/>
      <c r="D10" s="302"/>
      <c r="E10" s="302"/>
      <c r="F10" s="302"/>
    </row>
    <row r="11" spans="1:6" ht="31.5" customHeight="1" x14ac:dyDescent="0.2">
      <c r="B11" s="302" t="s">
        <v>338</v>
      </c>
      <c r="C11" s="302"/>
      <c r="D11" s="302"/>
      <c r="E11" s="302"/>
      <c r="F11" s="302"/>
    </row>
    <row r="12" spans="1:6" ht="78.75" customHeight="1" x14ac:dyDescent="0.2">
      <c r="B12" s="302" t="s">
        <v>339</v>
      </c>
      <c r="C12" s="302"/>
      <c r="D12" s="302"/>
      <c r="E12" s="302"/>
      <c r="F12" s="302"/>
    </row>
    <row r="13" spans="1:6" x14ac:dyDescent="0.2">
      <c r="B13" s="302" t="s">
        <v>340</v>
      </c>
      <c r="C13" s="302"/>
      <c r="D13" s="302"/>
      <c r="E13" s="302"/>
      <c r="F13" s="302"/>
    </row>
  </sheetData>
  <mergeCells count="8">
    <mergeCell ref="B11:F11"/>
    <mergeCell ref="B12:F12"/>
    <mergeCell ref="B13:F13"/>
    <mergeCell ref="A6:E6"/>
    <mergeCell ref="C1:F1"/>
    <mergeCell ref="A2:F2"/>
    <mergeCell ref="B9:F9"/>
    <mergeCell ref="B10:F10"/>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cz.I artykuły spoż.</vt:lpstr>
      <vt:lpstr>cz. II mięso </vt:lpstr>
      <vt:lpstr>część III  drób </vt:lpstr>
      <vt:lpstr>cz. IV mrożonki</vt:lpstr>
      <vt:lpstr>cz. V nabiał</vt:lpstr>
      <vt:lpstr>cz. VI wędlina</vt:lpstr>
      <vt:lpstr>cz. VII pieczywo</vt:lpstr>
      <vt:lpstr>cz. VIII warzywa i owoce</vt:lpstr>
      <vt:lpstr>cz.IX jaja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Paweł Piątkowski</cp:lastModifiedBy>
  <cp:lastPrinted>2023-01-04T11:16:04Z</cp:lastPrinted>
  <dcterms:created xsi:type="dcterms:W3CDTF">2021-05-10T08:21:55Z</dcterms:created>
  <dcterms:modified xsi:type="dcterms:W3CDTF">2023-01-04T11:16:05Z</dcterms:modified>
</cp:coreProperties>
</file>