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4.2023 -K- Sterylizatornia (10)\SWZ\"/>
    </mc:Choice>
  </mc:AlternateContent>
  <xr:revisionPtr revIDLastSave="0" documentId="13_ncr:1_{BD32E153-7BE4-43DF-A880-1CC315342DE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1" r:id="rId1"/>
  </sheets>
  <definedNames>
    <definedName name="_xlnm.Print_Area" localSheetId="0">Arkusz1!$A$1:$J$15</definedName>
  </definedNames>
  <calcPr calcId="191029" iterateDelta="1E-4"/>
</workbook>
</file>

<file path=xl/calcChain.xml><?xml version="1.0" encoding="utf-8"?>
<calcChain xmlns="http://schemas.openxmlformats.org/spreadsheetml/2006/main">
  <c r="F14" i="1" l="1"/>
  <c r="I14" i="1" s="1"/>
  <c r="H14" i="1" s="1"/>
  <c r="F13" i="1"/>
  <c r="I13" i="1" s="1"/>
  <c r="H13" i="1" s="1"/>
  <c r="F11" i="1"/>
  <c r="I11" i="1" s="1"/>
  <c r="H11" i="1" s="1"/>
  <c r="F10" i="1"/>
  <c r="I10" i="1" s="1"/>
  <c r="H10" i="1" s="1"/>
  <c r="I15" i="1" l="1"/>
  <c r="F15" i="1"/>
</calcChain>
</file>

<file path=xl/sharedStrings.xml><?xml version="1.0" encoding="utf-8"?>
<sst xmlns="http://schemas.openxmlformats.org/spreadsheetml/2006/main" count="31" uniqueCount="26">
  <si>
    <t>Lp.</t>
  </si>
  <si>
    <t>Przedmiot zamówienia</t>
  </si>
  <si>
    <t>Ilość</t>
  </si>
  <si>
    <t>Cena jednostkowa netto</t>
  </si>
  <si>
    <t>Stawka VAT %</t>
  </si>
  <si>
    <t>1.</t>
  </si>
  <si>
    <t>1.1.</t>
  </si>
  <si>
    <t>- 100cm x 100cm</t>
  </si>
  <si>
    <t>szt.</t>
  </si>
  <si>
    <t>1.2.</t>
  </si>
  <si>
    <t xml:space="preserve">- 120cm x 120cm </t>
  </si>
  <si>
    <t>2.</t>
  </si>
  <si>
    <t>2.1.</t>
  </si>
  <si>
    <t>RAZEM:</t>
  </si>
  <si>
    <t xml:space="preserve"> Załącznik nr 3 do SWZ</t>
  </si>
  <si>
    <t>Załącznik nr 1 do umowy NZ.261.64.2.2023</t>
  </si>
  <si>
    <t xml:space="preserve"> Formularz cenowo-techniczny zadania nr 2</t>
  </si>
  <si>
    <t>2.2.</t>
  </si>
  <si>
    <t>Jm.</t>
  </si>
  <si>
    <t>Cena jednostkowa brutto
8 = 9/4</t>
  </si>
  <si>
    <t>PRODUCENT/  Nazwa własna lub inne określenie identyfikujące wyrób w sposób jednoznaczny, np. nr katalogowy</t>
  </si>
  <si>
    <t>Wartość netto
6= 4x5</t>
  </si>
  <si>
    <t>Wartość brutto
9 = 6+7</t>
  </si>
  <si>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1.</t>
    </r>
    <r>
      <rPr>
        <sz val="10"/>
        <rFont val="Tahoma"/>
        <family val="2"/>
        <charset val="238"/>
      </rPr>
      <t xml:space="preserve">  Przedmiotem zamówienia są sukcesywne dostawy</t>
    </r>
    <r>
      <rPr>
        <b/>
        <sz val="10"/>
        <rFont val="Tahoma"/>
        <family val="2"/>
        <charset val="238"/>
      </rPr>
      <t xml:space="preserve"> włókniny opakowaniowej do pakowania ciężkich tac narzędziowych,</t>
    </r>
    <r>
      <rPr>
        <sz val="10"/>
        <rFont val="Tahoma"/>
        <family val="2"/>
        <charset val="238"/>
      </rPr>
      <t xml:space="preserve">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gwarantuje, że wszystkie wyroby objęte zamówieniem spełniać będą wszystkie - wskazane w niniejszym załączniku - wymagania eksploatacyjno - techniczne i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 Dostarczane zamawiającemu poszczególne wyroby powinny znajdować się w opakowaniach, na których umieszczona będzie informacja w języku polskim, zawierająca co najmniej następujące dane: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>Uwaga:</t>
    </r>
    <r>
      <rPr>
        <sz val="10"/>
        <rFont val="Tahoma"/>
        <family val="2"/>
        <charset val="238"/>
      </rPr>
      <t xml:space="preserve"> Okres ważności wyrobów powinien wynosić minimum 12 miesięcy od dnia dostawy do siedziby zamawiającego.
</t>
    </r>
    <r>
      <rPr>
        <b/>
        <sz val="10"/>
        <rFont val="Tahoma"/>
        <family val="2"/>
        <charset val="238"/>
      </rPr>
      <t>4.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 
</t>
    </r>
    <r>
      <rPr>
        <b/>
        <sz val="10"/>
        <rFont val="Tahoma"/>
        <family val="2"/>
        <charset val="238"/>
      </rPr>
      <t>5</t>
    </r>
    <r>
      <rPr>
        <sz val="10"/>
        <rFont val="Tahoma"/>
        <family val="2"/>
        <charset val="238"/>
      </rPr>
      <t xml:space="preserve">. Wykonawca zapewnia, że na potwierdzenie stanu faktycznego, o którym mowa w pkt 2 i 4 posiada stosowne dokumenty, które zostaną niezwłocznie przekazane zamawiającemu, na jego pisemny wniosek na etapie realizacji zamówienia.
</t>
    </r>
    <r>
      <rPr>
        <b/>
        <sz val="10"/>
        <rFont val="Tahoma"/>
        <family val="2"/>
        <charset val="238"/>
      </rPr>
      <t xml:space="preserve">6. Poszczególne dostawy częściowe wyrobów będą realizowane w terminie do ….* dni roboczych od daty złożenia zamówienia za pośrednictwem poczty elektronicznej na adres e-mail: .........*
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7. </t>
    </r>
    <r>
      <rPr>
        <sz val="10"/>
        <rFont val="Tahoma"/>
        <family val="2"/>
        <charset val="238"/>
      </rPr>
      <t xml:space="preserve">Wykonawca oferuje realizację niniejszego zamówienia mzgodnie z poniższą kalkulacją :
</t>
    </r>
    <r>
      <rPr>
        <b/>
        <sz val="10"/>
        <rFont val="Tahoma"/>
        <family val="2"/>
        <charset val="238"/>
      </rPr>
      <t>*wypełnia Wykonawca</t>
    </r>
    <r>
      <rPr>
        <sz val="10"/>
        <rFont val="Tahoma"/>
        <family val="2"/>
        <charset val="238"/>
      </rPr>
      <t xml:space="preserve">
</t>
    </r>
  </si>
  <si>
    <r>
      <t>Włóknina opakowaniowa naprzemiennie pakowana przeznaczona do pakowania ciężkich tac narzędziowych, w kolorze niebieskim i zielonym,</t>
    </r>
    <r>
      <rPr>
        <sz val="10"/>
        <rFont val="Tahoma"/>
        <family val="2"/>
        <charset val="238"/>
      </rPr>
      <t xml:space="preserve"> 
bez zawartości celulozy. Produkt jest zgodny z normą EN868-2 oraz wszystkimi odpowiadającymi aspektami normy ISO 11607-1.
Arkusze niebieskie: gramatura nominalna 55g/m ±5%, arkusz 4-warstwowy, posiadający wytrzymałość na rozciąganie w kierunku walcowania:  1,5kN/ w kierunku poprzecznym 1,2kN/m, wydłużenie w kierunku walcowania: min. 65%/ w kierunku poprzecznym: min. 70%.
Arkusze zielone: gramatura nominalna 53g/m ±5%, arkusz 3-warstwowy posiada  wytrzymałość na rozciąganie w kierunku walcowania nie mniej niż 1,5kN/m; w kierunku poprzecznym nie mniej niż 0,8kN/m, wydłużenie w kierunku walcowania: min. 50%/ w kierunku poprzecznym: min. 70%.
Spełnia wymogi bariery mikrobiologicznej w stanie suchym i mokrym.</t>
    </r>
  </si>
  <si>
    <r>
      <t xml:space="preserve">Materiał opakowaniowy do sterylizacji przeznaczony do ciężkich zestawów w kolorze fioletowym, 
</t>
    </r>
    <r>
      <rPr>
        <sz val="10"/>
        <rFont val="Tahoma"/>
        <family val="2"/>
        <charset val="238"/>
      </rPr>
      <t xml:space="preserve">składający się z dwóch różnych warstw - warstwy wykonanej z podłużnych włókien polipropylenowych odpowiedzialnej za wytrzymałość materiału oraz warstwy absorpcyjnej. Arkusze nadają się do użycia w procesach sterylizacji parowej do 137*C. Gramatura ≥ 80 g/m2, absorpcja powierzchniowa  min. 80g/m2 (biała powierzchnia), wytrzymałość na rozciąganie nie mniej niż MD 1.9kN/m, wytrzymałość na rozciąganie nie mniej niż  CD 0.9kN/m,  wydłużenie nie mniejsze niż 70% w kierunku walcowania i nie mniej niż 120% w kierunku poprzecznym      </t>
    </r>
    <r>
      <rPr>
        <b/>
        <sz val="10"/>
        <rFont val="Tahoma"/>
        <family val="2"/>
        <charset val="238"/>
      </rPr>
      <t xml:space="preserve">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</si>
</sst>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dd\-mmm"/>
  </numFmts>
  <fonts count="7" x14ac:knownFonts="1">
    <font>
      <sz val="11"/>
      <color rgb="FF000000"/>
      <name val="Calibri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 shrinkToFi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top" wrapText="1" shrinkToFi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view="pageBreakPreview" zoomScale="81" zoomScaleNormal="140" zoomScaleSheetLayoutView="81" workbookViewId="0">
      <selection sqref="A1:XFD1048576"/>
    </sheetView>
  </sheetViews>
  <sheetFormatPr defaultColWidth="8.6640625" defaultRowHeight="13.8" x14ac:dyDescent="0.25"/>
  <cols>
    <col min="1" max="1" width="4.21875" style="2" bestFit="1" customWidth="1"/>
    <col min="2" max="2" width="43" style="2" customWidth="1"/>
    <col min="3" max="3" width="3.88671875" style="2" customWidth="1"/>
    <col min="4" max="4" width="7" style="2" bestFit="1" customWidth="1"/>
    <col min="5" max="5" width="12.109375" style="2" customWidth="1"/>
    <col min="6" max="6" width="12.88671875" style="2" bestFit="1" customWidth="1"/>
    <col min="7" max="7" width="7.109375" style="2" customWidth="1"/>
    <col min="8" max="8" width="11.77734375" style="2" customWidth="1"/>
    <col min="9" max="9" width="12.88671875" style="2" bestFit="1" customWidth="1"/>
    <col min="10" max="10" width="20.109375" style="2" customWidth="1"/>
    <col min="11" max="16384" width="8.6640625" style="2"/>
  </cols>
  <sheetData>
    <row r="1" spans="1:15" x14ac:dyDescent="0.2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</row>
    <row r="2" spans="1:15" x14ac:dyDescent="0.2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</row>
    <row r="3" spans="1:15" x14ac:dyDescent="0.25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</row>
    <row r="4" spans="1:15" ht="374.4" customHeight="1" x14ac:dyDescent="0.25">
      <c r="A4" s="4" t="s">
        <v>23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ht="15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6"/>
    </row>
    <row r="6" spans="1:15" ht="15.7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5"/>
      <c r="L6" s="5"/>
      <c r="M6" s="5"/>
      <c r="N6" s="5"/>
      <c r="O6" s="6"/>
    </row>
    <row r="7" spans="1:15" s="9" customFormat="1" ht="79.8" x14ac:dyDescent="0.3">
      <c r="A7" s="8" t="s">
        <v>0</v>
      </c>
      <c r="B7" s="8" t="s">
        <v>1</v>
      </c>
      <c r="C7" s="8" t="s">
        <v>18</v>
      </c>
      <c r="D7" s="8" t="s">
        <v>2</v>
      </c>
      <c r="E7" s="8" t="s">
        <v>3</v>
      </c>
      <c r="F7" s="8" t="s">
        <v>21</v>
      </c>
      <c r="G7" s="8" t="s">
        <v>4</v>
      </c>
      <c r="H7" s="8" t="s">
        <v>19</v>
      </c>
      <c r="I7" s="8" t="s">
        <v>22</v>
      </c>
      <c r="J7" s="8" t="s">
        <v>20</v>
      </c>
    </row>
    <row r="8" spans="1:15" s="9" customFormat="1" ht="11.4" x14ac:dyDescent="0.3">
      <c r="A8" s="8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5" s="9" customFormat="1" ht="112.2" customHeight="1" x14ac:dyDescent="0.3">
      <c r="A9" s="11" t="s">
        <v>5</v>
      </c>
      <c r="B9" s="12" t="s">
        <v>24</v>
      </c>
      <c r="C9" s="12"/>
      <c r="D9" s="12"/>
      <c r="E9" s="12"/>
      <c r="F9" s="12"/>
      <c r="G9" s="12"/>
      <c r="H9" s="12"/>
      <c r="I9" s="12"/>
      <c r="J9" s="12"/>
    </row>
    <row r="10" spans="1:15" s="9" customFormat="1" ht="26.4" x14ac:dyDescent="0.3">
      <c r="A10" s="13" t="s">
        <v>6</v>
      </c>
      <c r="B10" s="14" t="s">
        <v>7</v>
      </c>
      <c r="C10" s="15" t="s">
        <v>8</v>
      </c>
      <c r="D10" s="16">
        <v>16000</v>
      </c>
      <c r="E10" s="17"/>
      <c r="F10" s="18">
        <f>ROUND(D10*E10,2)</f>
        <v>0</v>
      </c>
      <c r="G10" s="19"/>
      <c r="H10" s="18">
        <f>ROUND(I10/D10,2)</f>
        <v>0</v>
      </c>
      <c r="I10" s="18">
        <f>ROUND((F10*G10)+F10,2)</f>
        <v>0</v>
      </c>
      <c r="J10" s="20"/>
    </row>
    <row r="11" spans="1:15" s="9" customFormat="1" ht="26.4" x14ac:dyDescent="0.3">
      <c r="A11" s="13" t="s">
        <v>9</v>
      </c>
      <c r="B11" s="21" t="s">
        <v>10</v>
      </c>
      <c r="C11" s="15" t="s">
        <v>8</v>
      </c>
      <c r="D11" s="16">
        <v>3600</v>
      </c>
      <c r="E11" s="17"/>
      <c r="F11" s="18">
        <f>ROUND(D11*E11,2)</f>
        <v>0</v>
      </c>
      <c r="G11" s="19"/>
      <c r="H11" s="18">
        <f>ROUND(I11/D11,2)</f>
        <v>0</v>
      </c>
      <c r="I11" s="18">
        <f>ROUND((F11*G11)+F11,2)</f>
        <v>0</v>
      </c>
      <c r="J11" s="22"/>
    </row>
    <row r="12" spans="1:15" s="9" customFormat="1" ht="75.599999999999994" customHeight="1" x14ac:dyDescent="0.3">
      <c r="A12" s="11" t="s">
        <v>11</v>
      </c>
      <c r="B12" s="23" t="s">
        <v>25</v>
      </c>
      <c r="C12" s="23"/>
      <c r="D12" s="23"/>
      <c r="E12" s="23"/>
      <c r="F12" s="23"/>
      <c r="G12" s="23"/>
      <c r="H12" s="23"/>
      <c r="I12" s="23"/>
      <c r="J12" s="23"/>
    </row>
    <row r="13" spans="1:15" s="9" customFormat="1" ht="26.4" x14ac:dyDescent="0.3">
      <c r="A13" s="13" t="s">
        <v>12</v>
      </c>
      <c r="B13" s="14" t="s">
        <v>7</v>
      </c>
      <c r="C13" s="15" t="s">
        <v>8</v>
      </c>
      <c r="D13" s="16">
        <v>4000</v>
      </c>
      <c r="E13" s="17"/>
      <c r="F13" s="18">
        <f>ROUND(D13*E13,2)</f>
        <v>0</v>
      </c>
      <c r="G13" s="19"/>
      <c r="H13" s="24">
        <f>ROUND(I13/D13,2)</f>
        <v>0</v>
      </c>
      <c r="I13" s="18">
        <f>ROUND((F13*G13)+F13,2)</f>
        <v>0</v>
      </c>
      <c r="J13" s="25"/>
    </row>
    <row r="14" spans="1:15" s="9" customFormat="1" ht="26.4" x14ac:dyDescent="0.3">
      <c r="A14" s="26" t="s">
        <v>17</v>
      </c>
      <c r="B14" s="21" t="s">
        <v>10</v>
      </c>
      <c r="C14" s="15" t="s">
        <v>8</v>
      </c>
      <c r="D14" s="16">
        <v>3000</v>
      </c>
      <c r="E14" s="17"/>
      <c r="F14" s="18">
        <f>ROUND(D14*E14,2)</f>
        <v>0</v>
      </c>
      <c r="G14" s="19"/>
      <c r="H14" s="24">
        <f>ROUND(I14/D14,2)</f>
        <v>0</v>
      </c>
      <c r="I14" s="18">
        <f>ROUND((F14*G14)+F14,2)</f>
        <v>0</v>
      </c>
      <c r="J14" s="27"/>
    </row>
    <row r="15" spans="1:15" s="9" customFormat="1" ht="13.2" x14ac:dyDescent="0.3">
      <c r="A15" s="28"/>
      <c r="B15" s="28"/>
      <c r="C15" s="28"/>
      <c r="D15" s="29"/>
      <c r="E15" s="30" t="s">
        <v>13</v>
      </c>
      <c r="F15" s="31">
        <f>F10+F11+F13+F14</f>
        <v>0</v>
      </c>
      <c r="G15" s="32"/>
      <c r="H15" s="28"/>
      <c r="I15" s="33">
        <f>I10+I11+I13+I14</f>
        <v>0</v>
      </c>
      <c r="J15" s="28"/>
    </row>
    <row r="17" spans="2:2" x14ac:dyDescent="0.25">
      <c r="B17" s="34"/>
    </row>
    <row r="18" spans="2:2" x14ac:dyDescent="0.25">
      <c r="B18" s="34"/>
    </row>
    <row r="19" spans="2:2" x14ac:dyDescent="0.25">
      <c r="B19" s="34"/>
    </row>
    <row r="20" spans="2:2" x14ac:dyDescent="0.25">
      <c r="B20" s="34"/>
    </row>
  </sheetData>
  <mergeCells count="6">
    <mergeCell ref="A4:J5"/>
    <mergeCell ref="B9:J9"/>
    <mergeCell ref="B12:J12"/>
    <mergeCell ref="A1:J1"/>
    <mergeCell ref="A2:J2"/>
    <mergeCell ref="A3:J3"/>
  </mergeCells>
  <printOptions horizontalCentered="1"/>
  <pageMargins left="0.31496062992125984" right="0.31496062992125984" top="0.74803149606299213" bottom="0.55118110236220474" header="0" footer="0"/>
  <pageSetup paperSize="9" orientation="landscape" horizontalDpi="300" verticalDpi="300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Anna Massier</cp:lastModifiedBy>
  <cp:revision>10</cp:revision>
  <cp:lastPrinted>2023-12-04T07:51:32Z</cp:lastPrinted>
  <dcterms:created xsi:type="dcterms:W3CDTF">2021-05-30T11:30:07Z</dcterms:created>
  <dcterms:modified xsi:type="dcterms:W3CDTF">2023-12-06T09:41:44Z</dcterms:modified>
  <dc:language>pl-PL</dc:language>
</cp:coreProperties>
</file>