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9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<sst xmlns="http://schemas.openxmlformats.org/spreadsheetml/2006/main" count="721" uniqueCount="144">
  <si>
    <t>Lp.</t>
  </si>
  <si>
    <t>Pełna nazwa i gramatura przedmiotu zamówienia</t>
  </si>
  <si>
    <t>J.m.</t>
  </si>
  <si>
    <t xml:space="preserve">Szacunkowa ilość </t>
  </si>
  <si>
    <t>Cena netto za jednostkę miary (PLN)</t>
  </si>
  <si>
    <t>VAT %</t>
  </si>
  <si>
    <t>Cena brutto za   jednostkę miary    (PLN)</t>
  </si>
  <si>
    <t>Wartość netto (PLN)</t>
  </si>
  <si>
    <t>Wartość brutto (PLN)</t>
  </si>
  <si>
    <t>Nazwa, ilość w op.</t>
  </si>
  <si>
    <t>Kod EAN</t>
  </si>
  <si>
    <t>BLOZ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</si>
  <si>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</si>
  <si>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</si>
  <si>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</si>
  <si>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</si>
  <si>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</si>
  <si>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</si>
  <si>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</si>
  <si>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</si>
  <si>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</si>
  <si>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</si>
  <si>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</si>
  <si>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</si>
  <si>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(exf)+e</t>
  </si>
  <si>
    <t>(dxe)</t>
  </si>
  <si>
    <t>dxg</t>
  </si>
  <si>
    <t>GAZA a 0,8 - 0,9 m szer. (max opakowanie a 100-200mb) – 13-17 nitkowa</t>
  </si>
  <si>
    <t>mb</t>
  </si>
  <si>
    <t>KOMPRESY GAZ. (8-12 WARSTW) 10 x 10 a 100 szt. 17 nitkowe</t>
  </si>
  <si>
    <t>opk.</t>
  </si>
  <si>
    <t>KOMPRESY GAZ. (8-12 WARSTW) 10 x 10 a 100 szt. 17 nitkowe z nitka rtg</t>
  </si>
  <si>
    <t>KOMPRESY GAZ ( 8 x 12 WARSTW ) 5 x 5  a  100 szt 13 nitkowe</t>
  </si>
  <si>
    <t xml:space="preserve">opk </t>
  </si>
  <si>
    <t>KOMPRESY GAZ ( 8 x 12 WARSTW ) 5 x 5  a  100 szt 17 nitkowe z nitką rtg</t>
  </si>
  <si>
    <t>opk</t>
  </si>
  <si>
    <t>KOMPRESY  GAZ. (8-12 WARSTW) 5 x 5 a 5 szt 13-17 nitkowe, jałowe</t>
  </si>
  <si>
    <t>KOMPRESY GAZ ( 8 x 12 WARSTW ) 7,5 x 7,5  a  100 szt 13 nitkowe</t>
  </si>
  <si>
    <t>RAZEM</t>
  </si>
  <si>
    <t>OPASKA DZIANA 4m x 10cm</t>
  </si>
  <si>
    <t>szt.</t>
  </si>
  <si>
    <t>OPASKA DZIANA 4m x 15cm</t>
  </si>
  <si>
    <t>OPASKA DZIANA 4m x 5cm</t>
  </si>
  <si>
    <t xml:space="preserve">OPASKA ELASTYCZNA 5m x 10cm lub 4m x 10cm TKANA Z ZAPINKĄ </t>
  </si>
  <si>
    <t xml:space="preserve">OPASKA ELASTYCZNA 5m x 12cm lub 4m x 12cm TKANA Z ZAPINKĄ </t>
  </si>
  <si>
    <t xml:space="preserve">OPASKA ELASTYCZNA 5m x 15cm lub 4m x 15cm TKANA Z ZAPINKĄ </t>
  </si>
  <si>
    <t>OPASKA DZIANA JAŁOWA 4m x 10cm PAKOWANA POJEDYNCZO</t>
  </si>
  <si>
    <t>OPASKA DZIANA JAŁOWA 4m x 15cm PAKOWANA POJEDYNCZO</t>
  </si>
  <si>
    <t>OPASKA DZIANA JAŁOWA 4m x 5cm PAKOWANA POJEDYNCZO</t>
  </si>
  <si>
    <t>OPASKA ELASTYCZNA JAŁOWA 5m x 10cm lub 4m x 10cm TKANA Z ZAPINKĄ PAKOWANA POJEDYNCZO</t>
  </si>
  <si>
    <t>OPASKA ELASTYCZNA JAŁOWA 5m x 12cm lub 4m x 12cm TKANA Z ZAPINKĄ PAKOWANA POJEDYNCZO</t>
  </si>
  <si>
    <t>OPASKA ELASTYCZNA JAŁOWA 5m x 15cm lub 4m x 15cm TKANA Z ZAPINKĄ PAKOWANA POJEDYNCZO</t>
  </si>
  <si>
    <t>OPASKI GIPSOWE   0,1m x 3 m</t>
  </si>
  <si>
    <t>OPASKI GIPSOWE   0,14 m x 3 m lub 0,15 m x 3 m</t>
  </si>
  <si>
    <t>OPASKI GIPSOWE   0,06-0,08m x 2-3 m</t>
  </si>
  <si>
    <t>Podkłady pod gips z waty syntetycznej  3-4 m x 10cm</t>
  </si>
  <si>
    <t>Podkłady pod gips z waty syntetycznej  3-4 m x 15cm</t>
  </si>
  <si>
    <t>Podkłady pod gips jałowy z waty syntetycznej  3-4 m x 10cm pakowane pojedynczo</t>
  </si>
  <si>
    <t>Podkłady pod gips jałowy z waty syntetycznej  3-4 m x 15cm pakowane pojedynczo</t>
  </si>
  <si>
    <t>GAZA 1/2 m2 JAŁOWA - min. 13 nitkowa</t>
  </si>
  <si>
    <t>GAZA 1/4 m2 JAŁOWA - min. 13 nitkowa</t>
  </si>
  <si>
    <t>GAZA 1 m2 JAŁOWA - min. 13 nitkowa</t>
  </si>
  <si>
    <t>TUPFERY GAZOWE jałowe 15cm x 15cm TYPU FASOLA z nitką rtg</t>
  </si>
  <si>
    <t>SETONY GAZOWE 4-5cm x 2m , jałowe, z nitka rtg pakowane pojedynczo</t>
  </si>
  <si>
    <t>WATA OPATRUNKOWA a 0,2 kg</t>
  </si>
  <si>
    <t>WATA OPATRUNKOWA a 0,5 kg</t>
  </si>
  <si>
    <t>Siatka opatrunkowa elastyczna na głowę (ok 25 m w stanie rozciągniętym)</t>
  </si>
  <si>
    <t>op</t>
  </si>
  <si>
    <t>Siatka opatrunkowa elastyczna na kończyny górne (ok 25 m w stanie rozciągniętym)</t>
  </si>
  <si>
    <t>Siatka opatrunkowa elastyczna na kończyny dolne ( ok 25 m w stanie rozciągniętym)</t>
  </si>
  <si>
    <t>SERWETY OPERACYJNE  45 x 45  lub 50 x 50  x 2 szt, jałowe z nitką rtg z tasiemką</t>
  </si>
  <si>
    <t>SERWETY OPERACYJNE  45 x 45  lub 50 x 50  x 5 szt, jałowe z nitką rtg z tasiemką</t>
  </si>
  <si>
    <t>SERWETY OPERACYJNE z nitką rtg i tasiemką 45 x 45  lub 50 x 50</t>
  </si>
  <si>
    <t>SERWETY OPERACYJNE  45cm x 70-75 cm jałowe z nitką rtg i tasiemką pakowane a 2 szt.</t>
  </si>
  <si>
    <t>OPATRUNEK PIANKOWY, 10cm x 10cm, przylepny</t>
  </si>
  <si>
    <t>OPATRUNEK HYDROWŁÓKNISTY  10cm x 10cm zawierający srebro jonowe (1,2 %) oraz chlorek benzetoniowy</t>
  </si>
  <si>
    <t>OPATRUNEK HYDROKOLOIDOWY 10cm x 10cm</t>
  </si>
  <si>
    <t>OPATRUNEK HYDROKOLOIDOWY 10cm x 10cm ; zawiera hydrokoloidy: karboksymetyloceluloza sodowa, pektyna, żelatyna. ( inny niż w pozycji 3 )</t>
  </si>
  <si>
    <t xml:space="preserve">    </t>
  </si>
  <si>
    <t xml:space="preserve">Paski jałowe 6x75-76 do zamykania ran x 3 sztuki , </t>
  </si>
  <si>
    <t xml:space="preserve">Paski jałowe 6x38 do zamykania ran x 6 szt , </t>
  </si>
  <si>
    <t>LIGNINA ROLKI a 150,0</t>
  </si>
  <si>
    <t>LIGNINA W ARKUSZACH</t>
  </si>
  <si>
    <t>kg</t>
  </si>
  <si>
    <t>Opatrunek hydrożelowy w rozmiarach:</t>
  </si>
  <si>
    <t>5x5cm</t>
  </si>
  <si>
    <t>szt</t>
  </si>
  <si>
    <t>6x12cm</t>
  </si>
  <si>
    <t>10x10cm</t>
  </si>
  <si>
    <t>12x12cm</t>
  </si>
  <si>
    <t>12x24cm</t>
  </si>
  <si>
    <t>20x20cm</t>
  </si>
  <si>
    <t>25x25cm</t>
  </si>
  <si>
    <t>10x40cm</t>
  </si>
  <si>
    <t>22x28cm</t>
  </si>
  <si>
    <t>20x40cm</t>
  </si>
  <si>
    <t>40x60cm</t>
  </si>
  <si>
    <t>PLASTER Z OPATRUNKIEM 9-10cm x 20 cm  JAŁOWY, samoprzylepny</t>
  </si>
  <si>
    <t>PLASTER Z OPATRUNKIEM 10cm x 6-8 cm JAŁOWY, samoprzylepny</t>
  </si>
  <si>
    <t>PLASTER Z OPATRUNKIEM 10cmx 8-10 cm JAŁOWY, samoprzylepny</t>
  </si>
  <si>
    <t>PLASTER Z OPATRUNKIEM 9-10cmx 25cm JAŁOWY, samoprzylepny</t>
  </si>
  <si>
    <t>PLASTER Z OPATRUNKIEM 8-10cm x 15cm JAŁOWY, samoprzylepny</t>
  </si>
  <si>
    <t>kompresy gaz. Jał.(8 warst, 13-17 nitkowe) 10x10cm a 5szt</t>
  </si>
  <si>
    <t>kompresy gaz. Jał.(12-16 warst, 17 nitkowe) 10x10cm a 10szt z nitką rtg</t>
  </si>
  <si>
    <t>kompresy gaz. Jał.(8 warst, 13-17 nitkowe) 7,5x7,5cm a 5szt</t>
  </si>
  <si>
    <t xml:space="preserve"> szt </t>
  </si>
  <si>
    <t>PRZYLEPIEC CHIRURGICZNY ( WŁÓKNINA )10m x 15 cm</t>
  </si>
  <si>
    <t>PRZYLEPIEC CHIRURGICZNY ( WŁÓKNINA )10m x 20 cm</t>
  </si>
  <si>
    <t>Jałowy zestaw opatrunkowy mały do podciśnieniowej terapii leczenia ran składający się z:                                                               a. opatrunku piankowego z elastycznej, czarnej pianki hydrofobowej o wymiarach 10cm x 7,5cm x 3,3cm                                      b. samoprzylepnej podkładki z portem o wym. 8x8 cm połaczonej z dwuświatłowym drenem z zatyczką umożliwiającą zamknięcie światła drenu                                                                                          c. 3x samoprzylepnej, transparentnej folii poliuretanowej 15cm x 20 cm.                                                                                                   Całość jałowo pakowana</t>
  </si>
  <si>
    <t>Jałowy zestaw opatrunkowy średni do podciśnieniowej terapii leczenia ran składający się z:                                                               a. opatrunku piankowego z elastycznej, czarnej pianki hydrofobowej o wymiarach 18cm x 12,5cm x 3,3cm                                      b. samoprzylepnej podkładki z portem o wym. 8x8 cm połaczonej z dwuświatłowym drenem z zatyczką umożliwiającą zamknięcie światła drenu                                                                                          c. 2x samoprzylepnej, transparentnej folii poliuretanowej 20cm x 30 cm.                                                                                                Całość jałowo pakowana</t>
  </si>
  <si>
    <t>Jałowy zestaw opatrunkowy duży do podciśnieniowej terapii leczenia ran składający się z:                                                               a. opatrunku piankowego z elastycznej, czarnej pianki hydrofobowej o wymiarach 25cm  x 15cm x 3,3cm +/-1 cm                                      b. samoprzylepnej podkładki z portem o wym. 8x8 cm połaczonej z dwuświatłowym drenem z zatyczką umożliwiającą zamknięcie światła drenu                                                                                          c. 3x samoprzylepnej, transparentnej folii poliuretanowej 20cm x 30 cm.                                                                                                Całość jałowo pakowana</t>
  </si>
  <si>
    <t>Jałowy zestaw opatrunkowy XL do podciśnieniowej terapii leczenia ran składający się z:                                                               a. 2 x opatrunku piankowego z elastycznej, czarnej pianki hydrofobowej o wymiarach 30cm x 30cm x 1,5cm                                      b. samoprzylepnej podkładki z portem o wym. 8x8 cm połaczonej z dwuświatłowym drenem z zatyczką umożliwiającą zamknięcie światła drenu                                                                                          c. 6x samoprzylepnej, transparentnej folii poliuretanowej 20cm x 30 cm.                                                                                                       Całość jałowo pakowana</t>
  </si>
  <si>
    <t>Jałowy zbiornik na wydzielinę 300 ml z filtrami powietrznym i węglowym, środkiem żelującym wbudowanymi w zbiornik, wewnętrznym systemem komór oraz okienkiem rewizyjnym połączony z dwuświatłowym drenem o dlugości 180 cm</t>
  </si>
  <si>
    <t>Jałowy zbiornik na wydzielinę 800 ml z filtrami powietrznym i węglowym, środkiem żelującym wbudowanymi w zbiornik, wewnętrznym systemem komór oraz okienkiem rewizyjnym połączony z dwuświatłowym drenem o dlugości 180 cm</t>
  </si>
  <si>
    <t xml:space="preserve"> szt. </t>
  </si>
  <si>
    <t>Gąbka hemostatyczna standard rozmiar 80x50x10mm x 10szt</t>
  </si>
  <si>
    <t>Gąbka hemostatyczna special rozmiar 80x50x1mm x 20szt</t>
  </si>
  <si>
    <t>KOMPRESY JAŁOWE IMPREGNOWANE NEUTRALNĄ MAŚCIĄ O ROZM. 10 x 10 cm</t>
  </si>
  <si>
    <t>KOMPRESY JAŁOWE IMPREGNOWANE NEUTRALNĄ MAŚCIĄ O ROZM. 10 x 20cm</t>
  </si>
  <si>
    <t>Zadanie 1</t>
  </si>
  <si>
    <t>Zadanie 2</t>
  </si>
  <si>
    <t>Zadanie 3</t>
  </si>
  <si>
    <t>Zadanie 4</t>
  </si>
  <si>
    <t>Zadanie 5</t>
  </si>
  <si>
    <t>Zadanie 6</t>
  </si>
  <si>
    <t>Zadanie 7</t>
  </si>
  <si>
    <t>Zadanie 8</t>
  </si>
  <si>
    <t>Zadanie 9</t>
  </si>
  <si>
    <t>Zadanie 10</t>
  </si>
  <si>
    <t>Zadanie 11</t>
  </si>
  <si>
    <t>Zadanie 12</t>
  </si>
  <si>
    <t>Zadanie 13</t>
  </si>
  <si>
    <t>Zadanie 14</t>
  </si>
  <si>
    <t>PLASTRY DO MOCOWANIA KANIUL  (jał. niealergiczne ) x 100 sztuk</t>
  </si>
  <si>
    <t>op.</t>
  </si>
  <si>
    <t>Zadanie 15</t>
  </si>
  <si>
    <t>Zadanie 16</t>
  </si>
  <si>
    <t>PLASTER NIEALERGICZ. 9-9,2 m x 2,5 cm ( włóknina) x 12 sztuk</t>
  </si>
  <si>
    <t>PLASTER PRZYL. 5 m x 2,5 cm ( tkanina bawełniana ) x 12 sztuk</t>
  </si>
  <si>
    <t>PLASTER PRZYL. 5 m x 5 cm ( tkanina bawełniana ) x 6 sztuk</t>
  </si>
  <si>
    <t xml:space="preserve">PLASTER Z OPATRUNKIEM  1 m x 6 cm NIEJAŁOWY </t>
  </si>
  <si>
    <t>Zadanie 17</t>
  </si>
  <si>
    <t>Zadanie 18</t>
  </si>
  <si>
    <t>Zadanie 19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</si>
</sst>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[$zł-415];[Red]\-#,##0.00\ [$zł-415]"/>
  </numFmts>
  <fonts count="48">
    <font>
      <sz val="10"/>
      <name val="Arial CE"/>
      <family val="2"/>
    </font>
    <font>
      <sz val="10"/>
      <name val="Arial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vertical="center" wrapText="1"/>
    </xf>
    <xf numFmtId="2" fontId="3" fillId="0" borderId="16" xfId="0" applyNumberFormat="1" applyFont="1" applyBorder="1" applyAlignment="1">
      <alignment vertical="center"/>
    </xf>
    <xf numFmtId="9" fontId="3" fillId="0" borderId="16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vertical="center"/>
    </xf>
    <xf numFmtId="2" fontId="4" fillId="0" borderId="18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0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/>
    </xf>
    <xf numFmtId="166" fontId="11" fillId="0" borderId="16" xfId="0" applyNumberFormat="1" applyFont="1" applyBorder="1" applyAlignment="1">
      <alignment vertical="center"/>
    </xf>
    <xf numFmtId="2" fontId="4" fillId="0" borderId="16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3" fontId="12" fillId="0" borderId="16" xfId="51" applyNumberFormat="1" applyFont="1" applyFill="1" applyBorder="1" applyAlignment="1">
      <alignment horizontal="right" vertical="center" wrapText="1"/>
      <protection/>
    </xf>
    <xf numFmtId="0" fontId="12" fillId="0" borderId="16" xfId="51" applyNumberFormat="1" applyFont="1" applyFill="1" applyBorder="1" applyAlignment="1">
      <alignment horizontal="right" vertical="center" wrapText="1"/>
      <protection/>
    </xf>
    <xf numFmtId="0" fontId="3" fillId="0" borderId="16" xfId="0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6" xfId="0" applyFont="1" applyBorder="1" applyAlignment="1">
      <alignment vertical="top" wrapText="1"/>
    </xf>
    <xf numFmtId="0" fontId="12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9" fontId="7" fillId="0" borderId="16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 wrapText="1"/>
    </xf>
    <xf numFmtId="2" fontId="10" fillId="0" borderId="16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2" fillId="0" borderId="16" xfId="51" applyFont="1" applyFill="1" applyBorder="1" applyAlignment="1">
      <alignment horizontal="right" vertical="center" wrapText="1"/>
      <protection/>
    </xf>
    <xf numFmtId="3" fontId="12" fillId="0" borderId="16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2" fontId="3" fillId="0" borderId="16" xfId="0" applyNumberFormat="1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vertical="center"/>
    </xf>
    <xf numFmtId="9" fontId="10" fillId="0" borderId="16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 vertical="center" wrapText="1"/>
    </xf>
    <xf numFmtId="166" fontId="11" fillId="0" borderId="0" xfId="0" applyNumberFormat="1" applyFont="1" applyBorder="1" applyAlignment="1">
      <alignment vertical="center"/>
    </xf>
    <xf numFmtId="166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9"/>
  <sheetViews>
    <sheetView tabSelected="1" view="pageLayout" workbookViewId="0" topLeftCell="A111">
      <selection activeCell="E115" sqref="E115"/>
    </sheetView>
  </sheetViews>
  <sheetFormatPr defaultColWidth="9.00390625" defaultRowHeight="12.75"/>
  <cols>
    <col min="1" max="1" width="6.125" style="1" customWidth="1"/>
    <col min="2" max="2" width="47.625" style="1" customWidth="1"/>
    <col min="3" max="3" width="8.125" style="1" customWidth="1"/>
    <col min="4" max="5" width="9.00390625" style="1" customWidth="1"/>
    <col min="6" max="6" width="7.75390625" style="1" customWidth="1"/>
    <col min="7" max="7" width="9.375" style="1" customWidth="1"/>
    <col min="8" max="8" width="12.25390625" style="1" customWidth="1"/>
    <col min="9" max="9" width="12.25390625" style="2" customWidth="1"/>
    <col min="10" max="10" width="9.625" style="2" customWidth="1"/>
    <col min="11" max="11" width="8.375" style="1" customWidth="1"/>
    <col min="12" max="12" width="7.00390625" style="1" customWidth="1"/>
    <col min="13" max="13" width="9.00390625" style="1" customWidth="1"/>
    <col min="14" max="14" width="17.00390625" style="1" customWidth="1"/>
    <col min="15" max="15" width="12.875" style="1" customWidth="1"/>
    <col min="16" max="16384" width="9.00390625" style="1" customWidth="1"/>
  </cols>
  <sheetData>
    <row r="1" spans="1:2" ht="15.75">
      <c r="A1" s="105"/>
      <c r="B1" s="105"/>
    </row>
    <row r="2" spans="1:2" ht="24.75" customHeight="1" thickBot="1">
      <c r="A2" s="3"/>
      <c r="B2" s="104" t="s">
        <v>119</v>
      </c>
    </row>
    <row r="3" spans="1:12" s="9" customFormat="1" ht="62.25" customHeight="1" thickBot="1">
      <c r="A3" s="4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7" t="s">
        <v>6</v>
      </c>
      <c r="H3" s="7" t="s">
        <v>7</v>
      </c>
      <c r="I3" s="8" t="s">
        <v>8</v>
      </c>
      <c r="J3" s="8" t="s">
        <v>9</v>
      </c>
      <c r="K3" s="7" t="s">
        <v>10</v>
      </c>
      <c r="L3" s="7" t="s">
        <v>11</v>
      </c>
    </row>
    <row r="4" spans="1:12" s="12" customFormat="1" ht="18.75" customHeight="1">
      <c r="A4" s="10" t="s">
        <v>12</v>
      </c>
      <c r="B4" s="10" t="s">
        <v>13</v>
      </c>
      <c r="C4" s="10" t="s">
        <v>14</v>
      </c>
      <c r="D4" s="10" t="s">
        <v>15</v>
      </c>
      <c r="E4" s="11" t="s">
        <v>16</v>
      </c>
      <c r="F4" s="11" t="s">
        <v>17</v>
      </c>
      <c r="G4" s="11" t="s">
        <v>18</v>
      </c>
      <c r="H4" s="11" t="s">
        <v>19</v>
      </c>
      <c r="I4" s="11" t="s">
        <v>20</v>
      </c>
      <c r="J4" s="11" t="s">
        <v>21</v>
      </c>
      <c r="K4" s="11" t="s">
        <v>22</v>
      </c>
      <c r="L4" s="11" t="s">
        <v>23</v>
      </c>
    </row>
    <row r="5" spans="1:12" s="12" customFormat="1" ht="18" customHeight="1">
      <c r="A5" s="13"/>
      <c r="B5" s="10"/>
      <c r="C5" s="10"/>
      <c r="D5" s="10"/>
      <c r="E5" s="14"/>
      <c r="F5" s="14"/>
      <c r="G5" s="14" t="s">
        <v>24</v>
      </c>
      <c r="H5" s="14" t="s">
        <v>25</v>
      </c>
      <c r="I5" s="14" t="s">
        <v>26</v>
      </c>
      <c r="J5" s="11"/>
      <c r="K5" s="15"/>
      <c r="L5" s="15"/>
    </row>
    <row r="6" spans="1:15" s="12" customFormat="1" ht="31.5" customHeight="1">
      <c r="A6" s="16">
        <v>1</v>
      </c>
      <c r="B6" s="17" t="s">
        <v>27</v>
      </c>
      <c r="C6" s="18" t="s">
        <v>28</v>
      </c>
      <c r="D6" s="19">
        <v>3200</v>
      </c>
      <c r="E6" s="20"/>
      <c r="F6" s="21">
        <v>0.08</v>
      </c>
      <c r="G6" s="20">
        <f aca="true" t="shared" si="0" ref="G6:G12">E6*F6+E6</f>
        <v>0</v>
      </c>
      <c r="H6" s="20">
        <f aca="true" t="shared" si="1" ref="H6:H12">D6*E6</f>
        <v>0</v>
      </c>
      <c r="I6" s="22">
        <f aca="true" t="shared" si="2" ref="I6:I12">D6*G6</f>
        <v>0</v>
      </c>
      <c r="J6" s="23"/>
      <c r="K6" s="24"/>
      <c r="L6" s="24"/>
      <c r="N6" s="103"/>
      <c r="O6" s="102"/>
    </row>
    <row r="7" spans="1:15" s="12" customFormat="1" ht="29.25" customHeight="1">
      <c r="A7" s="16">
        <v>2</v>
      </c>
      <c r="B7" s="25" t="s">
        <v>29</v>
      </c>
      <c r="C7" s="26" t="s">
        <v>30</v>
      </c>
      <c r="D7" s="19">
        <v>500</v>
      </c>
      <c r="E7" s="20"/>
      <c r="F7" s="21">
        <v>0.08</v>
      </c>
      <c r="G7" s="20">
        <f t="shared" si="0"/>
        <v>0</v>
      </c>
      <c r="H7" s="20">
        <f t="shared" si="1"/>
        <v>0</v>
      </c>
      <c r="I7" s="22">
        <f t="shared" si="2"/>
        <v>0</v>
      </c>
      <c r="J7" s="23"/>
      <c r="K7" s="24"/>
      <c r="L7" s="24"/>
      <c r="N7" s="103"/>
      <c r="O7" s="102"/>
    </row>
    <row r="8" spans="1:12" s="12" customFormat="1" ht="29.25" customHeight="1">
      <c r="A8" s="16">
        <v>3</v>
      </c>
      <c r="B8" s="25" t="s">
        <v>31</v>
      </c>
      <c r="C8" s="26" t="s">
        <v>30</v>
      </c>
      <c r="D8" s="19">
        <v>30</v>
      </c>
      <c r="E8" s="20"/>
      <c r="F8" s="21">
        <v>0.08</v>
      </c>
      <c r="G8" s="20">
        <f t="shared" si="0"/>
        <v>0</v>
      </c>
      <c r="H8" s="20">
        <f t="shared" si="1"/>
        <v>0</v>
      </c>
      <c r="I8" s="22">
        <f t="shared" si="2"/>
        <v>0</v>
      </c>
      <c r="J8" s="23"/>
      <c r="K8" s="24"/>
      <c r="L8" s="24"/>
    </row>
    <row r="9" spans="1:12" s="12" customFormat="1" ht="29.25" customHeight="1">
      <c r="A9" s="16">
        <v>4</v>
      </c>
      <c r="B9" s="25" t="s">
        <v>32</v>
      </c>
      <c r="C9" s="26" t="s">
        <v>33</v>
      </c>
      <c r="D9" s="19">
        <v>500</v>
      </c>
      <c r="E9" s="20"/>
      <c r="F9" s="21">
        <v>0.08</v>
      </c>
      <c r="G9" s="20">
        <f t="shared" si="0"/>
        <v>0</v>
      </c>
      <c r="H9" s="20">
        <f t="shared" si="1"/>
        <v>0</v>
      </c>
      <c r="I9" s="22">
        <f t="shared" si="2"/>
        <v>0</v>
      </c>
      <c r="J9" s="23"/>
      <c r="K9" s="24"/>
      <c r="L9" s="24"/>
    </row>
    <row r="10" spans="1:12" s="12" customFormat="1" ht="32.25" customHeight="1">
      <c r="A10" s="16">
        <v>5</v>
      </c>
      <c r="B10" s="25" t="s">
        <v>34</v>
      </c>
      <c r="C10" s="26" t="s">
        <v>35</v>
      </c>
      <c r="D10" s="19">
        <v>2</v>
      </c>
      <c r="E10" s="20"/>
      <c r="F10" s="21">
        <v>0.08</v>
      </c>
      <c r="G10" s="20">
        <f t="shared" si="0"/>
        <v>0</v>
      </c>
      <c r="H10" s="20">
        <f t="shared" si="1"/>
        <v>0</v>
      </c>
      <c r="I10" s="22">
        <f t="shared" si="2"/>
        <v>0</v>
      </c>
      <c r="J10" s="23"/>
      <c r="K10" s="24"/>
      <c r="L10" s="24"/>
    </row>
    <row r="11" spans="1:12" s="12" customFormat="1" ht="34.5" customHeight="1">
      <c r="A11" s="16">
        <v>6</v>
      </c>
      <c r="B11" s="25" t="s">
        <v>36</v>
      </c>
      <c r="C11" s="26" t="s">
        <v>30</v>
      </c>
      <c r="D11" s="19">
        <v>160000</v>
      </c>
      <c r="E11" s="20"/>
      <c r="F11" s="21">
        <v>0.08</v>
      </c>
      <c r="G11" s="20">
        <f t="shared" si="0"/>
        <v>0</v>
      </c>
      <c r="H11" s="20">
        <f t="shared" si="1"/>
        <v>0</v>
      </c>
      <c r="I11" s="22">
        <f t="shared" si="2"/>
        <v>0</v>
      </c>
      <c r="J11" s="23"/>
      <c r="K11" s="24"/>
      <c r="L11" s="24"/>
    </row>
    <row r="12" spans="1:12" ht="30">
      <c r="A12" s="16">
        <v>7</v>
      </c>
      <c r="B12" s="25" t="s">
        <v>37</v>
      </c>
      <c r="C12" s="26" t="s">
        <v>35</v>
      </c>
      <c r="D12" s="19">
        <v>120</v>
      </c>
      <c r="E12" s="20"/>
      <c r="F12" s="21">
        <v>0.08</v>
      </c>
      <c r="G12" s="20">
        <f t="shared" si="0"/>
        <v>0</v>
      </c>
      <c r="H12" s="20">
        <f t="shared" si="1"/>
        <v>0</v>
      </c>
      <c r="I12" s="22">
        <f t="shared" si="2"/>
        <v>0</v>
      </c>
      <c r="J12" s="23"/>
      <c r="K12" s="24"/>
      <c r="L12" s="24"/>
    </row>
    <row r="13" spans="1:12" ht="27.75" customHeight="1">
      <c r="A13" s="16"/>
      <c r="B13" s="27" t="s">
        <v>38</v>
      </c>
      <c r="C13" s="26"/>
      <c r="D13" s="19"/>
      <c r="E13" s="28"/>
      <c r="F13" s="28"/>
      <c r="G13" s="28"/>
      <c r="H13" s="29">
        <f>SUM(H6:H12)</f>
        <v>0</v>
      </c>
      <c r="I13" s="29">
        <f>SUM(I6:I12)</f>
        <v>0</v>
      </c>
      <c r="J13" s="30"/>
      <c r="K13" s="28"/>
      <c r="L13" s="28"/>
    </row>
    <row r="14" spans="1:2" ht="12" customHeight="1">
      <c r="A14" s="3"/>
      <c r="B14" s="3"/>
    </row>
    <row r="15" spans="1:2" ht="11.25" customHeight="1">
      <c r="A15" s="3"/>
      <c r="B15" s="3"/>
    </row>
    <row r="16" spans="1:2" ht="11.25" customHeight="1">
      <c r="A16" s="3"/>
      <c r="B16" s="3"/>
    </row>
    <row r="17" spans="1:2" ht="13.5" customHeight="1">
      <c r="A17" s="3"/>
      <c r="B17" s="3"/>
    </row>
    <row r="18" spans="9:10" ht="12" customHeight="1">
      <c r="I18" s="1"/>
      <c r="J18" s="1"/>
    </row>
    <row r="19" spans="1:10" ht="27.75" customHeight="1">
      <c r="A19" s="31"/>
      <c r="B19" s="31" t="s">
        <v>120</v>
      </c>
      <c r="C19" s="32"/>
      <c r="D19" s="33"/>
      <c r="E19" s="34"/>
      <c r="F19" s="35"/>
      <c r="G19" s="36"/>
      <c r="H19" s="35"/>
      <c r="I19" s="37"/>
      <c r="J19" s="37"/>
    </row>
    <row r="20" spans="1:12" ht="65.25" customHeight="1">
      <c r="A20" s="4" t="s">
        <v>0</v>
      </c>
      <c r="B20" s="5" t="s">
        <v>1</v>
      </c>
      <c r="C20" s="5" t="s">
        <v>2</v>
      </c>
      <c r="D20" s="5" t="s">
        <v>3</v>
      </c>
      <c r="E20" s="6" t="s">
        <v>4</v>
      </c>
      <c r="F20" s="7" t="s">
        <v>5</v>
      </c>
      <c r="G20" s="7" t="s">
        <v>6</v>
      </c>
      <c r="H20" s="7" t="s">
        <v>7</v>
      </c>
      <c r="I20" s="8" t="s">
        <v>8</v>
      </c>
      <c r="J20" s="8" t="s">
        <v>9</v>
      </c>
      <c r="K20" s="7" t="s">
        <v>10</v>
      </c>
      <c r="L20" s="7" t="s">
        <v>11</v>
      </c>
    </row>
    <row r="21" spans="1:12" ht="21" customHeight="1">
      <c r="A21" s="10" t="s">
        <v>12</v>
      </c>
      <c r="B21" s="10" t="s">
        <v>13</v>
      </c>
      <c r="C21" s="10" t="s">
        <v>14</v>
      </c>
      <c r="D21" s="10" t="s">
        <v>15</v>
      </c>
      <c r="E21" s="11" t="s">
        <v>16</v>
      </c>
      <c r="F21" s="11" t="s">
        <v>17</v>
      </c>
      <c r="G21" s="11" t="s">
        <v>18</v>
      </c>
      <c r="H21" s="11" t="s">
        <v>19</v>
      </c>
      <c r="I21" s="11" t="s">
        <v>20</v>
      </c>
      <c r="J21" s="11" t="s">
        <v>21</v>
      </c>
      <c r="K21" s="11" t="s">
        <v>22</v>
      </c>
      <c r="L21" s="11" t="s">
        <v>23</v>
      </c>
    </row>
    <row r="22" spans="1:12" ht="16.5" customHeight="1">
      <c r="A22" s="13"/>
      <c r="B22" s="10"/>
      <c r="C22" s="10"/>
      <c r="D22" s="10"/>
      <c r="E22" s="14"/>
      <c r="F22" s="14"/>
      <c r="G22" s="14" t="s">
        <v>24</v>
      </c>
      <c r="H22" s="14" t="s">
        <v>25</v>
      </c>
      <c r="I22" s="14" t="s">
        <v>26</v>
      </c>
      <c r="J22" s="11"/>
      <c r="K22" s="15"/>
      <c r="L22" s="15"/>
    </row>
    <row r="23" spans="1:12" s="9" customFormat="1" ht="32.25" customHeight="1">
      <c r="A23" s="16">
        <v>1</v>
      </c>
      <c r="B23" s="38" t="s">
        <v>39</v>
      </c>
      <c r="C23" s="39" t="s">
        <v>40</v>
      </c>
      <c r="D23" s="40">
        <v>6500</v>
      </c>
      <c r="E23" s="20"/>
      <c r="F23" s="21">
        <v>0.08</v>
      </c>
      <c r="G23" s="20">
        <f aca="true" t="shared" si="3" ref="G23:G28">E23*F23+E23</f>
        <v>0</v>
      </c>
      <c r="H23" s="20">
        <f aca="true" t="shared" si="4" ref="H23:H28">D23*E23</f>
        <v>0</v>
      </c>
      <c r="I23" s="22">
        <f aca="true" t="shared" si="5" ref="I23:I28">D23*G23</f>
        <v>0</v>
      </c>
      <c r="J23" s="23"/>
      <c r="K23" s="24"/>
      <c r="L23" s="24"/>
    </row>
    <row r="24" spans="1:12" s="12" customFormat="1" ht="24.75" customHeight="1">
      <c r="A24" s="16">
        <v>2</v>
      </c>
      <c r="B24" s="38" t="s">
        <v>41</v>
      </c>
      <c r="C24" s="39" t="s">
        <v>40</v>
      </c>
      <c r="D24" s="40">
        <v>6500</v>
      </c>
      <c r="E24" s="20"/>
      <c r="F24" s="21">
        <v>0.08</v>
      </c>
      <c r="G24" s="20">
        <f t="shared" si="3"/>
        <v>0</v>
      </c>
      <c r="H24" s="20">
        <f t="shared" si="4"/>
        <v>0</v>
      </c>
      <c r="I24" s="22">
        <f t="shared" si="5"/>
        <v>0</v>
      </c>
      <c r="J24" s="23"/>
      <c r="K24" s="24"/>
      <c r="L24" s="24"/>
    </row>
    <row r="25" spans="1:12" s="12" customFormat="1" ht="27" customHeight="1">
      <c r="A25" s="16">
        <v>3</v>
      </c>
      <c r="B25" s="38" t="s">
        <v>42</v>
      </c>
      <c r="C25" s="39" t="s">
        <v>40</v>
      </c>
      <c r="D25" s="40">
        <v>1500</v>
      </c>
      <c r="E25" s="20"/>
      <c r="F25" s="21">
        <v>0.08</v>
      </c>
      <c r="G25" s="20">
        <f t="shared" si="3"/>
        <v>0</v>
      </c>
      <c r="H25" s="20">
        <f t="shared" si="4"/>
        <v>0</v>
      </c>
      <c r="I25" s="22">
        <f t="shared" si="5"/>
        <v>0</v>
      </c>
      <c r="J25" s="23"/>
      <c r="K25" s="24"/>
      <c r="L25" s="24"/>
    </row>
    <row r="26" spans="1:12" s="12" customFormat="1" ht="31.5" customHeight="1">
      <c r="A26" s="16">
        <v>4</v>
      </c>
      <c r="B26" s="38" t="s">
        <v>43</v>
      </c>
      <c r="C26" s="39" t="s">
        <v>40</v>
      </c>
      <c r="D26" s="41">
        <v>600</v>
      </c>
      <c r="E26" s="20"/>
      <c r="F26" s="21">
        <v>0.08</v>
      </c>
      <c r="G26" s="20">
        <f t="shared" si="3"/>
        <v>0</v>
      </c>
      <c r="H26" s="20">
        <f t="shared" si="4"/>
        <v>0</v>
      </c>
      <c r="I26" s="22">
        <f t="shared" si="5"/>
        <v>0</v>
      </c>
      <c r="J26" s="23"/>
      <c r="K26" s="24"/>
      <c r="L26" s="24"/>
    </row>
    <row r="27" spans="1:12" s="12" customFormat="1" ht="28.5" customHeight="1">
      <c r="A27" s="16">
        <v>5</v>
      </c>
      <c r="B27" s="38" t="s">
        <v>44</v>
      </c>
      <c r="C27" s="39" t="s">
        <v>40</v>
      </c>
      <c r="D27" s="42">
        <v>1200</v>
      </c>
      <c r="E27" s="20"/>
      <c r="F27" s="21">
        <v>0.08</v>
      </c>
      <c r="G27" s="20">
        <f t="shared" si="3"/>
        <v>0</v>
      </c>
      <c r="H27" s="20">
        <f t="shared" si="4"/>
        <v>0</v>
      </c>
      <c r="I27" s="22">
        <f t="shared" si="5"/>
        <v>0</v>
      </c>
      <c r="J27" s="23"/>
      <c r="K27" s="24"/>
      <c r="L27" s="24"/>
    </row>
    <row r="28" spans="1:12" s="12" customFormat="1" ht="28.5" customHeight="1">
      <c r="A28" s="16">
        <v>6</v>
      </c>
      <c r="B28" s="38" t="s">
        <v>45</v>
      </c>
      <c r="C28" s="39" t="s">
        <v>40</v>
      </c>
      <c r="D28" s="43">
        <v>5000</v>
      </c>
      <c r="E28" s="20"/>
      <c r="F28" s="21">
        <v>0.08</v>
      </c>
      <c r="G28" s="20">
        <f t="shared" si="3"/>
        <v>0</v>
      </c>
      <c r="H28" s="20">
        <f t="shared" si="4"/>
        <v>0</v>
      </c>
      <c r="I28" s="22">
        <f t="shared" si="5"/>
        <v>0</v>
      </c>
      <c r="J28" s="23"/>
      <c r="K28" s="24"/>
      <c r="L28" s="24"/>
    </row>
    <row r="29" spans="1:12" s="12" customFormat="1" ht="28.5" customHeight="1">
      <c r="A29" s="16"/>
      <c r="B29" s="27" t="s">
        <v>38</v>
      </c>
      <c r="C29" s="26"/>
      <c r="D29" s="19"/>
      <c r="E29" s="28"/>
      <c r="F29" s="28"/>
      <c r="G29" s="28"/>
      <c r="H29" s="29">
        <f>SUM(H23:H28)</f>
        <v>0</v>
      </c>
      <c r="I29" s="29">
        <f>SUM(I23:I28)</f>
        <v>0</v>
      </c>
      <c r="J29" s="30"/>
      <c r="K29" s="28"/>
      <c r="L29" s="28"/>
    </row>
    <row r="30" spans="1:12" s="12" customFormat="1" ht="15.75" customHeight="1">
      <c r="A30" s="49"/>
      <c r="B30" s="100"/>
      <c r="C30" s="34"/>
      <c r="D30" s="51"/>
      <c r="E30" s="52"/>
      <c r="F30" s="52"/>
      <c r="G30" s="52"/>
      <c r="H30" s="101"/>
      <c r="I30" s="101"/>
      <c r="J30" s="53"/>
      <c r="K30" s="52"/>
      <c r="L30" s="52"/>
    </row>
    <row r="31" spans="1:12" s="12" customFormat="1" ht="12.75" customHeight="1">
      <c r="A31" s="49"/>
      <c r="B31" s="100"/>
      <c r="C31" s="34"/>
      <c r="D31" s="51"/>
      <c r="E31" s="52"/>
      <c r="F31" s="52"/>
      <c r="G31" s="52"/>
      <c r="H31" s="101"/>
      <c r="I31" s="101"/>
      <c r="J31" s="53"/>
      <c r="K31" s="52"/>
      <c r="L31" s="52"/>
    </row>
    <row r="32" spans="1:12" s="12" customFormat="1" ht="12.75" customHeight="1">
      <c r="A32" s="49"/>
      <c r="B32" s="100"/>
      <c r="C32" s="34"/>
      <c r="D32" s="51"/>
      <c r="E32" s="52"/>
      <c r="F32" s="52"/>
      <c r="G32" s="52"/>
      <c r="H32" s="101"/>
      <c r="I32" s="101"/>
      <c r="J32" s="53"/>
      <c r="K32" s="52"/>
      <c r="L32" s="52"/>
    </row>
    <row r="33" spans="1:12" s="12" customFormat="1" ht="12.75" customHeight="1">
      <c r="A33" s="49"/>
      <c r="B33" s="100"/>
      <c r="C33" s="34"/>
      <c r="D33" s="51"/>
      <c r="E33" s="52"/>
      <c r="F33" s="52"/>
      <c r="G33" s="52"/>
      <c r="H33" s="101"/>
      <c r="I33" s="101"/>
      <c r="J33" s="53"/>
      <c r="K33" s="52"/>
      <c r="L33" s="52"/>
    </row>
    <row r="34" spans="1:12" s="12" customFormat="1" ht="13.5" customHeight="1">
      <c r="A34" s="49"/>
      <c r="B34" s="100"/>
      <c r="C34" s="34"/>
      <c r="D34" s="51"/>
      <c r="E34" s="52"/>
      <c r="F34" s="52"/>
      <c r="G34" s="52"/>
      <c r="H34" s="101"/>
      <c r="I34" s="101"/>
      <c r="J34" s="53"/>
      <c r="K34" s="52"/>
      <c r="L34" s="52"/>
    </row>
    <row r="35" spans="1:12" s="12" customFormat="1" ht="22.5" customHeight="1" thickBot="1">
      <c r="A35" s="31"/>
      <c r="B35" s="31" t="s">
        <v>121</v>
      </c>
      <c r="C35" s="32"/>
      <c r="D35" s="33"/>
      <c r="E35" s="34"/>
      <c r="F35" s="35"/>
      <c r="G35" s="36"/>
      <c r="H35" s="35"/>
      <c r="I35" s="37"/>
      <c r="J35" s="37"/>
      <c r="K35" s="1"/>
      <c r="L35" s="1"/>
    </row>
    <row r="36" spans="1:12" s="12" customFormat="1" ht="64.5" customHeight="1" thickBot="1">
      <c r="A36" s="4" t="s">
        <v>0</v>
      </c>
      <c r="B36" s="5" t="s">
        <v>1</v>
      </c>
      <c r="C36" s="5" t="s">
        <v>2</v>
      </c>
      <c r="D36" s="5" t="s">
        <v>3</v>
      </c>
      <c r="E36" s="6" t="s">
        <v>4</v>
      </c>
      <c r="F36" s="7" t="s">
        <v>5</v>
      </c>
      <c r="G36" s="7" t="s">
        <v>6</v>
      </c>
      <c r="H36" s="7" t="s">
        <v>7</v>
      </c>
      <c r="I36" s="8" t="s">
        <v>8</v>
      </c>
      <c r="J36" s="8" t="s">
        <v>9</v>
      </c>
      <c r="K36" s="7" t="s">
        <v>10</v>
      </c>
      <c r="L36" s="7" t="s">
        <v>11</v>
      </c>
    </row>
    <row r="37" spans="1:12" s="12" customFormat="1" ht="12.75" customHeight="1">
      <c r="A37" s="10" t="s">
        <v>12</v>
      </c>
      <c r="B37" s="10" t="s">
        <v>13</v>
      </c>
      <c r="C37" s="10" t="s">
        <v>14</v>
      </c>
      <c r="D37" s="10" t="s">
        <v>15</v>
      </c>
      <c r="E37" s="11" t="s">
        <v>16</v>
      </c>
      <c r="F37" s="11" t="s">
        <v>17</v>
      </c>
      <c r="G37" s="11" t="s">
        <v>18</v>
      </c>
      <c r="H37" s="11" t="s">
        <v>19</v>
      </c>
      <c r="I37" s="11" t="s">
        <v>20</v>
      </c>
      <c r="J37" s="11" t="s">
        <v>21</v>
      </c>
      <c r="K37" s="11" t="s">
        <v>22</v>
      </c>
      <c r="L37" s="11" t="s">
        <v>23</v>
      </c>
    </row>
    <row r="38" spans="1:12" ht="13.5" customHeight="1">
      <c r="A38" s="13"/>
      <c r="B38" s="10"/>
      <c r="C38" s="10"/>
      <c r="D38" s="10"/>
      <c r="E38" s="14"/>
      <c r="F38" s="14"/>
      <c r="G38" s="14" t="s">
        <v>24</v>
      </c>
      <c r="H38" s="14" t="s">
        <v>25</v>
      </c>
      <c r="I38" s="14" t="s">
        <v>26</v>
      </c>
      <c r="J38" s="11"/>
      <c r="K38" s="15"/>
      <c r="L38" s="15"/>
    </row>
    <row r="39" spans="1:12" s="9" customFormat="1" ht="33" customHeight="1">
      <c r="A39" s="16">
        <v>1</v>
      </c>
      <c r="B39" s="38" t="s">
        <v>46</v>
      </c>
      <c r="C39" s="39" t="s">
        <v>40</v>
      </c>
      <c r="D39" s="40">
        <v>200</v>
      </c>
      <c r="E39" s="20"/>
      <c r="F39" s="21">
        <v>0.08</v>
      </c>
      <c r="G39" s="20">
        <f aca="true" t="shared" si="6" ref="G39:G46">E39*F39+E39</f>
        <v>0</v>
      </c>
      <c r="H39" s="20">
        <f aca="true" t="shared" si="7" ref="H39:H46">D39*E39</f>
        <v>0</v>
      </c>
      <c r="I39" s="22">
        <f aca="true" t="shared" si="8" ref="I39:I46">D39*G39</f>
        <v>0</v>
      </c>
      <c r="J39" s="23"/>
      <c r="K39" s="24"/>
      <c r="L39" s="24"/>
    </row>
    <row r="40" spans="1:12" s="12" customFormat="1" ht="32.25" customHeight="1">
      <c r="A40" s="16">
        <v>2</v>
      </c>
      <c r="B40" s="38" t="s">
        <v>47</v>
      </c>
      <c r="C40" s="39" t="s">
        <v>40</v>
      </c>
      <c r="D40" s="40">
        <v>400</v>
      </c>
      <c r="E40" s="20"/>
      <c r="F40" s="21">
        <v>0.08</v>
      </c>
      <c r="G40" s="20">
        <f t="shared" si="6"/>
        <v>0</v>
      </c>
      <c r="H40" s="20">
        <f t="shared" si="7"/>
        <v>0</v>
      </c>
      <c r="I40" s="22">
        <f t="shared" si="8"/>
        <v>0</v>
      </c>
      <c r="J40" s="23"/>
      <c r="K40" s="24"/>
      <c r="L40" s="24"/>
    </row>
    <row r="41" spans="1:12" s="12" customFormat="1" ht="33.75" customHeight="1">
      <c r="A41" s="16">
        <v>3</v>
      </c>
      <c r="B41" s="38" t="s">
        <v>48</v>
      </c>
      <c r="C41" s="39" t="s">
        <v>40</v>
      </c>
      <c r="D41" s="40">
        <v>10</v>
      </c>
      <c r="E41" s="20"/>
      <c r="F41" s="21">
        <v>0.08</v>
      </c>
      <c r="G41" s="20">
        <f t="shared" si="6"/>
        <v>0</v>
      </c>
      <c r="H41" s="20">
        <f t="shared" si="7"/>
        <v>0</v>
      </c>
      <c r="I41" s="22">
        <f t="shared" si="8"/>
        <v>0</v>
      </c>
      <c r="J41" s="23"/>
      <c r="K41" s="24"/>
      <c r="L41" s="24"/>
    </row>
    <row r="42" spans="1:12" s="12" customFormat="1" ht="51.75" customHeight="1">
      <c r="A42" s="16">
        <v>4</v>
      </c>
      <c r="B42" s="38" t="s">
        <v>49</v>
      </c>
      <c r="C42" s="39" t="s">
        <v>40</v>
      </c>
      <c r="D42" s="41">
        <v>10</v>
      </c>
      <c r="E42" s="20"/>
      <c r="F42" s="21">
        <v>0.08</v>
      </c>
      <c r="G42" s="20">
        <f t="shared" si="6"/>
        <v>0</v>
      </c>
      <c r="H42" s="20">
        <f t="shared" si="7"/>
        <v>0</v>
      </c>
      <c r="I42" s="22">
        <f t="shared" si="8"/>
        <v>0</v>
      </c>
      <c r="J42" s="23"/>
      <c r="K42" s="24"/>
      <c r="L42" s="24"/>
    </row>
    <row r="43" spans="1:12" s="12" customFormat="1" ht="45" customHeight="1">
      <c r="A43" s="16">
        <v>5</v>
      </c>
      <c r="B43" s="38" t="s">
        <v>50</v>
      </c>
      <c r="C43" s="39" t="s">
        <v>40</v>
      </c>
      <c r="D43" s="42">
        <v>1200</v>
      </c>
      <c r="E43" s="20"/>
      <c r="F43" s="21">
        <v>0.08</v>
      </c>
      <c r="G43" s="20">
        <f t="shared" si="6"/>
        <v>0</v>
      </c>
      <c r="H43" s="20">
        <f t="shared" si="7"/>
        <v>0</v>
      </c>
      <c r="I43" s="22">
        <f t="shared" si="8"/>
        <v>0</v>
      </c>
      <c r="J43" s="23"/>
      <c r="K43" s="24"/>
      <c r="L43" s="24"/>
    </row>
    <row r="44" spans="1:12" s="12" customFormat="1" ht="45" customHeight="1">
      <c r="A44" s="16">
        <v>6</v>
      </c>
      <c r="B44" s="38" t="s">
        <v>51</v>
      </c>
      <c r="C44" s="39" t="s">
        <v>40</v>
      </c>
      <c r="D44" s="43">
        <v>2400</v>
      </c>
      <c r="E44" s="20"/>
      <c r="F44" s="21">
        <v>0.08</v>
      </c>
      <c r="G44" s="20">
        <f t="shared" si="6"/>
        <v>0</v>
      </c>
      <c r="H44" s="20">
        <f t="shared" si="7"/>
        <v>0</v>
      </c>
      <c r="I44" s="22">
        <f t="shared" si="8"/>
        <v>0</v>
      </c>
      <c r="J44" s="23"/>
      <c r="K44" s="24"/>
      <c r="L44" s="24"/>
    </row>
    <row r="45" spans="1:12" s="12" customFormat="1" ht="45" customHeight="1">
      <c r="A45" s="16">
        <v>7</v>
      </c>
      <c r="B45" s="45" t="s">
        <v>57</v>
      </c>
      <c r="C45" s="39" t="s">
        <v>40</v>
      </c>
      <c r="D45" s="42">
        <v>300</v>
      </c>
      <c r="E45" s="20"/>
      <c r="F45" s="21">
        <v>0.08</v>
      </c>
      <c r="G45" s="20">
        <f t="shared" si="6"/>
        <v>0</v>
      </c>
      <c r="H45" s="20">
        <f t="shared" si="7"/>
        <v>0</v>
      </c>
      <c r="I45" s="22">
        <f t="shared" si="8"/>
        <v>0</v>
      </c>
      <c r="J45" s="23"/>
      <c r="K45" s="24"/>
      <c r="L45" s="24"/>
    </row>
    <row r="46" spans="1:12" s="12" customFormat="1" ht="44.25" customHeight="1">
      <c r="A46" s="16">
        <v>8</v>
      </c>
      <c r="B46" s="48" t="s">
        <v>58</v>
      </c>
      <c r="C46" s="39" t="s">
        <v>40</v>
      </c>
      <c r="D46" s="42">
        <v>980</v>
      </c>
      <c r="E46" s="20"/>
      <c r="F46" s="21">
        <v>0.08</v>
      </c>
      <c r="G46" s="20">
        <f t="shared" si="6"/>
        <v>0</v>
      </c>
      <c r="H46" s="20">
        <f t="shared" si="7"/>
        <v>0</v>
      </c>
      <c r="I46" s="22">
        <f t="shared" si="8"/>
        <v>0</v>
      </c>
      <c r="J46" s="23"/>
      <c r="K46" s="24"/>
      <c r="L46" s="24"/>
    </row>
    <row r="47" spans="1:12" s="12" customFormat="1" ht="23.25" customHeight="1">
      <c r="A47" s="16"/>
      <c r="B47" s="27" t="s">
        <v>38</v>
      </c>
      <c r="C47" s="26"/>
      <c r="D47" s="19"/>
      <c r="E47" s="28"/>
      <c r="F47" s="28"/>
      <c r="G47" s="28"/>
      <c r="H47" s="29">
        <f>SUM(H39:H46)</f>
        <v>0</v>
      </c>
      <c r="I47" s="29">
        <f>SUM(I39:I46)</f>
        <v>0</v>
      </c>
      <c r="J47" s="30"/>
      <c r="K47" s="28"/>
      <c r="L47" s="28"/>
    </row>
    <row r="48" spans="1:12" s="44" customFormat="1" ht="17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9:10" ht="14.25" customHeight="1">
      <c r="I49" s="1"/>
      <c r="J49" s="1"/>
    </row>
    <row r="50" spans="1:12" s="9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s="12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s="12" customFormat="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s="12" customFormat="1" ht="27" customHeight="1" thickBot="1">
      <c r="A53" s="31"/>
      <c r="B53" s="31" t="s">
        <v>122</v>
      </c>
      <c r="C53" s="32"/>
      <c r="D53" s="33"/>
      <c r="E53" s="34"/>
      <c r="F53" s="35"/>
      <c r="G53" s="36"/>
      <c r="H53" s="35"/>
      <c r="I53" s="37"/>
      <c r="J53" s="37"/>
      <c r="K53" s="1"/>
      <c r="L53" s="1"/>
    </row>
    <row r="54" spans="1:12" s="12" customFormat="1" ht="70.5" customHeight="1" thickBot="1">
      <c r="A54" s="4" t="s">
        <v>0</v>
      </c>
      <c r="B54" s="5" t="s">
        <v>1</v>
      </c>
      <c r="C54" s="5" t="s">
        <v>2</v>
      </c>
      <c r="D54" s="5" t="s">
        <v>3</v>
      </c>
      <c r="E54" s="6" t="s">
        <v>4</v>
      </c>
      <c r="F54" s="7" t="s">
        <v>5</v>
      </c>
      <c r="G54" s="7" t="s">
        <v>6</v>
      </c>
      <c r="H54" s="7" t="s">
        <v>7</v>
      </c>
      <c r="I54" s="8" t="s">
        <v>8</v>
      </c>
      <c r="J54" s="8" t="s">
        <v>9</v>
      </c>
      <c r="K54" s="7" t="s">
        <v>10</v>
      </c>
      <c r="L54" s="7" t="s">
        <v>11</v>
      </c>
    </row>
    <row r="55" spans="1:12" s="12" customFormat="1" ht="14.25" customHeight="1">
      <c r="A55" s="10" t="s">
        <v>12</v>
      </c>
      <c r="B55" s="10" t="s">
        <v>13</v>
      </c>
      <c r="C55" s="10" t="s">
        <v>14</v>
      </c>
      <c r="D55" s="10" t="s">
        <v>15</v>
      </c>
      <c r="E55" s="11" t="s">
        <v>16</v>
      </c>
      <c r="F55" s="11" t="s">
        <v>17</v>
      </c>
      <c r="G55" s="11" t="s">
        <v>18</v>
      </c>
      <c r="H55" s="11" t="s">
        <v>19</v>
      </c>
      <c r="I55" s="11" t="s">
        <v>20</v>
      </c>
      <c r="J55" s="11" t="s">
        <v>21</v>
      </c>
      <c r="K55" s="11" t="s">
        <v>22</v>
      </c>
      <c r="L55" s="11" t="s">
        <v>23</v>
      </c>
    </row>
    <row r="56" spans="1:12" s="12" customFormat="1" ht="13.5" customHeight="1">
      <c r="A56" s="13"/>
      <c r="B56" s="10"/>
      <c r="C56" s="10"/>
      <c r="D56" s="10"/>
      <c r="E56" s="14"/>
      <c r="F56" s="14"/>
      <c r="G56" s="14" t="s">
        <v>24</v>
      </c>
      <c r="H56" s="14" t="s">
        <v>25</v>
      </c>
      <c r="I56" s="14" t="s">
        <v>26</v>
      </c>
      <c r="J56" s="11"/>
      <c r="K56" s="15"/>
      <c r="L56" s="15"/>
    </row>
    <row r="57" spans="1:12" s="12" customFormat="1" ht="20.25" customHeight="1">
      <c r="A57" s="16">
        <v>1</v>
      </c>
      <c r="B57" s="42" t="s">
        <v>52</v>
      </c>
      <c r="C57" s="16" t="s">
        <v>40</v>
      </c>
      <c r="D57" s="43">
        <v>780</v>
      </c>
      <c r="E57" s="20"/>
      <c r="F57" s="21">
        <v>0.08</v>
      </c>
      <c r="G57" s="20">
        <f>E57*F57+E57</f>
        <v>0</v>
      </c>
      <c r="H57" s="20">
        <f>D57*E57</f>
        <v>0</v>
      </c>
      <c r="I57" s="22">
        <f>D57*G57</f>
        <v>0</v>
      </c>
      <c r="J57" s="23"/>
      <c r="K57" s="24"/>
      <c r="L57" s="24"/>
    </row>
    <row r="58" spans="1:12" ht="19.5" customHeight="1">
      <c r="A58" s="16">
        <v>2</v>
      </c>
      <c r="B58" s="42" t="s">
        <v>53</v>
      </c>
      <c r="C58" s="16" t="s">
        <v>40</v>
      </c>
      <c r="D58" s="43">
        <v>3600</v>
      </c>
      <c r="E58" s="20"/>
      <c r="F58" s="21">
        <v>0.08</v>
      </c>
      <c r="G58" s="20">
        <f>E58*F58+E58</f>
        <v>0</v>
      </c>
      <c r="H58" s="20">
        <f>D58*E58</f>
        <v>0</v>
      </c>
      <c r="I58" s="22">
        <f>D58*G58</f>
        <v>0</v>
      </c>
      <c r="J58" s="23"/>
      <c r="K58" s="24"/>
      <c r="L58" s="24"/>
    </row>
    <row r="59" spans="1:12" ht="21" customHeight="1">
      <c r="A59" s="16">
        <v>3</v>
      </c>
      <c r="B59" s="42" t="s">
        <v>54</v>
      </c>
      <c r="C59" s="16" t="s">
        <v>40</v>
      </c>
      <c r="D59" s="43">
        <v>12</v>
      </c>
      <c r="E59" s="20"/>
      <c r="F59" s="21">
        <v>0.08</v>
      </c>
      <c r="G59" s="20">
        <f>E59*F59+E59</f>
        <v>0</v>
      </c>
      <c r="H59" s="20">
        <f>D59*E59</f>
        <v>0</v>
      </c>
      <c r="I59" s="22">
        <f>D59*G59</f>
        <v>0</v>
      </c>
      <c r="J59" s="23"/>
      <c r="K59" s="24"/>
      <c r="L59" s="24"/>
    </row>
    <row r="60" spans="1:12" s="9" customFormat="1" ht="21" customHeight="1">
      <c r="A60" s="16">
        <v>4</v>
      </c>
      <c r="B60" s="45" t="s">
        <v>55</v>
      </c>
      <c r="C60" s="46" t="s">
        <v>40</v>
      </c>
      <c r="D60" s="47">
        <v>1560</v>
      </c>
      <c r="E60" s="20"/>
      <c r="F60" s="21">
        <v>0.08</v>
      </c>
      <c r="G60" s="20">
        <f>E60*F60+E60</f>
        <v>0</v>
      </c>
      <c r="H60" s="20">
        <f>D60*E60</f>
        <v>0</v>
      </c>
      <c r="I60" s="22">
        <f>D60*G60</f>
        <v>0</v>
      </c>
      <c r="J60" s="23"/>
      <c r="K60" s="24"/>
      <c r="L60" s="24"/>
    </row>
    <row r="61" spans="1:12" s="9" customFormat="1" ht="18.75" customHeight="1">
      <c r="A61" s="16">
        <v>5</v>
      </c>
      <c r="B61" s="48" t="s">
        <v>56</v>
      </c>
      <c r="C61" s="39" t="s">
        <v>40</v>
      </c>
      <c r="D61" s="42">
        <v>3000</v>
      </c>
      <c r="E61" s="20"/>
      <c r="F61" s="21">
        <v>0.08</v>
      </c>
      <c r="G61" s="20">
        <f>E61*F61+E61</f>
        <v>0</v>
      </c>
      <c r="H61" s="20">
        <f>D61*E61</f>
        <v>0</v>
      </c>
      <c r="I61" s="22">
        <f>D61*G61</f>
        <v>0</v>
      </c>
      <c r="J61" s="23"/>
      <c r="K61" s="24"/>
      <c r="L61" s="24"/>
    </row>
    <row r="62" spans="1:12" s="9" customFormat="1" ht="30" customHeight="1">
      <c r="A62" s="16"/>
      <c r="B62" s="27" t="s">
        <v>38</v>
      </c>
      <c r="C62" s="26"/>
      <c r="D62" s="19"/>
      <c r="E62" s="28"/>
      <c r="F62" s="28"/>
      <c r="G62" s="28"/>
      <c r="H62" s="29">
        <f>SUM(H57:H61)</f>
        <v>0</v>
      </c>
      <c r="I62" s="29">
        <f>SUM(I57:I61)</f>
        <v>0</v>
      </c>
      <c r="J62" s="30"/>
      <c r="K62" s="28"/>
      <c r="L62" s="28"/>
    </row>
    <row r="63" spans="1:12" s="12" customFormat="1" ht="15" customHeight="1">
      <c r="A63" s="49"/>
      <c r="B63" s="100"/>
      <c r="C63" s="34"/>
      <c r="D63" s="51"/>
      <c r="E63" s="52"/>
      <c r="F63" s="52"/>
      <c r="G63" s="52"/>
      <c r="H63" s="101"/>
      <c r="I63" s="101"/>
      <c r="J63" s="53"/>
      <c r="K63" s="52"/>
      <c r="L63" s="52"/>
    </row>
    <row r="64" spans="1:12" s="12" customFormat="1" ht="12" customHeight="1">
      <c r="A64" s="49"/>
      <c r="B64" s="100"/>
      <c r="C64" s="34"/>
      <c r="D64" s="51"/>
      <c r="E64" s="52"/>
      <c r="F64" s="52"/>
      <c r="G64" s="52"/>
      <c r="H64" s="101"/>
      <c r="I64" s="101"/>
      <c r="J64" s="53"/>
      <c r="K64" s="52"/>
      <c r="L64" s="52"/>
    </row>
    <row r="65" spans="1:12" s="12" customFormat="1" ht="12.75" customHeight="1">
      <c r="A65" s="49"/>
      <c r="B65" s="100"/>
      <c r="C65" s="34"/>
      <c r="D65" s="51"/>
      <c r="E65" s="52"/>
      <c r="F65" s="52"/>
      <c r="G65" s="52"/>
      <c r="H65" s="101"/>
      <c r="I65" s="101"/>
      <c r="J65" s="53"/>
      <c r="K65" s="52"/>
      <c r="L65" s="52"/>
    </row>
    <row r="66" spans="1:12" s="12" customFormat="1" ht="14.25" customHeight="1">
      <c r="A66" s="49"/>
      <c r="B66" s="100"/>
      <c r="C66" s="34"/>
      <c r="D66" s="51"/>
      <c r="E66" s="52"/>
      <c r="F66" s="52"/>
      <c r="G66" s="52"/>
      <c r="H66" s="101"/>
      <c r="I66" s="101"/>
      <c r="J66" s="53"/>
      <c r="K66" s="52"/>
      <c r="L66" s="52"/>
    </row>
    <row r="67" spans="1:12" s="12" customFormat="1" ht="14.25" customHeight="1">
      <c r="A67" s="49"/>
      <c r="B67" s="100"/>
      <c r="C67" s="34"/>
      <c r="D67" s="51"/>
      <c r="E67" s="52"/>
      <c r="F67" s="52"/>
      <c r="G67" s="52"/>
      <c r="H67" s="101"/>
      <c r="I67" s="101"/>
      <c r="J67" s="53"/>
      <c r="K67" s="52"/>
      <c r="L67" s="52"/>
    </row>
    <row r="68" spans="1:10" ht="22.5" customHeight="1" thickBot="1">
      <c r="A68" s="54"/>
      <c r="B68" s="54" t="s">
        <v>123</v>
      </c>
      <c r="C68" s="32"/>
      <c r="D68" s="33"/>
      <c r="E68" s="34"/>
      <c r="F68" s="35"/>
      <c r="G68" s="36"/>
      <c r="H68" s="35"/>
      <c r="I68" s="37"/>
      <c r="J68" s="37"/>
    </row>
    <row r="69" spans="1:12" ht="69" customHeight="1" thickBot="1">
      <c r="A69" s="4" t="s">
        <v>0</v>
      </c>
      <c r="B69" s="5" t="s">
        <v>1</v>
      </c>
      <c r="C69" s="5" t="s">
        <v>2</v>
      </c>
      <c r="D69" s="5" t="s">
        <v>3</v>
      </c>
      <c r="E69" s="6" t="s">
        <v>4</v>
      </c>
      <c r="F69" s="7" t="s">
        <v>5</v>
      </c>
      <c r="G69" s="7" t="s">
        <v>6</v>
      </c>
      <c r="H69" s="7" t="s">
        <v>7</v>
      </c>
      <c r="I69" s="6" t="s">
        <v>8</v>
      </c>
      <c r="J69" s="8" t="s">
        <v>9</v>
      </c>
      <c r="K69" s="7" t="s">
        <v>10</v>
      </c>
      <c r="L69" s="7" t="s">
        <v>11</v>
      </c>
    </row>
    <row r="70" spans="1:12" s="9" customFormat="1" ht="15.75" customHeight="1">
      <c r="A70" s="10" t="s">
        <v>12</v>
      </c>
      <c r="B70" s="10" t="s">
        <v>13</v>
      </c>
      <c r="C70" s="10" t="s">
        <v>14</v>
      </c>
      <c r="D70" s="10" t="s">
        <v>15</v>
      </c>
      <c r="E70" s="11" t="s">
        <v>16</v>
      </c>
      <c r="F70" s="11" t="s">
        <v>17</v>
      </c>
      <c r="G70" s="11" t="s">
        <v>18</v>
      </c>
      <c r="H70" s="11" t="s">
        <v>19</v>
      </c>
      <c r="I70" s="11" t="s">
        <v>20</v>
      </c>
      <c r="J70" s="11" t="s">
        <v>21</v>
      </c>
      <c r="K70" s="11" t="s">
        <v>22</v>
      </c>
      <c r="L70" s="11" t="s">
        <v>23</v>
      </c>
    </row>
    <row r="71" spans="1:12" s="9" customFormat="1" ht="15" customHeight="1">
      <c r="A71" s="13"/>
      <c r="B71" s="10"/>
      <c r="C71" s="10"/>
      <c r="D71" s="10"/>
      <c r="E71" s="14"/>
      <c r="F71" s="14"/>
      <c r="G71" s="14" t="s">
        <v>24</v>
      </c>
      <c r="H71" s="14" t="s">
        <v>25</v>
      </c>
      <c r="I71" s="14" t="s">
        <v>26</v>
      </c>
      <c r="J71" s="11"/>
      <c r="K71" s="15"/>
      <c r="L71" s="15"/>
    </row>
    <row r="72" spans="1:12" s="9" customFormat="1" ht="29.25" customHeight="1">
      <c r="A72" s="55">
        <v>1</v>
      </c>
      <c r="B72" s="47" t="s">
        <v>59</v>
      </c>
      <c r="C72" s="46" t="s">
        <v>40</v>
      </c>
      <c r="D72" s="47">
        <v>50</v>
      </c>
      <c r="E72" s="20"/>
      <c r="F72" s="21">
        <v>0.08</v>
      </c>
      <c r="G72" s="20">
        <f>E72*F72+E72</f>
        <v>0</v>
      </c>
      <c r="H72" s="20">
        <f>D72*E72</f>
        <v>0</v>
      </c>
      <c r="I72" s="22">
        <f>D72*G72</f>
        <v>0</v>
      </c>
      <c r="J72" s="23"/>
      <c r="K72" s="24"/>
      <c r="L72" s="24"/>
    </row>
    <row r="73" spans="1:12" s="9" customFormat="1" ht="27.75" customHeight="1">
      <c r="A73" s="16">
        <v>2</v>
      </c>
      <c r="B73" s="42" t="s">
        <v>60</v>
      </c>
      <c r="C73" s="39" t="s">
        <v>40</v>
      </c>
      <c r="D73" s="42">
        <v>100</v>
      </c>
      <c r="E73" s="20"/>
      <c r="F73" s="21">
        <v>0.08</v>
      </c>
      <c r="G73" s="20">
        <f>E73*F73+E73</f>
        <v>0</v>
      </c>
      <c r="H73" s="20">
        <f>D73*E73</f>
        <v>0</v>
      </c>
      <c r="I73" s="22">
        <f>D73*G73</f>
        <v>0</v>
      </c>
      <c r="J73" s="23"/>
      <c r="K73" s="24"/>
      <c r="L73" s="24"/>
    </row>
    <row r="74" spans="1:12" s="9" customFormat="1" ht="27.75" customHeight="1">
      <c r="A74" s="55">
        <v>3</v>
      </c>
      <c r="B74" s="42" t="s">
        <v>61</v>
      </c>
      <c r="C74" s="16" t="s">
        <v>40</v>
      </c>
      <c r="D74" s="42">
        <v>1750</v>
      </c>
      <c r="E74" s="20"/>
      <c r="F74" s="21">
        <v>0.08</v>
      </c>
      <c r="G74" s="20">
        <f>E74*F74+E74</f>
        <v>0</v>
      </c>
      <c r="H74" s="20">
        <f>D74*E74</f>
        <v>0</v>
      </c>
      <c r="I74" s="22">
        <f>D74*G74</f>
        <v>0</v>
      </c>
      <c r="J74" s="23"/>
      <c r="K74" s="24"/>
      <c r="L74" s="24"/>
    </row>
    <row r="75" spans="1:12" s="9" customFormat="1" ht="26.25" customHeight="1">
      <c r="A75" s="26"/>
      <c r="B75" s="56" t="s">
        <v>38</v>
      </c>
      <c r="C75" s="26"/>
      <c r="D75" s="57"/>
      <c r="E75" s="28"/>
      <c r="F75" s="28"/>
      <c r="G75" s="28"/>
      <c r="H75" s="29">
        <f>SUM(H72:H74)</f>
        <v>0</v>
      </c>
      <c r="I75" s="29">
        <f>SUM(I72:I74)</f>
        <v>0</v>
      </c>
      <c r="J75" s="30"/>
      <c r="K75" s="28"/>
      <c r="L75" s="28"/>
    </row>
    <row r="76" spans="1:12" s="61" customFormat="1" ht="1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9:10" ht="15" customHeight="1">
      <c r="I77" s="1"/>
      <c r="J77" s="1"/>
    </row>
    <row r="78" spans="9:13" ht="13.5" customHeight="1">
      <c r="I78" s="1"/>
      <c r="J78" s="1"/>
      <c r="M78" s="62"/>
    </row>
    <row r="79" spans="9:10" ht="14.25" customHeight="1">
      <c r="I79" s="1"/>
      <c r="J79" s="1"/>
    </row>
    <row r="80" spans="9:10" ht="12.75" customHeight="1">
      <c r="I80" s="1"/>
      <c r="J80" s="1"/>
    </row>
    <row r="81" spans="1:12" s="9" customFormat="1" ht="24" customHeight="1" thickBot="1">
      <c r="A81" s="54"/>
      <c r="B81" s="58" t="s">
        <v>124</v>
      </c>
      <c r="C81" s="32"/>
      <c r="D81" s="33"/>
      <c r="E81" s="34"/>
      <c r="F81" s="35"/>
      <c r="G81" s="36"/>
      <c r="H81" s="35"/>
      <c r="I81" s="37"/>
      <c r="J81" s="37"/>
      <c r="K81" s="1"/>
      <c r="L81" s="1"/>
    </row>
    <row r="82" spans="1:12" s="9" customFormat="1" ht="65.25" customHeight="1" thickBot="1">
      <c r="A82" s="4" t="s">
        <v>0</v>
      </c>
      <c r="B82" s="5" t="s">
        <v>1</v>
      </c>
      <c r="C82" s="5" t="s">
        <v>2</v>
      </c>
      <c r="D82" s="5" t="s">
        <v>3</v>
      </c>
      <c r="E82" s="6" t="s">
        <v>4</v>
      </c>
      <c r="F82" s="7" t="s">
        <v>5</v>
      </c>
      <c r="G82" s="7" t="s">
        <v>6</v>
      </c>
      <c r="H82" s="7" t="s">
        <v>7</v>
      </c>
      <c r="I82" s="6" t="s">
        <v>8</v>
      </c>
      <c r="J82" s="8" t="s">
        <v>9</v>
      </c>
      <c r="K82" s="7" t="s">
        <v>10</v>
      </c>
      <c r="L82" s="7" t="s">
        <v>11</v>
      </c>
    </row>
    <row r="83" spans="1:12" s="9" customFormat="1" ht="15" customHeight="1">
      <c r="A83" s="10" t="s">
        <v>12</v>
      </c>
      <c r="B83" s="10" t="s">
        <v>13</v>
      </c>
      <c r="C83" s="10" t="s">
        <v>14</v>
      </c>
      <c r="D83" s="10" t="s">
        <v>15</v>
      </c>
      <c r="E83" s="11" t="s">
        <v>16</v>
      </c>
      <c r="F83" s="11" t="s">
        <v>17</v>
      </c>
      <c r="G83" s="11" t="s">
        <v>18</v>
      </c>
      <c r="H83" s="11" t="s">
        <v>19</v>
      </c>
      <c r="I83" s="11" t="s">
        <v>20</v>
      </c>
      <c r="J83" s="11" t="s">
        <v>21</v>
      </c>
      <c r="K83" s="11" t="s">
        <v>22</v>
      </c>
      <c r="L83" s="11" t="s">
        <v>23</v>
      </c>
    </row>
    <row r="84" spans="1:12" s="9" customFormat="1" ht="17.25" customHeight="1">
      <c r="A84" s="13"/>
      <c r="B84" s="10"/>
      <c r="C84" s="10"/>
      <c r="D84" s="10"/>
      <c r="E84" s="14"/>
      <c r="F84" s="14"/>
      <c r="G84" s="14" t="s">
        <v>24</v>
      </c>
      <c r="H84" s="14" t="s">
        <v>25</v>
      </c>
      <c r="I84" s="14" t="s">
        <v>26</v>
      </c>
      <c r="J84" s="11"/>
      <c r="K84" s="15"/>
      <c r="L84" s="15"/>
    </row>
    <row r="85" spans="1:12" s="9" customFormat="1" ht="42" customHeight="1">
      <c r="A85" s="16">
        <v>1</v>
      </c>
      <c r="B85" s="42" t="s">
        <v>62</v>
      </c>
      <c r="C85" s="16" t="s">
        <v>40</v>
      </c>
      <c r="D85" s="43">
        <v>1500</v>
      </c>
      <c r="E85" s="20"/>
      <c r="F85" s="21">
        <v>0.08</v>
      </c>
      <c r="G85" s="20">
        <f>E85*F85+E85</f>
        <v>0</v>
      </c>
      <c r="H85" s="20">
        <f>D85*E85</f>
        <v>0</v>
      </c>
      <c r="I85" s="22">
        <f>D85*G85</f>
        <v>0</v>
      </c>
      <c r="J85" s="23"/>
      <c r="K85" s="24"/>
      <c r="L85" s="24"/>
    </row>
    <row r="86" spans="1:12" s="9" customFormat="1" ht="32.25" customHeight="1">
      <c r="A86" s="55">
        <v>2</v>
      </c>
      <c r="B86" s="42" t="s">
        <v>63</v>
      </c>
      <c r="C86" s="16" t="s">
        <v>40</v>
      </c>
      <c r="D86" s="42">
        <v>220</v>
      </c>
      <c r="E86" s="20"/>
      <c r="F86" s="21">
        <v>0.08</v>
      </c>
      <c r="G86" s="28">
        <f>E86*F86+E86</f>
        <v>0</v>
      </c>
      <c r="H86" s="20">
        <f>D86*E86</f>
        <v>0</v>
      </c>
      <c r="I86" s="22">
        <f>D86*G86</f>
        <v>0</v>
      </c>
      <c r="J86" s="23"/>
      <c r="K86" s="24"/>
      <c r="L86" s="24"/>
    </row>
    <row r="87" spans="1:12" s="9" customFormat="1" ht="32.25" customHeight="1">
      <c r="A87" s="55">
        <v>3</v>
      </c>
      <c r="B87" s="42" t="s">
        <v>64</v>
      </c>
      <c r="C87" s="16" t="s">
        <v>40</v>
      </c>
      <c r="D87" s="43">
        <v>1</v>
      </c>
      <c r="E87" s="20"/>
      <c r="F87" s="21">
        <v>0.08</v>
      </c>
      <c r="G87" s="20">
        <f>E87*F87+E87</f>
        <v>0</v>
      </c>
      <c r="H87" s="20">
        <f>D87*E87</f>
        <v>0</v>
      </c>
      <c r="I87" s="22">
        <f>D87*G87</f>
        <v>0</v>
      </c>
      <c r="J87" s="23"/>
      <c r="K87" s="24"/>
      <c r="L87" s="24"/>
    </row>
    <row r="88" spans="1:12" s="9" customFormat="1" ht="32.25" customHeight="1">
      <c r="A88" s="55">
        <v>4</v>
      </c>
      <c r="B88" s="42" t="s">
        <v>65</v>
      </c>
      <c r="C88" s="16" t="s">
        <v>40</v>
      </c>
      <c r="D88" s="43">
        <v>9</v>
      </c>
      <c r="E88" s="20"/>
      <c r="F88" s="21">
        <v>0.08</v>
      </c>
      <c r="G88" s="20">
        <f>E88*F88+E88</f>
        <v>0</v>
      </c>
      <c r="H88" s="20">
        <f>D88*E88</f>
        <v>0</v>
      </c>
      <c r="I88" s="22">
        <f>D88*G88</f>
        <v>0</v>
      </c>
      <c r="J88" s="23"/>
      <c r="K88" s="24"/>
      <c r="L88" s="24"/>
    </row>
    <row r="89" spans="1:12" s="9" customFormat="1" ht="30" customHeight="1">
      <c r="A89" s="26"/>
      <c r="B89" s="56" t="s">
        <v>38</v>
      </c>
      <c r="C89" s="26"/>
      <c r="D89" s="57"/>
      <c r="E89" s="28"/>
      <c r="F89" s="28"/>
      <c r="G89" s="28"/>
      <c r="H89" s="29">
        <f>SUM(H85:H88)</f>
        <v>0</v>
      </c>
      <c r="I89" s="29">
        <f>SUM(I85:I88)</f>
        <v>0</v>
      </c>
      <c r="J89" s="30"/>
      <c r="K89" s="28"/>
      <c r="L89" s="28"/>
    </row>
    <row r="90" spans="1:12" s="9" customFormat="1" ht="16.5" customHeight="1">
      <c r="A90" s="34"/>
      <c r="B90" s="59"/>
      <c r="C90" s="34"/>
      <c r="D90" s="60"/>
      <c r="E90" s="52"/>
      <c r="F90" s="52"/>
      <c r="G90" s="52"/>
      <c r="H90" s="53"/>
      <c r="I90" s="53"/>
      <c r="J90" s="53"/>
      <c r="K90" s="52"/>
      <c r="L90" s="12"/>
    </row>
    <row r="91" spans="1:12" s="9" customFormat="1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s="61" customFormat="1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9:10" ht="12" customHeight="1">
      <c r="I93" s="1"/>
      <c r="J93" s="1"/>
    </row>
    <row r="94" spans="9:10" ht="13.5" customHeight="1">
      <c r="I94" s="1"/>
      <c r="J94" s="1"/>
    </row>
    <row r="95" spans="1:10" ht="24.75" customHeight="1" thickBot="1">
      <c r="A95" s="54"/>
      <c r="B95" s="58" t="s">
        <v>125</v>
      </c>
      <c r="C95" s="32"/>
      <c r="D95" s="33"/>
      <c r="E95" s="34"/>
      <c r="F95" s="35"/>
      <c r="G95" s="36"/>
      <c r="H95" s="35"/>
      <c r="I95" s="37"/>
      <c r="J95" s="37"/>
    </row>
    <row r="96" spans="1:12" s="9" customFormat="1" ht="64.5" customHeight="1" thickBot="1">
      <c r="A96" s="4" t="s">
        <v>0</v>
      </c>
      <c r="B96" s="5" t="s">
        <v>1</v>
      </c>
      <c r="C96" s="5" t="s">
        <v>2</v>
      </c>
      <c r="D96" s="5" t="s">
        <v>3</v>
      </c>
      <c r="E96" s="6" t="s">
        <v>4</v>
      </c>
      <c r="F96" s="7" t="s">
        <v>5</v>
      </c>
      <c r="G96" s="7" t="s">
        <v>6</v>
      </c>
      <c r="H96" s="7" t="s">
        <v>7</v>
      </c>
      <c r="I96" s="6" t="s">
        <v>8</v>
      </c>
      <c r="J96" s="8" t="s">
        <v>9</v>
      </c>
      <c r="K96" s="7" t="s">
        <v>10</v>
      </c>
      <c r="L96" s="7" t="s">
        <v>11</v>
      </c>
    </row>
    <row r="97" spans="1:12" s="9" customFormat="1" ht="17.25" customHeight="1">
      <c r="A97" s="10" t="s">
        <v>12</v>
      </c>
      <c r="B97" s="10" t="s">
        <v>13</v>
      </c>
      <c r="C97" s="10" t="s">
        <v>14</v>
      </c>
      <c r="D97" s="10" t="s">
        <v>15</v>
      </c>
      <c r="E97" s="11" t="s">
        <v>16</v>
      </c>
      <c r="F97" s="11" t="s">
        <v>17</v>
      </c>
      <c r="G97" s="11" t="s">
        <v>18</v>
      </c>
      <c r="H97" s="11" t="s">
        <v>19</v>
      </c>
      <c r="I97" s="11" t="s">
        <v>20</v>
      </c>
      <c r="J97" s="11" t="s">
        <v>21</v>
      </c>
      <c r="K97" s="11" t="s">
        <v>22</v>
      </c>
      <c r="L97" s="11" t="s">
        <v>23</v>
      </c>
    </row>
    <row r="98" spans="1:12" s="9" customFormat="1" ht="18" customHeight="1">
      <c r="A98" s="13"/>
      <c r="B98" s="10"/>
      <c r="C98" s="10"/>
      <c r="D98" s="10"/>
      <c r="E98" s="14"/>
      <c r="F98" s="14"/>
      <c r="G98" s="14" t="s">
        <v>24</v>
      </c>
      <c r="H98" s="14" t="s">
        <v>25</v>
      </c>
      <c r="I98" s="14" t="s">
        <v>26</v>
      </c>
      <c r="J98" s="11"/>
      <c r="K98" s="15"/>
      <c r="L98" s="15"/>
    </row>
    <row r="99" spans="1:12" s="9" customFormat="1" ht="34.5" customHeight="1">
      <c r="A99" s="55">
        <v>1</v>
      </c>
      <c r="B99" s="48" t="s">
        <v>66</v>
      </c>
      <c r="C99" s="39" t="s">
        <v>67</v>
      </c>
      <c r="D99" s="42">
        <v>7</v>
      </c>
      <c r="E99" s="20"/>
      <c r="F99" s="21">
        <v>0.08</v>
      </c>
      <c r="G99" s="20">
        <f>E99*F99+E99</f>
        <v>0</v>
      </c>
      <c r="H99" s="20">
        <f>D99*E99</f>
        <v>0</v>
      </c>
      <c r="I99" s="22">
        <f>D99*G99</f>
        <v>0</v>
      </c>
      <c r="J99" s="23"/>
      <c r="K99" s="24"/>
      <c r="L99" s="24"/>
    </row>
    <row r="100" spans="1:12" s="61" customFormat="1" ht="32.25" customHeight="1">
      <c r="A100" s="55">
        <v>2</v>
      </c>
      <c r="B100" s="48" t="s">
        <v>68</v>
      </c>
      <c r="C100" s="39" t="s">
        <v>67</v>
      </c>
      <c r="D100" s="42">
        <v>7</v>
      </c>
      <c r="E100" s="20"/>
      <c r="F100" s="21">
        <v>0.08</v>
      </c>
      <c r="G100" s="20">
        <f>E100*F100+E100</f>
        <v>0</v>
      </c>
      <c r="H100" s="20">
        <f>D100*E100</f>
        <v>0</v>
      </c>
      <c r="I100" s="22">
        <f>D100*G100</f>
        <v>0</v>
      </c>
      <c r="J100" s="23"/>
      <c r="K100" s="24"/>
      <c r="L100" s="24"/>
    </row>
    <row r="101" spans="1:12" s="61" customFormat="1" ht="39.75" customHeight="1">
      <c r="A101" s="55">
        <v>3</v>
      </c>
      <c r="B101" s="48" t="s">
        <v>69</v>
      </c>
      <c r="C101" s="16" t="s">
        <v>67</v>
      </c>
      <c r="D101" s="42">
        <v>20</v>
      </c>
      <c r="E101" s="20"/>
      <c r="F101" s="21">
        <v>0.08</v>
      </c>
      <c r="G101" s="20">
        <f>E101*F101+E101</f>
        <v>0</v>
      </c>
      <c r="H101" s="20">
        <f>D101*E101</f>
        <v>0</v>
      </c>
      <c r="I101" s="22">
        <f>D101*G101</f>
        <v>0</v>
      </c>
      <c r="J101" s="23"/>
      <c r="K101" s="24"/>
      <c r="L101" s="24"/>
    </row>
    <row r="102" spans="1:12" ht="22.5" customHeight="1">
      <c r="A102" s="26"/>
      <c r="B102" s="56" t="s">
        <v>38</v>
      </c>
      <c r="C102" s="26"/>
      <c r="D102" s="57"/>
      <c r="E102" s="28"/>
      <c r="F102" s="28"/>
      <c r="G102" s="28"/>
      <c r="H102" s="29">
        <f>SUM(H99:H101)</f>
        <v>0</v>
      </c>
      <c r="I102" s="29">
        <f>SUM(I99:I101)</f>
        <v>0</v>
      </c>
      <c r="J102" s="30"/>
      <c r="K102" s="28"/>
      <c r="L102" s="28"/>
    </row>
    <row r="103" spans="1:12" ht="13.5" customHeight="1">
      <c r="A103" s="34"/>
      <c r="B103" s="59"/>
      <c r="C103" s="34"/>
      <c r="D103" s="60"/>
      <c r="E103" s="52"/>
      <c r="F103" s="52"/>
      <c r="G103" s="52"/>
      <c r="H103" s="53"/>
      <c r="I103" s="53"/>
      <c r="J103" s="53"/>
      <c r="K103" s="52"/>
      <c r="L103" s="12"/>
    </row>
    <row r="104" spans="1:12" s="9" customFormat="1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s="9" customFormat="1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s="9" customFormat="1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s="12" customFormat="1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s="12" customFormat="1" ht="22.5" customHeight="1" thickBot="1">
      <c r="A108" s="1"/>
      <c r="B108" s="54" t="s">
        <v>126</v>
      </c>
      <c r="C108" s="54"/>
      <c r="D108" s="1"/>
      <c r="E108" s="1"/>
      <c r="F108" s="1"/>
      <c r="G108" s="1"/>
      <c r="H108" s="1"/>
      <c r="I108" s="1"/>
      <c r="J108" s="1"/>
      <c r="K108" s="1"/>
      <c r="L108" s="1"/>
      <c r="M108" s="75"/>
    </row>
    <row r="109" spans="1:12" s="12" customFormat="1" ht="68.25" customHeight="1" thickBot="1">
      <c r="A109" s="4" t="s">
        <v>0</v>
      </c>
      <c r="B109" s="5" t="s">
        <v>1</v>
      </c>
      <c r="C109" s="5" t="s">
        <v>2</v>
      </c>
      <c r="D109" s="5" t="s">
        <v>3</v>
      </c>
      <c r="E109" s="6" t="s">
        <v>4</v>
      </c>
      <c r="F109" s="7" t="s">
        <v>5</v>
      </c>
      <c r="G109" s="7" t="s">
        <v>6</v>
      </c>
      <c r="H109" s="7" t="s">
        <v>7</v>
      </c>
      <c r="I109" s="8" t="s">
        <v>8</v>
      </c>
      <c r="J109" s="8" t="s">
        <v>9</v>
      </c>
      <c r="K109" s="7" t="s">
        <v>10</v>
      </c>
      <c r="L109" s="7" t="s">
        <v>11</v>
      </c>
    </row>
    <row r="110" spans="1:12" s="12" customFormat="1" ht="12.75" customHeight="1">
      <c r="A110" s="10" t="s">
        <v>12</v>
      </c>
      <c r="B110" s="10" t="s">
        <v>13</v>
      </c>
      <c r="C110" s="10" t="s">
        <v>14</v>
      </c>
      <c r="D110" s="10" t="s">
        <v>15</v>
      </c>
      <c r="E110" s="11" t="s">
        <v>16</v>
      </c>
      <c r="F110" s="11" t="s">
        <v>17</v>
      </c>
      <c r="G110" s="11" t="s">
        <v>18</v>
      </c>
      <c r="H110" s="11" t="s">
        <v>19</v>
      </c>
      <c r="I110" s="11" t="s">
        <v>20</v>
      </c>
      <c r="J110" s="11" t="s">
        <v>21</v>
      </c>
      <c r="K110" s="11" t="s">
        <v>22</v>
      </c>
      <c r="L110" s="11" t="s">
        <v>23</v>
      </c>
    </row>
    <row r="111" spans="1:12" ht="16.5" customHeight="1">
      <c r="A111" s="13"/>
      <c r="B111" s="10"/>
      <c r="C111" s="10"/>
      <c r="D111" s="10"/>
      <c r="E111" s="14"/>
      <c r="F111" s="14"/>
      <c r="G111" s="14" t="s">
        <v>24</v>
      </c>
      <c r="H111" s="14" t="s">
        <v>25</v>
      </c>
      <c r="I111" s="14" t="s">
        <v>26</v>
      </c>
      <c r="J111" s="11"/>
      <c r="K111" s="15"/>
      <c r="L111" s="15"/>
    </row>
    <row r="112" spans="1:13" s="9" customFormat="1" ht="36.75" customHeight="1">
      <c r="A112" s="63">
        <v>1</v>
      </c>
      <c r="B112" s="42" t="s">
        <v>70</v>
      </c>
      <c r="C112" s="16" t="s">
        <v>67</v>
      </c>
      <c r="D112" s="43">
        <v>3200</v>
      </c>
      <c r="E112" s="64"/>
      <c r="F112" s="65">
        <v>0.08</v>
      </c>
      <c r="G112" s="66">
        <f>E112*F112+E112</f>
        <v>0</v>
      </c>
      <c r="H112" s="64">
        <f>D112*E112</f>
        <v>0</v>
      </c>
      <c r="I112" s="64">
        <f>D112*G112</f>
        <v>0</v>
      </c>
      <c r="J112" s="67"/>
      <c r="K112" s="68"/>
      <c r="L112" s="68"/>
      <c r="M112" s="1"/>
    </row>
    <row r="113" spans="1:12" s="9" customFormat="1" ht="32.25" customHeight="1">
      <c r="A113" s="63">
        <v>2</v>
      </c>
      <c r="B113" s="42" t="s">
        <v>71</v>
      </c>
      <c r="C113" s="16" t="s">
        <v>67</v>
      </c>
      <c r="D113" s="43">
        <v>2400</v>
      </c>
      <c r="E113" s="64"/>
      <c r="F113" s="65">
        <v>0.08</v>
      </c>
      <c r="G113" s="66">
        <f>E113*F113+E113</f>
        <v>0</v>
      </c>
      <c r="H113" s="64">
        <f>D113*E113</f>
        <v>0</v>
      </c>
      <c r="I113" s="64">
        <f>D113*G113</f>
        <v>0</v>
      </c>
      <c r="J113" s="67"/>
      <c r="K113" s="68"/>
      <c r="L113" s="68"/>
    </row>
    <row r="114" spans="1:12" s="9" customFormat="1" ht="33" customHeight="1">
      <c r="A114" s="63">
        <v>3</v>
      </c>
      <c r="B114" s="42" t="s">
        <v>72</v>
      </c>
      <c r="C114" s="16" t="s">
        <v>40</v>
      </c>
      <c r="D114" s="43">
        <v>1000</v>
      </c>
      <c r="E114" s="64"/>
      <c r="F114" s="65">
        <v>0.08</v>
      </c>
      <c r="G114" s="66">
        <f>E114*F114+E114</f>
        <v>0</v>
      </c>
      <c r="H114" s="64">
        <f>D114*E114</f>
        <v>0</v>
      </c>
      <c r="I114" s="64">
        <f>D114*G114</f>
        <v>0</v>
      </c>
      <c r="J114" s="67"/>
      <c r="K114" s="68"/>
      <c r="L114" s="68"/>
    </row>
    <row r="115" spans="1:13" s="12" customFormat="1" ht="35.25" customHeight="1">
      <c r="A115" s="63">
        <v>4</v>
      </c>
      <c r="B115" s="42" t="s">
        <v>73</v>
      </c>
      <c r="C115" s="16" t="s">
        <v>67</v>
      </c>
      <c r="D115" s="43">
        <v>180</v>
      </c>
      <c r="E115" s="64"/>
      <c r="F115" s="65">
        <v>0.08</v>
      </c>
      <c r="G115" s="66">
        <f>E115*F115+E115</f>
        <v>0</v>
      </c>
      <c r="H115" s="64">
        <f>D115*E115</f>
        <v>0</v>
      </c>
      <c r="I115" s="64">
        <f>D115*G115</f>
        <v>0</v>
      </c>
      <c r="J115" s="67"/>
      <c r="K115" s="68"/>
      <c r="L115" s="68"/>
      <c r="M115" s="9"/>
    </row>
    <row r="116" spans="1:12" s="12" customFormat="1" ht="19.5" customHeight="1">
      <c r="A116" s="69"/>
      <c r="B116" s="70" t="s">
        <v>38</v>
      </c>
      <c r="C116" s="69"/>
      <c r="D116" s="71"/>
      <c r="E116" s="72"/>
      <c r="F116" s="72"/>
      <c r="G116" s="72"/>
      <c r="H116" s="29">
        <f>SUM(H112:H115)</f>
        <v>0</v>
      </c>
      <c r="I116" s="29">
        <f>SUM(I112:I115)</f>
        <v>0</v>
      </c>
      <c r="J116" s="73"/>
      <c r="K116" s="72"/>
      <c r="L116" s="72"/>
    </row>
    <row r="117" spans="1:12" s="12" customFormat="1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9:13" ht="12.75">
      <c r="I118" s="1"/>
      <c r="J118" s="1"/>
      <c r="M118" s="12"/>
    </row>
    <row r="119" spans="9:10" ht="14.25" customHeight="1">
      <c r="I119" s="1"/>
      <c r="J119" s="1"/>
    </row>
    <row r="120" spans="1:13" s="9" customFormat="1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s="12" customFormat="1" ht="14.25" customHeight="1">
      <c r="A121" s="74"/>
      <c r="B121" s="74"/>
      <c r="C121" s="1"/>
      <c r="D121" s="1"/>
      <c r="E121" s="1"/>
      <c r="F121" s="1"/>
      <c r="G121" s="1"/>
      <c r="H121" s="1"/>
      <c r="I121" s="2"/>
      <c r="J121" s="2"/>
      <c r="K121" s="1"/>
      <c r="L121" s="1"/>
      <c r="M121" s="82"/>
    </row>
    <row r="122" spans="1:12" s="12" customFormat="1" ht="23.25" customHeight="1" thickBot="1">
      <c r="A122" s="1"/>
      <c r="B122" s="104" t="s">
        <v>127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3" ht="64.5" customHeight="1" thickBot="1">
      <c r="A123" s="4" t="s">
        <v>0</v>
      </c>
      <c r="B123" s="5" t="s">
        <v>1</v>
      </c>
      <c r="C123" s="5" t="s">
        <v>2</v>
      </c>
      <c r="D123" s="5" t="s">
        <v>3</v>
      </c>
      <c r="E123" s="6" t="s">
        <v>4</v>
      </c>
      <c r="F123" s="7" t="s">
        <v>5</v>
      </c>
      <c r="G123" s="7" t="s">
        <v>6</v>
      </c>
      <c r="H123" s="7" t="s">
        <v>7</v>
      </c>
      <c r="I123" s="8" t="s">
        <v>8</v>
      </c>
      <c r="J123" s="8" t="s">
        <v>9</v>
      </c>
      <c r="K123" s="7" t="s">
        <v>10</v>
      </c>
      <c r="L123" s="7" t="s">
        <v>11</v>
      </c>
      <c r="M123" s="12"/>
    </row>
    <row r="124" spans="1:13" s="9" customFormat="1" ht="19.5" customHeight="1">
      <c r="A124" s="10" t="s">
        <v>12</v>
      </c>
      <c r="B124" s="10" t="s">
        <v>13</v>
      </c>
      <c r="C124" s="10" t="s">
        <v>14</v>
      </c>
      <c r="D124" s="10" t="s">
        <v>15</v>
      </c>
      <c r="E124" s="11" t="s">
        <v>16</v>
      </c>
      <c r="F124" s="11" t="s">
        <v>17</v>
      </c>
      <c r="G124" s="11" t="s">
        <v>18</v>
      </c>
      <c r="H124" s="11" t="s">
        <v>19</v>
      </c>
      <c r="I124" s="11" t="s">
        <v>20</v>
      </c>
      <c r="J124" s="11" t="s">
        <v>21</v>
      </c>
      <c r="K124" s="11" t="s">
        <v>22</v>
      </c>
      <c r="L124" s="11" t="s">
        <v>23</v>
      </c>
      <c r="M124" s="1"/>
    </row>
    <row r="125" spans="1:12" s="9" customFormat="1" ht="18" customHeight="1">
      <c r="A125" s="13"/>
      <c r="B125" s="10"/>
      <c r="C125" s="10"/>
      <c r="D125" s="10"/>
      <c r="E125" s="14"/>
      <c r="F125" s="14"/>
      <c r="G125" s="14" t="s">
        <v>24</v>
      </c>
      <c r="H125" s="14" t="s">
        <v>25</v>
      </c>
      <c r="I125" s="14" t="s">
        <v>26</v>
      </c>
      <c r="J125" s="11"/>
      <c r="K125" s="15"/>
      <c r="L125" s="15"/>
    </row>
    <row r="126" spans="1:12" s="9" customFormat="1" ht="27.75" customHeight="1">
      <c r="A126" s="63">
        <v>1</v>
      </c>
      <c r="B126" s="42" t="s">
        <v>74</v>
      </c>
      <c r="C126" s="16" t="s">
        <v>40</v>
      </c>
      <c r="D126" s="43">
        <v>500</v>
      </c>
      <c r="E126" s="64"/>
      <c r="F126" s="65">
        <v>0.08</v>
      </c>
      <c r="G126" s="66">
        <f>E126*F126+E126</f>
        <v>0</v>
      </c>
      <c r="H126" s="64">
        <f>D126*E126</f>
        <v>0</v>
      </c>
      <c r="I126" s="64">
        <f>D126*G126</f>
        <v>0</v>
      </c>
      <c r="J126" s="67"/>
      <c r="K126" s="68"/>
      <c r="L126" s="68"/>
    </row>
    <row r="127" spans="1:12" s="9" customFormat="1" ht="41.25" customHeight="1">
      <c r="A127" s="63">
        <v>2</v>
      </c>
      <c r="B127" s="42" t="s">
        <v>75</v>
      </c>
      <c r="C127" s="16" t="s">
        <v>40</v>
      </c>
      <c r="D127" s="43">
        <v>250</v>
      </c>
      <c r="E127" s="64"/>
      <c r="F127" s="65">
        <v>0.08</v>
      </c>
      <c r="G127" s="66">
        <f>E127*F127+E127</f>
        <v>0</v>
      </c>
      <c r="H127" s="64">
        <f>D127*E127</f>
        <v>0</v>
      </c>
      <c r="I127" s="66">
        <f>D127*G127</f>
        <v>0</v>
      </c>
      <c r="J127" s="67"/>
      <c r="K127" s="68"/>
      <c r="L127" s="68"/>
    </row>
    <row r="128" spans="1:12" s="9" customFormat="1" ht="31.5" customHeight="1">
      <c r="A128" s="63">
        <v>3</v>
      </c>
      <c r="B128" s="42" t="s">
        <v>76</v>
      </c>
      <c r="C128" s="16" t="s">
        <v>40</v>
      </c>
      <c r="D128" s="43">
        <v>900</v>
      </c>
      <c r="E128" s="64"/>
      <c r="F128" s="65">
        <v>0.08</v>
      </c>
      <c r="G128" s="66">
        <f>E128*F128+E128</f>
        <v>0</v>
      </c>
      <c r="H128" s="64">
        <f>D128*E128</f>
        <v>0</v>
      </c>
      <c r="I128" s="64">
        <f>D128*G128</f>
        <v>0</v>
      </c>
      <c r="J128" s="67"/>
      <c r="K128" s="68"/>
      <c r="L128" s="68"/>
    </row>
    <row r="129" spans="1:12" s="9" customFormat="1" ht="39" customHeight="1">
      <c r="A129" s="63">
        <v>4</v>
      </c>
      <c r="B129" s="42" t="s">
        <v>77</v>
      </c>
      <c r="C129" s="16" t="s">
        <v>40</v>
      </c>
      <c r="D129" s="43">
        <v>100</v>
      </c>
      <c r="E129" s="64"/>
      <c r="F129" s="65">
        <v>0.08</v>
      </c>
      <c r="G129" s="64">
        <f>E129*F129+E129</f>
        <v>0</v>
      </c>
      <c r="H129" s="64">
        <f>D129*E129</f>
        <v>0</v>
      </c>
      <c r="I129" s="64">
        <f>D129*G129</f>
        <v>0</v>
      </c>
      <c r="J129" s="67"/>
      <c r="K129" s="68"/>
      <c r="L129" s="68"/>
    </row>
    <row r="130" spans="1:12" s="9" customFormat="1" ht="16.5" customHeight="1">
      <c r="A130" s="69"/>
      <c r="B130" s="70" t="s">
        <v>38</v>
      </c>
      <c r="C130" s="69"/>
      <c r="D130" s="71"/>
      <c r="E130" s="72"/>
      <c r="F130" s="72"/>
      <c r="G130" s="72"/>
      <c r="H130" s="29">
        <f>SUM(H126:H129)</f>
        <v>0</v>
      </c>
      <c r="I130" s="29">
        <f>SUM(I126:I129)</f>
        <v>0</v>
      </c>
      <c r="J130" s="73"/>
      <c r="K130" s="72"/>
      <c r="L130" s="72"/>
    </row>
    <row r="131" spans="1:12" s="9" customFormat="1" ht="14.25" customHeight="1">
      <c r="A131" s="74"/>
      <c r="B131" s="74"/>
      <c r="C131" s="1"/>
      <c r="D131" s="1"/>
      <c r="E131" s="1" t="s">
        <v>78</v>
      </c>
      <c r="F131" s="1"/>
      <c r="G131" s="1"/>
      <c r="H131" s="1"/>
      <c r="I131" s="2"/>
      <c r="J131" s="2"/>
      <c r="K131" s="1"/>
      <c r="L131" s="1"/>
    </row>
    <row r="132" spans="1:12" s="9" customFormat="1" ht="14.25" customHeight="1">
      <c r="A132" s="74"/>
      <c r="B132" s="74"/>
      <c r="C132" s="1"/>
      <c r="D132" s="1"/>
      <c r="E132" s="1"/>
      <c r="F132" s="1"/>
      <c r="G132" s="1"/>
      <c r="H132" s="1"/>
      <c r="I132" s="2"/>
      <c r="J132" s="2"/>
      <c r="K132" s="1"/>
      <c r="L132" s="1"/>
    </row>
    <row r="133" spans="1:13" s="9" customFormat="1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82"/>
    </row>
    <row r="134" spans="1:12" s="9" customFormat="1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s="9" customFormat="1" ht="14.25" customHeight="1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s="9" customFormat="1" ht="27" customHeight="1" thickBot="1">
      <c r="A136" s="1"/>
      <c r="B136" s="54" t="s">
        <v>128</v>
      </c>
      <c r="C136" s="54"/>
      <c r="D136" s="1"/>
      <c r="E136" s="1"/>
      <c r="F136" s="1"/>
      <c r="G136" s="1"/>
      <c r="H136" s="1"/>
      <c r="I136" s="1"/>
      <c r="J136" s="1"/>
      <c r="K136" s="1"/>
      <c r="L136" s="1"/>
    </row>
    <row r="137" spans="1:13" s="61" customFormat="1" ht="65.25" customHeight="1" thickBot="1">
      <c r="A137" s="4" t="s">
        <v>0</v>
      </c>
      <c r="B137" s="5" t="s">
        <v>1</v>
      </c>
      <c r="C137" s="5" t="s">
        <v>2</v>
      </c>
      <c r="D137" s="5" t="s">
        <v>3</v>
      </c>
      <c r="E137" s="6" t="s">
        <v>4</v>
      </c>
      <c r="F137" s="7" t="s">
        <v>5</v>
      </c>
      <c r="G137" s="7" t="s">
        <v>6</v>
      </c>
      <c r="H137" s="7" t="s">
        <v>7</v>
      </c>
      <c r="I137" s="8" t="s">
        <v>8</v>
      </c>
      <c r="J137" s="8" t="s">
        <v>9</v>
      </c>
      <c r="K137" s="7" t="s">
        <v>10</v>
      </c>
      <c r="L137" s="7" t="s">
        <v>11</v>
      </c>
      <c r="M137" s="9"/>
    </row>
    <row r="138" spans="1:13" ht="15">
      <c r="A138" s="10" t="s">
        <v>12</v>
      </c>
      <c r="B138" s="10" t="s">
        <v>13</v>
      </c>
      <c r="C138" s="10" t="s">
        <v>14</v>
      </c>
      <c r="D138" s="10" t="s">
        <v>15</v>
      </c>
      <c r="E138" s="11" t="s">
        <v>16</v>
      </c>
      <c r="F138" s="11" t="s">
        <v>17</v>
      </c>
      <c r="G138" s="11" t="s">
        <v>18</v>
      </c>
      <c r="H138" s="11" t="s">
        <v>19</v>
      </c>
      <c r="I138" s="11" t="s">
        <v>20</v>
      </c>
      <c r="J138" s="11" t="s">
        <v>21</v>
      </c>
      <c r="K138" s="11" t="s">
        <v>22</v>
      </c>
      <c r="L138" s="11" t="s">
        <v>23</v>
      </c>
      <c r="M138" s="61"/>
    </row>
    <row r="139" spans="1:12" ht="12.75">
      <c r="A139" s="13"/>
      <c r="B139" s="10"/>
      <c r="C139" s="10"/>
      <c r="D139" s="10"/>
      <c r="E139" s="14"/>
      <c r="F139" s="14"/>
      <c r="G139" s="14" t="s">
        <v>24</v>
      </c>
      <c r="H139" s="14" t="s">
        <v>25</v>
      </c>
      <c r="I139" s="14" t="s">
        <v>26</v>
      </c>
      <c r="J139" s="11"/>
      <c r="K139" s="15"/>
      <c r="L139" s="15"/>
    </row>
    <row r="140" spans="1:12" ht="18" customHeight="1">
      <c r="A140" s="63">
        <v>1</v>
      </c>
      <c r="B140" s="76" t="s">
        <v>79</v>
      </c>
      <c r="C140" s="77" t="s">
        <v>30</v>
      </c>
      <c r="D140" s="78">
        <v>100</v>
      </c>
      <c r="E140" s="64"/>
      <c r="F140" s="65">
        <v>0.08</v>
      </c>
      <c r="G140" s="66">
        <f>E140*F140+E140</f>
        <v>0</v>
      </c>
      <c r="H140" s="64">
        <f>D140*E140</f>
        <v>0</v>
      </c>
      <c r="I140" s="64">
        <f>D140*G140</f>
        <v>0</v>
      </c>
      <c r="J140" s="67"/>
      <c r="K140" s="68"/>
      <c r="L140" s="68"/>
    </row>
    <row r="141" spans="1:12" ht="19.5" customHeight="1">
      <c r="A141" s="69">
        <v>2</v>
      </c>
      <c r="B141" s="76" t="s">
        <v>80</v>
      </c>
      <c r="C141" s="69" t="s">
        <v>30</v>
      </c>
      <c r="D141" s="71">
        <v>200</v>
      </c>
      <c r="E141" s="79"/>
      <c r="F141" s="65">
        <v>0.08</v>
      </c>
      <c r="G141" s="66">
        <f>E141*F141+E141</f>
        <v>0</v>
      </c>
      <c r="H141" s="64">
        <f>D141*E141</f>
        <v>0</v>
      </c>
      <c r="I141" s="64">
        <f>D141*G141</f>
        <v>0</v>
      </c>
      <c r="J141" s="80"/>
      <c r="K141" s="81"/>
      <c r="L141" s="81"/>
    </row>
    <row r="142" spans="1:13" s="9" customFormat="1" ht="18.75" customHeight="1">
      <c r="A142" s="69"/>
      <c r="B142" s="70" t="s">
        <v>38</v>
      </c>
      <c r="C142" s="69"/>
      <c r="D142" s="71"/>
      <c r="E142" s="72"/>
      <c r="F142" s="72"/>
      <c r="G142" s="72"/>
      <c r="H142" s="29">
        <f>SUM(H140:H141)</f>
        <v>0</v>
      </c>
      <c r="I142" s="29">
        <f>SUM(I140:I141)</f>
        <v>0</v>
      </c>
      <c r="J142" s="73"/>
      <c r="K142" s="72"/>
      <c r="L142" s="72"/>
      <c r="M142" s="1"/>
    </row>
    <row r="143" ht="15.75" customHeight="1">
      <c r="M143" s="9"/>
    </row>
    <row r="144" spans="1:13" s="61" customFormat="1" ht="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9:13" ht="15" customHeight="1">
      <c r="I145" s="1"/>
      <c r="J145" s="1"/>
      <c r="L145" s="9"/>
      <c r="M145" s="86"/>
    </row>
    <row r="146" spans="9:12" ht="15" customHeight="1">
      <c r="I146" s="1"/>
      <c r="J146" s="1"/>
      <c r="L146" s="9"/>
    </row>
    <row r="147" spans="9:12" ht="15" customHeight="1">
      <c r="I147" s="1"/>
      <c r="J147" s="1"/>
      <c r="L147" s="9"/>
    </row>
    <row r="148" spans="1:12" ht="25.5" customHeight="1" thickBot="1">
      <c r="A148" s="31"/>
      <c r="B148" s="83" t="s">
        <v>129</v>
      </c>
      <c r="C148" s="32"/>
      <c r="D148" s="33"/>
      <c r="E148" s="34"/>
      <c r="F148" s="35"/>
      <c r="G148" s="36"/>
      <c r="H148" s="35"/>
      <c r="I148" s="37"/>
      <c r="J148" s="37"/>
      <c r="L148" s="12"/>
    </row>
    <row r="149" spans="1:13" s="2" customFormat="1" ht="63.75" customHeight="1" thickBot="1">
      <c r="A149" s="4" t="s">
        <v>0</v>
      </c>
      <c r="B149" s="5" t="s">
        <v>1</v>
      </c>
      <c r="C149" s="5" t="s">
        <v>2</v>
      </c>
      <c r="D149" s="5" t="s">
        <v>3</v>
      </c>
      <c r="E149" s="6" t="s">
        <v>4</v>
      </c>
      <c r="F149" s="7" t="s">
        <v>5</v>
      </c>
      <c r="G149" s="7" t="s">
        <v>6</v>
      </c>
      <c r="H149" s="7" t="s">
        <v>7</v>
      </c>
      <c r="I149" s="8" t="s">
        <v>8</v>
      </c>
      <c r="J149" s="8" t="s">
        <v>9</v>
      </c>
      <c r="K149" s="7" t="s">
        <v>10</v>
      </c>
      <c r="L149" s="7" t="s">
        <v>11</v>
      </c>
      <c r="M149" s="1"/>
    </row>
    <row r="150" spans="1:13" s="9" customFormat="1" ht="16.5" customHeight="1">
      <c r="A150" s="10" t="s">
        <v>12</v>
      </c>
      <c r="B150" s="10" t="s">
        <v>13</v>
      </c>
      <c r="C150" s="10" t="s">
        <v>14</v>
      </c>
      <c r="D150" s="10" t="s">
        <v>15</v>
      </c>
      <c r="E150" s="11" t="s">
        <v>16</v>
      </c>
      <c r="F150" s="11" t="s">
        <v>17</v>
      </c>
      <c r="G150" s="11" t="s">
        <v>18</v>
      </c>
      <c r="H150" s="11" t="s">
        <v>19</v>
      </c>
      <c r="I150" s="11" t="s">
        <v>20</v>
      </c>
      <c r="J150" s="11" t="s">
        <v>21</v>
      </c>
      <c r="K150" s="11" t="s">
        <v>22</v>
      </c>
      <c r="L150" s="11" t="s">
        <v>23</v>
      </c>
      <c r="M150" s="2"/>
    </row>
    <row r="151" spans="1:13" s="61" customFormat="1" ht="20.25" customHeight="1">
      <c r="A151" s="13"/>
      <c r="B151" s="10"/>
      <c r="C151" s="10"/>
      <c r="D151" s="10"/>
      <c r="E151" s="14"/>
      <c r="F151" s="14"/>
      <c r="G151" s="14" t="s">
        <v>24</v>
      </c>
      <c r="H151" s="14" t="s">
        <v>25</v>
      </c>
      <c r="I151" s="14" t="s">
        <v>26</v>
      </c>
      <c r="J151" s="11"/>
      <c r="K151" s="15"/>
      <c r="L151" s="15"/>
      <c r="M151" s="9"/>
    </row>
    <row r="152" spans="1:12" s="61" customFormat="1" ht="19.5" customHeight="1">
      <c r="A152" s="16">
        <v>1</v>
      </c>
      <c r="B152" s="38" t="s">
        <v>81</v>
      </c>
      <c r="C152" s="39" t="s">
        <v>40</v>
      </c>
      <c r="D152" s="84">
        <v>100</v>
      </c>
      <c r="E152" s="20"/>
      <c r="F152" s="21">
        <v>0.08</v>
      </c>
      <c r="G152" s="20">
        <f>E152*F152+E152</f>
        <v>0</v>
      </c>
      <c r="H152" s="20">
        <f>D152*E152</f>
        <v>0</v>
      </c>
      <c r="I152" s="22">
        <f>D152*G152</f>
        <v>0</v>
      </c>
      <c r="J152" s="23"/>
      <c r="K152" s="24"/>
      <c r="L152" s="24"/>
    </row>
    <row r="153" spans="1:12" s="61" customFormat="1" ht="17.25" customHeight="1">
      <c r="A153" s="16">
        <v>2</v>
      </c>
      <c r="B153" s="38" t="s">
        <v>82</v>
      </c>
      <c r="C153" s="39" t="s">
        <v>83</v>
      </c>
      <c r="D153" s="85">
        <v>2200</v>
      </c>
      <c r="E153" s="20"/>
      <c r="F153" s="21">
        <v>0.08</v>
      </c>
      <c r="G153" s="20">
        <f>E153*F153+E153</f>
        <v>0</v>
      </c>
      <c r="H153" s="20">
        <f>D153*E153</f>
        <v>0</v>
      </c>
      <c r="I153" s="22">
        <f>D153*G153</f>
        <v>0</v>
      </c>
      <c r="J153" s="23"/>
      <c r="K153" s="24"/>
      <c r="L153" s="24"/>
    </row>
    <row r="154" spans="1:12" s="61" customFormat="1" ht="13.5" customHeight="1">
      <c r="A154" s="16"/>
      <c r="B154" s="27" t="s">
        <v>38</v>
      </c>
      <c r="C154" s="26"/>
      <c r="D154" s="19"/>
      <c r="E154" s="28"/>
      <c r="F154" s="28"/>
      <c r="G154" s="28"/>
      <c r="H154" s="29">
        <f>SUM(H152:H153)</f>
        <v>0</v>
      </c>
      <c r="I154" s="29">
        <f>SUM(I152:I153)</f>
        <v>0</v>
      </c>
      <c r="J154" s="30"/>
      <c r="K154" s="28"/>
      <c r="L154" s="28"/>
    </row>
    <row r="155" spans="1:12" s="61" customFormat="1" ht="12" customHeight="1">
      <c r="A155" s="49"/>
      <c r="B155" s="50"/>
      <c r="C155" s="34"/>
      <c r="D155" s="51"/>
      <c r="E155" s="52"/>
      <c r="F155" s="52"/>
      <c r="G155" s="52"/>
      <c r="H155" s="53"/>
      <c r="I155" s="53"/>
      <c r="J155" s="53"/>
      <c r="K155" s="52"/>
      <c r="L155" s="9"/>
    </row>
    <row r="156" spans="1:12" s="61" customFormat="1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2"/>
    </row>
    <row r="157" spans="1:12" s="61" customFormat="1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s="61" customFormat="1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s="61" customFormat="1" ht="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3" s="2" customFormat="1" ht="24.75" customHeight="1" thickBot="1">
      <c r="A160" s="1"/>
      <c r="B160" s="104" t="s">
        <v>130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61"/>
    </row>
    <row r="161" spans="1:13" s="9" customFormat="1" ht="67.5" customHeight="1" thickBot="1">
      <c r="A161" s="4" t="s">
        <v>0</v>
      </c>
      <c r="B161" s="5" t="s">
        <v>1</v>
      </c>
      <c r="C161" s="5" t="s">
        <v>2</v>
      </c>
      <c r="D161" s="5" t="s">
        <v>3</v>
      </c>
      <c r="E161" s="6" t="s">
        <v>4</v>
      </c>
      <c r="F161" s="7" t="s">
        <v>5</v>
      </c>
      <c r="G161" s="7" t="s">
        <v>6</v>
      </c>
      <c r="H161" s="7" t="s">
        <v>7</v>
      </c>
      <c r="I161" s="8" t="s">
        <v>8</v>
      </c>
      <c r="J161" s="8" t="s">
        <v>9</v>
      </c>
      <c r="K161" s="7" t="s">
        <v>10</v>
      </c>
      <c r="L161" s="7" t="s">
        <v>11</v>
      </c>
      <c r="M161" s="2"/>
    </row>
    <row r="162" spans="1:13" s="61" customFormat="1" ht="20.25" customHeight="1">
      <c r="A162" s="10" t="s">
        <v>12</v>
      </c>
      <c r="B162" s="10" t="s">
        <v>13</v>
      </c>
      <c r="C162" s="10" t="s">
        <v>14</v>
      </c>
      <c r="D162" s="10" t="s">
        <v>15</v>
      </c>
      <c r="E162" s="11" t="s">
        <v>16</v>
      </c>
      <c r="F162" s="11" t="s">
        <v>17</v>
      </c>
      <c r="G162" s="11" t="s">
        <v>18</v>
      </c>
      <c r="H162" s="11" t="s">
        <v>19</v>
      </c>
      <c r="I162" s="11" t="s">
        <v>20</v>
      </c>
      <c r="J162" s="11" t="s">
        <v>21</v>
      </c>
      <c r="K162" s="11" t="s">
        <v>22</v>
      </c>
      <c r="L162" s="11" t="s">
        <v>23</v>
      </c>
      <c r="M162" s="9"/>
    </row>
    <row r="163" spans="1:12" s="61" customFormat="1" ht="17.25" customHeight="1">
      <c r="A163" s="13"/>
      <c r="B163" s="10"/>
      <c r="C163" s="10"/>
      <c r="D163" s="10"/>
      <c r="E163" s="14"/>
      <c r="F163" s="14"/>
      <c r="G163" s="14" t="s">
        <v>24</v>
      </c>
      <c r="H163" s="14" t="s">
        <v>25</v>
      </c>
      <c r="I163" s="14" t="s">
        <v>26</v>
      </c>
      <c r="J163" s="11"/>
      <c r="K163" s="15"/>
      <c r="L163" s="15"/>
    </row>
    <row r="164" spans="1:12" s="61" customFormat="1" ht="27" customHeight="1">
      <c r="A164" s="63"/>
      <c r="B164" s="76" t="s">
        <v>84</v>
      </c>
      <c r="C164" s="77"/>
      <c r="D164" s="78"/>
      <c r="E164" s="80"/>
      <c r="F164" s="80"/>
      <c r="G164" s="80"/>
      <c r="H164" s="80"/>
      <c r="I164" s="80"/>
      <c r="J164" s="67"/>
      <c r="K164" s="68"/>
      <c r="L164" s="68"/>
    </row>
    <row r="165" spans="1:13" ht="24" customHeight="1">
      <c r="A165" s="63">
        <v>1</v>
      </c>
      <c r="B165" s="76" t="s">
        <v>85</v>
      </c>
      <c r="C165" s="77" t="s">
        <v>86</v>
      </c>
      <c r="D165" s="78">
        <v>5</v>
      </c>
      <c r="E165" s="64"/>
      <c r="F165" s="65">
        <v>0.08</v>
      </c>
      <c r="G165" s="64">
        <f aca="true" t="shared" si="9" ref="G165:G175">E165*F165+E165</f>
        <v>0</v>
      </c>
      <c r="H165" s="64">
        <f aca="true" t="shared" si="10" ref="H165:H175">D165*E165</f>
        <v>0</v>
      </c>
      <c r="I165" s="64">
        <f aca="true" t="shared" si="11" ref="I165:I175">D165*G165</f>
        <v>0</v>
      </c>
      <c r="J165" s="67"/>
      <c r="K165" s="68"/>
      <c r="L165" s="68"/>
      <c r="M165" s="86"/>
    </row>
    <row r="166" spans="1:12" ht="21.75" customHeight="1">
      <c r="A166" s="63">
        <v>2</v>
      </c>
      <c r="B166" s="76" t="s">
        <v>87</v>
      </c>
      <c r="C166" s="77" t="s">
        <v>86</v>
      </c>
      <c r="D166" s="78">
        <v>5</v>
      </c>
      <c r="E166" s="64"/>
      <c r="F166" s="65">
        <v>0.08</v>
      </c>
      <c r="G166" s="64">
        <f t="shared" si="9"/>
        <v>0</v>
      </c>
      <c r="H166" s="64">
        <f t="shared" si="10"/>
        <v>0</v>
      </c>
      <c r="I166" s="64">
        <f t="shared" si="11"/>
        <v>0</v>
      </c>
      <c r="J166" s="67"/>
      <c r="K166" s="68"/>
      <c r="L166" s="68"/>
    </row>
    <row r="167" spans="1:12" ht="20.25" customHeight="1">
      <c r="A167" s="63">
        <v>3</v>
      </c>
      <c r="B167" s="76" t="s">
        <v>88</v>
      </c>
      <c r="C167" s="77" t="s">
        <v>86</v>
      </c>
      <c r="D167" s="78">
        <v>12</v>
      </c>
      <c r="E167" s="64"/>
      <c r="F167" s="65">
        <v>0.08</v>
      </c>
      <c r="G167" s="64">
        <f t="shared" si="9"/>
        <v>0</v>
      </c>
      <c r="H167" s="64">
        <f t="shared" si="10"/>
        <v>0</v>
      </c>
      <c r="I167" s="64">
        <f t="shared" si="11"/>
        <v>0</v>
      </c>
      <c r="J167" s="67"/>
      <c r="K167" s="68"/>
      <c r="L167" s="68"/>
    </row>
    <row r="168" spans="1:12" ht="24" customHeight="1">
      <c r="A168" s="63">
        <v>4</v>
      </c>
      <c r="B168" s="76" t="s">
        <v>89</v>
      </c>
      <c r="C168" s="77" t="s">
        <v>86</v>
      </c>
      <c r="D168" s="78">
        <v>10</v>
      </c>
      <c r="E168" s="64"/>
      <c r="F168" s="65">
        <v>0.08</v>
      </c>
      <c r="G168" s="64">
        <f t="shared" si="9"/>
        <v>0</v>
      </c>
      <c r="H168" s="64">
        <f t="shared" si="10"/>
        <v>0</v>
      </c>
      <c r="I168" s="64">
        <f t="shared" si="11"/>
        <v>0</v>
      </c>
      <c r="J168" s="67"/>
      <c r="K168" s="68"/>
      <c r="L168" s="68"/>
    </row>
    <row r="169" spans="1:12" ht="21.75" customHeight="1">
      <c r="A169" s="63">
        <v>5</v>
      </c>
      <c r="B169" s="76" t="s">
        <v>90</v>
      </c>
      <c r="C169" s="77" t="s">
        <v>86</v>
      </c>
      <c r="D169" s="78">
        <v>12</v>
      </c>
      <c r="E169" s="64"/>
      <c r="F169" s="65">
        <v>0.08</v>
      </c>
      <c r="G169" s="64">
        <f t="shared" si="9"/>
        <v>0</v>
      </c>
      <c r="H169" s="64">
        <f t="shared" si="10"/>
        <v>0</v>
      </c>
      <c r="I169" s="64">
        <f t="shared" si="11"/>
        <v>0</v>
      </c>
      <c r="J169" s="67"/>
      <c r="K169" s="68"/>
      <c r="L169" s="68"/>
    </row>
    <row r="170" spans="1:12" ht="24" customHeight="1">
      <c r="A170" s="63">
        <v>6</v>
      </c>
      <c r="B170" s="76" t="s">
        <v>91</v>
      </c>
      <c r="C170" s="77" t="s">
        <v>86</v>
      </c>
      <c r="D170" s="78">
        <v>5</v>
      </c>
      <c r="E170" s="64"/>
      <c r="F170" s="65">
        <v>0.08</v>
      </c>
      <c r="G170" s="64">
        <f t="shared" si="9"/>
        <v>0</v>
      </c>
      <c r="H170" s="64">
        <f t="shared" si="10"/>
        <v>0</v>
      </c>
      <c r="I170" s="64">
        <f t="shared" si="11"/>
        <v>0</v>
      </c>
      <c r="J170" s="67"/>
      <c r="K170" s="68"/>
      <c r="L170" s="68"/>
    </row>
    <row r="171" spans="1:12" ht="22.5" customHeight="1">
      <c r="A171" s="63">
        <v>7</v>
      </c>
      <c r="B171" s="76" t="s">
        <v>92</v>
      </c>
      <c r="C171" s="77" t="s">
        <v>86</v>
      </c>
      <c r="D171" s="78">
        <v>1</v>
      </c>
      <c r="E171" s="64"/>
      <c r="F171" s="65">
        <v>0.08</v>
      </c>
      <c r="G171" s="64">
        <f t="shared" si="9"/>
        <v>0</v>
      </c>
      <c r="H171" s="64">
        <f t="shared" si="10"/>
        <v>0</v>
      </c>
      <c r="I171" s="64">
        <f t="shared" si="11"/>
        <v>0</v>
      </c>
      <c r="J171" s="67"/>
      <c r="K171" s="68"/>
      <c r="L171" s="68"/>
    </row>
    <row r="172" spans="1:12" ht="24.75" customHeight="1">
      <c r="A172" s="63">
        <v>8</v>
      </c>
      <c r="B172" s="76" t="s">
        <v>93</v>
      </c>
      <c r="C172" s="77" t="s">
        <v>86</v>
      </c>
      <c r="D172" s="78">
        <v>8</v>
      </c>
      <c r="E172" s="64"/>
      <c r="F172" s="65">
        <v>0.08</v>
      </c>
      <c r="G172" s="64">
        <f t="shared" si="9"/>
        <v>0</v>
      </c>
      <c r="H172" s="64">
        <f t="shared" si="10"/>
        <v>0</v>
      </c>
      <c r="I172" s="64">
        <f t="shared" si="11"/>
        <v>0</v>
      </c>
      <c r="J172" s="67"/>
      <c r="K172" s="68"/>
      <c r="L172" s="68"/>
    </row>
    <row r="173" spans="1:12" ht="18.75" customHeight="1">
      <c r="A173" s="63">
        <v>9</v>
      </c>
      <c r="B173" s="76" t="s">
        <v>94</v>
      </c>
      <c r="C173" s="77" t="s">
        <v>86</v>
      </c>
      <c r="D173" s="78">
        <v>1</v>
      </c>
      <c r="E173" s="64"/>
      <c r="F173" s="65">
        <v>0.08</v>
      </c>
      <c r="G173" s="64">
        <f t="shared" si="9"/>
        <v>0</v>
      </c>
      <c r="H173" s="64">
        <f t="shared" si="10"/>
        <v>0</v>
      </c>
      <c r="I173" s="64">
        <f t="shared" si="11"/>
        <v>0</v>
      </c>
      <c r="J173" s="67"/>
      <c r="K173" s="68"/>
      <c r="L173" s="68"/>
    </row>
    <row r="174" spans="1:12" ht="24" customHeight="1">
      <c r="A174" s="63">
        <v>10</v>
      </c>
      <c r="B174" s="76" t="s">
        <v>95</v>
      </c>
      <c r="C174" s="77" t="s">
        <v>86</v>
      </c>
      <c r="D174" s="78">
        <v>1</v>
      </c>
      <c r="E174" s="64"/>
      <c r="F174" s="65">
        <v>0.08</v>
      </c>
      <c r="G174" s="64">
        <f t="shared" si="9"/>
        <v>0</v>
      </c>
      <c r="H174" s="64">
        <f t="shared" si="10"/>
        <v>0</v>
      </c>
      <c r="I174" s="64">
        <f t="shared" si="11"/>
        <v>0</v>
      </c>
      <c r="J174" s="67"/>
      <c r="K174" s="68"/>
      <c r="L174" s="68"/>
    </row>
    <row r="175" spans="1:13" s="9" customFormat="1" ht="19.5" customHeight="1">
      <c r="A175" s="63">
        <v>11</v>
      </c>
      <c r="B175" s="76" t="s">
        <v>96</v>
      </c>
      <c r="C175" s="77" t="s">
        <v>86</v>
      </c>
      <c r="D175" s="78">
        <v>5</v>
      </c>
      <c r="E175" s="64"/>
      <c r="F175" s="65">
        <v>0.08</v>
      </c>
      <c r="G175" s="64">
        <f t="shared" si="9"/>
        <v>0</v>
      </c>
      <c r="H175" s="64">
        <f t="shared" si="10"/>
        <v>0</v>
      </c>
      <c r="I175" s="64">
        <f t="shared" si="11"/>
        <v>0</v>
      </c>
      <c r="J175" s="67"/>
      <c r="K175" s="68"/>
      <c r="L175" s="68"/>
      <c r="M175" s="1"/>
    </row>
    <row r="176" spans="1:13" s="9" customFormat="1" ht="32.25" customHeight="1">
      <c r="A176" s="69"/>
      <c r="B176" s="70" t="s">
        <v>38</v>
      </c>
      <c r="C176" s="69"/>
      <c r="D176" s="71"/>
      <c r="E176" s="72"/>
      <c r="F176" s="72"/>
      <c r="G176" s="72"/>
      <c r="H176" s="29">
        <f>SUM(H165:H175)</f>
        <v>0</v>
      </c>
      <c r="I176" s="29">
        <f>SUM(I165:I175)</f>
        <v>0</v>
      </c>
      <c r="J176" s="73"/>
      <c r="K176" s="72"/>
      <c r="L176" s="72"/>
      <c r="M176" s="1"/>
    </row>
    <row r="177" spans="1:13" s="9" customFormat="1" ht="18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s="61" customFormat="1" ht="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9"/>
    </row>
    <row r="179" spans="1:13" s="61" customFormat="1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9"/>
    </row>
    <row r="180" spans="9:13" ht="12" customHeight="1">
      <c r="I180" s="1"/>
      <c r="J180" s="1"/>
      <c r="M180" s="82"/>
    </row>
    <row r="181" spans="9:13" ht="14.25" customHeight="1">
      <c r="I181" s="1"/>
      <c r="J181" s="1"/>
      <c r="M181" s="61"/>
    </row>
    <row r="182" spans="1:13" ht="26.25" customHeight="1" thickBot="1">
      <c r="A182" s="2"/>
      <c r="B182" s="104" t="s">
        <v>131</v>
      </c>
      <c r="C182" s="2"/>
      <c r="D182" s="2"/>
      <c r="E182" s="2"/>
      <c r="F182" s="2"/>
      <c r="G182" s="2"/>
      <c r="H182" s="2"/>
      <c r="K182" s="2"/>
      <c r="M182" s="61"/>
    </row>
    <row r="183" spans="1:13" s="2" customFormat="1" ht="65.25" customHeight="1" thickBot="1">
      <c r="A183" s="4" t="s">
        <v>0</v>
      </c>
      <c r="B183" s="5" t="s">
        <v>1</v>
      </c>
      <c r="C183" s="5" t="s">
        <v>2</v>
      </c>
      <c r="D183" s="5" t="s">
        <v>3</v>
      </c>
      <c r="E183" s="6" t="s">
        <v>4</v>
      </c>
      <c r="F183" s="7" t="s">
        <v>5</v>
      </c>
      <c r="G183" s="7" t="s">
        <v>6</v>
      </c>
      <c r="H183" s="7" t="s">
        <v>7</v>
      </c>
      <c r="I183" s="8" t="s">
        <v>8</v>
      </c>
      <c r="J183" s="8" t="s">
        <v>9</v>
      </c>
      <c r="K183" s="7" t="s">
        <v>10</v>
      </c>
      <c r="L183" s="7" t="s">
        <v>11</v>
      </c>
      <c r="M183" s="1"/>
    </row>
    <row r="184" spans="1:13" s="9" customFormat="1" ht="16.5" customHeight="1">
      <c r="A184" s="10" t="s">
        <v>12</v>
      </c>
      <c r="B184" s="10" t="s">
        <v>13</v>
      </c>
      <c r="C184" s="10" t="s">
        <v>14</v>
      </c>
      <c r="D184" s="10" t="s">
        <v>15</v>
      </c>
      <c r="E184" s="11" t="s">
        <v>16</v>
      </c>
      <c r="F184" s="11" t="s">
        <v>17</v>
      </c>
      <c r="G184" s="11" t="s">
        <v>18</v>
      </c>
      <c r="H184" s="11" t="s">
        <v>19</v>
      </c>
      <c r="I184" s="11" t="s">
        <v>20</v>
      </c>
      <c r="J184" s="11" t="s">
        <v>21</v>
      </c>
      <c r="K184" s="11" t="s">
        <v>22</v>
      </c>
      <c r="L184" s="11" t="s">
        <v>23</v>
      </c>
      <c r="M184" s="1"/>
    </row>
    <row r="185" spans="1:13" s="9" customFormat="1" ht="20.25" customHeight="1">
      <c r="A185" s="13"/>
      <c r="B185" s="10"/>
      <c r="C185" s="10"/>
      <c r="D185" s="10"/>
      <c r="E185" s="14"/>
      <c r="F185" s="14"/>
      <c r="G185" s="14" t="s">
        <v>24</v>
      </c>
      <c r="H185" s="14" t="s">
        <v>25</v>
      </c>
      <c r="I185" s="14" t="s">
        <v>26</v>
      </c>
      <c r="J185" s="11"/>
      <c r="K185" s="15"/>
      <c r="L185" s="15"/>
      <c r="M185" s="1"/>
    </row>
    <row r="186" spans="1:13" s="61" customFormat="1" ht="34.5" customHeight="1">
      <c r="A186" s="69">
        <v>1</v>
      </c>
      <c r="B186" s="87" t="s">
        <v>97</v>
      </c>
      <c r="C186" s="88" t="s">
        <v>40</v>
      </c>
      <c r="D186" s="40">
        <v>7000</v>
      </c>
      <c r="E186" s="89"/>
      <c r="F186" s="90">
        <v>0.08</v>
      </c>
      <c r="G186" s="89">
        <f>E186*F186+E186</f>
        <v>0</v>
      </c>
      <c r="H186" s="89">
        <f>D186*E186</f>
        <v>0</v>
      </c>
      <c r="I186" s="89">
        <f>D186*G186</f>
        <v>0</v>
      </c>
      <c r="J186" s="91"/>
      <c r="K186" s="81"/>
      <c r="L186" s="81"/>
      <c r="M186" s="2"/>
    </row>
    <row r="187" spans="1:13" s="61" customFormat="1" ht="31.5" customHeight="1">
      <c r="A187" s="69">
        <v>2</v>
      </c>
      <c r="B187" s="42" t="s">
        <v>98</v>
      </c>
      <c r="C187" s="69" t="s">
        <v>40</v>
      </c>
      <c r="D187" s="40">
        <v>5000</v>
      </c>
      <c r="E187" s="89"/>
      <c r="F187" s="90">
        <v>0.08</v>
      </c>
      <c r="G187" s="89">
        <f>E187*F187+E187</f>
        <v>0</v>
      </c>
      <c r="H187" s="89">
        <f>D187*E187</f>
        <v>0</v>
      </c>
      <c r="I187" s="89">
        <f>D187*G187</f>
        <v>0</v>
      </c>
      <c r="J187" s="91"/>
      <c r="K187" s="81"/>
      <c r="L187" s="81"/>
      <c r="M187" s="9"/>
    </row>
    <row r="188" spans="1:13" s="61" customFormat="1" ht="33" customHeight="1">
      <c r="A188" s="69">
        <v>3</v>
      </c>
      <c r="B188" s="42" t="s">
        <v>99</v>
      </c>
      <c r="C188" s="69" t="s">
        <v>40</v>
      </c>
      <c r="D188" s="40">
        <v>8000</v>
      </c>
      <c r="E188" s="89"/>
      <c r="F188" s="90">
        <v>0.08</v>
      </c>
      <c r="G188" s="89">
        <f>E188*F188+E188</f>
        <v>0</v>
      </c>
      <c r="H188" s="89">
        <f>D188*E188</f>
        <v>0</v>
      </c>
      <c r="I188" s="89">
        <f>D188*G188</f>
        <v>0</v>
      </c>
      <c r="J188" s="91"/>
      <c r="K188" s="81"/>
      <c r="L188" s="81"/>
      <c r="M188" s="9"/>
    </row>
    <row r="189" spans="1:12" s="61" customFormat="1" ht="33.75" customHeight="1">
      <c r="A189" s="69">
        <v>4</v>
      </c>
      <c r="B189" s="42" t="s">
        <v>100</v>
      </c>
      <c r="C189" s="69" t="s">
        <v>40</v>
      </c>
      <c r="D189" s="40">
        <v>5200</v>
      </c>
      <c r="E189" s="89"/>
      <c r="F189" s="90">
        <v>0.08</v>
      </c>
      <c r="G189" s="89">
        <f>E189*F189+E189</f>
        <v>0</v>
      </c>
      <c r="H189" s="89">
        <f>D189*E189</f>
        <v>0</v>
      </c>
      <c r="I189" s="89">
        <f>D189*G189</f>
        <v>0</v>
      </c>
      <c r="J189" s="91"/>
      <c r="K189" s="81"/>
      <c r="L189" s="81"/>
    </row>
    <row r="190" spans="1:13" s="61" customFormat="1" ht="33" customHeight="1">
      <c r="A190" s="69">
        <v>5</v>
      </c>
      <c r="B190" s="42" t="s">
        <v>101</v>
      </c>
      <c r="C190" s="69" t="s">
        <v>40</v>
      </c>
      <c r="D190" s="40">
        <v>4500</v>
      </c>
      <c r="E190" s="89"/>
      <c r="F190" s="90">
        <v>0.08</v>
      </c>
      <c r="G190" s="89">
        <f>E190*F190+E190</f>
        <v>0</v>
      </c>
      <c r="H190" s="89">
        <f>D190*E190</f>
        <v>0</v>
      </c>
      <c r="I190" s="89">
        <f>D190*G190</f>
        <v>0</v>
      </c>
      <c r="J190" s="91"/>
      <c r="K190" s="81"/>
      <c r="L190" s="81"/>
      <c r="M190" s="86"/>
    </row>
    <row r="191" spans="1:12" s="61" customFormat="1" ht="18.75" customHeight="1">
      <c r="A191" s="69"/>
      <c r="B191" s="70" t="s">
        <v>38</v>
      </c>
      <c r="C191" s="69"/>
      <c r="D191" s="71"/>
      <c r="E191" s="72"/>
      <c r="F191" s="72"/>
      <c r="G191" s="72"/>
      <c r="H191" s="29">
        <f>SUM(H186:H190)</f>
        <v>0</v>
      </c>
      <c r="I191" s="29">
        <f>SUM(I186:I190)</f>
        <v>0</v>
      </c>
      <c r="J191" s="91"/>
      <c r="K191" s="72"/>
      <c r="L191" s="72"/>
    </row>
    <row r="192" spans="1:12" s="61" customFormat="1" ht="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9"/>
    </row>
    <row r="193" spans="1:12" s="61" customFormat="1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9"/>
    </row>
    <row r="194" spans="1:12" s="61" customFormat="1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9"/>
    </row>
    <row r="195" spans="1:11" s="61" customFormat="1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s="61" customFormat="1" ht="18" customHeight="1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1"/>
    </row>
    <row r="197" spans="1:11" s="61" customFormat="1" ht="24" customHeight="1" thickBot="1">
      <c r="A197" s="2"/>
      <c r="B197" s="104" t="s">
        <v>132</v>
      </c>
      <c r="C197" s="2"/>
      <c r="D197" s="2"/>
      <c r="E197" s="2"/>
      <c r="F197" s="2"/>
      <c r="G197" s="2"/>
      <c r="H197" s="2"/>
      <c r="I197" s="2"/>
      <c r="J197" s="2"/>
      <c r="K197" s="2"/>
    </row>
    <row r="198" spans="1:13" ht="61.5" customHeight="1" thickBot="1">
      <c r="A198" s="4" t="s">
        <v>0</v>
      </c>
      <c r="B198" s="5" t="s">
        <v>1</v>
      </c>
      <c r="C198" s="5" t="s">
        <v>2</v>
      </c>
      <c r="D198" s="5" t="s">
        <v>3</v>
      </c>
      <c r="E198" s="6" t="s">
        <v>4</v>
      </c>
      <c r="F198" s="7" t="s">
        <v>5</v>
      </c>
      <c r="G198" s="7" t="s">
        <v>6</v>
      </c>
      <c r="H198" s="7" t="s">
        <v>7</v>
      </c>
      <c r="I198" s="8" t="s">
        <v>8</v>
      </c>
      <c r="J198" s="8" t="s">
        <v>9</v>
      </c>
      <c r="K198" s="7" t="s">
        <v>10</v>
      </c>
      <c r="L198" s="7" t="s">
        <v>11</v>
      </c>
      <c r="M198" s="61"/>
    </row>
    <row r="199" spans="1:13" s="9" customFormat="1" ht="15.75" customHeight="1">
      <c r="A199" s="10" t="s">
        <v>12</v>
      </c>
      <c r="B199" s="10" t="s">
        <v>13</v>
      </c>
      <c r="C199" s="10" t="s">
        <v>14</v>
      </c>
      <c r="D199" s="10" t="s">
        <v>15</v>
      </c>
      <c r="E199" s="11" t="s">
        <v>16</v>
      </c>
      <c r="F199" s="11" t="s">
        <v>17</v>
      </c>
      <c r="G199" s="11" t="s">
        <v>18</v>
      </c>
      <c r="H199" s="11" t="s">
        <v>19</v>
      </c>
      <c r="I199" s="11" t="s">
        <v>20</v>
      </c>
      <c r="J199" s="11" t="s">
        <v>21</v>
      </c>
      <c r="K199" s="11" t="s">
        <v>22</v>
      </c>
      <c r="L199" s="11" t="s">
        <v>23</v>
      </c>
      <c r="M199" s="61"/>
    </row>
    <row r="200" spans="1:13" s="9" customFormat="1" ht="18.75" customHeight="1">
      <c r="A200" s="13"/>
      <c r="B200" s="10"/>
      <c r="C200" s="10"/>
      <c r="D200" s="10"/>
      <c r="E200" s="14"/>
      <c r="F200" s="14"/>
      <c r="G200" s="14" t="s">
        <v>24</v>
      </c>
      <c r="H200" s="14" t="s">
        <v>25</v>
      </c>
      <c r="I200" s="14" t="s">
        <v>26</v>
      </c>
      <c r="J200" s="11"/>
      <c r="K200" s="15"/>
      <c r="L200" s="15"/>
      <c r="M200" s="61"/>
    </row>
    <row r="201" spans="1:12" s="61" customFormat="1" ht="27.75" customHeight="1">
      <c r="A201" s="69">
        <v>1</v>
      </c>
      <c r="B201" s="42" t="s">
        <v>133</v>
      </c>
      <c r="C201" s="69" t="s">
        <v>134</v>
      </c>
      <c r="D201" s="40">
        <v>500</v>
      </c>
      <c r="E201" s="89"/>
      <c r="F201" s="90">
        <v>0.08</v>
      </c>
      <c r="G201" s="89">
        <f>E201*F201+E201</f>
        <v>0</v>
      </c>
      <c r="H201" s="89">
        <f>D201*E201</f>
        <v>0</v>
      </c>
      <c r="I201" s="89">
        <f>D201*G201</f>
        <v>0</v>
      </c>
      <c r="J201" s="91"/>
      <c r="K201" s="81"/>
      <c r="L201" s="81"/>
    </row>
    <row r="202" spans="1:12" s="61" customFormat="1" ht="27" customHeight="1">
      <c r="A202" s="69"/>
      <c r="B202" s="70" t="s">
        <v>38</v>
      </c>
      <c r="C202" s="69"/>
      <c r="D202" s="71"/>
      <c r="E202" s="72"/>
      <c r="F202" s="72"/>
      <c r="G202" s="72"/>
      <c r="H202" s="29">
        <f>SUM(H201:H201)</f>
        <v>0</v>
      </c>
      <c r="I202" s="29">
        <f>SUM(I201:I201)</f>
        <v>0</v>
      </c>
      <c r="J202" s="91"/>
      <c r="K202" s="72"/>
      <c r="L202" s="72"/>
    </row>
    <row r="203" spans="1:12" s="61" customFormat="1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3" s="61" customFormat="1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62"/>
    </row>
    <row r="205" spans="1:13" s="61" customFormat="1" ht="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9"/>
    </row>
    <row r="206" spans="1:13" s="61" customFormat="1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9"/>
    </row>
    <row r="207" spans="1:12" s="61" customFormat="1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1" s="61" customFormat="1" ht="31.5" customHeight="1" thickBot="1">
      <c r="A208" s="1"/>
      <c r="B208" s="54" t="s">
        <v>135</v>
      </c>
      <c r="C208" s="54"/>
      <c r="D208" s="1"/>
      <c r="E208" s="1"/>
      <c r="F208" s="1"/>
      <c r="G208" s="1"/>
      <c r="H208" s="1"/>
      <c r="I208" s="1"/>
      <c r="J208" s="1"/>
      <c r="K208" s="1"/>
    </row>
    <row r="209" spans="1:13" ht="64.5" customHeight="1" thickBot="1">
      <c r="A209" s="4" t="s">
        <v>0</v>
      </c>
      <c r="B209" s="5" t="s">
        <v>1</v>
      </c>
      <c r="C209" s="5" t="s">
        <v>2</v>
      </c>
      <c r="D209" s="5" t="s">
        <v>3</v>
      </c>
      <c r="E209" s="6" t="s">
        <v>4</v>
      </c>
      <c r="F209" s="7" t="s">
        <v>5</v>
      </c>
      <c r="G209" s="7" t="s">
        <v>6</v>
      </c>
      <c r="H209" s="7" t="s">
        <v>7</v>
      </c>
      <c r="I209" s="8" t="s">
        <v>8</v>
      </c>
      <c r="J209" s="8" t="s">
        <v>9</v>
      </c>
      <c r="K209" s="7" t="s">
        <v>10</v>
      </c>
      <c r="L209" s="7" t="s">
        <v>11</v>
      </c>
      <c r="M209" s="61"/>
    </row>
    <row r="210" spans="1:13" ht="15" customHeight="1">
      <c r="A210" s="10" t="s">
        <v>12</v>
      </c>
      <c r="B210" s="10" t="s">
        <v>13</v>
      </c>
      <c r="C210" s="10" t="s">
        <v>14</v>
      </c>
      <c r="D210" s="10" t="s">
        <v>15</v>
      </c>
      <c r="E210" s="11" t="s">
        <v>16</v>
      </c>
      <c r="F210" s="11" t="s">
        <v>17</v>
      </c>
      <c r="G210" s="11" t="s">
        <v>18</v>
      </c>
      <c r="H210" s="11" t="s">
        <v>19</v>
      </c>
      <c r="I210" s="11" t="s">
        <v>20</v>
      </c>
      <c r="J210" s="11" t="s">
        <v>21</v>
      </c>
      <c r="K210" s="11" t="s">
        <v>22</v>
      </c>
      <c r="L210" s="11" t="s">
        <v>23</v>
      </c>
      <c r="M210" s="61"/>
    </row>
    <row r="211" spans="1:13" s="9" customFormat="1" ht="12" customHeight="1">
      <c r="A211" s="13"/>
      <c r="B211" s="10"/>
      <c r="C211" s="10"/>
      <c r="D211" s="10"/>
      <c r="E211" s="14"/>
      <c r="F211" s="14"/>
      <c r="G211" s="14" t="s">
        <v>24</v>
      </c>
      <c r="H211" s="14" t="s">
        <v>25</v>
      </c>
      <c r="I211" s="14" t="s">
        <v>26</v>
      </c>
      <c r="J211" s="11"/>
      <c r="K211" s="15"/>
      <c r="L211" s="15"/>
      <c r="M211" s="61"/>
    </row>
    <row r="212" spans="1:13" s="9" customFormat="1" ht="27.75" customHeight="1">
      <c r="A212" s="63">
        <v>1</v>
      </c>
      <c r="B212" s="76" t="s">
        <v>102</v>
      </c>
      <c r="C212" s="77" t="s">
        <v>30</v>
      </c>
      <c r="D212" s="78">
        <v>32000</v>
      </c>
      <c r="E212" s="64"/>
      <c r="F212" s="65">
        <v>0.08</v>
      </c>
      <c r="G212" s="66">
        <f>E212*F212+E212</f>
        <v>0</v>
      </c>
      <c r="H212" s="64">
        <f>D212*E212</f>
        <v>0</v>
      </c>
      <c r="I212" s="64">
        <f>D212*G212</f>
        <v>0</v>
      </c>
      <c r="J212" s="67"/>
      <c r="K212" s="68"/>
      <c r="L212" s="68"/>
      <c r="M212" s="61"/>
    </row>
    <row r="213" spans="1:12" s="61" customFormat="1" ht="36.75" customHeight="1">
      <c r="A213" s="63">
        <v>2</v>
      </c>
      <c r="B213" s="76" t="s">
        <v>103</v>
      </c>
      <c r="C213" s="77" t="s">
        <v>30</v>
      </c>
      <c r="D213" s="78">
        <v>8000</v>
      </c>
      <c r="E213" s="64"/>
      <c r="F213" s="65">
        <v>0.08</v>
      </c>
      <c r="G213" s="66">
        <f>E213*F213+E213</f>
        <v>0</v>
      </c>
      <c r="H213" s="64">
        <f>D213*E213</f>
        <v>0</v>
      </c>
      <c r="I213" s="64">
        <f>D213*G213</f>
        <v>0</v>
      </c>
      <c r="J213" s="67"/>
      <c r="K213" s="68"/>
      <c r="L213" s="68"/>
    </row>
    <row r="214" spans="1:13" s="61" customFormat="1" ht="29.25" customHeight="1">
      <c r="A214" s="69">
        <v>3</v>
      </c>
      <c r="B214" s="76" t="s">
        <v>104</v>
      </c>
      <c r="C214" s="69" t="s">
        <v>30</v>
      </c>
      <c r="D214" s="71">
        <v>7000</v>
      </c>
      <c r="E214" s="92"/>
      <c r="F214" s="65">
        <v>0.08</v>
      </c>
      <c r="G214" s="66">
        <f>E214*F214+E214</f>
        <v>0</v>
      </c>
      <c r="H214" s="64">
        <f>D214*E214</f>
        <v>0</v>
      </c>
      <c r="I214" s="64">
        <f>D214*G214</f>
        <v>0</v>
      </c>
      <c r="J214" s="80"/>
      <c r="K214" s="81"/>
      <c r="L214" s="81"/>
      <c r="M214" s="1"/>
    </row>
    <row r="215" spans="1:13" s="61" customFormat="1" ht="19.5" customHeight="1">
      <c r="A215" s="69"/>
      <c r="B215" s="70" t="s">
        <v>38</v>
      </c>
      <c r="C215" s="69"/>
      <c r="D215" s="71"/>
      <c r="E215" s="72"/>
      <c r="F215" s="72"/>
      <c r="G215" s="72"/>
      <c r="H215" s="29">
        <f>SUM(H212:H214)</f>
        <v>0</v>
      </c>
      <c r="I215" s="29">
        <f>SUM(I212:I214)</f>
        <v>0</v>
      </c>
      <c r="J215" s="73"/>
      <c r="K215" s="72"/>
      <c r="L215" s="72"/>
      <c r="M215" s="1"/>
    </row>
    <row r="216" spans="1:13" s="61" customFormat="1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9"/>
    </row>
    <row r="217" spans="1:13" s="61" customFormat="1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9"/>
    </row>
    <row r="218" spans="1:12" s="61" customFormat="1" ht="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3" s="61" customFormat="1" ht="17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86"/>
    </row>
    <row r="220" spans="1:12" s="61" customFormat="1" ht="15" customHeight="1">
      <c r="A220" s="74"/>
      <c r="B220" s="74"/>
      <c r="C220" s="1"/>
      <c r="D220" s="1"/>
      <c r="E220" s="1"/>
      <c r="F220" s="1"/>
      <c r="G220" s="1"/>
      <c r="H220" s="1"/>
      <c r="I220" s="2"/>
      <c r="J220" s="2"/>
      <c r="K220" s="1"/>
      <c r="L220" s="9"/>
    </row>
    <row r="221" spans="1:11" s="61" customFormat="1" ht="24.75" customHeight="1" thickBot="1">
      <c r="A221" s="2"/>
      <c r="B221" s="104" t="s">
        <v>136</v>
      </c>
      <c r="C221" s="2"/>
      <c r="D221" s="2"/>
      <c r="E221" s="2"/>
      <c r="F221" s="2"/>
      <c r="G221" s="2"/>
      <c r="H221" s="2"/>
      <c r="I221" s="2"/>
      <c r="J221" s="2"/>
      <c r="K221" s="2"/>
    </row>
    <row r="222" spans="1:13" s="9" customFormat="1" ht="73.5" customHeight="1" thickBot="1">
      <c r="A222" s="4" t="s">
        <v>0</v>
      </c>
      <c r="B222" s="5" t="s">
        <v>1</v>
      </c>
      <c r="C222" s="5" t="s">
        <v>2</v>
      </c>
      <c r="D222" s="5" t="s">
        <v>3</v>
      </c>
      <c r="E222" s="6" t="s">
        <v>4</v>
      </c>
      <c r="F222" s="7" t="s">
        <v>5</v>
      </c>
      <c r="G222" s="7" t="s">
        <v>6</v>
      </c>
      <c r="H222" s="7" t="s">
        <v>7</v>
      </c>
      <c r="I222" s="8" t="s">
        <v>8</v>
      </c>
      <c r="J222" s="8" t="s">
        <v>9</v>
      </c>
      <c r="K222" s="7" t="s">
        <v>10</v>
      </c>
      <c r="L222" s="7" t="s">
        <v>11</v>
      </c>
      <c r="M222" s="61"/>
    </row>
    <row r="223" spans="1:13" s="9" customFormat="1" ht="18" customHeight="1">
      <c r="A223" s="10" t="s">
        <v>12</v>
      </c>
      <c r="B223" s="10" t="s">
        <v>13</v>
      </c>
      <c r="C223" s="10" t="s">
        <v>14</v>
      </c>
      <c r="D223" s="10" t="s">
        <v>15</v>
      </c>
      <c r="E223" s="11" t="s">
        <v>16</v>
      </c>
      <c r="F223" s="11" t="s">
        <v>17</v>
      </c>
      <c r="G223" s="11" t="s">
        <v>18</v>
      </c>
      <c r="H223" s="11" t="s">
        <v>19</v>
      </c>
      <c r="I223" s="11" t="s">
        <v>20</v>
      </c>
      <c r="J223" s="11" t="s">
        <v>21</v>
      </c>
      <c r="K223" s="11" t="s">
        <v>22</v>
      </c>
      <c r="L223" s="11" t="s">
        <v>23</v>
      </c>
      <c r="M223" s="61"/>
    </row>
    <row r="224" spans="1:12" s="61" customFormat="1" ht="12.75" customHeight="1">
      <c r="A224" s="13"/>
      <c r="B224" s="10"/>
      <c r="C224" s="10"/>
      <c r="D224" s="10"/>
      <c r="E224" s="14"/>
      <c r="F224" s="14"/>
      <c r="G224" s="14" t="s">
        <v>24</v>
      </c>
      <c r="H224" s="14" t="s">
        <v>25</v>
      </c>
      <c r="I224" s="14" t="s">
        <v>26</v>
      </c>
      <c r="J224" s="11"/>
      <c r="K224" s="15"/>
      <c r="L224" s="15"/>
    </row>
    <row r="225" spans="1:12" s="61" customFormat="1" ht="33.75" customHeight="1">
      <c r="A225" s="69">
        <v>1</v>
      </c>
      <c r="B225" s="42" t="s">
        <v>137</v>
      </c>
      <c r="C225" s="69" t="s">
        <v>134</v>
      </c>
      <c r="D225" s="40">
        <v>320</v>
      </c>
      <c r="E225" s="89"/>
      <c r="F225" s="90">
        <v>0.08</v>
      </c>
      <c r="G225" s="89">
        <f aca="true" t="shared" si="12" ref="G225:G230">E225*F225+E225</f>
        <v>0</v>
      </c>
      <c r="H225" s="89">
        <f aca="true" t="shared" si="13" ref="H225:H230">D225*E225</f>
        <v>0</v>
      </c>
      <c r="I225" s="89">
        <f aca="true" t="shared" si="14" ref="I225:I230">D225*G225</f>
        <v>0</v>
      </c>
      <c r="J225" s="89"/>
      <c r="K225" s="93"/>
      <c r="L225" s="93"/>
    </row>
    <row r="226" spans="1:12" s="61" customFormat="1" ht="36" customHeight="1">
      <c r="A226" s="69">
        <v>2</v>
      </c>
      <c r="B226" s="42" t="s">
        <v>138</v>
      </c>
      <c r="C226" s="69" t="s">
        <v>134</v>
      </c>
      <c r="D226" s="40">
        <v>40</v>
      </c>
      <c r="E226" s="89"/>
      <c r="F226" s="90">
        <v>0.08</v>
      </c>
      <c r="G226" s="89">
        <f t="shared" si="12"/>
        <v>0</v>
      </c>
      <c r="H226" s="89">
        <f t="shared" si="13"/>
        <v>0</v>
      </c>
      <c r="I226" s="89">
        <f t="shared" si="14"/>
        <v>0</v>
      </c>
      <c r="J226" s="89"/>
      <c r="K226" s="93"/>
      <c r="L226" s="93"/>
    </row>
    <row r="227" spans="1:13" s="61" customFormat="1" ht="27" customHeight="1">
      <c r="A227" s="69">
        <v>3</v>
      </c>
      <c r="B227" s="42" t="s">
        <v>139</v>
      </c>
      <c r="C227" s="69" t="s">
        <v>134</v>
      </c>
      <c r="D227" s="40">
        <v>30</v>
      </c>
      <c r="E227" s="89"/>
      <c r="F227" s="90">
        <v>0.08</v>
      </c>
      <c r="G227" s="89">
        <f t="shared" si="12"/>
        <v>0</v>
      </c>
      <c r="H227" s="89">
        <f t="shared" si="13"/>
        <v>0</v>
      </c>
      <c r="I227" s="89">
        <f t="shared" si="14"/>
        <v>0</v>
      </c>
      <c r="J227" s="89"/>
      <c r="K227" s="93"/>
      <c r="L227" s="93"/>
      <c r="M227" s="9"/>
    </row>
    <row r="228" spans="1:13" s="61" customFormat="1" ht="26.25" customHeight="1">
      <c r="A228" s="69">
        <v>4</v>
      </c>
      <c r="B228" s="42" t="s">
        <v>140</v>
      </c>
      <c r="C228" s="69" t="s">
        <v>105</v>
      </c>
      <c r="D228" s="40">
        <v>120</v>
      </c>
      <c r="E228" s="89"/>
      <c r="F228" s="90">
        <v>0.08</v>
      </c>
      <c r="G228" s="89">
        <f t="shared" si="12"/>
        <v>0</v>
      </c>
      <c r="H228" s="89">
        <f t="shared" si="13"/>
        <v>0</v>
      </c>
      <c r="I228" s="89">
        <f t="shared" si="14"/>
        <v>0</v>
      </c>
      <c r="J228" s="89"/>
      <c r="K228" s="93"/>
      <c r="L228" s="93"/>
      <c r="M228" s="9"/>
    </row>
    <row r="229" spans="1:13" s="9" customFormat="1" ht="37.5" customHeight="1">
      <c r="A229" s="69">
        <v>5</v>
      </c>
      <c r="B229" s="47" t="s">
        <v>106</v>
      </c>
      <c r="C229" s="94" t="s">
        <v>40</v>
      </c>
      <c r="D229" s="40">
        <v>12</v>
      </c>
      <c r="E229" s="89"/>
      <c r="F229" s="90">
        <v>0.08</v>
      </c>
      <c r="G229" s="89">
        <f t="shared" si="12"/>
        <v>0</v>
      </c>
      <c r="H229" s="89">
        <f t="shared" si="13"/>
        <v>0</v>
      </c>
      <c r="I229" s="89">
        <f t="shared" si="14"/>
        <v>0</v>
      </c>
      <c r="J229" s="89"/>
      <c r="K229" s="93"/>
      <c r="L229" s="93"/>
      <c r="M229" s="61"/>
    </row>
    <row r="230" spans="1:13" s="9" customFormat="1" ht="32.25" customHeight="1">
      <c r="A230" s="69">
        <v>6</v>
      </c>
      <c r="B230" s="42" t="s">
        <v>107</v>
      </c>
      <c r="C230" s="69" t="s">
        <v>40</v>
      </c>
      <c r="D230" s="40">
        <v>8</v>
      </c>
      <c r="E230" s="89"/>
      <c r="F230" s="90">
        <v>0.08</v>
      </c>
      <c r="G230" s="89">
        <f t="shared" si="12"/>
        <v>0</v>
      </c>
      <c r="H230" s="89">
        <f t="shared" si="13"/>
        <v>0</v>
      </c>
      <c r="I230" s="89">
        <f t="shared" si="14"/>
        <v>0</v>
      </c>
      <c r="J230" s="89"/>
      <c r="K230" s="93"/>
      <c r="L230" s="93"/>
      <c r="M230" s="61"/>
    </row>
    <row r="231" spans="1:12" s="61" customFormat="1" ht="17.25" customHeight="1">
      <c r="A231" s="69"/>
      <c r="B231" s="70" t="s">
        <v>38</v>
      </c>
      <c r="C231" s="69"/>
      <c r="D231" s="71"/>
      <c r="E231" s="72"/>
      <c r="F231" s="72"/>
      <c r="G231" s="72"/>
      <c r="H231" s="29">
        <f>SUM(H225:H230)</f>
        <v>0</v>
      </c>
      <c r="I231" s="29">
        <f>SUM(I225:I230)</f>
        <v>0</v>
      </c>
      <c r="J231" s="91"/>
      <c r="K231" s="72"/>
      <c r="L231" s="72"/>
    </row>
    <row r="232" spans="1:12" s="61" customFormat="1" ht="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9:13" ht="15" customHeight="1">
      <c r="I233" s="1"/>
      <c r="J233" s="1"/>
      <c r="M233" s="61"/>
    </row>
    <row r="234" spans="9:13" ht="15.75" customHeight="1">
      <c r="I234" s="1"/>
      <c r="J234" s="1"/>
      <c r="M234" s="82"/>
    </row>
    <row r="235" spans="9:13" ht="15" customHeight="1">
      <c r="I235" s="1"/>
      <c r="J235" s="1"/>
      <c r="M235" s="9"/>
    </row>
    <row r="236" spans="1:13" ht="14.25" customHeight="1">
      <c r="A236" s="74"/>
      <c r="B236" s="74"/>
      <c r="L236" s="9"/>
      <c r="M236" s="61"/>
    </row>
    <row r="237" spans="2:13" ht="23.25" customHeight="1" thickBot="1">
      <c r="B237" s="104" t="s">
        <v>141</v>
      </c>
      <c r="L237" s="61"/>
      <c r="M237" s="61"/>
    </row>
    <row r="238" spans="1:12" ht="67.5" customHeight="1" thickBot="1">
      <c r="A238" s="4" t="s">
        <v>0</v>
      </c>
      <c r="B238" s="5" t="s">
        <v>1</v>
      </c>
      <c r="C238" s="5" t="s">
        <v>2</v>
      </c>
      <c r="D238" s="5" t="s">
        <v>3</v>
      </c>
      <c r="E238" s="6" t="s">
        <v>4</v>
      </c>
      <c r="F238" s="7" t="s">
        <v>5</v>
      </c>
      <c r="G238" s="7" t="s">
        <v>6</v>
      </c>
      <c r="H238" s="7" t="s">
        <v>7</v>
      </c>
      <c r="I238" s="8" t="s">
        <v>8</v>
      </c>
      <c r="J238" s="8" t="s">
        <v>9</v>
      </c>
      <c r="K238" s="7" t="s">
        <v>10</v>
      </c>
      <c r="L238" s="7" t="s">
        <v>11</v>
      </c>
    </row>
    <row r="239" spans="1:12" ht="13.5" customHeight="1">
      <c r="A239" s="10" t="s">
        <v>12</v>
      </c>
      <c r="B239" s="10" t="s">
        <v>13</v>
      </c>
      <c r="C239" s="10" t="s">
        <v>14</v>
      </c>
      <c r="D239" s="10" t="s">
        <v>15</v>
      </c>
      <c r="E239" s="11" t="s">
        <v>16</v>
      </c>
      <c r="F239" s="11" t="s">
        <v>17</v>
      </c>
      <c r="G239" s="11" t="s">
        <v>18</v>
      </c>
      <c r="H239" s="11" t="s">
        <v>19</v>
      </c>
      <c r="I239" s="11" t="s">
        <v>20</v>
      </c>
      <c r="J239" s="11" t="s">
        <v>21</v>
      </c>
      <c r="K239" s="11" t="s">
        <v>22</v>
      </c>
      <c r="L239" s="11" t="s">
        <v>23</v>
      </c>
    </row>
    <row r="240" spans="1:12" ht="19.5" customHeight="1">
      <c r="A240" s="13"/>
      <c r="B240" s="10"/>
      <c r="C240" s="10"/>
      <c r="D240" s="10"/>
      <c r="E240" s="14"/>
      <c r="F240" s="14"/>
      <c r="G240" s="14" t="s">
        <v>24</v>
      </c>
      <c r="H240" s="14" t="s">
        <v>25</v>
      </c>
      <c r="I240" s="14" t="s">
        <v>26</v>
      </c>
      <c r="J240" s="11"/>
      <c r="K240" s="15"/>
      <c r="L240" s="15"/>
    </row>
    <row r="241" spans="1:12" ht="147.75" customHeight="1">
      <c r="A241" s="69">
        <v>1</v>
      </c>
      <c r="B241" s="42" t="s">
        <v>108</v>
      </c>
      <c r="C241" s="69" t="s">
        <v>86</v>
      </c>
      <c r="D241" s="40">
        <v>20</v>
      </c>
      <c r="E241" s="89"/>
      <c r="F241" s="90">
        <v>0.08</v>
      </c>
      <c r="G241" s="89">
        <f aca="true" t="shared" si="15" ref="G241:G246">E241*F241+E241</f>
        <v>0</v>
      </c>
      <c r="H241" s="89">
        <f aca="true" t="shared" si="16" ref="H241:H246">D241*E241</f>
        <v>0</v>
      </c>
      <c r="I241" s="89">
        <f aca="true" t="shared" si="17" ref="I241:I246">D241*G241</f>
        <v>0</v>
      </c>
      <c r="J241" s="89"/>
      <c r="K241" s="93"/>
      <c r="L241" s="93"/>
    </row>
    <row r="242" spans="1:12" ht="150.75" customHeight="1">
      <c r="A242" s="69">
        <v>2</v>
      </c>
      <c r="B242" s="42" t="s">
        <v>109</v>
      </c>
      <c r="C242" s="69" t="s">
        <v>86</v>
      </c>
      <c r="D242" s="40">
        <v>10</v>
      </c>
      <c r="E242" s="89"/>
      <c r="F242" s="90">
        <v>0.08</v>
      </c>
      <c r="G242" s="89">
        <f t="shared" si="15"/>
        <v>0</v>
      </c>
      <c r="H242" s="89">
        <f t="shared" si="16"/>
        <v>0</v>
      </c>
      <c r="I242" s="89">
        <f t="shared" si="17"/>
        <v>0</v>
      </c>
      <c r="J242" s="89"/>
      <c r="K242" s="93"/>
      <c r="L242" s="93"/>
    </row>
    <row r="243" spans="1:12" ht="146.25" customHeight="1">
      <c r="A243" s="69">
        <v>3</v>
      </c>
      <c r="B243" s="42" t="s">
        <v>110</v>
      </c>
      <c r="C243" s="69" t="s">
        <v>40</v>
      </c>
      <c r="D243" s="40">
        <v>10</v>
      </c>
      <c r="E243" s="89"/>
      <c r="F243" s="90">
        <v>0.08</v>
      </c>
      <c r="G243" s="89">
        <f t="shared" si="15"/>
        <v>0</v>
      </c>
      <c r="H243" s="89">
        <f t="shared" si="16"/>
        <v>0</v>
      </c>
      <c r="I243" s="89">
        <f t="shared" si="17"/>
        <v>0</v>
      </c>
      <c r="J243" s="89"/>
      <c r="K243" s="93"/>
      <c r="L243" s="93"/>
    </row>
    <row r="244" spans="1:12" ht="150" customHeight="1">
      <c r="A244" s="69">
        <v>4</v>
      </c>
      <c r="B244" s="42" t="s">
        <v>111</v>
      </c>
      <c r="C244" s="69" t="s">
        <v>40</v>
      </c>
      <c r="D244" s="40">
        <v>5</v>
      </c>
      <c r="E244" s="89"/>
      <c r="F244" s="90">
        <v>0.08</v>
      </c>
      <c r="G244" s="89">
        <f t="shared" si="15"/>
        <v>0</v>
      </c>
      <c r="H244" s="89">
        <f t="shared" si="16"/>
        <v>0</v>
      </c>
      <c r="I244" s="89">
        <f t="shared" si="17"/>
        <v>0</v>
      </c>
      <c r="J244" s="89"/>
      <c r="K244" s="93"/>
      <c r="L244" s="93"/>
    </row>
    <row r="245" spans="1:13" ht="66" customHeight="1">
      <c r="A245" s="69">
        <v>5</v>
      </c>
      <c r="B245" s="42" t="s">
        <v>112</v>
      </c>
      <c r="C245" s="69" t="s">
        <v>40</v>
      </c>
      <c r="D245" s="40">
        <v>30</v>
      </c>
      <c r="E245" s="89"/>
      <c r="F245" s="90">
        <v>0.08</v>
      </c>
      <c r="G245" s="89">
        <f t="shared" si="15"/>
        <v>0</v>
      </c>
      <c r="H245" s="89">
        <f t="shared" si="16"/>
        <v>0</v>
      </c>
      <c r="I245" s="89">
        <f t="shared" si="17"/>
        <v>0</v>
      </c>
      <c r="J245" s="89"/>
      <c r="K245" s="93"/>
      <c r="L245" s="93"/>
      <c r="M245" s="62"/>
    </row>
    <row r="246" spans="1:12" ht="65.25" customHeight="1">
      <c r="A246" s="69">
        <v>6</v>
      </c>
      <c r="B246" s="42" t="s">
        <v>113</v>
      </c>
      <c r="C246" s="69" t="s">
        <v>114</v>
      </c>
      <c r="D246" s="40">
        <v>10</v>
      </c>
      <c r="E246" s="89"/>
      <c r="F246" s="90">
        <v>0.08</v>
      </c>
      <c r="G246" s="89">
        <f t="shared" si="15"/>
        <v>0</v>
      </c>
      <c r="H246" s="89">
        <f t="shared" si="16"/>
        <v>0</v>
      </c>
      <c r="I246" s="89">
        <f t="shared" si="17"/>
        <v>0</v>
      </c>
      <c r="J246" s="89"/>
      <c r="K246" s="93"/>
      <c r="L246" s="93"/>
    </row>
    <row r="247" spans="1:12" ht="18.75" customHeight="1">
      <c r="A247" s="69"/>
      <c r="B247" s="70" t="s">
        <v>38</v>
      </c>
      <c r="C247" s="69"/>
      <c r="D247" s="71"/>
      <c r="E247" s="72"/>
      <c r="F247" s="72"/>
      <c r="G247" s="72"/>
      <c r="H247" s="29">
        <f>SUM(H241:H246)</f>
        <v>0</v>
      </c>
      <c r="I247" s="29">
        <f>SUM(I241:I246)</f>
        <v>0</v>
      </c>
      <c r="J247" s="91"/>
      <c r="K247" s="72"/>
      <c r="L247" s="72"/>
    </row>
    <row r="248" spans="1:12" ht="15">
      <c r="A248" s="95"/>
      <c r="B248" s="96"/>
      <c r="C248" s="95"/>
      <c r="D248" s="96"/>
      <c r="E248" s="97"/>
      <c r="F248" s="97"/>
      <c r="G248" s="97"/>
      <c r="H248" s="98"/>
      <c r="I248" s="98"/>
      <c r="J248" s="98"/>
      <c r="K248" s="97"/>
      <c r="L248" s="61"/>
    </row>
    <row r="249" spans="1:12" ht="15">
      <c r="A249" s="95"/>
      <c r="B249" s="96"/>
      <c r="C249" s="95"/>
      <c r="D249" s="96"/>
      <c r="E249" s="97"/>
      <c r="F249" s="97"/>
      <c r="G249" s="97"/>
      <c r="H249" s="98"/>
      <c r="I249" s="98"/>
      <c r="J249" s="98"/>
      <c r="K249" s="97"/>
      <c r="L249" s="61"/>
    </row>
    <row r="250" spans="1:12" ht="15">
      <c r="A250" s="95"/>
      <c r="B250" s="96"/>
      <c r="C250" s="95"/>
      <c r="D250" s="96"/>
      <c r="E250" s="97"/>
      <c r="F250" s="97"/>
      <c r="G250" s="97"/>
      <c r="H250" s="98"/>
      <c r="I250" s="98"/>
      <c r="J250" s="98"/>
      <c r="K250" s="97"/>
      <c r="L250" s="61"/>
    </row>
    <row r="251" spans="1:12" ht="12.75" customHeight="1">
      <c r="A251" s="95"/>
      <c r="B251" s="96"/>
      <c r="C251" s="95"/>
      <c r="D251" s="96"/>
      <c r="E251" s="97"/>
      <c r="F251" s="97"/>
      <c r="G251" s="97"/>
      <c r="H251" s="98"/>
      <c r="I251" s="98"/>
      <c r="J251" s="98"/>
      <c r="K251" s="97"/>
      <c r="L251" s="61"/>
    </row>
    <row r="252" spans="1:12" ht="14.25" customHeight="1">
      <c r="A252" s="95"/>
      <c r="B252" s="96"/>
      <c r="C252" s="95"/>
      <c r="D252" s="96"/>
      <c r="E252" s="97"/>
      <c r="F252" s="97"/>
      <c r="G252" s="97"/>
      <c r="H252" s="98"/>
      <c r="I252" s="98"/>
      <c r="J252" s="98"/>
      <c r="K252" s="97"/>
      <c r="L252" s="61"/>
    </row>
    <row r="253" ht="27.75" customHeight="1" thickBot="1">
      <c r="B253" s="31" t="s">
        <v>142</v>
      </c>
    </row>
    <row r="254" spans="1:12" ht="60.75" thickBot="1">
      <c r="A254" s="4" t="s">
        <v>0</v>
      </c>
      <c r="B254" s="5" t="s">
        <v>1</v>
      </c>
      <c r="C254" s="5" t="s">
        <v>2</v>
      </c>
      <c r="D254" s="5" t="s">
        <v>3</v>
      </c>
      <c r="E254" s="6" t="s">
        <v>4</v>
      </c>
      <c r="F254" s="7" t="s">
        <v>5</v>
      </c>
      <c r="G254" s="7" t="s">
        <v>6</v>
      </c>
      <c r="H254" s="7" t="s">
        <v>7</v>
      </c>
      <c r="I254" s="8" t="s">
        <v>8</v>
      </c>
      <c r="J254" s="8" t="s">
        <v>9</v>
      </c>
      <c r="K254" s="7" t="s">
        <v>10</v>
      </c>
      <c r="L254" s="7" t="s">
        <v>11</v>
      </c>
    </row>
    <row r="255" spans="1:12" ht="12.75">
      <c r="A255" s="10" t="s">
        <v>12</v>
      </c>
      <c r="B255" s="10" t="s">
        <v>13</v>
      </c>
      <c r="C255" s="10" t="s">
        <v>14</v>
      </c>
      <c r="D255" s="10" t="s">
        <v>15</v>
      </c>
      <c r="E255" s="11" t="s">
        <v>16</v>
      </c>
      <c r="F255" s="11" t="s">
        <v>17</v>
      </c>
      <c r="G255" s="11" t="s">
        <v>18</v>
      </c>
      <c r="H255" s="11" t="s">
        <v>19</v>
      </c>
      <c r="I255" s="11" t="s">
        <v>20</v>
      </c>
      <c r="J255" s="11" t="s">
        <v>21</v>
      </c>
      <c r="K255" s="11" t="s">
        <v>22</v>
      </c>
      <c r="L255" s="11" t="s">
        <v>23</v>
      </c>
    </row>
    <row r="256" spans="1:12" ht="12.75">
      <c r="A256" s="13"/>
      <c r="B256" s="10"/>
      <c r="C256" s="10"/>
      <c r="D256" s="10"/>
      <c r="E256" s="14"/>
      <c r="F256" s="14"/>
      <c r="G256" s="14" t="s">
        <v>24</v>
      </c>
      <c r="H256" s="14" t="s">
        <v>25</v>
      </c>
      <c r="I256" s="14" t="s">
        <v>26</v>
      </c>
      <c r="J256" s="11"/>
      <c r="K256" s="15"/>
      <c r="L256" s="15"/>
    </row>
    <row r="257" spans="1:12" ht="22.5" customHeight="1">
      <c r="A257" s="69">
        <v>1</v>
      </c>
      <c r="B257" s="42" t="s">
        <v>115</v>
      </c>
      <c r="C257" s="69" t="s">
        <v>67</v>
      </c>
      <c r="D257" s="40">
        <v>10</v>
      </c>
      <c r="E257" s="89"/>
      <c r="F257" s="90">
        <v>0.08</v>
      </c>
      <c r="G257" s="89">
        <f>E257*F257+E257</f>
        <v>0</v>
      </c>
      <c r="H257" s="89">
        <f>D257*E257</f>
        <v>0</v>
      </c>
      <c r="I257" s="89">
        <f>D257*G257</f>
        <v>0</v>
      </c>
      <c r="J257" s="89"/>
      <c r="K257" s="93"/>
      <c r="L257" s="93"/>
    </row>
    <row r="258" spans="1:12" ht="23.25" customHeight="1">
      <c r="A258" s="69">
        <v>2</v>
      </c>
      <c r="B258" s="42" t="s">
        <v>116</v>
      </c>
      <c r="C258" s="69" t="s">
        <v>67</v>
      </c>
      <c r="D258" s="40">
        <v>3</v>
      </c>
      <c r="E258" s="89"/>
      <c r="F258" s="90">
        <v>0.08</v>
      </c>
      <c r="G258" s="89">
        <f>E258*F258+E258</f>
        <v>0</v>
      </c>
      <c r="H258" s="89">
        <f>D258*E258</f>
        <v>0</v>
      </c>
      <c r="I258" s="89">
        <f>D258*G258</f>
        <v>0</v>
      </c>
      <c r="J258" s="89"/>
      <c r="K258" s="93"/>
      <c r="L258" s="93"/>
    </row>
    <row r="259" spans="1:12" ht="17.25" customHeight="1">
      <c r="A259" s="69"/>
      <c r="B259" s="70" t="s">
        <v>38</v>
      </c>
      <c r="C259" s="69"/>
      <c r="D259" s="71"/>
      <c r="E259" s="72"/>
      <c r="F259" s="72"/>
      <c r="G259" s="72"/>
      <c r="H259" s="29">
        <f>SUM(H257:H258)</f>
        <v>0</v>
      </c>
      <c r="I259" s="29">
        <f>SUM(I257:I258)</f>
        <v>0</v>
      </c>
      <c r="J259" s="91"/>
      <c r="K259" s="72"/>
      <c r="L259" s="72"/>
    </row>
    <row r="260" spans="9:10" ht="12.75">
      <c r="I260" s="1"/>
      <c r="J260" s="1"/>
    </row>
    <row r="261" spans="9:10" ht="12.75">
      <c r="I261" s="1"/>
      <c r="J261" s="1"/>
    </row>
    <row r="262" spans="9:10" ht="12.75">
      <c r="I262" s="1"/>
      <c r="J262" s="1"/>
    </row>
    <row r="263" spans="9:10" ht="11.25" customHeight="1">
      <c r="I263" s="1"/>
      <c r="J263" s="1"/>
    </row>
    <row r="264" spans="9:10" ht="15" customHeight="1">
      <c r="I264" s="1"/>
      <c r="J264" s="1"/>
    </row>
    <row r="265" spans="1:10" ht="24" customHeight="1" thickBot="1">
      <c r="A265" s="31"/>
      <c r="B265" s="83" t="s">
        <v>143</v>
      </c>
      <c r="C265" s="32"/>
      <c r="D265" s="33"/>
      <c r="E265" s="34"/>
      <c r="F265" s="35"/>
      <c r="G265" s="36"/>
      <c r="H265" s="35"/>
      <c r="I265" s="37"/>
      <c r="J265" s="37"/>
    </row>
    <row r="266" spans="1:12" ht="65.25" customHeight="1" thickBot="1">
      <c r="A266" s="4" t="s">
        <v>0</v>
      </c>
      <c r="B266" s="5" t="s">
        <v>1</v>
      </c>
      <c r="C266" s="5" t="s">
        <v>2</v>
      </c>
      <c r="D266" s="5" t="s">
        <v>3</v>
      </c>
      <c r="E266" s="6" t="s">
        <v>4</v>
      </c>
      <c r="F266" s="7" t="s">
        <v>5</v>
      </c>
      <c r="G266" s="7" t="s">
        <v>6</v>
      </c>
      <c r="H266" s="7" t="s">
        <v>7</v>
      </c>
      <c r="I266" s="8" t="s">
        <v>8</v>
      </c>
      <c r="J266" s="8" t="s">
        <v>9</v>
      </c>
      <c r="K266" s="7" t="s">
        <v>10</v>
      </c>
      <c r="L266" s="7" t="s">
        <v>11</v>
      </c>
    </row>
    <row r="267" spans="1:12" ht="12.75">
      <c r="A267" s="10" t="s">
        <v>12</v>
      </c>
      <c r="B267" s="10" t="s">
        <v>13</v>
      </c>
      <c r="C267" s="10" t="s">
        <v>14</v>
      </c>
      <c r="D267" s="10" t="s">
        <v>15</v>
      </c>
      <c r="E267" s="11" t="s">
        <v>16</v>
      </c>
      <c r="F267" s="11" t="s">
        <v>17</v>
      </c>
      <c r="G267" s="11" t="s">
        <v>18</v>
      </c>
      <c r="H267" s="11" t="s">
        <v>19</v>
      </c>
      <c r="I267" s="11" t="s">
        <v>20</v>
      </c>
      <c r="J267" s="11" t="s">
        <v>21</v>
      </c>
      <c r="K267" s="11" t="s">
        <v>22</v>
      </c>
      <c r="L267" s="11" t="s">
        <v>23</v>
      </c>
    </row>
    <row r="268" spans="1:12" ht="12.75">
      <c r="A268" s="13"/>
      <c r="B268" s="10"/>
      <c r="C268" s="10"/>
      <c r="D268" s="10"/>
      <c r="E268" s="14"/>
      <c r="F268" s="14"/>
      <c r="G268" s="14" t="s">
        <v>24</v>
      </c>
      <c r="H268" s="14" t="s">
        <v>25</v>
      </c>
      <c r="I268" s="14" t="s">
        <v>26</v>
      </c>
      <c r="J268" s="11"/>
      <c r="K268" s="15"/>
      <c r="L268" s="15"/>
    </row>
    <row r="269" spans="1:12" ht="30" customHeight="1">
      <c r="A269" s="16">
        <v>1</v>
      </c>
      <c r="B269" s="42" t="s">
        <v>117</v>
      </c>
      <c r="C269" s="16" t="s">
        <v>40</v>
      </c>
      <c r="D269" s="43">
        <v>80</v>
      </c>
      <c r="E269" s="20"/>
      <c r="F269" s="21">
        <v>0.08</v>
      </c>
      <c r="G269" s="20">
        <f>E269*F269+E269</f>
        <v>0</v>
      </c>
      <c r="H269" s="20">
        <f>D269*E269</f>
        <v>0</v>
      </c>
      <c r="I269" s="22">
        <f>D269*G269</f>
        <v>0</v>
      </c>
      <c r="J269" s="23"/>
      <c r="K269" s="24"/>
      <c r="L269" s="24"/>
    </row>
    <row r="270" spans="1:12" ht="33" customHeight="1">
      <c r="A270" s="16">
        <v>2</v>
      </c>
      <c r="B270" s="42" t="s">
        <v>118</v>
      </c>
      <c r="C270" s="16" t="s">
        <v>40</v>
      </c>
      <c r="D270" s="43">
        <v>520</v>
      </c>
      <c r="E270" s="20"/>
      <c r="F270" s="21">
        <v>0.08</v>
      </c>
      <c r="G270" s="20">
        <f>E270*F270+E270</f>
        <v>0</v>
      </c>
      <c r="H270" s="20">
        <f>D270*E270</f>
        <v>0</v>
      </c>
      <c r="I270" s="22">
        <f>D270*G270</f>
        <v>0</v>
      </c>
      <c r="J270" s="23"/>
      <c r="K270" s="24"/>
      <c r="L270" s="24"/>
    </row>
    <row r="271" spans="1:12" ht="15.75">
      <c r="A271" s="16"/>
      <c r="B271" s="27" t="s">
        <v>38</v>
      </c>
      <c r="C271" s="26"/>
      <c r="D271" s="19"/>
      <c r="E271" s="28"/>
      <c r="F271" s="28"/>
      <c r="G271" s="28"/>
      <c r="H271" s="29">
        <f>SUM(H269:H270)</f>
        <v>0</v>
      </c>
      <c r="I271" s="29">
        <f>SUM(I269:I270)</f>
        <v>0</v>
      </c>
      <c r="J271" s="30"/>
      <c r="K271" s="28"/>
      <c r="L271" s="28"/>
    </row>
    <row r="272" spans="9:10" ht="12.75">
      <c r="I272" s="1"/>
      <c r="J272" s="1"/>
    </row>
    <row r="273" spans="9:10" ht="12.75">
      <c r="I273" s="1"/>
      <c r="J273" s="1"/>
    </row>
    <row r="274" spans="9:10" ht="12.75">
      <c r="I274" s="1"/>
      <c r="J274" s="1"/>
    </row>
    <row r="275" spans="9:10" ht="12.75">
      <c r="I275" s="1"/>
      <c r="J275" s="1"/>
    </row>
    <row r="276" spans="9:10" ht="12.75">
      <c r="I276" s="1"/>
      <c r="J276" s="1"/>
    </row>
    <row r="277" spans="9:10" ht="12.75">
      <c r="I277" s="1"/>
      <c r="J277" s="1"/>
    </row>
    <row r="279" spans="2:5" ht="12.75">
      <c r="B279" s="99"/>
      <c r="E279" s="99"/>
    </row>
    <row r="280" spans="2:5" ht="12.75">
      <c r="B280" s="99"/>
      <c r="E280" s="99"/>
    </row>
    <row r="281" spans="9:10" ht="12.75">
      <c r="I281" s="1"/>
      <c r="J281" s="1"/>
    </row>
    <row r="282" spans="9:10" ht="12.75">
      <c r="I282" s="1"/>
      <c r="J282" s="1"/>
    </row>
    <row r="283" spans="9:10" ht="12.75">
      <c r="I283" s="1"/>
      <c r="J283" s="1"/>
    </row>
    <row r="284" spans="9:10" ht="12.75">
      <c r="I284" s="1"/>
      <c r="J284" s="1"/>
    </row>
    <row r="294" spans="9:10" ht="12.75">
      <c r="I294" s="1"/>
      <c r="J294" s="1"/>
    </row>
    <row r="295" spans="9:10" ht="12.75">
      <c r="I295" s="1"/>
      <c r="J295" s="1"/>
    </row>
    <row r="296" spans="9:10" ht="12.75">
      <c r="I296" s="1"/>
      <c r="J296" s="1"/>
    </row>
    <row r="297" spans="9:10" ht="12.75">
      <c r="I297" s="1"/>
      <c r="J297" s="1"/>
    </row>
    <row r="298" spans="9:10" ht="12.75">
      <c r="I298" s="1"/>
      <c r="J298" s="1"/>
    </row>
    <row r="299" spans="9:10" ht="12.75">
      <c r="I299" s="1"/>
      <c r="J299" s="1"/>
    </row>
  </sheetData>
  <sheetProtection selectLockedCells="1" selectUnlockedCells="1"/>
  <mergeCells count="1">
    <mergeCell ref="A1:B1"/>
  </mergeCells>
  <printOptions/>
  <pageMargins left="0.19652777777777777" right="0" top="0.6770833333333333" bottom="0.6388888888888888" header="0.4722222222222222" footer="0.4722222222222222"/>
  <pageSetup firstPageNumber="1" useFirstPageNumber="1" horizontalDpi="300" verticalDpi="300" orientation="landscape" paperSize="9" r:id="rId1"/>
  <headerFooter alignWithMargins="0">
    <oddHeader>&amp;CZałącznik nr 1 do oferty - dostawa materiałów opatrunkowych   EK-ZZ/ZP.261.62.D.2023
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Nawłatyna Joanna</cp:lastModifiedBy>
  <cp:lastPrinted>2023-12-06T13:40:19Z</cp:lastPrinted>
  <dcterms:modified xsi:type="dcterms:W3CDTF">2023-12-06T13:42:00Z</dcterms:modified>
  <cp:category/>
  <cp:version/>
  <cp:contentType/>
  <cp:contentStatus/>
</cp:coreProperties>
</file>