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.klus\Desktop\Orona\Umowa 2024\oszacowanie\"/>
    </mc:Choice>
  </mc:AlternateContent>
  <xr:revisionPtr revIDLastSave="0" documentId="13_ncr:1_{246C1074-8BA0-4E28-85DD-4CA16FD92281}" xr6:coauthVersionLast="47" xr6:coauthVersionMax="47" xr10:uidLastSave="{00000000-0000-0000-0000-000000000000}"/>
  <bookViews>
    <workbookView xWindow="60" yWindow="3120" windowWidth="28740" windowHeight="11325" xr2:uid="{F3D1AE77-9AC9-486D-80D7-C8EF7431D6E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7" i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7" i="1"/>
  <c r="J7" i="1" s="1"/>
  <c r="J21" i="1" s="1"/>
  <c r="J23" i="1" l="1"/>
  <c r="J24" i="1" s="1"/>
</calcChain>
</file>

<file path=xl/sharedStrings.xml><?xml version="1.0" encoding="utf-8"?>
<sst xmlns="http://schemas.openxmlformats.org/spreadsheetml/2006/main" count="50" uniqueCount="36">
  <si>
    <t>Lp.</t>
  </si>
  <si>
    <t>Nazwa elementu do wymiany</t>
  </si>
  <si>
    <t>Przeznaczenie (urządzenie)</t>
  </si>
  <si>
    <t>Cena jednostkowa za wymianę części (usługa)</t>
  </si>
  <si>
    <t>[PLN]</t>
  </si>
  <si>
    <t>Cena jednostkowa za materiał (część eksploatacyjna)</t>
  </si>
  <si>
    <t>Szacowana ilość [szt./l]</t>
  </si>
  <si>
    <t>Łączna cena netto za wymianę części (usługa)</t>
  </si>
  <si>
    <t>Łączna cena netto za materiał</t>
  </si>
  <si>
    <t xml:space="preserve">Łączna cena netto (materiał + usługa wymiany) </t>
  </si>
  <si>
    <t>7 = 4 x 6</t>
  </si>
  <si>
    <t>8 = 5 x 6</t>
  </si>
  <si>
    <t>9 = 7 + 8</t>
  </si>
  <si>
    <t>Krzywka drzwi kabinowych</t>
  </si>
  <si>
    <t>Dźwig osobowy: E1, C1, B1, A4, 8-1, A2, A3, A1, A8, 79-1</t>
  </si>
  <si>
    <t>Olej do reduktora</t>
  </si>
  <si>
    <t>Schody ruchome Fujitec ES352C08-4080 – 6 szt.: S1, S2, S3, S4, S5, S6</t>
  </si>
  <si>
    <t>Olej do smarowania schodów (łańcuchów)</t>
  </si>
  <si>
    <t>Olej do smarowniczek wind</t>
  </si>
  <si>
    <t>Dźwig: E1, C1, B1, A4, 8-1, A2, A3, A1, A8, 79-1, ELFO XL, GLPM 1000, GPL 4000</t>
  </si>
  <si>
    <t>Rolka prowadzenia drzwi szybowych i kabinowych</t>
  </si>
  <si>
    <t>Rolka prowadzenia sprężyn</t>
  </si>
  <si>
    <t>Sprężyny do drzwi automatycznych</t>
  </si>
  <si>
    <t>Dźwig: E1, C1, B1, A4, 8-1, A2, A3, A1, A8, 79-1, A7, A6, A5</t>
  </si>
  <si>
    <t>Sprężyny drzwi szybowych</t>
  </si>
  <si>
    <t>Suwaki drzwi szybowych i kabinowych</t>
  </si>
  <si>
    <t>Suwaki kabinowe</t>
  </si>
  <si>
    <t>Dźwig: GLPM 1000, GPL 4000</t>
  </si>
  <si>
    <t>Lina nośna</t>
  </si>
  <si>
    <t>Dźwig E-1</t>
  </si>
  <si>
    <t>Koło przewojowe lin przeciwwagi</t>
  </si>
  <si>
    <t>Razem cena netto [PLN]:</t>
  </si>
  <si>
    <t>Stawka podatku VAT [%]:</t>
  </si>
  <si>
    <r>
      <t>Razem cena brutto materiałów eksploatacyjnych i ich wymiany</t>
    </r>
    <r>
      <rPr>
        <sz val="9"/>
        <color theme="1"/>
        <rFont val="Trebuchet MS"/>
        <family val="2"/>
        <charset val="238"/>
      </rPr>
      <t xml:space="preserve"> </t>
    </r>
    <r>
      <rPr>
        <b/>
        <sz val="9"/>
        <color theme="1"/>
        <rFont val="Trebuchet MS"/>
        <family val="2"/>
        <charset val="238"/>
      </rPr>
      <t>(CM) [PLN]:</t>
    </r>
  </si>
  <si>
    <t>Tabela nr 2 Materiały eksploatacyjne i ich wymiana (CM)</t>
  </si>
  <si>
    <t>Koła przewojowe lin kabiny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</si>
</sst>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* #,##0.00\ [$zł-415]_-;\-* #,##0.00\ [$zł-415]_-;_-* &quot;-&quot;??\ [$zł-415]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Trebuchet MS"/>
      <family val="2"/>
      <charset val="238"/>
    </font>
    <font>
      <i/>
      <sz val="9"/>
      <color rgb="FF000000"/>
      <name val="Trebuchet MS"/>
      <family val="2"/>
      <charset val="238"/>
    </font>
    <font>
      <i/>
      <sz val="9"/>
      <color theme="1"/>
      <name val="Trebuchet MS"/>
      <family val="2"/>
      <charset val="238"/>
    </font>
    <font>
      <sz val="9"/>
      <color rgb="FF000000"/>
      <name val="Trebuchet MS"/>
      <family val="2"/>
      <charset val="238"/>
    </font>
    <font>
      <sz val="11"/>
      <color rgb="FF000000"/>
      <name val="Calibri"/>
      <family val="2"/>
      <charset val="238"/>
    </font>
    <font>
      <b/>
      <sz val="9"/>
      <color theme="1"/>
      <name val="Trebuchet MS"/>
      <family val="2"/>
      <charset val="238"/>
    </font>
    <font>
      <b/>
      <sz val="10"/>
      <color theme="1"/>
      <name val="Trebuchet M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44" fontId="6" fillId="2" borderId="6" xfId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64" fontId="0" fillId="0" borderId="6" xfId="0" applyNumberFormat="1" applyBorder="1"/>
    <xf numFmtId="0" fontId="2" fillId="0" borderId="6" xfId="0" applyFont="1" applyBorder="1" applyAlignment="1">
      <alignment horizontal="center" vertical="center"/>
    </xf>
    <xf numFmtId="164" fontId="0" fillId="0" borderId="8" xfId="0" applyNumberFormat="1" applyBorder="1"/>
    <xf numFmtId="0" fontId="6" fillId="2" borderId="7" xfId="0" applyFont="1" applyFill="1" applyBorder="1" applyAlignment="1">
      <alignment vertical="center"/>
    </xf>
    <xf numFmtId="44" fontId="6" fillId="2" borderId="7" xfId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64" fontId="0" fillId="0" borderId="7" xfId="0" applyNumberFormat="1" applyBorder="1"/>
    <xf numFmtId="0" fontId="2" fillId="0" borderId="9" xfId="0" applyFont="1" applyBorder="1" applyAlignment="1">
      <alignment horizontal="center" vertical="center"/>
    </xf>
    <xf numFmtId="0" fontId="6" fillId="2" borderId="9" xfId="0" applyFont="1" applyFill="1" applyBorder="1" applyAlignment="1">
      <alignment vertical="center"/>
    </xf>
    <xf numFmtId="44" fontId="6" fillId="2" borderId="9" xfId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164" fontId="0" fillId="0" borderId="9" xfId="0" applyNumberFormat="1" applyBorder="1"/>
    <xf numFmtId="0" fontId="5" fillId="0" borderId="1" xfId="0" applyFont="1" applyBorder="1" applyAlignment="1">
      <alignment horizontal="center" vertical="center"/>
    </xf>
    <xf numFmtId="164" fontId="0" fillId="0" borderId="1" xfId="0" applyNumberFormat="1" applyBorder="1"/>
    <xf numFmtId="9" fontId="0" fillId="0" borderId="1" xfId="2" applyFont="1" applyBorder="1"/>
    <xf numFmtId="0" fontId="6" fillId="2" borderId="8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165" fontId="6" fillId="2" borderId="6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A2DBB-AD5F-4597-B8CB-04217EA00179}">
  <dimension ref="B2:J24"/>
  <sheetViews>
    <sheetView tabSelected="1" workbookViewId="0">
      <selection activeCell="C20" sqref="C20"/>
    </sheetView>
  </sheetViews>
  <sheetFormatPr defaultRowHeight="15" x14ac:dyDescent="0.25"/>
  <cols>
    <col min="3" max="3" width="47.42578125" customWidth="1"/>
    <col min="4" max="4" width="68.140625" customWidth="1"/>
    <col min="5" max="5" width="13.42578125" customWidth="1"/>
    <col min="6" max="6" width="14.85546875" customWidth="1"/>
    <col min="8" max="8" width="13" customWidth="1"/>
    <col min="9" max="9" width="12.7109375" customWidth="1"/>
    <col min="10" max="10" width="13.42578125" customWidth="1"/>
  </cols>
  <sheetData>
    <row r="2" spans="2:10" x14ac:dyDescent="0.25">
      <c r="B2" s="29" t="s">
        <v>34</v>
      </c>
      <c r="C2" s="30"/>
      <c r="D2" s="30"/>
      <c r="E2" s="30"/>
      <c r="F2" s="30"/>
      <c r="G2" s="30"/>
      <c r="H2" s="30"/>
      <c r="I2" s="30"/>
      <c r="J2" s="30"/>
    </row>
    <row r="3" spans="2:10" ht="15.75" thickBot="1" x14ac:dyDescent="0.3"/>
    <row r="4" spans="2:10" ht="60" x14ac:dyDescent="0.25">
      <c r="B4" s="33" t="s">
        <v>0</v>
      </c>
      <c r="C4" s="33" t="s">
        <v>1</v>
      </c>
      <c r="D4" s="35" t="s">
        <v>2</v>
      </c>
      <c r="E4" s="1" t="s">
        <v>3</v>
      </c>
      <c r="F4" s="1" t="s">
        <v>5</v>
      </c>
      <c r="G4" s="35" t="s">
        <v>6</v>
      </c>
      <c r="H4" s="1" t="s">
        <v>7</v>
      </c>
      <c r="I4" s="1" t="s">
        <v>8</v>
      </c>
      <c r="J4" s="1" t="s">
        <v>9</v>
      </c>
    </row>
    <row r="5" spans="2:10" ht="15.75" thickBot="1" x14ac:dyDescent="0.3">
      <c r="B5" s="34"/>
      <c r="C5" s="34"/>
      <c r="D5" s="36"/>
      <c r="E5" s="2" t="s">
        <v>4</v>
      </c>
      <c r="F5" s="2" t="s">
        <v>4</v>
      </c>
      <c r="G5" s="36"/>
      <c r="H5" s="2" t="s">
        <v>4</v>
      </c>
      <c r="I5" s="2" t="s">
        <v>4</v>
      </c>
      <c r="J5" s="2" t="s">
        <v>4</v>
      </c>
    </row>
    <row r="6" spans="2:10" ht="15.75" thickBot="1" x14ac:dyDescent="0.3">
      <c r="B6" s="3">
        <v>1</v>
      </c>
      <c r="C6" s="4">
        <v>2</v>
      </c>
      <c r="D6" s="4">
        <v>3</v>
      </c>
      <c r="E6" s="5">
        <v>4</v>
      </c>
      <c r="F6" s="5">
        <v>5</v>
      </c>
      <c r="G6" s="4">
        <v>6</v>
      </c>
      <c r="H6" s="4" t="s">
        <v>10</v>
      </c>
      <c r="I6" s="4" t="s">
        <v>11</v>
      </c>
      <c r="J6" s="4" t="s">
        <v>12</v>
      </c>
    </row>
    <row r="7" spans="2:10" x14ac:dyDescent="0.25">
      <c r="B7" s="27">
        <v>1</v>
      </c>
      <c r="C7" s="26" t="s">
        <v>13</v>
      </c>
      <c r="D7" s="14" t="s">
        <v>14</v>
      </c>
      <c r="E7" s="15"/>
      <c r="F7" s="15"/>
      <c r="G7" s="16">
        <v>2</v>
      </c>
      <c r="H7" s="17">
        <f>E7*G7</f>
        <v>0</v>
      </c>
      <c r="I7" s="17">
        <f>F7*G7</f>
        <v>0</v>
      </c>
      <c r="J7" s="13">
        <f>H7+I7</f>
        <v>0</v>
      </c>
    </row>
    <row r="8" spans="2:10" x14ac:dyDescent="0.25">
      <c r="B8" s="7">
        <v>2</v>
      </c>
      <c r="C8" s="8" t="s">
        <v>15</v>
      </c>
      <c r="D8" s="8" t="s">
        <v>16</v>
      </c>
      <c r="E8" s="9"/>
      <c r="F8" s="9"/>
      <c r="G8" s="10">
        <v>36</v>
      </c>
      <c r="H8" s="11">
        <f t="shared" ref="H8:H20" si="0">E8*G8</f>
        <v>0</v>
      </c>
      <c r="I8" s="11">
        <f t="shared" ref="I8:I20" si="1">F8*G8</f>
        <v>0</v>
      </c>
      <c r="J8" s="11">
        <f t="shared" ref="J8:J20" si="2">H8+I8</f>
        <v>0</v>
      </c>
    </row>
    <row r="9" spans="2:10" x14ac:dyDescent="0.25">
      <c r="B9" s="7">
        <v>3</v>
      </c>
      <c r="C9" s="8" t="s">
        <v>17</v>
      </c>
      <c r="D9" s="8" t="s">
        <v>16</v>
      </c>
      <c r="E9" s="28"/>
      <c r="F9" s="9"/>
      <c r="G9" s="10">
        <v>15</v>
      </c>
      <c r="H9" s="11">
        <f t="shared" si="0"/>
        <v>0</v>
      </c>
      <c r="I9" s="11">
        <f t="shared" si="1"/>
        <v>0</v>
      </c>
      <c r="J9" s="11">
        <f t="shared" si="2"/>
        <v>0</v>
      </c>
    </row>
    <row r="10" spans="2:10" x14ac:dyDescent="0.25">
      <c r="B10" s="7">
        <v>4</v>
      </c>
      <c r="C10" s="8" t="s">
        <v>18</v>
      </c>
      <c r="D10" s="8" t="s">
        <v>19</v>
      </c>
      <c r="E10" s="9"/>
      <c r="F10" s="9"/>
      <c r="G10" s="10">
        <v>33</v>
      </c>
      <c r="H10" s="11">
        <f t="shared" si="0"/>
        <v>0</v>
      </c>
      <c r="I10" s="11">
        <f t="shared" si="1"/>
        <v>0</v>
      </c>
      <c r="J10" s="11">
        <f t="shared" si="2"/>
        <v>0</v>
      </c>
    </row>
    <row r="11" spans="2:10" x14ac:dyDescent="0.25">
      <c r="B11" s="7">
        <v>5</v>
      </c>
      <c r="C11" s="8" t="s">
        <v>20</v>
      </c>
      <c r="D11" s="8" t="s">
        <v>14</v>
      </c>
      <c r="E11" s="9"/>
      <c r="F11" s="9"/>
      <c r="G11" s="10">
        <v>36</v>
      </c>
      <c r="H11" s="11">
        <f t="shared" si="0"/>
        <v>0</v>
      </c>
      <c r="I11" s="11">
        <f t="shared" si="1"/>
        <v>0</v>
      </c>
      <c r="J11" s="11">
        <f t="shared" si="2"/>
        <v>0</v>
      </c>
    </row>
    <row r="12" spans="2:10" x14ac:dyDescent="0.25">
      <c r="B12" s="7">
        <v>6</v>
      </c>
      <c r="C12" s="8" t="s">
        <v>21</v>
      </c>
      <c r="D12" s="8" t="s">
        <v>14</v>
      </c>
      <c r="E12" s="9"/>
      <c r="F12" s="9"/>
      <c r="G12" s="10">
        <v>18</v>
      </c>
      <c r="H12" s="11">
        <f t="shared" si="0"/>
        <v>0</v>
      </c>
      <c r="I12" s="11">
        <f t="shared" si="1"/>
        <v>0</v>
      </c>
      <c r="J12" s="11">
        <f t="shared" si="2"/>
        <v>0</v>
      </c>
    </row>
    <row r="13" spans="2:10" x14ac:dyDescent="0.25">
      <c r="B13" s="7">
        <v>7</v>
      </c>
      <c r="C13" s="8" t="s">
        <v>22</v>
      </c>
      <c r="D13" s="8" t="s">
        <v>23</v>
      </c>
      <c r="E13" s="9"/>
      <c r="F13" s="9"/>
      <c r="G13" s="10">
        <v>27</v>
      </c>
      <c r="H13" s="11">
        <f t="shared" si="0"/>
        <v>0</v>
      </c>
      <c r="I13" s="11">
        <f t="shared" si="1"/>
        <v>0</v>
      </c>
      <c r="J13" s="11">
        <f t="shared" si="2"/>
        <v>0</v>
      </c>
    </row>
    <row r="14" spans="2:10" x14ac:dyDescent="0.25">
      <c r="B14" s="7">
        <v>8</v>
      </c>
      <c r="C14" s="8" t="s">
        <v>24</v>
      </c>
      <c r="D14" s="8" t="s">
        <v>14</v>
      </c>
      <c r="E14" s="9"/>
      <c r="F14" s="9"/>
      <c r="G14" s="10">
        <v>9</v>
      </c>
      <c r="H14" s="11">
        <f t="shared" si="0"/>
        <v>0</v>
      </c>
      <c r="I14" s="11">
        <f t="shared" si="1"/>
        <v>0</v>
      </c>
      <c r="J14" s="11">
        <f t="shared" si="2"/>
        <v>0</v>
      </c>
    </row>
    <row r="15" spans="2:10" x14ac:dyDescent="0.25">
      <c r="B15" s="7">
        <v>9</v>
      </c>
      <c r="C15" s="8" t="s">
        <v>25</v>
      </c>
      <c r="D15" s="8" t="s">
        <v>14</v>
      </c>
      <c r="E15" s="9"/>
      <c r="F15" s="9"/>
      <c r="G15" s="10">
        <v>62</v>
      </c>
      <c r="H15" s="11">
        <f t="shared" si="0"/>
        <v>0</v>
      </c>
      <c r="I15" s="11">
        <f t="shared" si="1"/>
        <v>0</v>
      </c>
      <c r="J15" s="11">
        <f t="shared" si="2"/>
        <v>0</v>
      </c>
    </row>
    <row r="16" spans="2:10" x14ac:dyDescent="0.25">
      <c r="B16" s="7">
        <v>10</v>
      </c>
      <c r="C16" s="8" t="s">
        <v>26</v>
      </c>
      <c r="D16" s="8" t="s">
        <v>14</v>
      </c>
      <c r="E16" s="9"/>
      <c r="F16" s="9"/>
      <c r="G16" s="10">
        <v>10</v>
      </c>
      <c r="H16" s="11">
        <f t="shared" si="0"/>
        <v>0</v>
      </c>
      <c r="I16" s="11">
        <f t="shared" si="1"/>
        <v>0</v>
      </c>
      <c r="J16" s="11">
        <f t="shared" si="2"/>
        <v>0</v>
      </c>
    </row>
    <row r="17" spans="2:10" x14ac:dyDescent="0.25">
      <c r="B17" s="7">
        <v>11</v>
      </c>
      <c r="C17" s="8" t="s">
        <v>25</v>
      </c>
      <c r="D17" s="8" t="s">
        <v>27</v>
      </c>
      <c r="E17" s="9"/>
      <c r="F17" s="9"/>
      <c r="G17" s="10">
        <v>2</v>
      </c>
      <c r="H17" s="11">
        <f t="shared" si="0"/>
        <v>0</v>
      </c>
      <c r="I17" s="11">
        <f t="shared" si="1"/>
        <v>0</v>
      </c>
      <c r="J17" s="11">
        <f t="shared" si="2"/>
        <v>0</v>
      </c>
    </row>
    <row r="18" spans="2:10" x14ac:dyDescent="0.25">
      <c r="B18" s="12">
        <v>12</v>
      </c>
      <c r="C18" s="8" t="s">
        <v>28</v>
      </c>
      <c r="D18" s="8" t="s">
        <v>29</v>
      </c>
      <c r="E18" s="9"/>
      <c r="F18" s="9"/>
      <c r="G18" s="10">
        <v>165</v>
      </c>
      <c r="H18" s="11">
        <f t="shared" si="0"/>
        <v>0</v>
      </c>
      <c r="I18" s="11">
        <f t="shared" si="1"/>
        <v>0</v>
      </c>
      <c r="J18" s="11">
        <f t="shared" si="2"/>
        <v>0</v>
      </c>
    </row>
    <row r="19" spans="2:10" x14ac:dyDescent="0.25">
      <c r="B19" s="12">
        <v>13</v>
      </c>
      <c r="C19" s="8" t="s">
        <v>35</v>
      </c>
      <c r="D19" s="8" t="s">
        <v>29</v>
      </c>
      <c r="E19" s="9"/>
      <c r="F19" s="9"/>
      <c r="G19" s="10">
        <v>2</v>
      </c>
      <c r="H19" s="11">
        <f t="shared" si="0"/>
        <v>0</v>
      </c>
      <c r="I19" s="11">
        <f t="shared" si="1"/>
        <v>0</v>
      </c>
      <c r="J19" s="11">
        <f t="shared" si="2"/>
        <v>0</v>
      </c>
    </row>
    <row r="20" spans="2:10" ht="15.75" thickBot="1" x14ac:dyDescent="0.3">
      <c r="B20" s="18">
        <v>14</v>
      </c>
      <c r="C20" s="19" t="s">
        <v>30</v>
      </c>
      <c r="D20" s="19" t="s">
        <v>29</v>
      </c>
      <c r="E20" s="20"/>
      <c r="F20" s="20"/>
      <c r="G20" s="21">
        <v>1</v>
      </c>
      <c r="H20" s="22">
        <f t="shared" si="0"/>
        <v>0</v>
      </c>
      <c r="I20" s="22">
        <f t="shared" si="1"/>
        <v>0</v>
      </c>
      <c r="J20" s="22">
        <f t="shared" si="2"/>
        <v>0</v>
      </c>
    </row>
    <row r="21" spans="2:10" ht="17.25" thickBot="1" x14ac:dyDescent="0.4">
      <c r="B21" s="23">
        <v>12</v>
      </c>
      <c r="C21" s="31" t="s">
        <v>31</v>
      </c>
      <c r="D21" s="32"/>
      <c r="E21" s="32"/>
      <c r="F21" s="32"/>
      <c r="G21" s="32"/>
      <c r="H21" s="32"/>
      <c r="I21" s="32"/>
      <c r="J21" s="24">
        <f>SUM(J7:J20)</f>
        <v>0</v>
      </c>
    </row>
    <row r="22" spans="2:10" ht="17.25" thickBot="1" x14ac:dyDescent="0.4">
      <c r="B22" s="6">
        <v>13</v>
      </c>
      <c r="C22" s="31" t="s">
        <v>32</v>
      </c>
      <c r="D22" s="32"/>
      <c r="E22" s="32"/>
      <c r="F22" s="32"/>
      <c r="G22" s="32"/>
      <c r="H22" s="32"/>
      <c r="I22" s="32"/>
      <c r="J22" s="25">
        <v>0.23</v>
      </c>
    </row>
    <row r="23" spans="2:10" ht="17.25" thickBot="1" x14ac:dyDescent="0.4">
      <c r="B23" s="6">
        <v>14</v>
      </c>
      <c r="C23" s="31" t="s">
        <v>32</v>
      </c>
      <c r="D23" s="32"/>
      <c r="E23" s="32"/>
      <c r="F23" s="32"/>
      <c r="G23" s="32"/>
      <c r="H23" s="32"/>
      <c r="I23" s="32"/>
      <c r="J23" s="24">
        <f>J21*J22</f>
        <v>0</v>
      </c>
    </row>
    <row r="24" spans="2:10" ht="17.25" thickBot="1" x14ac:dyDescent="0.4">
      <c r="B24" s="6">
        <v>15</v>
      </c>
      <c r="C24" s="31" t="s">
        <v>33</v>
      </c>
      <c r="D24" s="32"/>
      <c r="E24" s="32"/>
      <c r="F24" s="32"/>
      <c r="G24" s="32"/>
      <c r="H24" s="32"/>
      <c r="I24" s="32"/>
      <c r="J24" s="24">
        <f>J21+J23</f>
        <v>0</v>
      </c>
    </row>
  </sheetData>
  <mergeCells count="9">
    <mergeCell ref="B2:J2"/>
    <mergeCell ref="C21:I21"/>
    <mergeCell ref="C22:I22"/>
    <mergeCell ref="C23:I23"/>
    <mergeCell ref="C24:I24"/>
    <mergeCell ref="B4:B5"/>
    <mergeCell ref="C4:C5"/>
    <mergeCell ref="D4:D5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Klus</dc:creator>
  <cp:lastModifiedBy>Paweł Klus</cp:lastModifiedBy>
  <dcterms:created xsi:type="dcterms:W3CDTF">2023-10-20T07:35:38Z</dcterms:created>
  <dcterms:modified xsi:type="dcterms:W3CDTF">2023-10-20T08:56:03Z</dcterms:modified>
</cp:coreProperties>
</file>