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131"/>
  <workbookPr defaultThemeVersion="124226"/>
  <mc:AlternateContent xmlns:mc="http://schemas.openxmlformats.org/markup-compatibility/2006">
    <mc:Choice Requires="x15">
      <x15ac:absPath xmlns:x15ac="http://schemas.microsoft.com/office/spreadsheetml/2010/11/ac" url="C:\Users\Andrzej\Desktop\OPZ 20210623\"/>
    </mc:Choice>
  </mc:AlternateContent>
  <xr:revisionPtr revIDLastSave="0" documentId="13_ncr:1_{CB504469-EDA5-43C9-8399-68D1E34DCBCC}" xr6:coauthVersionLast="47" xr6:coauthVersionMax="47" xr10:uidLastSave="{00000000-0000-0000-0000-000000000000}"/>
  <bookViews>
    <workbookView xWindow="-108" yWindow="-108" windowWidth="23256" windowHeight="12576" xr2:uid="{00000000-000D-0000-FFFF-FFFF00000000}"/>
  </bookViews>
  <sheets>
    <sheet name="Formularz_cenowy" sheetId="1" r:id="rId1"/>
  </sheets>
  <definedNames>
    <definedName name="_xlnm._FilterDatabase" localSheetId="0" hidden="1">Formularz_cenowy!$A$9:$Q$24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K10" i="1" l="1"/>
  <c r="BA10" i="1" s="1"/>
  <c r="M23" i="1"/>
  <c r="D16" i="1"/>
  <c r="D17" i="1"/>
  <c r="AU24" i="1"/>
  <c r="AW15" i="1"/>
  <c r="AR24" i="1"/>
  <c r="AT21" i="1"/>
  <c r="AT14" i="1"/>
  <c r="AO24" i="1"/>
  <c r="AQ15" i="1"/>
  <c r="AZ11" i="1"/>
  <c r="AZ12" i="1"/>
  <c r="AZ13" i="1"/>
  <c r="AZ14" i="1"/>
  <c r="AZ15" i="1"/>
  <c r="AZ16" i="1"/>
  <c r="AZ17" i="1"/>
  <c r="AZ18" i="1"/>
  <c r="AZ19" i="1"/>
  <c r="AZ20" i="1"/>
  <c r="AZ21" i="1"/>
  <c r="AZ22" i="1"/>
  <c r="AX24" i="1"/>
  <c r="AL24" i="1"/>
  <c r="AN20" i="1"/>
  <c r="AN13" i="1"/>
  <c r="AI24" i="1"/>
  <c r="AK22" i="1"/>
  <c r="AK21" i="1"/>
  <c r="AK20" i="1"/>
  <c r="AK19" i="1"/>
  <c r="AK18" i="1"/>
  <c r="AK17" i="1"/>
  <c r="AK16" i="1"/>
  <c r="AK14" i="1"/>
  <c r="AK13" i="1"/>
  <c r="AK12" i="1"/>
  <c r="AK11" i="1"/>
  <c r="AF24" i="1"/>
  <c r="AH22" i="1"/>
  <c r="AH21" i="1"/>
  <c r="AH20" i="1"/>
  <c r="AH19" i="1"/>
  <c r="AH18" i="1"/>
  <c r="AH17" i="1"/>
  <c r="AH16" i="1"/>
  <c r="AH14" i="1"/>
  <c r="AH13" i="1"/>
  <c r="AH12" i="1"/>
  <c r="AH11" i="1"/>
  <c r="AH10" i="1"/>
  <c r="Z24" i="1"/>
  <c r="AB21" i="1"/>
  <c r="AB19" i="1"/>
  <c r="AB17" i="1"/>
  <c r="AB16" i="1"/>
  <c r="AB15" i="1"/>
  <c r="AB14" i="1"/>
  <c r="AB12" i="1"/>
  <c r="AW24" i="1" l="1"/>
  <c r="AT24" i="1"/>
  <c r="AZ24" i="1"/>
  <c r="AQ24" i="1"/>
  <c r="AN24" i="1"/>
  <c r="AK24" i="1"/>
  <c r="AB24" i="1"/>
  <c r="AH24" i="1"/>
  <c r="BA18" i="1" l="1"/>
  <c r="AE22" i="1"/>
  <c r="Y11" i="1"/>
  <c r="Y12" i="1"/>
  <c r="Y13" i="1"/>
  <c r="Y14" i="1"/>
  <c r="Y15" i="1"/>
  <c r="Y16" i="1"/>
  <c r="BA16" i="1" s="1"/>
  <c r="Y17" i="1"/>
  <c r="BA17" i="1" s="1"/>
  <c r="Y18" i="1"/>
  <c r="Y19" i="1"/>
  <c r="Y20" i="1"/>
  <c r="Y21" i="1"/>
  <c r="BA21" i="1" s="1"/>
  <c r="Y22" i="1"/>
  <c r="Y23" i="1"/>
  <c r="Y10" i="1"/>
  <c r="V11" i="1"/>
  <c r="V12" i="1"/>
  <c r="V13" i="1"/>
  <c r="V14" i="1"/>
  <c r="V15" i="1"/>
  <c r="V16" i="1"/>
  <c r="V17" i="1"/>
  <c r="V18" i="1"/>
  <c r="V19" i="1"/>
  <c r="V20" i="1"/>
  <c r="V21" i="1"/>
  <c r="V22" i="1"/>
  <c r="V23" i="1"/>
  <c r="V10" i="1"/>
  <c r="S11" i="1"/>
  <c r="BA13" i="1"/>
  <c r="S14" i="1"/>
  <c r="S15" i="1"/>
  <c r="S16" i="1"/>
  <c r="S17" i="1"/>
  <c r="S18" i="1"/>
  <c r="S19" i="1"/>
  <c r="S21" i="1"/>
  <c r="S10" i="1"/>
  <c r="BA11" i="1"/>
  <c r="BA19" i="1"/>
  <c r="P22" i="1"/>
  <c r="M24" i="1"/>
  <c r="J22" i="1"/>
  <c r="G11" i="1"/>
  <c r="G13" i="1"/>
  <c r="BA14" i="1"/>
  <c r="BA15" i="1"/>
  <c r="G18" i="1"/>
  <c r="G20" i="1"/>
  <c r="G10" i="1"/>
  <c r="D12" i="1"/>
  <c r="D14" i="1"/>
  <c r="D15" i="1"/>
  <c r="D19" i="1"/>
  <c r="D21" i="1"/>
  <c r="BA12" i="1" l="1"/>
  <c r="BA22" i="1"/>
  <c r="BA23" i="1"/>
  <c r="D24" i="1"/>
  <c r="BA20" i="1"/>
  <c r="J24" i="1"/>
  <c r="V24" i="1"/>
  <c r="Y24" i="1"/>
  <c r="P24" i="1"/>
  <c r="G24" i="1"/>
  <c r="S24" i="1"/>
  <c r="AE24" i="1"/>
  <c r="E24" i="1"/>
  <c r="T24" i="1" l="1"/>
  <c r="H24" i="1"/>
  <c r="K24" i="1"/>
  <c r="N24" i="1"/>
  <c r="Q24" i="1"/>
  <c r="W24" i="1"/>
  <c r="AC24" i="1"/>
  <c r="B24" i="1"/>
  <c r="BA25" i="1" l="1"/>
</calcChain>
</file>

<file path=xl/sharedStrings.xml><?xml version="1.0" encoding="utf-8"?>
<sst xmlns="http://schemas.openxmlformats.org/spreadsheetml/2006/main" count="239" uniqueCount="43">
  <si>
    <t>Miasto Bielsk Podlaski</t>
  </si>
  <si>
    <t>Miasto Grajewo</t>
  </si>
  <si>
    <t>Gmina Kolno</t>
  </si>
  <si>
    <t>Gmina Łomża</t>
  </si>
  <si>
    <t>Gmina Krasnopol</t>
  </si>
  <si>
    <t>Gmina Siemiatycze</t>
  </si>
  <si>
    <t>Gmina Drohiczyn</t>
  </si>
  <si>
    <t>Gmina Sokółka</t>
  </si>
  <si>
    <t>Gmina Suchowola</t>
  </si>
  <si>
    <t>Gmina Suwałki</t>
  </si>
  <si>
    <t>Gmina Nowe Piekuty</t>
  </si>
  <si>
    <t>Miasto Łomża</t>
  </si>
  <si>
    <t>Województwo Podlaskie</t>
  </si>
  <si>
    <t xml:space="preserve"> Łącznie wartość brutto zamówienia przypadająca na Partnera/Lidera</t>
  </si>
  <si>
    <t>Cena brutto zamówienia - wartość musi być równa wartości podanej w formularzu ofertowym</t>
  </si>
  <si>
    <t>Liczba uczestników szkoleń</t>
  </si>
  <si>
    <t>Szkolenia administratorzy JST</t>
  </si>
  <si>
    <t>Liczba szt.</t>
  </si>
  <si>
    <t>Cena jednostkowa brutto</t>
  </si>
  <si>
    <t>Łączna wartość brutto</t>
  </si>
  <si>
    <t>Razem</t>
  </si>
  <si>
    <t>-</t>
  </si>
  <si>
    <t>UWAGA: Niniejszy formularz cenowy zawiera formuły, liczące łączne wartości brutto dla poszczególnych pozycji kosztowych. Po wpisaniu cen jednostkowych, łączne wartości brutto powinny wyliczać się automatycznie. Wykonawca zobowiązany jest do sprawdzenia, czy wyliczenia są prawidłowe.</t>
  </si>
  <si>
    <t>Nazwa Partnera/Lidera</t>
  </si>
  <si>
    <t>Gmina Milejczyce</t>
  </si>
  <si>
    <t>Serwery mały dla JST</t>
  </si>
  <si>
    <t>Serwery średni dla JST</t>
  </si>
  <si>
    <t>Serwery duży dla JST</t>
  </si>
  <si>
    <t xml:space="preserve"> Firewall duży</t>
  </si>
  <si>
    <t xml:space="preserve">Firewall średni </t>
  </si>
  <si>
    <t>Firewall mały</t>
  </si>
  <si>
    <t xml:space="preserve">Szkolenia w zakresie podniesienia kompetencji cyfrowych urzędników </t>
  </si>
  <si>
    <t>Portal e-Urząd oraz e-usługi</t>
  </si>
  <si>
    <t>UPS</t>
  </si>
  <si>
    <t xml:space="preserve">Agregat </t>
  </si>
  <si>
    <t>Szafa Rack</t>
  </si>
  <si>
    <t>Listwy zasilające do szafy Rack</t>
  </si>
  <si>
    <t xml:space="preserve">Komputery stacjonarne All in one </t>
  </si>
  <si>
    <t xml:space="preserve">Komputery stacjonarne PC </t>
  </si>
  <si>
    <t>Komputery przenośne 15,6"</t>
  </si>
  <si>
    <t>Komputery przenośne 17,3"</t>
  </si>
  <si>
    <t>ND</t>
  </si>
  <si>
    <t>Załącznik nr 1 do Formularza Ofertowego - Formularz cenowy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</si>
</sst>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00&quot; &quot;[$zł-415];[Red]&quot;-&quot;#,##0.00&quot; &quot;[$zł-415]"/>
    <numFmt numFmtId="165" formatCode="[$-415]General"/>
    <numFmt numFmtId="166" formatCode="0.00;[Red]0.00"/>
    <numFmt numFmtId="167" formatCode="0.0000%"/>
    <numFmt numFmtId="168" formatCode="0.00000%"/>
    <numFmt numFmtId="169" formatCode="0.000%"/>
  </numFmts>
  <fonts count="20">
    <font>
      <sz val="11"/>
      <color theme="1"/>
      <name val="Czcionka tekstu podstawowego"/>
      <family val="2"/>
      <charset val="238"/>
    </font>
    <font>
      <sz val="11"/>
      <color theme="1"/>
      <name val="Calibri"/>
      <family val="2"/>
      <charset val="238"/>
      <scheme val="minor"/>
    </font>
    <font>
      <sz val="8"/>
      <color theme="1"/>
      <name val="Arial"/>
      <family val="2"/>
      <charset val="238"/>
    </font>
    <font>
      <b/>
      <sz val="8"/>
      <name val="Arial"/>
      <family val="2"/>
      <charset val="238"/>
    </font>
    <font>
      <sz val="11"/>
      <color rgb="FF000000"/>
      <name val="Czcionka tekstu podstawowego"/>
      <charset val="238"/>
    </font>
    <font>
      <sz val="12"/>
      <name val="Times New Roman"/>
      <family val="1"/>
      <charset val="238"/>
    </font>
    <font>
      <b/>
      <sz val="8"/>
      <color theme="1"/>
      <name val="Arial"/>
      <family val="2"/>
      <charset val="238"/>
    </font>
    <font>
      <sz val="8"/>
      <color rgb="FF000000"/>
      <name val="Arial"/>
      <family val="2"/>
      <charset val="238"/>
    </font>
    <font>
      <sz val="10"/>
      <name val="Mangal"/>
      <family val="2"/>
      <charset val="238"/>
    </font>
    <font>
      <sz val="11"/>
      <color indexed="9"/>
      <name val="Czcionka tekstu podstawowego"/>
      <family val="2"/>
      <charset val="238"/>
    </font>
    <font>
      <sz val="8"/>
      <color indexed="8"/>
      <name val="Arial"/>
      <family val="2"/>
      <charset val="238"/>
    </font>
    <font>
      <sz val="14"/>
      <color theme="1"/>
      <name val="Czcionka tekstu podstawowego"/>
      <family val="2"/>
      <charset val="238"/>
    </font>
    <font>
      <b/>
      <sz val="10"/>
      <name val="Calibri"/>
      <family val="2"/>
      <charset val="238"/>
    </font>
    <font>
      <sz val="14"/>
      <color indexed="8"/>
      <name val="Czcionka tekstu podstawowego"/>
      <family val="2"/>
      <charset val="238"/>
    </font>
    <font>
      <b/>
      <sz val="8"/>
      <color indexed="8"/>
      <name val="Arial"/>
      <family val="2"/>
      <charset val="238"/>
    </font>
    <font>
      <b/>
      <sz val="14"/>
      <color indexed="8"/>
      <name val="Czcionka tekstu podstawowego"/>
      <charset val="238"/>
    </font>
    <font>
      <b/>
      <sz val="11"/>
      <color theme="1"/>
      <name val="Czcionka tekstu podstawowego"/>
      <charset val="238"/>
    </font>
    <font>
      <sz val="11"/>
      <color theme="1"/>
      <name val="Czcionka tekstu podstawowego"/>
      <family val="2"/>
      <charset val="238"/>
    </font>
    <font>
      <sz val="11"/>
      <color rgb="FF000000"/>
      <name val="Calibri"/>
      <family val="2"/>
      <charset val="238"/>
    </font>
    <font>
      <sz val="8"/>
      <color theme="1"/>
      <name val="Czcionka tekstu podstawowego"/>
      <family val="2"/>
      <charset val="238"/>
    </font>
  </fonts>
  <fills count="9">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indexed="10"/>
        <bgColor indexed="60"/>
      </patternFill>
    </fill>
    <fill>
      <patternFill patternType="solid">
        <fgColor theme="9" tint="0.39997558519241921"/>
        <bgColor indexed="64"/>
      </patternFill>
    </fill>
    <fill>
      <patternFill patternType="solid">
        <fgColor theme="0" tint="-0.14999847407452621"/>
        <bgColor indexed="55"/>
      </patternFill>
    </fill>
    <fill>
      <patternFill patternType="solid">
        <fgColor theme="0" tint="-0.249977111117893"/>
        <bgColor indexed="64"/>
      </patternFill>
    </fill>
    <fill>
      <patternFill patternType="solid">
        <fgColor theme="0" tint="-0.249977111117893"/>
        <bgColor indexed="55"/>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24">
    <xf numFmtId="0" fontId="0" fillId="0" borderId="0"/>
    <xf numFmtId="164" fontId="1" fillId="0" borderId="0"/>
    <xf numFmtId="164" fontId="4" fillId="0" borderId="0" applyBorder="0" applyProtection="0"/>
    <xf numFmtId="164" fontId="5" fillId="0" borderId="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8" fillId="0" borderId="0" applyNumberFormat="0" applyFill="0" applyBorder="0">
      <protection locked="0"/>
    </xf>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9" fillId="4" borderId="0" applyNumberFormat="0" applyBorder="0" applyAlignment="0" applyProtection="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164" fontId="1" fillId="0" borderId="0" applyFont="0" applyFill="0" applyBorder="0"/>
    <xf numFmtId="9" fontId="17" fillId="0" borderId="0" applyFont="0" applyFill="0" applyBorder="0" applyAlignment="0" applyProtection="0"/>
  </cellStyleXfs>
  <cellXfs count="61">
    <xf numFmtId="0" fontId="0" fillId="0" borderId="0" xfId="0"/>
    <xf numFmtId="0" fontId="2" fillId="0" borderId="0" xfId="1" applyNumberFormat="1" applyFont="1" applyBorder="1" applyAlignment="1">
      <alignment horizontal="left" wrapText="1"/>
    </xf>
    <xf numFmtId="0" fontId="2" fillId="0" borderId="0" xfId="1" applyNumberFormat="1" applyFont="1" applyFill="1" applyBorder="1" applyAlignment="1">
      <alignment wrapText="1"/>
    </xf>
    <xf numFmtId="0" fontId="2" fillId="0" borderId="0" xfId="1" applyNumberFormat="1" applyFont="1" applyFill="1" applyBorder="1" applyAlignment="1">
      <alignment horizontal="left" wrapText="1"/>
    </xf>
    <xf numFmtId="0" fontId="6" fillId="0" borderId="0" xfId="5" applyNumberFormat="1" applyFont="1" applyFill="1" applyBorder="1" applyAlignment="1">
      <alignment vertical="top" wrapText="1"/>
    </xf>
    <xf numFmtId="0" fontId="6" fillId="0" borderId="0" xfId="1" applyNumberFormat="1" applyFont="1" applyFill="1" applyBorder="1" applyAlignment="1">
      <alignment vertical="top" wrapText="1"/>
    </xf>
    <xf numFmtId="164" fontId="0" fillId="0" borderId="0" xfId="0" applyNumberFormat="1"/>
    <xf numFmtId="0" fontId="0" fillId="0" borderId="0" xfId="0" applyAlignment="1">
      <alignment horizontal="center"/>
    </xf>
    <xf numFmtId="0" fontId="0" fillId="0" borderId="0" xfId="0" applyNumberFormat="1"/>
    <xf numFmtId="0" fontId="11" fillId="0" borderId="0" xfId="0" applyFont="1"/>
    <xf numFmtId="0" fontId="12" fillId="0" borderId="0" xfId="0" applyFont="1" applyAlignment="1">
      <alignment horizontal="center" vertical="center" wrapText="1"/>
    </xf>
    <xf numFmtId="0" fontId="2" fillId="3" borderId="0" xfId="1" applyNumberFormat="1" applyFont="1" applyFill="1" applyBorder="1" applyAlignment="1">
      <alignment wrapText="1"/>
    </xf>
    <xf numFmtId="0" fontId="2" fillId="0" borderId="0" xfId="1" applyNumberFormat="1" applyFont="1" applyFill="1" applyBorder="1" applyAlignment="1">
      <alignment horizontal="center" wrapText="1"/>
    </xf>
    <xf numFmtId="0" fontId="12" fillId="0" borderId="0" xfId="0" applyFont="1" applyAlignment="1">
      <alignment horizontal="center" vertical="center" wrapText="1"/>
    </xf>
    <xf numFmtId="0" fontId="13" fillId="0" borderId="0" xfId="0" applyFont="1"/>
    <xf numFmtId="0" fontId="14" fillId="0" borderId="1" xfId="5" applyNumberFormat="1" applyFont="1" applyFill="1" applyBorder="1" applyAlignment="1">
      <alignment horizontal="center" vertical="top" wrapText="1"/>
    </xf>
    <xf numFmtId="166" fontId="14" fillId="5" borderId="1" xfId="1" applyNumberFormat="1" applyFont="1" applyFill="1" applyBorder="1" applyAlignment="1">
      <alignment horizontal="center" wrapText="1"/>
    </xf>
    <xf numFmtId="0" fontId="10" fillId="0" borderId="0" xfId="1" applyNumberFormat="1" applyFont="1" applyFill="1" applyBorder="1" applyAlignment="1">
      <alignment wrapText="1"/>
    </xf>
    <xf numFmtId="0" fontId="14" fillId="6" borderId="1" xfId="3" applyNumberFormat="1" applyFont="1" applyFill="1" applyBorder="1" applyAlignment="1">
      <alignment horizontal="center" vertical="top" wrapText="1"/>
    </xf>
    <xf numFmtId="0" fontId="14" fillId="2" borderId="1" xfId="4" applyNumberFormat="1" applyFont="1" applyFill="1" applyBorder="1" applyAlignment="1">
      <alignment horizontal="center" vertical="top" wrapText="1"/>
    </xf>
    <xf numFmtId="0" fontId="3" fillId="2" borderId="1" xfId="3" applyNumberFormat="1" applyFont="1" applyFill="1" applyBorder="1" applyAlignment="1">
      <alignment horizontal="center" vertical="top" wrapText="1"/>
    </xf>
    <xf numFmtId="0" fontId="2" fillId="0" borderId="1" xfId="1" applyNumberFormat="1" applyFont="1" applyFill="1" applyBorder="1" applyAlignment="1" applyProtection="1">
      <alignment horizontal="right" wrapText="1"/>
    </xf>
    <xf numFmtId="0" fontId="2" fillId="0" borderId="1" xfId="6" applyNumberFormat="1" applyFont="1" applyFill="1" applyBorder="1" applyAlignment="1" applyProtection="1">
      <alignment horizontal="right" wrapText="1"/>
    </xf>
    <xf numFmtId="0" fontId="7" fillId="0" borderId="1" xfId="2" applyNumberFormat="1" applyFont="1" applyFill="1" applyBorder="1" applyAlignment="1" applyProtection="1">
      <alignment horizontal="right" wrapText="1"/>
    </xf>
    <xf numFmtId="0" fontId="2" fillId="0" borderId="1" xfId="1" applyNumberFormat="1" applyFont="1" applyFill="1" applyBorder="1" applyAlignment="1">
      <alignment horizontal="right" wrapText="1"/>
    </xf>
    <xf numFmtId="0" fontId="2" fillId="0" borderId="1" xfId="38" applyNumberFormat="1" applyFont="1" applyFill="1" applyBorder="1" applyAlignment="1" applyProtection="1">
      <alignment horizontal="right" wrapText="1"/>
    </xf>
    <xf numFmtId="0" fontId="7" fillId="0" borderId="1" xfId="0" applyNumberFormat="1" applyFont="1" applyFill="1" applyBorder="1" applyAlignment="1" applyProtection="1">
      <alignment horizontal="right" wrapText="1"/>
    </xf>
    <xf numFmtId="0" fontId="2" fillId="0" borderId="1" xfId="537" applyNumberFormat="1" applyFont="1" applyFill="1" applyBorder="1" applyAlignment="1" applyProtection="1">
      <alignment horizontal="left" vertical="top" wrapText="1"/>
    </xf>
    <xf numFmtId="0" fontId="14" fillId="8" borderId="1" xfId="3" applyNumberFormat="1" applyFont="1" applyFill="1" applyBorder="1" applyAlignment="1">
      <alignment horizontal="center" vertical="top" wrapText="1"/>
    </xf>
    <xf numFmtId="0" fontId="14" fillId="7" borderId="1" xfId="4" applyNumberFormat="1" applyFont="1" applyFill="1" applyBorder="1" applyAlignment="1">
      <alignment horizontal="center" vertical="top" wrapText="1"/>
    </xf>
    <xf numFmtId="0" fontId="3" fillId="7" borderId="1" xfId="3" applyNumberFormat="1" applyFont="1" applyFill="1" applyBorder="1" applyAlignment="1">
      <alignment horizontal="center" vertical="top" wrapText="1"/>
    </xf>
    <xf numFmtId="4" fontId="2" fillId="0" borderId="1" xfId="1" applyNumberFormat="1" applyFont="1" applyFill="1" applyBorder="1" applyAlignment="1" applyProtection="1">
      <alignment horizontal="right" wrapText="1"/>
    </xf>
    <xf numFmtId="166" fontId="14" fillId="0" borderId="1" xfId="5" applyNumberFormat="1" applyFont="1" applyFill="1" applyBorder="1" applyAlignment="1">
      <alignment horizontal="center" wrapText="1"/>
    </xf>
    <xf numFmtId="0" fontId="14" fillId="0" borderId="1" xfId="1" applyNumberFormat="1" applyFont="1" applyFill="1" applyBorder="1" applyAlignment="1">
      <alignment horizontal="center" vertical="top" wrapText="1"/>
    </xf>
    <xf numFmtId="0" fontId="6" fillId="2" borderId="1" xfId="1" applyNumberFormat="1" applyFont="1" applyFill="1" applyBorder="1" applyAlignment="1">
      <alignment horizontal="left" wrapText="1"/>
    </xf>
    <xf numFmtId="165" fontId="6" fillId="2" borderId="1" xfId="1" applyNumberFormat="1" applyFont="1" applyFill="1" applyBorder="1" applyAlignment="1">
      <alignment horizontal="right" wrapText="1"/>
    </xf>
    <xf numFmtId="165" fontId="14" fillId="2" borderId="1" xfId="1" quotePrefix="1" applyNumberFormat="1" applyFont="1" applyFill="1" applyBorder="1" applyAlignment="1">
      <alignment horizontal="center" wrapText="1"/>
    </xf>
    <xf numFmtId="4" fontId="2" fillId="2" borderId="1" xfId="1" applyNumberFormat="1" applyFont="1" applyFill="1" applyBorder="1" applyAlignment="1" applyProtection="1">
      <alignment horizontal="right" wrapText="1"/>
    </xf>
    <xf numFmtId="166" fontId="14" fillId="2" borderId="1" xfId="5" applyNumberFormat="1" applyFont="1" applyFill="1" applyBorder="1" applyAlignment="1">
      <alignment horizontal="center" wrapText="1"/>
    </xf>
    <xf numFmtId="4" fontId="2" fillId="0" borderId="1" xfId="1" quotePrefix="1" applyNumberFormat="1" applyFont="1" applyFill="1" applyBorder="1" applyAlignment="1" applyProtection="1">
      <alignment horizontal="right" wrapText="1"/>
    </xf>
    <xf numFmtId="0" fontId="6" fillId="2" borderId="1" xfId="4" applyNumberFormat="1" applyFont="1" applyFill="1" applyBorder="1" applyAlignment="1">
      <alignment horizontal="center" vertical="top" wrapText="1"/>
    </xf>
    <xf numFmtId="0" fontId="16" fillId="0" borderId="0" xfId="0" applyFont="1" applyAlignment="1">
      <alignment vertical="top"/>
    </xf>
    <xf numFmtId="0" fontId="2" fillId="0" borderId="1" xfId="0" applyFont="1" applyBorder="1" applyAlignment="1">
      <alignment horizontal="center" vertical="top" wrapText="1"/>
    </xf>
    <xf numFmtId="0" fontId="2" fillId="3" borderId="1" xfId="1" applyNumberFormat="1" applyFont="1" applyFill="1" applyBorder="1" applyAlignment="1" applyProtection="1">
      <alignment horizontal="right" wrapText="1"/>
    </xf>
    <xf numFmtId="0" fontId="12" fillId="0" borderId="0" xfId="0" applyFont="1" applyAlignment="1">
      <alignment horizontal="center" vertical="center" wrapText="1"/>
    </xf>
    <xf numFmtId="0" fontId="12" fillId="0" borderId="0" xfId="0" applyFont="1" applyAlignment="1">
      <alignment vertical="center" wrapText="1"/>
    </xf>
    <xf numFmtId="10" fontId="18" fillId="0" borderId="0" xfId="0" applyNumberFormat="1" applyFont="1" applyAlignment="1">
      <alignment horizontal="right" vertical="center"/>
    </xf>
    <xf numFmtId="9" fontId="0" fillId="0" borderId="0" xfId="623" applyFont="1"/>
    <xf numFmtId="167" fontId="0" fillId="0" borderId="0" xfId="623" applyNumberFormat="1" applyFont="1"/>
    <xf numFmtId="168" fontId="0" fillId="0" borderId="0" xfId="623" applyNumberFormat="1" applyFont="1"/>
    <xf numFmtId="164" fontId="19" fillId="0" borderId="0" xfId="0" applyNumberFormat="1" applyFont="1"/>
    <xf numFmtId="169" fontId="0" fillId="0" borderId="0" xfId="623" applyNumberFormat="1" applyFont="1"/>
    <xf numFmtId="0" fontId="0" fillId="0" borderId="0" xfId="0" applyAlignment="1">
      <alignment horizontal="center"/>
    </xf>
    <xf numFmtId="0" fontId="6" fillId="7" borderId="2" xfId="1" applyNumberFormat="1" applyFont="1" applyFill="1" applyBorder="1" applyAlignment="1">
      <alignment horizontal="center" vertical="top" wrapText="1"/>
    </xf>
    <xf numFmtId="0" fontId="6" fillId="7" borderId="3" xfId="1" applyNumberFormat="1" applyFont="1" applyFill="1" applyBorder="1" applyAlignment="1">
      <alignment horizontal="center" vertical="top" wrapText="1"/>
    </xf>
    <xf numFmtId="0" fontId="6" fillId="7" borderId="4" xfId="1" applyNumberFormat="1" applyFont="1" applyFill="1" applyBorder="1" applyAlignment="1">
      <alignment horizontal="center" vertical="top" wrapText="1"/>
    </xf>
    <xf numFmtId="0" fontId="6" fillId="2" borderId="2" xfId="1" applyNumberFormat="1" applyFont="1" applyFill="1" applyBorder="1" applyAlignment="1">
      <alignment horizontal="center" vertical="top" wrapText="1"/>
    </xf>
    <xf numFmtId="0" fontId="6" fillId="2" borderId="3" xfId="1" applyNumberFormat="1" applyFont="1" applyFill="1" applyBorder="1" applyAlignment="1">
      <alignment horizontal="center" vertical="top" wrapText="1"/>
    </xf>
    <xf numFmtId="0" fontId="6" fillId="2" borderId="4" xfId="1" applyNumberFormat="1" applyFont="1" applyFill="1" applyBorder="1" applyAlignment="1">
      <alignment horizontal="center" vertical="top" wrapText="1"/>
    </xf>
    <xf numFmtId="0" fontId="6" fillId="0" borderId="0" xfId="1" applyNumberFormat="1" applyFont="1" applyFill="1" applyBorder="1" applyAlignment="1">
      <alignment horizontal="center" wrapText="1"/>
    </xf>
    <xf numFmtId="0" fontId="15" fillId="0" borderId="0" xfId="0" applyFont="1" applyFill="1"/>
  </cellXfs>
  <cellStyles count="624">
    <cellStyle name="Akcent 2 2" xfId="520" xr:uid="{00000000-0005-0000-0000-000000000000}"/>
    <cellStyle name="Excel Built-in Normal" xfId="2" xr:uid="{00000000-0005-0000-0000-000001000000}"/>
    <cellStyle name="Normal" xfId="49" xr:uid="{00000000-0005-0000-0000-000002000000}"/>
    <cellStyle name="Normalny" xfId="0" builtinId="0"/>
    <cellStyle name="Normalny 100" xfId="525" xr:uid="{00000000-0005-0000-0000-000004000000}"/>
    <cellStyle name="Normalny 101" xfId="526" xr:uid="{00000000-0005-0000-0000-000005000000}"/>
    <cellStyle name="Normalny 102" xfId="527" xr:uid="{00000000-0005-0000-0000-000006000000}"/>
    <cellStyle name="Normalny 103" xfId="528" xr:uid="{00000000-0005-0000-0000-000007000000}"/>
    <cellStyle name="Normalny 104" xfId="529" xr:uid="{00000000-0005-0000-0000-000008000000}"/>
    <cellStyle name="Normalny 106" xfId="530" xr:uid="{00000000-0005-0000-0000-000009000000}"/>
    <cellStyle name="Normalny 109" xfId="531" xr:uid="{00000000-0005-0000-0000-00000A000000}"/>
    <cellStyle name="Normalny 110" xfId="532" xr:uid="{00000000-0005-0000-0000-00000B000000}"/>
    <cellStyle name="Normalny 111" xfId="533" xr:uid="{00000000-0005-0000-0000-00000C000000}"/>
    <cellStyle name="Normalny 112" xfId="534" xr:uid="{00000000-0005-0000-0000-00000D000000}"/>
    <cellStyle name="Normalny 113" xfId="535" xr:uid="{00000000-0005-0000-0000-00000E000000}"/>
    <cellStyle name="Normalny 114" xfId="536" xr:uid="{00000000-0005-0000-0000-00000F000000}"/>
    <cellStyle name="Normalny 115" xfId="480" xr:uid="{00000000-0005-0000-0000-000010000000}"/>
    <cellStyle name="Normalny 116" xfId="482" xr:uid="{00000000-0005-0000-0000-000011000000}"/>
    <cellStyle name="Normalny 117" xfId="484" xr:uid="{00000000-0005-0000-0000-000012000000}"/>
    <cellStyle name="Normalny 118" xfId="486" xr:uid="{00000000-0005-0000-0000-000013000000}"/>
    <cellStyle name="Normalny 121" xfId="488" xr:uid="{00000000-0005-0000-0000-000014000000}"/>
    <cellStyle name="Normalny 122" xfId="490" xr:uid="{00000000-0005-0000-0000-000015000000}"/>
    <cellStyle name="Normalny 123" xfId="492" xr:uid="{00000000-0005-0000-0000-000016000000}"/>
    <cellStyle name="Normalny 124" xfId="494" xr:uid="{00000000-0005-0000-0000-000017000000}"/>
    <cellStyle name="Normalny 125" xfId="496" xr:uid="{00000000-0005-0000-0000-000018000000}"/>
    <cellStyle name="Normalny 126" xfId="498" xr:uid="{00000000-0005-0000-0000-000019000000}"/>
    <cellStyle name="Normalny 127" xfId="500" xr:uid="{00000000-0005-0000-0000-00001A000000}"/>
    <cellStyle name="Normalny 128" xfId="502" xr:uid="{00000000-0005-0000-0000-00001B000000}"/>
    <cellStyle name="Normalny 129" xfId="504" xr:uid="{00000000-0005-0000-0000-00001C000000}"/>
    <cellStyle name="Normalny 130" xfId="506" xr:uid="{00000000-0005-0000-0000-00001D000000}"/>
    <cellStyle name="Normalny 131" xfId="508" xr:uid="{00000000-0005-0000-0000-00001E000000}"/>
    <cellStyle name="Normalny 132" xfId="510" xr:uid="{00000000-0005-0000-0000-00001F000000}"/>
    <cellStyle name="Normalny 133" xfId="512" xr:uid="{00000000-0005-0000-0000-000020000000}"/>
    <cellStyle name="Normalny 134" xfId="514" xr:uid="{00000000-0005-0000-0000-000021000000}"/>
    <cellStyle name="Normalny 139" xfId="258" xr:uid="{00000000-0005-0000-0000-000022000000}"/>
    <cellStyle name="Normalny 140" xfId="259" xr:uid="{00000000-0005-0000-0000-000023000000}"/>
    <cellStyle name="Normalny 152" xfId="328" xr:uid="{00000000-0005-0000-0000-000024000000}"/>
    <cellStyle name="Normalny 153" xfId="329" xr:uid="{00000000-0005-0000-0000-000025000000}"/>
    <cellStyle name="Normalny 154" xfId="331" xr:uid="{00000000-0005-0000-0000-000026000000}"/>
    <cellStyle name="Normalny 155" xfId="333" xr:uid="{00000000-0005-0000-0000-000027000000}"/>
    <cellStyle name="Normalny 156" xfId="334" xr:uid="{00000000-0005-0000-0000-000028000000}"/>
    <cellStyle name="Normalny 157" xfId="335" xr:uid="{00000000-0005-0000-0000-000029000000}"/>
    <cellStyle name="Normalny 158" xfId="330" xr:uid="{00000000-0005-0000-0000-00002A000000}"/>
    <cellStyle name="Normalny 159" xfId="332" xr:uid="{00000000-0005-0000-0000-00002B000000}"/>
    <cellStyle name="Normalny 174" xfId="388" xr:uid="{00000000-0005-0000-0000-00002C000000}"/>
    <cellStyle name="Normalny 175" xfId="389" xr:uid="{00000000-0005-0000-0000-00002D000000}"/>
    <cellStyle name="Normalny 176" xfId="391" xr:uid="{00000000-0005-0000-0000-00002E000000}"/>
    <cellStyle name="Normalny 177" xfId="393" xr:uid="{00000000-0005-0000-0000-00002F000000}"/>
    <cellStyle name="Normalny 178" xfId="390" xr:uid="{00000000-0005-0000-0000-000030000000}"/>
    <cellStyle name="Normalny 179" xfId="392" xr:uid="{00000000-0005-0000-0000-000031000000}"/>
    <cellStyle name="Normalny 188" xfId="156" xr:uid="{00000000-0005-0000-0000-000032000000}"/>
    <cellStyle name="Normalny 189" xfId="157" xr:uid="{00000000-0005-0000-0000-000033000000}"/>
    <cellStyle name="Normalny 190" xfId="159" xr:uid="{00000000-0005-0000-0000-000034000000}"/>
    <cellStyle name="Normalny 191" xfId="160" xr:uid="{00000000-0005-0000-0000-000035000000}"/>
    <cellStyle name="Normalny 192" xfId="158" xr:uid="{00000000-0005-0000-0000-000036000000}"/>
    <cellStyle name="Normalny 2" xfId="1" xr:uid="{00000000-0005-0000-0000-000037000000}"/>
    <cellStyle name="Normalny 2 2 2 2 2" xfId="116" xr:uid="{00000000-0005-0000-0000-000038000000}"/>
    <cellStyle name="Normalny 2 3 4" xfId="586" xr:uid="{00000000-0005-0000-0000-000039000000}"/>
    <cellStyle name="Normalny 2 5" xfId="541" xr:uid="{00000000-0005-0000-0000-00003A000000}"/>
    <cellStyle name="Normalny 2 7" xfId="134" xr:uid="{00000000-0005-0000-0000-00003B000000}"/>
    <cellStyle name="Normalny 204" xfId="320" xr:uid="{00000000-0005-0000-0000-00003C000000}"/>
    <cellStyle name="Normalny 205" xfId="321" xr:uid="{00000000-0005-0000-0000-00003D000000}"/>
    <cellStyle name="Normalny 206" xfId="322" xr:uid="{00000000-0005-0000-0000-00003E000000}"/>
    <cellStyle name="Normalny 207" xfId="323" xr:uid="{00000000-0005-0000-0000-00003F000000}"/>
    <cellStyle name="Normalny 208" xfId="324" xr:uid="{00000000-0005-0000-0000-000040000000}"/>
    <cellStyle name="Normalny 209" xfId="325" xr:uid="{00000000-0005-0000-0000-000041000000}"/>
    <cellStyle name="Normalny 210" xfId="326" xr:uid="{00000000-0005-0000-0000-000042000000}"/>
    <cellStyle name="Normalny 212" xfId="47" xr:uid="{00000000-0005-0000-0000-000043000000}"/>
    <cellStyle name="Normalny 212 7" xfId="215" xr:uid="{00000000-0005-0000-0000-000044000000}"/>
    <cellStyle name="Normalny 214" xfId="51" xr:uid="{00000000-0005-0000-0000-000045000000}"/>
    <cellStyle name="Normalny 215" xfId="7" xr:uid="{00000000-0005-0000-0000-000046000000}"/>
    <cellStyle name="Normalny 215 2 2 2 2" xfId="118" xr:uid="{00000000-0005-0000-0000-000047000000}"/>
    <cellStyle name="Normalny 215 7" xfId="102" xr:uid="{00000000-0005-0000-0000-000048000000}"/>
    <cellStyle name="Normalny 216" xfId="52" xr:uid="{00000000-0005-0000-0000-000049000000}"/>
    <cellStyle name="Normalny 217" xfId="54" xr:uid="{00000000-0005-0000-0000-00004A000000}"/>
    <cellStyle name="Normalny 218" xfId="56" xr:uid="{00000000-0005-0000-0000-00004B000000}"/>
    <cellStyle name="Normalny 219" xfId="57" xr:uid="{00000000-0005-0000-0000-00004C000000}"/>
    <cellStyle name="Normalny 220" xfId="59" xr:uid="{00000000-0005-0000-0000-00004D000000}"/>
    <cellStyle name="Normalny 221" xfId="61" xr:uid="{00000000-0005-0000-0000-00004E000000}"/>
    <cellStyle name="Normalny 222" xfId="63" xr:uid="{00000000-0005-0000-0000-00004F000000}"/>
    <cellStyle name="Normalny 223" xfId="64" xr:uid="{00000000-0005-0000-0000-000050000000}"/>
    <cellStyle name="Normalny 224" xfId="65" xr:uid="{00000000-0005-0000-0000-000051000000}"/>
    <cellStyle name="Normalny 226" xfId="66" xr:uid="{00000000-0005-0000-0000-000052000000}"/>
    <cellStyle name="Normalny 227" xfId="67" xr:uid="{00000000-0005-0000-0000-000053000000}"/>
    <cellStyle name="Normalny 228" xfId="68" xr:uid="{00000000-0005-0000-0000-000054000000}"/>
    <cellStyle name="Normalny 229" xfId="69" xr:uid="{00000000-0005-0000-0000-000055000000}"/>
    <cellStyle name="Normalny 230" xfId="70" xr:uid="{00000000-0005-0000-0000-000056000000}"/>
    <cellStyle name="Normalny 231" xfId="71" xr:uid="{00000000-0005-0000-0000-000057000000}"/>
    <cellStyle name="Normalny 232" xfId="72" xr:uid="{00000000-0005-0000-0000-000058000000}"/>
    <cellStyle name="Normalny 233" xfId="53" xr:uid="{00000000-0005-0000-0000-000059000000}"/>
    <cellStyle name="Normalny 235" xfId="55" xr:uid="{00000000-0005-0000-0000-00005A000000}"/>
    <cellStyle name="Normalny 236" xfId="58" xr:uid="{00000000-0005-0000-0000-00005B000000}"/>
    <cellStyle name="Normalny 237" xfId="60" xr:uid="{00000000-0005-0000-0000-00005C000000}"/>
    <cellStyle name="Normalny 238" xfId="62" xr:uid="{00000000-0005-0000-0000-00005D000000}"/>
    <cellStyle name="Normalny 241" xfId="327" xr:uid="{00000000-0005-0000-0000-00005E000000}"/>
    <cellStyle name="Normalny 242" xfId="346" xr:uid="{00000000-0005-0000-0000-00005F000000}"/>
    <cellStyle name="Normalny 243" xfId="348" xr:uid="{00000000-0005-0000-0000-000060000000}"/>
    <cellStyle name="Normalny 244" xfId="349" xr:uid="{00000000-0005-0000-0000-000061000000}"/>
    <cellStyle name="Normalny 245" xfId="350" xr:uid="{00000000-0005-0000-0000-000062000000}"/>
    <cellStyle name="Normalny 246" xfId="351" xr:uid="{00000000-0005-0000-0000-000063000000}"/>
    <cellStyle name="Normalny 247" xfId="347" xr:uid="{00000000-0005-0000-0000-000064000000}"/>
    <cellStyle name="Normalny 249" xfId="443" xr:uid="{00000000-0005-0000-0000-000065000000}"/>
    <cellStyle name="Normalny 250" xfId="445" xr:uid="{00000000-0005-0000-0000-000066000000}"/>
    <cellStyle name="Normalny 251" xfId="447" xr:uid="{00000000-0005-0000-0000-000067000000}"/>
    <cellStyle name="Normalny 252" xfId="446" xr:uid="{00000000-0005-0000-0000-000068000000}"/>
    <cellStyle name="Normalny 253" xfId="449" xr:uid="{00000000-0005-0000-0000-000069000000}"/>
    <cellStyle name="Normalny 254" xfId="451" xr:uid="{00000000-0005-0000-0000-00006A000000}"/>
    <cellStyle name="Normalny 255" xfId="453" xr:uid="{00000000-0005-0000-0000-00006B000000}"/>
    <cellStyle name="Normalny 256" xfId="455" xr:uid="{00000000-0005-0000-0000-00006C000000}"/>
    <cellStyle name="Normalny 257" xfId="457" xr:uid="{00000000-0005-0000-0000-00006D000000}"/>
    <cellStyle name="Normalny 258" xfId="458" xr:uid="{00000000-0005-0000-0000-00006E000000}"/>
    <cellStyle name="Normalny 260" xfId="459" xr:uid="{00000000-0005-0000-0000-00006F000000}"/>
    <cellStyle name="Normalny 261" xfId="460" xr:uid="{00000000-0005-0000-0000-000070000000}"/>
    <cellStyle name="Normalny 262" xfId="461" xr:uid="{00000000-0005-0000-0000-000071000000}"/>
    <cellStyle name="Normalny 263" xfId="462" xr:uid="{00000000-0005-0000-0000-000072000000}"/>
    <cellStyle name="Normalny 264" xfId="463" xr:uid="{00000000-0005-0000-0000-000073000000}"/>
    <cellStyle name="Normalny 266" xfId="448" xr:uid="{00000000-0005-0000-0000-000074000000}"/>
    <cellStyle name="Normalny 267" xfId="450" xr:uid="{00000000-0005-0000-0000-000075000000}"/>
    <cellStyle name="Normalny 268" xfId="452" xr:uid="{00000000-0005-0000-0000-000076000000}"/>
    <cellStyle name="Normalny 269" xfId="454" xr:uid="{00000000-0005-0000-0000-000077000000}"/>
    <cellStyle name="Normalny 271" xfId="456" xr:uid="{00000000-0005-0000-0000-000078000000}"/>
    <cellStyle name="Normalny 273" xfId="422" xr:uid="{00000000-0005-0000-0000-000079000000}"/>
    <cellStyle name="Normalny 274" xfId="423" xr:uid="{00000000-0005-0000-0000-00007A000000}"/>
    <cellStyle name="Normalny 275" xfId="425" xr:uid="{00000000-0005-0000-0000-00007B000000}"/>
    <cellStyle name="Normalny 276" xfId="427" xr:uid="{00000000-0005-0000-0000-00007C000000}"/>
    <cellStyle name="Normalny 277" xfId="429" xr:uid="{00000000-0005-0000-0000-00007D000000}"/>
    <cellStyle name="Normalny 278" xfId="431" xr:uid="{00000000-0005-0000-0000-00007E000000}"/>
    <cellStyle name="Normalny 279" xfId="432" xr:uid="{00000000-0005-0000-0000-00007F000000}"/>
    <cellStyle name="Normalny 280" xfId="424" xr:uid="{00000000-0005-0000-0000-000080000000}"/>
    <cellStyle name="Normalny 281" xfId="426" xr:uid="{00000000-0005-0000-0000-000081000000}"/>
    <cellStyle name="Normalny 282" xfId="428" xr:uid="{00000000-0005-0000-0000-000082000000}"/>
    <cellStyle name="Normalny 283" xfId="430" xr:uid="{00000000-0005-0000-0000-000083000000}"/>
    <cellStyle name="Normalny 287" xfId="46" xr:uid="{00000000-0005-0000-0000-000084000000}"/>
    <cellStyle name="Normalny 287 2 2 2 2" xfId="178" xr:uid="{00000000-0005-0000-0000-000085000000}"/>
    <cellStyle name="Normalny 299" xfId="336" xr:uid="{00000000-0005-0000-0000-000086000000}"/>
    <cellStyle name="Normalny 300" xfId="337" xr:uid="{00000000-0005-0000-0000-000087000000}"/>
    <cellStyle name="Normalny 301" xfId="339" xr:uid="{00000000-0005-0000-0000-000088000000}"/>
    <cellStyle name="Normalny 302" xfId="341" xr:uid="{00000000-0005-0000-0000-000089000000}"/>
    <cellStyle name="Normalny 303" xfId="343" xr:uid="{00000000-0005-0000-0000-00008A000000}"/>
    <cellStyle name="Normalny 304" xfId="345" xr:uid="{00000000-0005-0000-0000-00008B000000}"/>
    <cellStyle name="Normalny 305" xfId="338" xr:uid="{00000000-0005-0000-0000-00008C000000}"/>
    <cellStyle name="Normalny 306" xfId="340" xr:uid="{00000000-0005-0000-0000-00008D000000}"/>
    <cellStyle name="Normalny 307" xfId="342" xr:uid="{00000000-0005-0000-0000-00008E000000}"/>
    <cellStyle name="Normalny 308" xfId="344" xr:uid="{00000000-0005-0000-0000-00008F000000}"/>
    <cellStyle name="Normalny 310 7" xfId="179" xr:uid="{00000000-0005-0000-0000-000090000000}"/>
    <cellStyle name="Normalny 311 7" xfId="180" xr:uid="{00000000-0005-0000-0000-000091000000}"/>
    <cellStyle name="Normalny 312 7" xfId="182" xr:uid="{00000000-0005-0000-0000-000092000000}"/>
    <cellStyle name="Normalny 313 7" xfId="184" xr:uid="{00000000-0005-0000-0000-000093000000}"/>
    <cellStyle name="Normalny 315 7" xfId="186" xr:uid="{00000000-0005-0000-0000-000094000000}"/>
    <cellStyle name="Normalny 316" xfId="181" xr:uid="{00000000-0005-0000-0000-000095000000}"/>
    <cellStyle name="Normalny 317" xfId="183" xr:uid="{00000000-0005-0000-0000-000096000000}"/>
    <cellStyle name="Normalny 318" xfId="185" xr:uid="{00000000-0005-0000-0000-000097000000}"/>
    <cellStyle name="Normalny 319" xfId="187" xr:uid="{00000000-0005-0000-0000-000098000000}"/>
    <cellStyle name="Normalny 321 7" xfId="217" xr:uid="{00000000-0005-0000-0000-000099000000}"/>
    <cellStyle name="Normalny 322 7" xfId="218" xr:uid="{00000000-0005-0000-0000-00009A000000}"/>
    <cellStyle name="Normalny 323 7" xfId="220" xr:uid="{00000000-0005-0000-0000-00009B000000}"/>
    <cellStyle name="Normalny 324 7" xfId="221" xr:uid="{00000000-0005-0000-0000-00009C000000}"/>
    <cellStyle name="Normalny 325" xfId="219" xr:uid="{00000000-0005-0000-0000-00009D000000}"/>
    <cellStyle name="Normalny 334" xfId="464" xr:uid="{00000000-0005-0000-0000-00009E000000}"/>
    <cellStyle name="Normalny 340 7" xfId="231" xr:uid="{00000000-0005-0000-0000-00009F000000}"/>
    <cellStyle name="Normalny 341 7" xfId="232" xr:uid="{00000000-0005-0000-0000-0000A0000000}"/>
    <cellStyle name="Normalny 342 7" xfId="234" xr:uid="{00000000-0005-0000-0000-0000A1000000}"/>
    <cellStyle name="Normalny 343 7" xfId="235" xr:uid="{00000000-0005-0000-0000-0000A2000000}"/>
    <cellStyle name="Normalny 344 7" xfId="236" xr:uid="{00000000-0005-0000-0000-0000A3000000}"/>
    <cellStyle name="Normalny 345" xfId="233" xr:uid="{00000000-0005-0000-0000-0000A4000000}"/>
    <cellStyle name="Normalny 351" xfId="433" xr:uid="{00000000-0005-0000-0000-0000A5000000}"/>
    <cellStyle name="Normalny 360" xfId="291" xr:uid="{00000000-0005-0000-0000-0000A6000000}"/>
    <cellStyle name="Normalny 361" xfId="292" xr:uid="{00000000-0005-0000-0000-0000A7000000}"/>
    <cellStyle name="Normalny 362" xfId="293" xr:uid="{00000000-0005-0000-0000-0000A8000000}"/>
    <cellStyle name="Normalny 363" xfId="295" xr:uid="{00000000-0005-0000-0000-0000A9000000}"/>
    <cellStyle name="Normalny 365" xfId="297" xr:uid="{00000000-0005-0000-0000-0000AA000000}"/>
    <cellStyle name="Normalny 366" xfId="299" xr:uid="{00000000-0005-0000-0000-0000AB000000}"/>
    <cellStyle name="Normalny 367" xfId="301" xr:uid="{00000000-0005-0000-0000-0000AC000000}"/>
    <cellStyle name="Normalny 368" xfId="303" xr:uid="{00000000-0005-0000-0000-0000AD000000}"/>
    <cellStyle name="Normalny 369" xfId="304" xr:uid="{00000000-0005-0000-0000-0000AE000000}"/>
    <cellStyle name="Normalny 370" xfId="305" xr:uid="{00000000-0005-0000-0000-0000AF000000}"/>
    <cellStyle name="Normalny 371" xfId="306" xr:uid="{00000000-0005-0000-0000-0000B0000000}"/>
    <cellStyle name="Normalny 372" xfId="307" xr:uid="{00000000-0005-0000-0000-0000B1000000}"/>
    <cellStyle name="Normalny 373" xfId="294" xr:uid="{00000000-0005-0000-0000-0000B2000000}"/>
    <cellStyle name="Normalny 374" xfId="296" xr:uid="{00000000-0005-0000-0000-0000B3000000}"/>
    <cellStyle name="Normalny 375" xfId="298" xr:uid="{00000000-0005-0000-0000-0000B4000000}"/>
    <cellStyle name="Normalny 376" xfId="300" xr:uid="{00000000-0005-0000-0000-0000B5000000}"/>
    <cellStyle name="Normalny 377" xfId="302" xr:uid="{00000000-0005-0000-0000-0000B6000000}"/>
    <cellStyle name="Normalny 380" xfId="283" xr:uid="{00000000-0005-0000-0000-0000B7000000}"/>
    <cellStyle name="Normalny 39" xfId="4" xr:uid="{00000000-0005-0000-0000-0000B8000000}"/>
    <cellStyle name="Normalny 39 2 2 2 2" xfId="114" xr:uid="{00000000-0005-0000-0000-0000B9000000}"/>
    <cellStyle name="Normalny 39 7" xfId="150" xr:uid="{00000000-0005-0000-0000-0000BA000000}"/>
    <cellStyle name="Normalny 397" xfId="38" xr:uid="{00000000-0005-0000-0000-0000BB000000}"/>
    <cellStyle name="Normalny 398" xfId="39" xr:uid="{00000000-0005-0000-0000-0000BC000000}"/>
    <cellStyle name="Normalny 399" xfId="40" xr:uid="{00000000-0005-0000-0000-0000BD000000}"/>
    <cellStyle name="Normalny 40 7" xfId="169" xr:uid="{00000000-0005-0000-0000-0000BE000000}"/>
    <cellStyle name="Normalny 400" xfId="41" xr:uid="{00000000-0005-0000-0000-0000BF000000}"/>
    <cellStyle name="Normalny 401" xfId="42" xr:uid="{00000000-0005-0000-0000-0000C0000000}"/>
    <cellStyle name="Normalny 402" xfId="43" xr:uid="{00000000-0005-0000-0000-0000C1000000}"/>
    <cellStyle name="Normalny 403" xfId="44" xr:uid="{00000000-0005-0000-0000-0000C2000000}"/>
    <cellStyle name="Normalny 403 7" xfId="216" xr:uid="{00000000-0005-0000-0000-0000C3000000}"/>
    <cellStyle name="Normalny 408" xfId="465" xr:uid="{00000000-0005-0000-0000-0000C4000000}"/>
    <cellStyle name="Normalny 409" xfId="466" xr:uid="{00000000-0005-0000-0000-0000C5000000}"/>
    <cellStyle name="Normalny 41 7" xfId="170" xr:uid="{00000000-0005-0000-0000-0000C6000000}"/>
    <cellStyle name="Normalny 410" xfId="468" xr:uid="{00000000-0005-0000-0000-0000C7000000}"/>
    <cellStyle name="Normalny 411" xfId="470" xr:uid="{00000000-0005-0000-0000-0000C8000000}"/>
    <cellStyle name="Normalny 412" xfId="471" xr:uid="{00000000-0005-0000-0000-0000C9000000}"/>
    <cellStyle name="Normalny 413" xfId="472" xr:uid="{00000000-0005-0000-0000-0000CA000000}"/>
    <cellStyle name="Normalny 414" xfId="473" xr:uid="{00000000-0005-0000-0000-0000CB000000}"/>
    <cellStyle name="Normalny 415" xfId="474" xr:uid="{00000000-0005-0000-0000-0000CC000000}"/>
    <cellStyle name="Normalny 416" xfId="467" xr:uid="{00000000-0005-0000-0000-0000CD000000}"/>
    <cellStyle name="Normalny 417" xfId="469" xr:uid="{00000000-0005-0000-0000-0000CE000000}"/>
    <cellStyle name="Normalny 419" xfId="281" xr:uid="{00000000-0005-0000-0000-0000CF000000}"/>
    <cellStyle name="Normalny 42 7" xfId="173" xr:uid="{00000000-0005-0000-0000-0000D0000000}"/>
    <cellStyle name="Normalny 420" xfId="282" xr:uid="{00000000-0005-0000-0000-0000D1000000}"/>
    <cellStyle name="Normalny 421" xfId="285" xr:uid="{00000000-0005-0000-0000-0000D2000000}"/>
    <cellStyle name="Normalny 422" xfId="287" xr:uid="{00000000-0005-0000-0000-0000D3000000}"/>
    <cellStyle name="Normalny 423" xfId="288" xr:uid="{00000000-0005-0000-0000-0000D4000000}"/>
    <cellStyle name="Normalny 424" xfId="289" xr:uid="{00000000-0005-0000-0000-0000D5000000}"/>
    <cellStyle name="Normalny 425" xfId="290" xr:uid="{00000000-0005-0000-0000-0000D6000000}"/>
    <cellStyle name="Normalny 426" xfId="284" xr:uid="{00000000-0005-0000-0000-0000D7000000}"/>
    <cellStyle name="Normalny 427" xfId="286" xr:uid="{00000000-0005-0000-0000-0000D8000000}"/>
    <cellStyle name="Normalny 43 7" xfId="175" xr:uid="{00000000-0005-0000-0000-0000D9000000}"/>
    <cellStyle name="Normalny 431" xfId="237" xr:uid="{00000000-0005-0000-0000-0000DA000000}"/>
    <cellStyle name="Normalny 432" xfId="238" xr:uid="{00000000-0005-0000-0000-0000DB000000}"/>
    <cellStyle name="Normalny 433" xfId="240" xr:uid="{00000000-0005-0000-0000-0000DC000000}"/>
    <cellStyle name="Normalny 434" xfId="45" xr:uid="{00000000-0005-0000-0000-0000DD000000}"/>
    <cellStyle name="Normalny 435" xfId="241" xr:uid="{00000000-0005-0000-0000-0000DE000000}"/>
    <cellStyle name="Normalny 436" xfId="239" xr:uid="{00000000-0005-0000-0000-0000DF000000}"/>
    <cellStyle name="Normalny 44 7" xfId="176" xr:uid="{00000000-0005-0000-0000-0000E0000000}"/>
    <cellStyle name="Normalny 45 7" xfId="177" xr:uid="{00000000-0005-0000-0000-0000E1000000}"/>
    <cellStyle name="Normalny 452" xfId="34" xr:uid="{00000000-0005-0000-0000-0000E2000000}"/>
    <cellStyle name="Normalny 461 7" xfId="197" xr:uid="{00000000-0005-0000-0000-0000E3000000}"/>
    <cellStyle name="Normalny 462 7" xfId="198" xr:uid="{00000000-0005-0000-0000-0000E4000000}"/>
    <cellStyle name="Normalny 463 7" xfId="200" xr:uid="{00000000-0005-0000-0000-0000E5000000}"/>
    <cellStyle name="Normalny 465 7" xfId="202" xr:uid="{00000000-0005-0000-0000-0000E6000000}"/>
    <cellStyle name="Normalny 466 7" xfId="204" xr:uid="{00000000-0005-0000-0000-0000E7000000}"/>
    <cellStyle name="Normalny 467 7" xfId="206" xr:uid="{00000000-0005-0000-0000-0000E8000000}"/>
    <cellStyle name="Normalny 468 7" xfId="208" xr:uid="{00000000-0005-0000-0000-0000E9000000}"/>
    <cellStyle name="Normalny 469" xfId="210" xr:uid="{00000000-0005-0000-0000-0000EA000000}"/>
    <cellStyle name="Normalny 47" xfId="172" xr:uid="{00000000-0005-0000-0000-0000EB000000}"/>
    <cellStyle name="Normalny 470" xfId="212" xr:uid="{00000000-0005-0000-0000-0000EC000000}"/>
    <cellStyle name="Normalny 471 7" xfId="213" xr:uid="{00000000-0005-0000-0000-0000ED000000}"/>
    <cellStyle name="Normalny 472 7" xfId="214" xr:uid="{00000000-0005-0000-0000-0000EE000000}"/>
    <cellStyle name="Normalny 479" xfId="199" xr:uid="{00000000-0005-0000-0000-0000EF000000}"/>
    <cellStyle name="Normalny 48" xfId="174" xr:uid="{00000000-0005-0000-0000-0000F0000000}"/>
    <cellStyle name="Normalny 480" xfId="201" xr:uid="{00000000-0005-0000-0000-0000F1000000}"/>
    <cellStyle name="Normalny 481" xfId="203" xr:uid="{00000000-0005-0000-0000-0000F2000000}"/>
    <cellStyle name="Normalny 482" xfId="205" xr:uid="{00000000-0005-0000-0000-0000F3000000}"/>
    <cellStyle name="Normalny 483" xfId="207" xr:uid="{00000000-0005-0000-0000-0000F4000000}"/>
    <cellStyle name="Normalny 484" xfId="209" xr:uid="{00000000-0005-0000-0000-0000F5000000}"/>
    <cellStyle name="Normalny 485" xfId="211" xr:uid="{00000000-0005-0000-0000-0000F6000000}"/>
    <cellStyle name="Normalny 5" xfId="5" xr:uid="{00000000-0005-0000-0000-0000F7000000}"/>
    <cellStyle name="Normalny 501" xfId="28" xr:uid="{00000000-0005-0000-0000-0000F8000000}"/>
    <cellStyle name="Normalny 502" xfId="29" xr:uid="{00000000-0005-0000-0000-0000F9000000}"/>
    <cellStyle name="Normalny 503" xfId="31" xr:uid="{00000000-0005-0000-0000-0000FA000000}"/>
    <cellStyle name="Normalny 504" xfId="33" xr:uid="{00000000-0005-0000-0000-0000FB000000}"/>
    <cellStyle name="Normalny 505" xfId="35" xr:uid="{00000000-0005-0000-0000-0000FC000000}"/>
    <cellStyle name="Normalny 506" xfId="36" xr:uid="{00000000-0005-0000-0000-0000FD000000}"/>
    <cellStyle name="Normalny 507" xfId="37" xr:uid="{00000000-0005-0000-0000-0000FE000000}"/>
    <cellStyle name="Normalny 508" xfId="30" xr:uid="{00000000-0005-0000-0000-0000FF000000}"/>
    <cellStyle name="Normalny 509" xfId="32" xr:uid="{00000000-0005-0000-0000-000000010000}"/>
    <cellStyle name="Normalny 526" xfId="537" xr:uid="{00000000-0005-0000-0000-000001010000}"/>
    <cellStyle name="Normalny 527" xfId="538" xr:uid="{00000000-0005-0000-0000-000002010000}"/>
    <cellStyle name="Normalny 528" xfId="539" xr:uid="{00000000-0005-0000-0000-000003010000}"/>
    <cellStyle name="Normalny 529" xfId="540" xr:uid="{00000000-0005-0000-0000-000004010000}"/>
    <cellStyle name="Normalny 530" xfId="542" xr:uid="{00000000-0005-0000-0000-000005010000}"/>
    <cellStyle name="Normalny 530 3 4" xfId="585" xr:uid="{00000000-0005-0000-0000-000006010000}"/>
    <cellStyle name="Normalny 531" xfId="544" xr:uid="{00000000-0005-0000-0000-000007010000}"/>
    <cellStyle name="Normalny 532" xfId="546" xr:uid="{00000000-0005-0000-0000-000008010000}"/>
    <cellStyle name="Normalny 533" xfId="548" xr:uid="{00000000-0005-0000-0000-000009010000}"/>
    <cellStyle name="Normalny 534" xfId="550" xr:uid="{00000000-0005-0000-0000-00000A010000}"/>
    <cellStyle name="Normalny 535" xfId="551" xr:uid="{00000000-0005-0000-0000-00000B010000}"/>
    <cellStyle name="Normalny 536" xfId="552" xr:uid="{00000000-0005-0000-0000-00000C010000}"/>
    <cellStyle name="Normalny 537" xfId="553" xr:uid="{00000000-0005-0000-0000-00000D010000}"/>
    <cellStyle name="Normalny 538" xfId="554" xr:uid="{00000000-0005-0000-0000-00000E010000}"/>
    <cellStyle name="Normalny 539" xfId="555" xr:uid="{00000000-0005-0000-0000-00000F010000}"/>
    <cellStyle name="Normalny 54" xfId="308" xr:uid="{00000000-0005-0000-0000-000010010000}"/>
    <cellStyle name="Normalny 540" xfId="556" xr:uid="{00000000-0005-0000-0000-000011010000}"/>
    <cellStyle name="Normalny 541" xfId="557" xr:uid="{00000000-0005-0000-0000-000012010000}"/>
    <cellStyle name="Normalny 542" xfId="558" xr:uid="{00000000-0005-0000-0000-000013010000}"/>
    <cellStyle name="Normalny 543" xfId="559" xr:uid="{00000000-0005-0000-0000-000014010000}"/>
    <cellStyle name="Normalny 544" xfId="560" xr:uid="{00000000-0005-0000-0000-000015010000}"/>
    <cellStyle name="Normalny 545" xfId="561" xr:uid="{00000000-0005-0000-0000-000016010000}"/>
    <cellStyle name="Normalny 546" xfId="562" xr:uid="{00000000-0005-0000-0000-000017010000}"/>
    <cellStyle name="Normalny 547" xfId="563" xr:uid="{00000000-0005-0000-0000-000018010000}"/>
    <cellStyle name="Normalny 548" xfId="564" xr:uid="{00000000-0005-0000-0000-000019010000}"/>
    <cellStyle name="Normalny 549" xfId="565" xr:uid="{00000000-0005-0000-0000-00001A010000}"/>
    <cellStyle name="Normalny 550" xfId="566" xr:uid="{00000000-0005-0000-0000-00001B010000}"/>
    <cellStyle name="Normalny 551" xfId="567" xr:uid="{00000000-0005-0000-0000-00001C010000}"/>
    <cellStyle name="Normalny 552" xfId="568" xr:uid="{00000000-0005-0000-0000-00001D010000}"/>
    <cellStyle name="Normalny 553" xfId="569" xr:uid="{00000000-0005-0000-0000-00001E010000}"/>
    <cellStyle name="Normalny 554" xfId="570" xr:uid="{00000000-0005-0000-0000-00001F010000}"/>
    <cellStyle name="Normalny 555" xfId="571" xr:uid="{00000000-0005-0000-0000-000020010000}"/>
    <cellStyle name="Normalny 556" xfId="572" xr:uid="{00000000-0005-0000-0000-000021010000}"/>
    <cellStyle name="Normalny 557" xfId="573" xr:uid="{00000000-0005-0000-0000-000022010000}"/>
    <cellStyle name="Normalny 558" xfId="574" xr:uid="{00000000-0005-0000-0000-000023010000}"/>
    <cellStyle name="Normalny 559" xfId="575" xr:uid="{00000000-0005-0000-0000-000024010000}"/>
    <cellStyle name="Normalny 56" xfId="309" xr:uid="{00000000-0005-0000-0000-000025010000}"/>
    <cellStyle name="Normalny 560" xfId="576" xr:uid="{00000000-0005-0000-0000-000026010000}"/>
    <cellStyle name="Normalny 561" xfId="577" xr:uid="{00000000-0005-0000-0000-000027010000}"/>
    <cellStyle name="Normalny 562" xfId="578" xr:uid="{00000000-0005-0000-0000-000028010000}"/>
    <cellStyle name="Normalny 565" xfId="579" xr:uid="{00000000-0005-0000-0000-000029010000}"/>
    <cellStyle name="Normalny 566" xfId="580" xr:uid="{00000000-0005-0000-0000-00002A010000}"/>
    <cellStyle name="Normalny 567" xfId="581" xr:uid="{00000000-0005-0000-0000-00002B010000}"/>
    <cellStyle name="Normalny 568" xfId="582" xr:uid="{00000000-0005-0000-0000-00002C010000}"/>
    <cellStyle name="Normalny 569" xfId="583" xr:uid="{00000000-0005-0000-0000-00002D010000}"/>
    <cellStyle name="Normalny 57" xfId="311" xr:uid="{00000000-0005-0000-0000-00002E010000}"/>
    <cellStyle name="Normalny 570 3 4" xfId="584" xr:uid="{00000000-0005-0000-0000-00002F010000}"/>
    <cellStyle name="Normalny 571" xfId="587" xr:uid="{00000000-0005-0000-0000-000030010000}"/>
    <cellStyle name="Normalny 572" xfId="588" xr:uid="{00000000-0005-0000-0000-000031010000}"/>
    <cellStyle name="Normalny 573" xfId="589" xr:uid="{00000000-0005-0000-0000-000032010000}"/>
    <cellStyle name="Normalny 574" xfId="590" xr:uid="{00000000-0005-0000-0000-000033010000}"/>
    <cellStyle name="Normalny 575" xfId="591" xr:uid="{00000000-0005-0000-0000-000034010000}"/>
    <cellStyle name="Normalny 576" xfId="592" xr:uid="{00000000-0005-0000-0000-000035010000}"/>
    <cellStyle name="Normalny 577" xfId="593" xr:uid="{00000000-0005-0000-0000-000036010000}"/>
    <cellStyle name="Normalny 578" xfId="594" xr:uid="{00000000-0005-0000-0000-000037010000}"/>
    <cellStyle name="Normalny 579" xfId="595" xr:uid="{00000000-0005-0000-0000-000038010000}"/>
    <cellStyle name="Normalny 58" xfId="313" xr:uid="{00000000-0005-0000-0000-000039010000}"/>
    <cellStyle name="Normalny 580" xfId="596" xr:uid="{00000000-0005-0000-0000-00003A010000}"/>
    <cellStyle name="Normalny 581" xfId="597" xr:uid="{00000000-0005-0000-0000-00003B010000}"/>
    <cellStyle name="Normalny 582" xfId="598" xr:uid="{00000000-0005-0000-0000-00003C010000}"/>
    <cellStyle name="Normalny 583" xfId="599" xr:uid="{00000000-0005-0000-0000-00003D010000}"/>
    <cellStyle name="Normalny 584" xfId="600" xr:uid="{00000000-0005-0000-0000-00003E010000}"/>
    <cellStyle name="Normalny 585" xfId="601" xr:uid="{00000000-0005-0000-0000-00003F010000}"/>
    <cellStyle name="Normalny 586" xfId="602" xr:uid="{00000000-0005-0000-0000-000040010000}"/>
    <cellStyle name="Normalny 587" xfId="603" xr:uid="{00000000-0005-0000-0000-000041010000}"/>
    <cellStyle name="Normalny 588" xfId="604" xr:uid="{00000000-0005-0000-0000-000042010000}"/>
    <cellStyle name="Normalny 589" xfId="605" xr:uid="{00000000-0005-0000-0000-000043010000}"/>
    <cellStyle name="Normalny 59" xfId="315" xr:uid="{00000000-0005-0000-0000-000044010000}"/>
    <cellStyle name="Normalny 590" xfId="606" xr:uid="{00000000-0005-0000-0000-000045010000}"/>
    <cellStyle name="Normalny 591" xfId="607" xr:uid="{00000000-0005-0000-0000-000046010000}"/>
    <cellStyle name="Normalny 592" xfId="608" xr:uid="{00000000-0005-0000-0000-000047010000}"/>
    <cellStyle name="Normalny 593" xfId="609" xr:uid="{00000000-0005-0000-0000-000048010000}"/>
    <cellStyle name="Normalny 594" xfId="610" xr:uid="{00000000-0005-0000-0000-000049010000}"/>
    <cellStyle name="Normalny 595" xfId="611" xr:uid="{00000000-0005-0000-0000-00004A010000}"/>
    <cellStyle name="Normalny 596" xfId="612" xr:uid="{00000000-0005-0000-0000-00004B010000}"/>
    <cellStyle name="Normalny 597" xfId="613" xr:uid="{00000000-0005-0000-0000-00004C010000}"/>
    <cellStyle name="Normalny 598" xfId="614" xr:uid="{00000000-0005-0000-0000-00004D010000}"/>
    <cellStyle name="Normalny 599" xfId="615" xr:uid="{00000000-0005-0000-0000-00004E010000}"/>
    <cellStyle name="Normalny 60" xfId="317" xr:uid="{00000000-0005-0000-0000-00004F010000}"/>
    <cellStyle name="Normalny 600" xfId="616" xr:uid="{00000000-0005-0000-0000-000050010000}"/>
    <cellStyle name="Normalny 601" xfId="617" xr:uid="{00000000-0005-0000-0000-000051010000}"/>
    <cellStyle name="Normalny 602" xfId="618" xr:uid="{00000000-0005-0000-0000-000052010000}"/>
    <cellStyle name="Normalny 603" xfId="619" xr:uid="{00000000-0005-0000-0000-000053010000}"/>
    <cellStyle name="Normalny 604" xfId="620" xr:uid="{00000000-0005-0000-0000-000054010000}"/>
    <cellStyle name="Normalny 605" xfId="621" xr:uid="{00000000-0005-0000-0000-000055010000}"/>
    <cellStyle name="Normalny 606" xfId="622" xr:uid="{00000000-0005-0000-0000-000056010000}"/>
    <cellStyle name="Normalny 607" xfId="543" xr:uid="{00000000-0005-0000-0000-000057010000}"/>
    <cellStyle name="Normalny 608" xfId="545" xr:uid="{00000000-0005-0000-0000-000058010000}"/>
    <cellStyle name="Normalny 609" xfId="547" xr:uid="{00000000-0005-0000-0000-000059010000}"/>
    <cellStyle name="Normalny 61" xfId="318" xr:uid="{00000000-0005-0000-0000-00005A010000}"/>
    <cellStyle name="Normalny 610" xfId="549" xr:uid="{00000000-0005-0000-0000-00005B010000}"/>
    <cellStyle name="Normalny 612 7" xfId="188" xr:uid="{00000000-0005-0000-0000-00005C010000}"/>
    <cellStyle name="Normalny 613 7" xfId="189" xr:uid="{00000000-0005-0000-0000-00005D010000}"/>
    <cellStyle name="Normalny 614 7" xfId="191" xr:uid="{00000000-0005-0000-0000-00005E010000}"/>
    <cellStyle name="Normalny 615" xfId="190" xr:uid="{00000000-0005-0000-0000-00005F010000}"/>
    <cellStyle name="Normalny 616" xfId="192" xr:uid="{00000000-0005-0000-0000-000060010000}"/>
    <cellStyle name="Normalny 617" xfId="193" xr:uid="{00000000-0005-0000-0000-000061010000}"/>
    <cellStyle name="Normalny 618" xfId="194" xr:uid="{00000000-0005-0000-0000-000062010000}"/>
    <cellStyle name="Normalny 619" xfId="195" xr:uid="{00000000-0005-0000-0000-000063010000}"/>
    <cellStyle name="Normalny 62" xfId="319" xr:uid="{00000000-0005-0000-0000-000064010000}"/>
    <cellStyle name="Normalny 620" xfId="196" xr:uid="{00000000-0005-0000-0000-000065010000}"/>
    <cellStyle name="Normalny 63" xfId="310" xr:uid="{00000000-0005-0000-0000-000066010000}"/>
    <cellStyle name="Normalny 635" xfId="161" xr:uid="{00000000-0005-0000-0000-000067010000}"/>
    <cellStyle name="Normalny 636" xfId="162" xr:uid="{00000000-0005-0000-0000-000068010000}"/>
    <cellStyle name="Normalny 637" xfId="164" xr:uid="{00000000-0005-0000-0000-000069010000}"/>
    <cellStyle name="Normalny 638" xfId="166" xr:uid="{00000000-0005-0000-0000-00006A010000}"/>
    <cellStyle name="Normalny 639" xfId="167" xr:uid="{00000000-0005-0000-0000-00006B010000}"/>
    <cellStyle name="Normalny 64" xfId="312" xr:uid="{00000000-0005-0000-0000-00006C010000}"/>
    <cellStyle name="Normalny 641" xfId="168" xr:uid="{00000000-0005-0000-0000-00006D010000}"/>
    <cellStyle name="Normalny 642" xfId="163" xr:uid="{00000000-0005-0000-0000-00006E010000}"/>
    <cellStyle name="Normalny 643" xfId="165" xr:uid="{00000000-0005-0000-0000-00006F010000}"/>
    <cellStyle name="Normalny 65" xfId="314" xr:uid="{00000000-0005-0000-0000-000070010000}"/>
    <cellStyle name="Normalny 653" xfId="361" xr:uid="{00000000-0005-0000-0000-000071010000}"/>
    <cellStyle name="Normalny 654" xfId="362" xr:uid="{00000000-0005-0000-0000-000072010000}"/>
    <cellStyle name="Normalny 655" xfId="364" xr:uid="{00000000-0005-0000-0000-000073010000}"/>
    <cellStyle name="Normalny 656" xfId="366" xr:uid="{00000000-0005-0000-0000-000074010000}"/>
    <cellStyle name="Normalny 657" xfId="368" xr:uid="{00000000-0005-0000-0000-000075010000}"/>
    <cellStyle name="Normalny 658" xfId="370" xr:uid="{00000000-0005-0000-0000-000076010000}"/>
    <cellStyle name="Normalny 659" xfId="372" xr:uid="{00000000-0005-0000-0000-000077010000}"/>
    <cellStyle name="Normalny 66" xfId="316" xr:uid="{00000000-0005-0000-0000-000078010000}"/>
    <cellStyle name="Normalny 661" xfId="373" xr:uid="{00000000-0005-0000-0000-000079010000}"/>
    <cellStyle name="Normalny 662" xfId="374" xr:uid="{00000000-0005-0000-0000-00007A010000}"/>
    <cellStyle name="Normalny 663" xfId="375" xr:uid="{00000000-0005-0000-0000-00007B010000}"/>
    <cellStyle name="Normalny 664" xfId="376" xr:uid="{00000000-0005-0000-0000-00007C010000}"/>
    <cellStyle name="Normalny 665" xfId="377" xr:uid="{00000000-0005-0000-0000-00007D010000}"/>
    <cellStyle name="Normalny 666" xfId="378" xr:uid="{00000000-0005-0000-0000-00007E010000}"/>
    <cellStyle name="Normalny 667" xfId="363" xr:uid="{00000000-0005-0000-0000-00007F010000}"/>
    <cellStyle name="Normalny 668" xfId="365" xr:uid="{00000000-0005-0000-0000-000080010000}"/>
    <cellStyle name="Normalny 670" xfId="367" xr:uid="{00000000-0005-0000-0000-000081010000}"/>
    <cellStyle name="Normalny 671" xfId="369" xr:uid="{00000000-0005-0000-0000-000082010000}"/>
    <cellStyle name="Normalny 672" xfId="371" xr:uid="{00000000-0005-0000-0000-000083010000}"/>
    <cellStyle name="Normalny 68" xfId="477" xr:uid="{00000000-0005-0000-0000-000084010000}"/>
    <cellStyle name="Normalny 685" xfId="73" xr:uid="{00000000-0005-0000-0000-000085010000}"/>
    <cellStyle name="Normalny 686" xfId="74" xr:uid="{00000000-0005-0000-0000-000086010000}"/>
    <cellStyle name="Normalny 687" xfId="75" xr:uid="{00000000-0005-0000-0000-000087010000}"/>
    <cellStyle name="Normalny 688" xfId="77" xr:uid="{00000000-0005-0000-0000-000088010000}"/>
    <cellStyle name="Normalny 689" xfId="79" xr:uid="{00000000-0005-0000-0000-000089010000}"/>
    <cellStyle name="Normalny 69" xfId="478" xr:uid="{00000000-0005-0000-0000-00008A010000}"/>
    <cellStyle name="Normalny 690" xfId="81" xr:uid="{00000000-0005-0000-0000-00008B010000}"/>
    <cellStyle name="Normalny 691" xfId="83" xr:uid="{00000000-0005-0000-0000-00008C010000}"/>
    <cellStyle name="Normalny 692" xfId="85" xr:uid="{00000000-0005-0000-0000-00008D010000}"/>
    <cellStyle name="Normalny 694" xfId="87" xr:uid="{00000000-0005-0000-0000-00008E010000}"/>
    <cellStyle name="Normalny 695" xfId="89" xr:uid="{00000000-0005-0000-0000-00008F010000}"/>
    <cellStyle name="Normalny 696" xfId="91" xr:uid="{00000000-0005-0000-0000-000090010000}"/>
    <cellStyle name="Normalny 697" xfId="92" xr:uid="{00000000-0005-0000-0000-000091010000}"/>
    <cellStyle name="Normalny 698" xfId="93" xr:uid="{00000000-0005-0000-0000-000092010000}"/>
    <cellStyle name="Normalny 699" xfId="94" xr:uid="{00000000-0005-0000-0000-000093010000}"/>
    <cellStyle name="Normalny 70" xfId="479" xr:uid="{00000000-0005-0000-0000-000094010000}"/>
    <cellStyle name="Normalny 700" xfId="95" xr:uid="{00000000-0005-0000-0000-000095010000}"/>
    <cellStyle name="Normalny 701" xfId="96" xr:uid="{00000000-0005-0000-0000-000096010000}"/>
    <cellStyle name="Normalny 704" xfId="97" xr:uid="{00000000-0005-0000-0000-000097010000}"/>
    <cellStyle name="Normalny 705" xfId="98" xr:uid="{00000000-0005-0000-0000-000098010000}"/>
    <cellStyle name="Normalny 706" xfId="99" xr:uid="{00000000-0005-0000-0000-000099010000}"/>
    <cellStyle name="Normalny 707" xfId="76" xr:uid="{00000000-0005-0000-0000-00009A010000}"/>
    <cellStyle name="Normalny 708" xfId="78" xr:uid="{00000000-0005-0000-0000-00009B010000}"/>
    <cellStyle name="Normalny 709" xfId="80" xr:uid="{00000000-0005-0000-0000-00009C010000}"/>
    <cellStyle name="Normalny 71" xfId="481" xr:uid="{00000000-0005-0000-0000-00009D010000}"/>
    <cellStyle name="Normalny 710" xfId="82" xr:uid="{00000000-0005-0000-0000-00009E010000}"/>
    <cellStyle name="Normalny 711" xfId="84" xr:uid="{00000000-0005-0000-0000-00009F010000}"/>
    <cellStyle name="Normalny 712" xfId="86" xr:uid="{00000000-0005-0000-0000-0000A0010000}"/>
    <cellStyle name="Normalny 714" xfId="88" xr:uid="{00000000-0005-0000-0000-0000A1010000}"/>
    <cellStyle name="Normalny 715" xfId="90" xr:uid="{00000000-0005-0000-0000-0000A2010000}"/>
    <cellStyle name="Normalny 719" xfId="230" xr:uid="{00000000-0005-0000-0000-0000A3010000}"/>
    <cellStyle name="Normalny 72" xfId="483" xr:uid="{00000000-0005-0000-0000-0000A4010000}"/>
    <cellStyle name="Normalny 720 2 2 2 2" xfId="115" xr:uid="{00000000-0005-0000-0000-0000A5010000}"/>
    <cellStyle name="Normalny 721 2 2 2 2" xfId="119" xr:uid="{00000000-0005-0000-0000-0000A6010000}"/>
    <cellStyle name="Normalny 722 2 2 2 2" xfId="121" xr:uid="{00000000-0005-0000-0000-0000A7010000}"/>
    <cellStyle name="Normalny 723 2 2 2 2" xfId="122" xr:uid="{00000000-0005-0000-0000-0000A8010000}"/>
    <cellStyle name="Normalny 724 2 2 2 2" xfId="123" xr:uid="{00000000-0005-0000-0000-0000A9010000}"/>
    <cellStyle name="Normalny 725 2 2 2 2" xfId="124" xr:uid="{00000000-0005-0000-0000-0000AA010000}"/>
    <cellStyle name="Normalny 726 2 2 2 2" xfId="125" xr:uid="{00000000-0005-0000-0000-0000AB010000}"/>
    <cellStyle name="Normalny 727 2 2 2 2" xfId="126" xr:uid="{00000000-0005-0000-0000-0000AC010000}"/>
    <cellStyle name="Normalny 728 2 2 2 2" xfId="127" xr:uid="{00000000-0005-0000-0000-0000AD010000}"/>
    <cellStyle name="Normalny 729 2 2 2 2" xfId="128" xr:uid="{00000000-0005-0000-0000-0000AE010000}"/>
    <cellStyle name="Normalny 73" xfId="485" xr:uid="{00000000-0005-0000-0000-0000AF010000}"/>
    <cellStyle name="Normalny 730 2 2 2 2" xfId="120" xr:uid="{00000000-0005-0000-0000-0000B0010000}"/>
    <cellStyle name="Normalny 732" xfId="394" xr:uid="{00000000-0005-0000-0000-0000B1010000}"/>
    <cellStyle name="Normalny 733" xfId="395" xr:uid="{00000000-0005-0000-0000-0000B2010000}"/>
    <cellStyle name="Normalny 734" xfId="397" xr:uid="{00000000-0005-0000-0000-0000B3010000}"/>
    <cellStyle name="Normalny 735" xfId="399" xr:uid="{00000000-0005-0000-0000-0000B4010000}"/>
    <cellStyle name="Normalny 736" xfId="401" xr:uid="{00000000-0005-0000-0000-0000B5010000}"/>
    <cellStyle name="Normalny 737" xfId="403" xr:uid="{00000000-0005-0000-0000-0000B6010000}"/>
    <cellStyle name="Normalny 738" xfId="404" xr:uid="{00000000-0005-0000-0000-0000B7010000}"/>
    <cellStyle name="Normalny 739" xfId="405" xr:uid="{00000000-0005-0000-0000-0000B8010000}"/>
    <cellStyle name="Normalny 740" xfId="406" xr:uid="{00000000-0005-0000-0000-0000B9010000}"/>
    <cellStyle name="Normalny 741" xfId="396" xr:uid="{00000000-0005-0000-0000-0000BA010000}"/>
    <cellStyle name="Normalny 742" xfId="398" xr:uid="{00000000-0005-0000-0000-0000BB010000}"/>
    <cellStyle name="Normalny 743" xfId="400" xr:uid="{00000000-0005-0000-0000-0000BC010000}"/>
    <cellStyle name="Normalny 744" xfId="402" xr:uid="{00000000-0005-0000-0000-0000BD010000}"/>
    <cellStyle name="Normalny 76" xfId="487" xr:uid="{00000000-0005-0000-0000-0000BE010000}"/>
    <cellStyle name="Normalny 760" xfId="242" xr:uid="{00000000-0005-0000-0000-0000BF010000}"/>
    <cellStyle name="Normalny 761" xfId="243" xr:uid="{00000000-0005-0000-0000-0000C0010000}"/>
    <cellStyle name="Normalny 762" xfId="245" xr:uid="{00000000-0005-0000-0000-0000C1010000}"/>
    <cellStyle name="Normalny 763" xfId="247" xr:uid="{00000000-0005-0000-0000-0000C2010000}"/>
    <cellStyle name="Normalny 765" xfId="249" xr:uid="{00000000-0005-0000-0000-0000C3010000}"/>
    <cellStyle name="Normalny 766" xfId="251" xr:uid="{00000000-0005-0000-0000-0000C4010000}"/>
    <cellStyle name="Normalny 767" xfId="252" xr:uid="{00000000-0005-0000-0000-0000C5010000}"/>
    <cellStyle name="Normalny 768" xfId="253" xr:uid="{00000000-0005-0000-0000-0000C6010000}"/>
    <cellStyle name="Normalny 769" xfId="254" xr:uid="{00000000-0005-0000-0000-0000C7010000}"/>
    <cellStyle name="Normalny 77" xfId="489" xr:uid="{00000000-0005-0000-0000-0000C8010000}"/>
    <cellStyle name="Normalny 770" xfId="255" xr:uid="{00000000-0005-0000-0000-0000C9010000}"/>
    <cellStyle name="Normalny 771" xfId="256" xr:uid="{00000000-0005-0000-0000-0000CA010000}"/>
    <cellStyle name="Normalny 772" xfId="257" xr:uid="{00000000-0005-0000-0000-0000CB010000}"/>
    <cellStyle name="Normalny 773" xfId="244" xr:uid="{00000000-0005-0000-0000-0000CC010000}"/>
    <cellStyle name="Normalny 774" xfId="246" xr:uid="{00000000-0005-0000-0000-0000CD010000}"/>
    <cellStyle name="Normalny 775" xfId="248" xr:uid="{00000000-0005-0000-0000-0000CE010000}"/>
    <cellStyle name="Normalny 776" xfId="250" xr:uid="{00000000-0005-0000-0000-0000CF010000}"/>
    <cellStyle name="Normalny 78" xfId="491" xr:uid="{00000000-0005-0000-0000-0000D0010000}"/>
    <cellStyle name="Normalny 79" xfId="493" xr:uid="{00000000-0005-0000-0000-0000D1010000}"/>
    <cellStyle name="Normalny 80" xfId="495" xr:uid="{00000000-0005-0000-0000-0000D2010000}"/>
    <cellStyle name="Normalny 802 7" xfId="222" xr:uid="{00000000-0005-0000-0000-0000D3010000}"/>
    <cellStyle name="Normalny 803 7" xfId="223" xr:uid="{00000000-0005-0000-0000-0000D4010000}"/>
    <cellStyle name="Normalny 804 7" xfId="225" xr:uid="{00000000-0005-0000-0000-0000D5010000}"/>
    <cellStyle name="Normalny 805 7" xfId="226" xr:uid="{00000000-0005-0000-0000-0000D6010000}"/>
    <cellStyle name="Normalny 806" xfId="224" xr:uid="{00000000-0005-0000-0000-0000D7010000}"/>
    <cellStyle name="Normalny 81" xfId="497" xr:uid="{00000000-0005-0000-0000-0000D8010000}"/>
    <cellStyle name="Normalny 814" xfId="260" xr:uid="{00000000-0005-0000-0000-0000D9010000}"/>
    <cellStyle name="Normalny 815" xfId="261" xr:uid="{00000000-0005-0000-0000-0000DA010000}"/>
    <cellStyle name="Normalny 816" xfId="263" xr:uid="{00000000-0005-0000-0000-0000DB010000}"/>
    <cellStyle name="Normalny 817" xfId="265" xr:uid="{00000000-0005-0000-0000-0000DC010000}"/>
    <cellStyle name="Normalny 818" xfId="267" xr:uid="{00000000-0005-0000-0000-0000DD010000}"/>
    <cellStyle name="Normalny 819" xfId="269" xr:uid="{00000000-0005-0000-0000-0000DE010000}"/>
    <cellStyle name="Normalny 82" xfId="499" xr:uid="{00000000-0005-0000-0000-0000DF010000}"/>
    <cellStyle name="Normalny 820" xfId="271" xr:uid="{00000000-0005-0000-0000-0000E0010000}"/>
    <cellStyle name="Normalny 821" xfId="273" xr:uid="{00000000-0005-0000-0000-0000E1010000}"/>
    <cellStyle name="Normalny 822" xfId="275" xr:uid="{00000000-0005-0000-0000-0000E2010000}"/>
    <cellStyle name="Normalny 823" xfId="276" xr:uid="{00000000-0005-0000-0000-0000E3010000}"/>
    <cellStyle name="Normalny 824" xfId="278" xr:uid="{00000000-0005-0000-0000-0000E4010000}"/>
    <cellStyle name="Normalny 825" xfId="279" xr:uid="{00000000-0005-0000-0000-0000E5010000}"/>
    <cellStyle name="Normalny 826" xfId="280" xr:uid="{00000000-0005-0000-0000-0000E6010000}"/>
    <cellStyle name="Normalny 827" xfId="262" xr:uid="{00000000-0005-0000-0000-0000E7010000}"/>
    <cellStyle name="Normalny 828" xfId="264" xr:uid="{00000000-0005-0000-0000-0000E8010000}"/>
    <cellStyle name="Normalny 829" xfId="266" xr:uid="{00000000-0005-0000-0000-0000E9010000}"/>
    <cellStyle name="Normalny 83" xfId="501" xr:uid="{00000000-0005-0000-0000-0000EA010000}"/>
    <cellStyle name="Normalny 830" xfId="268" xr:uid="{00000000-0005-0000-0000-0000EB010000}"/>
    <cellStyle name="Normalny 831" xfId="270" xr:uid="{00000000-0005-0000-0000-0000EC010000}"/>
    <cellStyle name="Normalny 832" xfId="272" xr:uid="{00000000-0005-0000-0000-0000ED010000}"/>
    <cellStyle name="Normalny 833" xfId="274" xr:uid="{00000000-0005-0000-0000-0000EE010000}"/>
    <cellStyle name="Normalny 835" xfId="277" xr:uid="{00000000-0005-0000-0000-0000EF010000}"/>
    <cellStyle name="Normalny 837" xfId="6" xr:uid="{00000000-0005-0000-0000-0000F0010000}"/>
    <cellStyle name="Normalny 837 2 2 2 2" xfId="117" xr:uid="{00000000-0005-0000-0000-0000F1010000}"/>
    <cellStyle name="Normalny 837 7" xfId="151" xr:uid="{00000000-0005-0000-0000-0000F2010000}"/>
    <cellStyle name="Normalny 838" xfId="8" xr:uid="{00000000-0005-0000-0000-0000F3010000}"/>
    <cellStyle name="Normalny 839" xfId="10" xr:uid="{00000000-0005-0000-0000-0000F4010000}"/>
    <cellStyle name="Normalny 84" xfId="503" xr:uid="{00000000-0005-0000-0000-0000F5010000}"/>
    <cellStyle name="Normalny 840" xfId="12" xr:uid="{00000000-0005-0000-0000-0000F6010000}"/>
    <cellStyle name="Normalny 841" xfId="14" xr:uid="{00000000-0005-0000-0000-0000F7010000}"/>
    <cellStyle name="Normalny 842" xfId="16" xr:uid="{00000000-0005-0000-0000-0000F8010000}"/>
    <cellStyle name="Normalny 843" xfId="18" xr:uid="{00000000-0005-0000-0000-0000F9010000}"/>
    <cellStyle name="Normalny 844" xfId="20" xr:uid="{00000000-0005-0000-0000-0000FA010000}"/>
    <cellStyle name="Normalny 845" xfId="22" xr:uid="{00000000-0005-0000-0000-0000FB010000}"/>
    <cellStyle name="Normalny 846" xfId="24" xr:uid="{00000000-0005-0000-0000-0000FC010000}"/>
    <cellStyle name="Normalny 847" xfId="25" xr:uid="{00000000-0005-0000-0000-0000FD010000}"/>
    <cellStyle name="Normalny 848" xfId="26" xr:uid="{00000000-0005-0000-0000-0000FE010000}"/>
    <cellStyle name="Normalny 849" xfId="27" xr:uid="{00000000-0005-0000-0000-0000FF010000}"/>
    <cellStyle name="Normalny 85" xfId="505" xr:uid="{00000000-0005-0000-0000-000000020000}"/>
    <cellStyle name="Normalny 850" xfId="9" xr:uid="{00000000-0005-0000-0000-000001020000}"/>
    <cellStyle name="Normalny 851" xfId="11" xr:uid="{00000000-0005-0000-0000-000002020000}"/>
    <cellStyle name="Normalny 852" xfId="13" xr:uid="{00000000-0005-0000-0000-000003020000}"/>
    <cellStyle name="Normalny 853" xfId="15" xr:uid="{00000000-0005-0000-0000-000004020000}"/>
    <cellStyle name="Normalny 854" xfId="17" xr:uid="{00000000-0005-0000-0000-000005020000}"/>
    <cellStyle name="Normalny 855" xfId="19" xr:uid="{00000000-0005-0000-0000-000006020000}"/>
    <cellStyle name="Normalny 856" xfId="21" xr:uid="{00000000-0005-0000-0000-000007020000}"/>
    <cellStyle name="Normalny 857" xfId="23" xr:uid="{00000000-0005-0000-0000-000008020000}"/>
    <cellStyle name="Normalny 859" xfId="135" xr:uid="{00000000-0005-0000-0000-000009020000}"/>
    <cellStyle name="Normalny 86" xfId="507" xr:uid="{00000000-0005-0000-0000-00000A020000}"/>
    <cellStyle name="Normalny 861" xfId="379" xr:uid="{00000000-0005-0000-0000-00000B020000}"/>
    <cellStyle name="Normalny 862" xfId="380" xr:uid="{00000000-0005-0000-0000-00000C020000}"/>
    <cellStyle name="Normalny 863" xfId="382" xr:uid="{00000000-0005-0000-0000-00000D020000}"/>
    <cellStyle name="Normalny 864" xfId="384" xr:uid="{00000000-0005-0000-0000-00000E020000}"/>
    <cellStyle name="Normalny 865" xfId="386" xr:uid="{00000000-0005-0000-0000-00000F020000}"/>
    <cellStyle name="Normalny 867" xfId="387" xr:uid="{00000000-0005-0000-0000-000010020000}"/>
    <cellStyle name="Normalny 868" xfId="381" xr:uid="{00000000-0005-0000-0000-000011020000}"/>
    <cellStyle name="Normalny 869" xfId="383" xr:uid="{00000000-0005-0000-0000-000012020000}"/>
    <cellStyle name="Normalny 87" xfId="509" xr:uid="{00000000-0005-0000-0000-000013020000}"/>
    <cellStyle name="Normalny 870" xfId="385" xr:uid="{00000000-0005-0000-0000-000014020000}"/>
    <cellStyle name="Normalny 872" xfId="136" xr:uid="{00000000-0005-0000-0000-000015020000}"/>
    <cellStyle name="Normalny 873" xfId="138" xr:uid="{00000000-0005-0000-0000-000016020000}"/>
    <cellStyle name="Normalny 874" xfId="140" xr:uid="{00000000-0005-0000-0000-000017020000}"/>
    <cellStyle name="Normalny 875" xfId="142" xr:uid="{00000000-0005-0000-0000-000018020000}"/>
    <cellStyle name="Normalny 877" xfId="145" xr:uid="{00000000-0005-0000-0000-000019020000}"/>
    <cellStyle name="Normalny 878" xfId="147" xr:uid="{00000000-0005-0000-0000-00001A020000}"/>
    <cellStyle name="Normalny 879" xfId="148" xr:uid="{00000000-0005-0000-0000-00001B020000}"/>
    <cellStyle name="Normalny 88" xfId="511" xr:uid="{00000000-0005-0000-0000-00001C020000}"/>
    <cellStyle name="Normalny 880" xfId="149" xr:uid="{00000000-0005-0000-0000-00001D020000}"/>
    <cellStyle name="Normalny 881" xfId="137" xr:uid="{00000000-0005-0000-0000-00001E020000}"/>
    <cellStyle name="Normalny 882" xfId="139" xr:uid="{00000000-0005-0000-0000-00001F020000}"/>
    <cellStyle name="Normalny 883" xfId="141" xr:uid="{00000000-0005-0000-0000-000020020000}"/>
    <cellStyle name="Normalny 884" xfId="143" xr:uid="{00000000-0005-0000-0000-000021020000}"/>
    <cellStyle name="Normalny 885" xfId="146" xr:uid="{00000000-0005-0000-0000-000022020000}"/>
    <cellStyle name="Normalny 887" xfId="407" xr:uid="{00000000-0005-0000-0000-000023020000}"/>
    <cellStyle name="Normalny 888" xfId="408" xr:uid="{00000000-0005-0000-0000-000024020000}"/>
    <cellStyle name="Normalny 889" xfId="410" xr:uid="{00000000-0005-0000-0000-000025020000}"/>
    <cellStyle name="Normalny 89" xfId="513" xr:uid="{00000000-0005-0000-0000-000026020000}"/>
    <cellStyle name="Normalny 890" xfId="412" xr:uid="{00000000-0005-0000-0000-000027020000}"/>
    <cellStyle name="Normalny 891" xfId="414" xr:uid="{00000000-0005-0000-0000-000028020000}"/>
    <cellStyle name="Normalny 892" xfId="416" xr:uid="{00000000-0005-0000-0000-000029020000}"/>
    <cellStyle name="Normalny 893" xfId="417" xr:uid="{00000000-0005-0000-0000-00002A020000}"/>
    <cellStyle name="Normalny 894" xfId="418" xr:uid="{00000000-0005-0000-0000-00002B020000}"/>
    <cellStyle name="Normalny 895" xfId="419" xr:uid="{00000000-0005-0000-0000-00002C020000}"/>
    <cellStyle name="Normalny 896" xfId="420" xr:uid="{00000000-0005-0000-0000-00002D020000}"/>
    <cellStyle name="Normalny 897" xfId="421" xr:uid="{00000000-0005-0000-0000-00002E020000}"/>
    <cellStyle name="Normalny 898" xfId="409" xr:uid="{00000000-0005-0000-0000-00002F020000}"/>
    <cellStyle name="Normalny 899" xfId="411" xr:uid="{00000000-0005-0000-0000-000030020000}"/>
    <cellStyle name="Normalny 90" xfId="515" xr:uid="{00000000-0005-0000-0000-000031020000}"/>
    <cellStyle name="Normalny 900" xfId="413" xr:uid="{00000000-0005-0000-0000-000032020000}"/>
    <cellStyle name="Normalny 901" xfId="415" xr:uid="{00000000-0005-0000-0000-000033020000}"/>
    <cellStyle name="Normalny 903 7" xfId="227" xr:uid="{00000000-0005-0000-0000-000034020000}"/>
    <cellStyle name="Normalny 904 7" xfId="228" xr:uid="{00000000-0005-0000-0000-000035020000}"/>
    <cellStyle name="Normalny 905" xfId="229" xr:uid="{00000000-0005-0000-0000-000036020000}"/>
    <cellStyle name="Normalny 91" xfId="516" xr:uid="{00000000-0005-0000-0000-000037020000}"/>
    <cellStyle name="Normalny 918 7" xfId="152" xr:uid="{00000000-0005-0000-0000-000038020000}"/>
    <cellStyle name="Normalny 919 7" xfId="153" xr:uid="{00000000-0005-0000-0000-000039020000}"/>
    <cellStyle name="Normalny 92" xfId="517" xr:uid="{00000000-0005-0000-0000-00003A020000}"/>
    <cellStyle name="Normalny 920 7" xfId="155" xr:uid="{00000000-0005-0000-0000-00003B020000}"/>
    <cellStyle name="Normalny 921" xfId="154" xr:uid="{00000000-0005-0000-0000-00003C020000}"/>
    <cellStyle name="Normalny 923" xfId="100" xr:uid="{00000000-0005-0000-0000-00003D020000}"/>
    <cellStyle name="Normalny 923 7" xfId="101" xr:uid="{00000000-0005-0000-0000-00003E020000}"/>
    <cellStyle name="Normalny 924" xfId="103" xr:uid="{00000000-0005-0000-0000-00003F020000}"/>
    <cellStyle name="Normalny 924 7" xfId="104" xr:uid="{00000000-0005-0000-0000-000040020000}"/>
    <cellStyle name="Normalny 925" xfId="106" xr:uid="{00000000-0005-0000-0000-000041020000}"/>
    <cellStyle name="Normalny 925 7" xfId="107" xr:uid="{00000000-0005-0000-0000-000042020000}"/>
    <cellStyle name="Normalny 926" xfId="108" xr:uid="{00000000-0005-0000-0000-000043020000}"/>
    <cellStyle name="Normalny 926 7" xfId="109" xr:uid="{00000000-0005-0000-0000-000044020000}"/>
    <cellStyle name="Normalny 927" xfId="110" xr:uid="{00000000-0005-0000-0000-000045020000}"/>
    <cellStyle name="Normalny 927 7" xfId="111" xr:uid="{00000000-0005-0000-0000-000046020000}"/>
    <cellStyle name="Normalny 928" xfId="112" xr:uid="{00000000-0005-0000-0000-000047020000}"/>
    <cellStyle name="Normalny 928 7" xfId="113" xr:uid="{00000000-0005-0000-0000-000048020000}"/>
    <cellStyle name="Normalny 929" xfId="105" xr:uid="{00000000-0005-0000-0000-000049020000}"/>
    <cellStyle name="Normalny 93" xfId="518" xr:uid="{00000000-0005-0000-0000-00004A020000}"/>
    <cellStyle name="Normalny 932 7" xfId="171" xr:uid="{00000000-0005-0000-0000-00004B020000}"/>
    <cellStyle name="Normalny 937" xfId="434" xr:uid="{00000000-0005-0000-0000-00004C020000}"/>
    <cellStyle name="Normalny 938" xfId="436" xr:uid="{00000000-0005-0000-0000-00004D020000}"/>
    <cellStyle name="Normalny 939" xfId="438" xr:uid="{00000000-0005-0000-0000-00004E020000}"/>
    <cellStyle name="Normalny 94" xfId="519" xr:uid="{00000000-0005-0000-0000-00004F020000}"/>
    <cellStyle name="Normalny 940" xfId="440" xr:uid="{00000000-0005-0000-0000-000050020000}"/>
    <cellStyle name="Normalny 941" xfId="442" xr:uid="{00000000-0005-0000-0000-000051020000}"/>
    <cellStyle name="Normalny 95" xfId="521" xr:uid="{00000000-0005-0000-0000-000052020000}"/>
    <cellStyle name="Normalny 952" xfId="435" xr:uid="{00000000-0005-0000-0000-000053020000}"/>
    <cellStyle name="Normalny 953" xfId="437" xr:uid="{00000000-0005-0000-0000-000054020000}"/>
    <cellStyle name="Normalny 954" xfId="439" xr:uid="{00000000-0005-0000-0000-000055020000}"/>
    <cellStyle name="Normalny 955" xfId="441" xr:uid="{00000000-0005-0000-0000-000056020000}"/>
    <cellStyle name="Normalny 96" xfId="522" xr:uid="{00000000-0005-0000-0000-000057020000}"/>
    <cellStyle name="Normalny 968" xfId="475" xr:uid="{00000000-0005-0000-0000-000058020000}"/>
    <cellStyle name="Normalny 968 2" xfId="476" xr:uid="{00000000-0005-0000-0000-000059020000}"/>
    <cellStyle name="Normalny 977" xfId="144" xr:uid="{00000000-0005-0000-0000-00005A020000}"/>
    <cellStyle name="Normalny 979" xfId="352" xr:uid="{00000000-0005-0000-0000-00005B020000}"/>
    <cellStyle name="Normalny 98" xfId="523" xr:uid="{00000000-0005-0000-0000-00005C020000}"/>
    <cellStyle name="Normalny 980" xfId="353" xr:uid="{00000000-0005-0000-0000-00005D020000}"/>
    <cellStyle name="Normalny 981" xfId="355" xr:uid="{00000000-0005-0000-0000-00005E020000}"/>
    <cellStyle name="Normalny 982" xfId="357" xr:uid="{00000000-0005-0000-0000-00005F020000}"/>
    <cellStyle name="Normalny 983" xfId="358" xr:uid="{00000000-0005-0000-0000-000060020000}"/>
    <cellStyle name="Normalny 984" xfId="359" xr:uid="{00000000-0005-0000-0000-000061020000}"/>
    <cellStyle name="Normalny 985" xfId="360" xr:uid="{00000000-0005-0000-0000-000062020000}"/>
    <cellStyle name="Normalny 986" xfId="354" xr:uid="{00000000-0005-0000-0000-000063020000}"/>
    <cellStyle name="Normalny 987" xfId="356" xr:uid="{00000000-0005-0000-0000-000064020000}"/>
    <cellStyle name="Normalny 989" xfId="444" xr:uid="{00000000-0005-0000-0000-000065020000}"/>
    <cellStyle name="Normalny 99" xfId="524" xr:uid="{00000000-0005-0000-0000-000066020000}"/>
    <cellStyle name="Normalny 991" xfId="48" xr:uid="{00000000-0005-0000-0000-000067020000}"/>
    <cellStyle name="Normalny 992" xfId="50" xr:uid="{00000000-0005-0000-0000-000068020000}"/>
    <cellStyle name="Normalny 994 7" xfId="129" xr:uid="{00000000-0005-0000-0000-000069020000}"/>
    <cellStyle name="Normalny 996 7" xfId="130" xr:uid="{00000000-0005-0000-0000-00006A020000}"/>
    <cellStyle name="Normalny 997 7" xfId="131" xr:uid="{00000000-0005-0000-0000-00006B020000}"/>
    <cellStyle name="Normalny 998 7" xfId="132" xr:uid="{00000000-0005-0000-0000-00006C020000}"/>
    <cellStyle name="Normalny 999 7" xfId="133" xr:uid="{00000000-0005-0000-0000-00006D020000}"/>
    <cellStyle name="Normalny_infrastruktura_cpd_Dobrzyn" xfId="3" xr:uid="{00000000-0005-0000-0000-00006F020000}"/>
    <cellStyle name="Procentowy" xfId="623"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170330</xdr:rowOff>
    </xdr:from>
    <xdr:to>
      <xdr:col>9</xdr:col>
      <xdr:colOff>510988</xdr:colOff>
      <xdr:row>1</xdr:row>
      <xdr:rowOff>2285</xdr:rowOff>
    </xdr:to>
    <xdr:pic>
      <xdr:nvPicPr>
        <xdr:cNvPr id="5" name="Obraz 4">
          <a:extLst>
            <a:ext uri="{FF2B5EF4-FFF2-40B4-BE49-F238E27FC236}">
              <a16:creationId xmlns:a16="http://schemas.microsoft.com/office/drawing/2014/main" id="{323B7FDD-2BE2-4312-87BE-EC7A9CB73B6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5152" y="170330"/>
          <a:ext cx="7772400" cy="629814"/>
        </a:xfrm>
        <a:prstGeom prst="rect">
          <a:avLst/>
        </a:prstGeom>
      </xdr:spPr>
    </xdr:pic>
    <xdr:clientData/>
  </xdr:twoCellAnchor>
</xdr:wsDr>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E42"/>
  <sheetViews>
    <sheetView tabSelected="1" zoomScaleNormal="100" workbookViewId="0">
      <pane xSplit="1" topLeftCell="B1" activePane="topRight" state="frozen"/>
      <selection activeCell="A9" sqref="A9"/>
      <selection pane="topRight" activeCell="J4" sqref="J4"/>
    </sheetView>
  </sheetViews>
  <sheetFormatPr defaultColWidth="9" defaultRowHeight="13.8"/>
  <cols>
    <col min="1" max="1" width="18.09765625" style="3" customWidth="1"/>
    <col min="2" max="2" width="9.59765625" style="3" customWidth="1"/>
    <col min="3" max="9" width="9.59765625" style="6" customWidth="1"/>
    <col min="10" max="10" width="14.19921875" style="6" bestFit="1" customWidth="1"/>
    <col min="11" max="11" width="9.59765625" style="2" customWidth="1"/>
    <col min="12" max="52" width="9.59765625" style="6" customWidth="1"/>
    <col min="53" max="53" width="12.09765625" style="6" customWidth="1"/>
    <col min="54" max="54" width="13.19921875" customWidth="1"/>
    <col min="55" max="55" width="13" style="2" customWidth="1"/>
    <col min="56" max="16384" width="9" style="2"/>
  </cols>
  <sheetData>
    <row r="1" spans="1:114" ht="63" customHeight="1">
      <c r="A1" s="52"/>
      <c r="B1" s="52"/>
      <c r="C1" s="1"/>
      <c r="D1" s="1"/>
      <c r="E1" s="1"/>
      <c r="F1" s="1"/>
      <c r="G1" s="1"/>
      <c r="H1" s="1"/>
      <c r="I1" s="2"/>
      <c r="J1" s="2"/>
      <c r="L1" s="2"/>
      <c r="M1" s="2"/>
      <c r="N1" s="2"/>
      <c r="O1" s="2"/>
      <c r="P1" s="2"/>
      <c r="Q1" s="2"/>
      <c r="R1" s="2"/>
      <c r="S1" s="2"/>
      <c r="T1" s="2"/>
      <c r="U1" s="1"/>
      <c r="V1" s="1"/>
      <c r="W1" s="1"/>
      <c r="X1" s="2"/>
      <c r="Y1" s="2"/>
      <c r="Z1" s="2"/>
      <c r="AA1" s="2"/>
      <c r="AB1" s="2"/>
      <c r="AC1" s="2"/>
      <c r="AD1" s="2"/>
      <c r="AE1" s="2"/>
      <c r="AF1" s="2"/>
      <c r="AG1" s="2"/>
      <c r="AH1" s="2"/>
      <c r="AI1" s="2"/>
      <c r="AJ1" s="2"/>
      <c r="AK1" s="2"/>
      <c r="AL1" s="2"/>
      <c r="AM1" s="2"/>
      <c r="AN1" s="2"/>
      <c r="AO1" s="2"/>
      <c r="AP1" s="2"/>
      <c r="AQ1" s="2"/>
      <c r="AR1" s="2"/>
      <c r="AS1" s="2"/>
      <c r="AT1" s="2"/>
      <c r="AU1" s="2"/>
      <c r="AV1" s="2"/>
      <c r="AW1" s="2"/>
      <c r="AX1" s="2"/>
      <c r="AY1" s="1"/>
      <c r="AZ1" s="1"/>
      <c r="BA1" s="2"/>
    </row>
    <row r="2" spans="1:114" ht="59.25" customHeight="1">
      <c r="A2" s="45"/>
      <c r="B2" s="45"/>
      <c r="C2" s="45"/>
      <c r="D2" s="45"/>
      <c r="E2" s="45"/>
      <c r="F2" s="45"/>
      <c r="G2" s="44"/>
      <c r="H2" s="44"/>
      <c r="I2" s="2"/>
      <c r="J2" s="2"/>
      <c r="L2" s="2"/>
      <c r="M2" s="2"/>
      <c r="N2" s="2"/>
      <c r="O2" s="2"/>
      <c r="P2" s="2"/>
      <c r="Q2" s="2"/>
      <c r="R2" s="2"/>
      <c r="S2" s="2"/>
      <c r="T2" s="2"/>
      <c r="U2" s="1"/>
      <c r="V2" s="1"/>
      <c r="W2" s="1"/>
      <c r="X2" s="2"/>
      <c r="Y2" s="2"/>
      <c r="Z2" s="2"/>
      <c r="AA2" s="2"/>
      <c r="AB2" s="2"/>
      <c r="AC2" s="2"/>
      <c r="AD2" s="2"/>
      <c r="AE2" s="2"/>
      <c r="AF2" s="2"/>
      <c r="AG2" s="2"/>
      <c r="AH2" s="2"/>
      <c r="AI2" s="2"/>
      <c r="AJ2" s="2"/>
      <c r="AK2" s="2"/>
      <c r="AL2" s="2"/>
      <c r="AM2" s="2"/>
      <c r="AN2" s="2"/>
      <c r="AO2" s="2"/>
      <c r="AP2" s="2"/>
      <c r="AQ2" s="2"/>
      <c r="AR2" s="2"/>
      <c r="AS2" s="2"/>
      <c r="AT2" s="2"/>
      <c r="AU2" s="2"/>
      <c r="AV2" s="2"/>
      <c r="AW2" s="2"/>
      <c r="AX2" s="2"/>
      <c r="AY2" s="1"/>
      <c r="AZ2" s="1"/>
      <c r="BA2" s="2"/>
    </row>
    <row r="3" spans="1:114">
      <c r="A3" s="10"/>
      <c r="B3" s="10"/>
      <c r="C3" s="10"/>
      <c r="D3" s="13"/>
      <c r="E3" s="13"/>
      <c r="F3" s="10"/>
      <c r="G3" s="13"/>
      <c r="H3" s="13"/>
      <c r="I3" s="2"/>
      <c r="J3" s="2"/>
      <c r="L3" s="2"/>
      <c r="M3" s="2"/>
      <c r="N3" s="2"/>
      <c r="O3" s="2"/>
      <c r="P3" s="2"/>
      <c r="Q3" s="2"/>
      <c r="R3" s="2"/>
      <c r="S3" s="2"/>
      <c r="T3" s="2"/>
      <c r="U3" s="1"/>
      <c r="V3" s="1"/>
      <c r="W3" s="1"/>
      <c r="X3" s="2"/>
      <c r="Y3" s="2"/>
      <c r="Z3" s="2"/>
      <c r="AA3" s="2"/>
      <c r="AB3" s="2"/>
      <c r="AC3" s="2"/>
      <c r="AD3" s="2"/>
      <c r="AE3" s="2"/>
      <c r="AF3" s="2"/>
      <c r="AG3" s="2"/>
      <c r="AH3" s="2"/>
      <c r="AI3" s="2"/>
      <c r="AJ3" s="2"/>
      <c r="AK3" s="2"/>
      <c r="AL3" s="2"/>
      <c r="AM3" s="2"/>
      <c r="AN3" s="2"/>
      <c r="AO3" s="2"/>
      <c r="AP3" s="2"/>
      <c r="AQ3" s="2"/>
      <c r="AR3" s="2"/>
      <c r="AS3" s="2"/>
      <c r="AT3" s="2"/>
      <c r="AU3" s="2"/>
      <c r="AV3" s="2"/>
      <c r="AW3" s="2"/>
      <c r="AX3" s="2"/>
      <c r="AY3" s="1"/>
      <c r="AZ3" s="1"/>
      <c r="BA3" s="2"/>
    </row>
    <row r="4" spans="1:114">
      <c r="A4" s="7"/>
      <c r="B4"/>
      <c r="C4"/>
      <c r="D4"/>
      <c r="E4"/>
      <c r="F4" s="1"/>
      <c r="G4" s="1"/>
      <c r="H4" s="1"/>
      <c r="I4" s="2"/>
      <c r="J4" s="2"/>
      <c r="L4" s="2"/>
      <c r="M4" s="2"/>
      <c r="N4" s="2"/>
      <c r="O4" s="2"/>
      <c r="P4" s="2"/>
      <c r="Q4" s="2"/>
      <c r="R4" s="2"/>
      <c r="S4" s="2"/>
      <c r="T4" s="2"/>
      <c r="U4" s="1"/>
      <c r="V4" s="1"/>
      <c r="W4" s="1"/>
      <c r="X4" s="2"/>
      <c r="Y4" s="2"/>
      <c r="Z4" s="2"/>
      <c r="AA4" s="2"/>
      <c r="AB4" s="2"/>
      <c r="AC4" s="2"/>
      <c r="AD4" s="2"/>
      <c r="AE4" s="2"/>
      <c r="AF4" s="2"/>
      <c r="AG4" s="2"/>
      <c r="AH4" s="2"/>
      <c r="AI4" s="2"/>
      <c r="AJ4" s="2"/>
      <c r="AK4" s="2"/>
      <c r="AL4" s="2"/>
      <c r="AM4" s="2"/>
      <c r="AN4" s="2"/>
      <c r="AO4" s="2"/>
      <c r="AP4" s="2"/>
      <c r="AQ4" s="2"/>
      <c r="AR4" s="2"/>
      <c r="AS4" s="2"/>
      <c r="AT4" s="2"/>
      <c r="AU4" s="2"/>
      <c r="AV4" s="2"/>
      <c r="AW4" s="2"/>
      <c r="AX4" s="2"/>
      <c r="AY4" s="1"/>
      <c r="AZ4" s="1"/>
      <c r="BA4" s="2"/>
    </row>
    <row r="5" spans="1:114" ht="17.399999999999999">
      <c r="A5" s="60" t="s">
        <v>42</v>
      </c>
      <c r="C5" s="3"/>
      <c r="D5" s="3"/>
      <c r="E5" s="3"/>
      <c r="F5" s="3"/>
      <c r="G5" s="3"/>
      <c r="H5" s="3"/>
      <c r="I5" s="2"/>
      <c r="J5" s="2"/>
      <c r="L5" s="2"/>
      <c r="M5" s="2"/>
      <c r="N5" s="2"/>
      <c r="O5" s="2"/>
      <c r="P5" s="2"/>
      <c r="Q5" s="2"/>
      <c r="R5" s="2"/>
      <c r="S5" s="2"/>
      <c r="T5" s="2"/>
      <c r="U5" s="1"/>
      <c r="V5" s="1"/>
      <c r="W5" s="1"/>
      <c r="X5" s="2"/>
      <c r="Y5" s="2"/>
      <c r="Z5" s="2"/>
      <c r="AA5" s="2"/>
      <c r="AB5" s="2"/>
      <c r="AC5" s="2"/>
      <c r="AD5" s="2"/>
      <c r="AE5" s="2"/>
      <c r="AF5" s="2"/>
      <c r="AG5" s="2"/>
      <c r="AH5" s="2"/>
      <c r="AI5" s="2"/>
      <c r="AJ5" s="2"/>
      <c r="AK5" s="2"/>
      <c r="AL5" s="2"/>
      <c r="AM5" s="2"/>
      <c r="AN5" s="2"/>
      <c r="AO5" s="2"/>
      <c r="AP5" s="2"/>
      <c r="AQ5" s="2"/>
      <c r="AR5" s="2"/>
      <c r="AS5" s="2"/>
      <c r="AT5" s="2"/>
      <c r="AU5" s="2"/>
      <c r="AV5" s="2"/>
      <c r="AW5" s="2"/>
      <c r="AX5" s="2"/>
      <c r="AY5" s="1"/>
      <c r="AZ5" s="1"/>
      <c r="BA5" s="2"/>
    </row>
    <row r="6" spans="1:114" ht="17.399999999999999">
      <c r="A6" s="14"/>
      <c r="B6" s="1"/>
      <c r="C6" s="1"/>
      <c r="D6" s="1"/>
      <c r="E6" s="1"/>
      <c r="F6" s="1"/>
      <c r="G6" s="1"/>
      <c r="H6" s="1"/>
      <c r="I6" s="2"/>
      <c r="J6" s="2"/>
      <c r="L6" s="2"/>
      <c r="M6" s="2"/>
      <c r="N6" s="2"/>
      <c r="O6" s="2"/>
      <c r="P6" s="2"/>
      <c r="Q6" s="2"/>
      <c r="R6" s="2"/>
      <c r="S6" s="2"/>
      <c r="T6" s="2"/>
      <c r="U6" s="1"/>
      <c r="V6" s="1"/>
      <c r="W6" s="1"/>
      <c r="X6" s="2"/>
      <c r="Y6" s="2"/>
      <c r="Z6" s="2"/>
      <c r="AA6" s="2"/>
      <c r="AB6" s="2"/>
      <c r="AC6" s="2"/>
      <c r="AD6" s="2"/>
      <c r="AE6" s="2"/>
      <c r="AF6" s="2"/>
      <c r="AG6" s="2"/>
      <c r="AH6" s="2"/>
      <c r="AI6" s="2"/>
      <c r="AJ6" s="2"/>
      <c r="AK6" s="2"/>
      <c r="AL6" s="2"/>
      <c r="AM6" s="2"/>
      <c r="AN6" s="2"/>
      <c r="AO6" s="2"/>
      <c r="AP6" s="2"/>
      <c r="AQ6" s="2"/>
      <c r="AR6" s="2"/>
      <c r="AS6" s="2"/>
      <c r="AT6" s="2"/>
      <c r="AU6" s="2"/>
      <c r="AV6" s="2"/>
      <c r="AW6" s="2"/>
      <c r="AX6" s="2"/>
      <c r="AY6" s="1"/>
      <c r="AZ6" s="1"/>
      <c r="BA6" s="2"/>
    </row>
    <row r="7" spans="1:114" ht="26.4" customHeight="1">
      <c r="A7" s="41" t="s">
        <v>22</v>
      </c>
      <c r="B7" s="1"/>
      <c r="C7" s="1"/>
      <c r="D7" s="1"/>
      <c r="E7" s="1"/>
      <c r="F7" s="1"/>
      <c r="G7" s="1"/>
      <c r="H7" s="1"/>
      <c r="I7" s="2"/>
      <c r="J7" s="2"/>
      <c r="L7" s="2"/>
      <c r="M7" s="2"/>
      <c r="N7" s="2"/>
      <c r="O7" s="2"/>
      <c r="P7" s="2"/>
      <c r="Q7" s="2"/>
      <c r="R7" s="2"/>
      <c r="S7" s="2"/>
      <c r="T7" s="2"/>
      <c r="U7" s="1"/>
      <c r="V7" s="1"/>
      <c r="W7" s="1"/>
      <c r="X7" s="2"/>
      <c r="Y7" s="2"/>
      <c r="Z7" s="2"/>
      <c r="AA7" s="2"/>
      <c r="AB7" s="2"/>
      <c r="AC7" s="2"/>
      <c r="AD7" s="2"/>
      <c r="AE7" s="2"/>
      <c r="AF7" s="2"/>
      <c r="AG7" s="2"/>
      <c r="AH7" s="2"/>
      <c r="AI7" s="2"/>
      <c r="AJ7" s="2"/>
      <c r="AK7" s="2"/>
      <c r="AL7" s="2"/>
      <c r="AM7" s="2"/>
      <c r="AN7" s="2"/>
      <c r="AO7" s="2"/>
      <c r="AP7" s="2"/>
      <c r="AQ7" s="2"/>
      <c r="AR7" s="2"/>
      <c r="AS7" s="2"/>
      <c r="AT7" s="2"/>
      <c r="AU7" s="2"/>
      <c r="AV7" s="2"/>
      <c r="AW7" s="2"/>
      <c r="AX7" s="2"/>
      <c r="AY7" s="1"/>
      <c r="AZ7" s="1"/>
      <c r="BA7" s="2"/>
    </row>
    <row r="8" spans="1:114" ht="96" customHeight="1">
      <c r="A8" s="9"/>
      <c r="B8" s="53" t="s">
        <v>25</v>
      </c>
      <c r="C8" s="54"/>
      <c r="D8" s="55"/>
      <c r="E8" s="56" t="s">
        <v>26</v>
      </c>
      <c r="F8" s="57"/>
      <c r="G8" s="58"/>
      <c r="H8" s="53" t="s">
        <v>27</v>
      </c>
      <c r="I8" s="54"/>
      <c r="J8" s="55"/>
      <c r="K8" s="56" t="s">
        <v>28</v>
      </c>
      <c r="L8" s="57"/>
      <c r="M8" s="58"/>
      <c r="N8" s="53" t="s">
        <v>29</v>
      </c>
      <c r="O8" s="54"/>
      <c r="P8" s="55"/>
      <c r="Q8" s="56" t="s">
        <v>30</v>
      </c>
      <c r="R8" s="57"/>
      <c r="S8" s="58"/>
      <c r="T8" s="53" t="s">
        <v>16</v>
      </c>
      <c r="U8" s="54"/>
      <c r="V8" s="55"/>
      <c r="W8" s="56" t="s">
        <v>31</v>
      </c>
      <c r="X8" s="57"/>
      <c r="Y8" s="58"/>
      <c r="Z8" s="53" t="s">
        <v>33</v>
      </c>
      <c r="AA8" s="54"/>
      <c r="AB8" s="55"/>
      <c r="AC8" s="56" t="s">
        <v>34</v>
      </c>
      <c r="AD8" s="57"/>
      <c r="AE8" s="58"/>
      <c r="AF8" s="53" t="s">
        <v>35</v>
      </c>
      <c r="AG8" s="54"/>
      <c r="AH8" s="55"/>
      <c r="AI8" s="56" t="s">
        <v>36</v>
      </c>
      <c r="AJ8" s="57"/>
      <c r="AK8" s="58"/>
      <c r="AL8" s="53" t="s">
        <v>37</v>
      </c>
      <c r="AM8" s="54"/>
      <c r="AN8" s="55"/>
      <c r="AO8" s="56" t="s">
        <v>38</v>
      </c>
      <c r="AP8" s="57"/>
      <c r="AQ8" s="58"/>
      <c r="AR8" s="53" t="s">
        <v>39</v>
      </c>
      <c r="AS8" s="54"/>
      <c r="AT8" s="55"/>
      <c r="AU8" s="56" t="s">
        <v>40</v>
      </c>
      <c r="AV8" s="57"/>
      <c r="AW8" s="58"/>
      <c r="AX8" s="56" t="s">
        <v>32</v>
      </c>
      <c r="AY8" s="57"/>
      <c r="AZ8" s="58"/>
      <c r="BA8" s="33"/>
      <c r="BB8" s="2"/>
    </row>
    <row r="9" spans="1:114" s="5" customFormat="1" ht="51">
      <c r="A9" s="40" t="s">
        <v>23</v>
      </c>
      <c r="B9" s="28" t="s">
        <v>17</v>
      </c>
      <c r="C9" s="29" t="s">
        <v>18</v>
      </c>
      <c r="D9" s="29" t="s">
        <v>19</v>
      </c>
      <c r="E9" s="18" t="s">
        <v>17</v>
      </c>
      <c r="F9" s="19" t="s">
        <v>18</v>
      </c>
      <c r="G9" s="19" t="s">
        <v>19</v>
      </c>
      <c r="H9" s="28" t="s">
        <v>17</v>
      </c>
      <c r="I9" s="29" t="s">
        <v>18</v>
      </c>
      <c r="J9" s="29" t="s">
        <v>19</v>
      </c>
      <c r="K9" s="18" t="s">
        <v>17</v>
      </c>
      <c r="L9" s="19" t="s">
        <v>18</v>
      </c>
      <c r="M9" s="19" t="s">
        <v>19</v>
      </c>
      <c r="N9" s="28" t="s">
        <v>17</v>
      </c>
      <c r="O9" s="29" t="s">
        <v>18</v>
      </c>
      <c r="P9" s="29" t="s">
        <v>19</v>
      </c>
      <c r="Q9" s="18" t="s">
        <v>17</v>
      </c>
      <c r="R9" s="19" t="s">
        <v>18</v>
      </c>
      <c r="S9" s="19" t="s">
        <v>19</v>
      </c>
      <c r="T9" s="30" t="s">
        <v>15</v>
      </c>
      <c r="U9" s="29" t="s">
        <v>18</v>
      </c>
      <c r="V9" s="29" t="s">
        <v>19</v>
      </c>
      <c r="W9" s="20" t="s">
        <v>15</v>
      </c>
      <c r="X9" s="19" t="s">
        <v>18</v>
      </c>
      <c r="Y9" s="19" t="s">
        <v>19</v>
      </c>
      <c r="Z9" s="28" t="s">
        <v>17</v>
      </c>
      <c r="AA9" s="29" t="s">
        <v>18</v>
      </c>
      <c r="AB9" s="29" t="s">
        <v>19</v>
      </c>
      <c r="AC9" s="28" t="s">
        <v>17</v>
      </c>
      <c r="AD9" s="29" t="s">
        <v>18</v>
      </c>
      <c r="AE9" s="29" t="s">
        <v>19</v>
      </c>
      <c r="AF9" s="28" t="s">
        <v>17</v>
      </c>
      <c r="AG9" s="29" t="s">
        <v>18</v>
      </c>
      <c r="AH9" s="29" t="s">
        <v>19</v>
      </c>
      <c r="AI9" s="18" t="s">
        <v>17</v>
      </c>
      <c r="AJ9" s="19" t="s">
        <v>18</v>
      </c>
      <c r="AK9" s="19" t="s">
        <v>19</v>
      </c>
      <c r="AL9" s="28" t="s">
        <v>17</v>
      </c>
      <c r="AM9" s="29" t="s">
        <v>18</v>
      </c>
      <c r="AN9" s="29" t="s">
        <v>19</v>
      </c>
      <c r="AO9" s="18" t="s">
        <v>17</v>
      </c>
      <c r="AP9" s="19" t="s">
        <v>18</v>
      </c>
      <c r="AQ9" s="19" t="s">
        <v>19</v>
      </c>
      <c r="AR9" s="28" t="s">
        <v>17</v>
      </c>
      <c r="AS9" s="29" t="s">
        <v>18</v>
      </c>
      <c r="AT9" s="29" t="s">
        <v>19</v>
      </c>
      <c r="AU9" s="18" t="s">
        <v>17</v>
      </c>
      <c r="AV9" s="19" t="s">
        <v>18</v>
      </c>
      <c r="AW9" s="19" t="s">
        <v>19</v>
      </c>
      <c r="AX9" s="18" t="s">
        <v>17</v>
      </c>
      <c r="AY9" s="19" t="s">
        <v>18</v>
      </c>
      <c r="AZ9" s="19" t="s">
        <v>19</v>
      </c>
      <c r="BA9" s="15" t="s">
        <v>13</v>
      </c>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row>
    <row r="10" spans="1:114">
      <c r="A10" s="42" t="s">
        <v>0</v>
      </c>
      <c r="B10" s="21" t="s">
        <v>41</v>
      </c>
      <c r="C10" s="31"/>
      <c r="D10" s="31"/>
      <c r="E10" s="21">
        <v>1</v>
      </c>
      <c r="F10" s="31"/>
      <c r="G10" s="31">
        <f>E10*F10</f>
        <v>0</v>
      </c>
      <c r="H10" s="21" t="s">
        <v>41</v>
      </c>
      <c r="I10" s="31"/>
      <c r="J10" s="31"/>
      <c r="K10" s="21" t="s">
        <v>41</v>
      </c>
      <c r="L10" s="39"/>
      <c r="M10" s="31"/>
      <c r="N10" s="21" t="s">
        <v>41</v>
      </c>
      <c r="O10" s="31"/>
      <c r="P10" s="31"/>
      <c r="Q10" s="21">
        <v>1</v>
      </c>
      <c r="R10" s="31"/>
      <c r="S10" s="31">
        <f>Q10*R10</f>
        <v>0</v>
      </c>
      <c r="T10" s="21">
        <v>2</v>
      </c>
      <c r="U10" s="31"/>
      <c r="V10" s="31">
        <f>T10*U10</f>
        <v>0</v>
      </c>
      <c r="W10" s="21">
        <v>20</v>
      </c>
      <c r="X10" s="31"/>
      <c r="Y10" s="31">
        <f>W10*X10</f>
        <v>0</v>
      </c>
      <c r="Z10" s="21" t="s">
        <v>41</v>
      </c>
      <c r="AA10" s="31"/>
      <c r="AB10" s="31"/>
      <c r="AC10" s="21" t="s">
        <v>41</v>
      </c>
      <c r="AD10" s="31"/>
      <c r="AE10" s="31"/>
      <c r="AF10" s="21">
        <v>1</v>
      </c>
      <c r="AG10" s="31"/>
      <c r="AH10" s="31">
        <f>AF10*AG10</f>
        <v>0</v>
      </c>
      <c r="AI10" s="21">
        <v>1</v>
      </c>
      <c r="AJ10" s="31"/>
      <c r="AK10" s="31">
        <f>AI10*AJ10</f>
        <v>0</v>
      </c>
      <c r="AL10" s="21" t="s">
        <v>41</v>
      </c>
      <c r="AM10" s="31"/>
      <c r="AN10" s="31"/>
      <c r="AO10" s="21" t="s">
        <v>41</v>
      </c>
      <c r="AP10" s="31"/>
      <c r="AQ10" s="31"/>
      <c r="AR10" s="21" t="s">
        <v>41</v>
      </c>
      <c r="AS10" s="31"/>
      <c r="AT10" s="31"/>
      <c r="AU10" s="21" t="s">
        <v>41</v>
      </c>
      <c r="AV10" s="31"/>
      <c r="AW10" s="31"/>
      <c r="AX10" s="21">
        <v>1</v>
      </c>
      <c r="AY10" s="31"/>
      <c r="AZ10" s="31">
        <v>0</v>
      </c>
      <c r="BA10" s="32">
        <f>D10+G10+J10+M10+P10+S10+V10+Y10+AB10+AE10+AH10+AK10+AN10+AQ10+AT10+AW10+AZ10</f>
        <v>0</v>
      </c>
      <c r="BC10"/>
      <c r="BD10"/>
      <c r="BE10"/>
      <c r="BF10"/>
      <c r="BG10"/>
      <c r="BH10"/>
      <c r="BI10"/>
    </row>
    <row r="11" spans="1:114">
      <c r="A11" s="42" t="s">
        <v>1</v>
      </c>
      <c r="B11" s="21" t="s">
        <v>41</v>
      </c>
      <c r="C11" s="31"/>
      <c r="D11" s="31"/>
      <c r="E11" s="21">
        <v>1</v>
      </c>
      <c r="F11" s="31"/>
      <c r="G11" s="31">
        <f t="shared" ref="G11:G20" si="0">E11*F11</f>
        <v>0</v>
      </c>
      <c r="H11" s="21" t="s">
        <v>41</v>
      </c>
      <c r="I11" s="31"/>
      <c r="J11" s="31"/>
      <c r="K11" s="21" t="s">
        <v>41</v>
      </c>
      <c r="L11" s="31"/>
      <c r="M11" s="31"/>
      <c r="N11" s="21" t="s">
        <v>41</v>
      </c>
      <c r="O11" s="31"/>
      <c r="P11" s="31"/>
      <c r="Q11" s="22">
        <v>1</v>
      </c>
      <c r="R11" s="31"/>
      <c r="S11" s="31">
        <f t="shared" ref="S11:S21" si="1">Q11*R11</f>
        <v>0</v>
      </c>
      <c r="T11" s="21">
        <v>2</v>
      </c>
      <c r="U11" s="31"/>
      <c r="V11" s="31">
        <f t="shared" ref="V11:V23" si="2">T11*U11</f>
        <v>0</v>
      </c>
      <c r="W11" s="22">
        <v>20</v>
      </c>
      <c r="X11" s="31"/>
      <c r="Y11" s="31">
        <f t="shared" ref="Y11:Y23" si="3">W11*X11</f>
        <v>0</v>
      </c>
      <c r="Z11" s="21" t="s">
        <v>41</v>
      </c>
      <c r="AA11" s="31"/>
      <c r="AB11" s="31"/>
      <c r="AC11" s="21" t="s">
        <v>41</v>
      </c>
      <c r="AD11" s="31"/>
      <c r="AE11" s="31"/>
      <c r="AF11" s="21">
        <v>1</v>
      </c>
      <c r="AG11" s="31"/>
      <c r="AH11" s="31">
        <f t="shared" ref="AH11:AH22" si="4">AF11*AG11</f>
        <v>0</v>
      </c>
      <c r="AI11" s="21">
        <v>1</v>
      </c>
      <c r="AJ11" s="31"/>
      <c r="AK11" s="31">
        <f t="shared" ref="AK11:AK22" si="5">AI11*AJ11</f>
        <v>0</v>
      </c>
      <c r="AL11" s="21" t="s">
        <v>41</v>
      </c>
      <c r="AM11" s="31"/>
      <c r="AN11" s="31"/>
      <c r="AO11" s="21" t="s">
        <v>41</v>
      </c>
      <c r="AP11" s="31"/>
      <c r="AQ11" s="31"/>
      <c r="AR11" s="21" t="s">
        <v>41</v>
      </c>
      <c r="AS11" s="31"/>
      <c r="AT11" s="31"/>
      <c r="AU11" s="21" t="s">
        <v>41</v>
      </c>
      <c r="AV11" s="31"/>
      <c r="AW11" s="31"/>
      <c r="AX11" s="21">
        <v>1</v>
      </c>
      <c r="AY11" s="31"/>
      <c r="AZ11" s="31">
        <f t="shared" ref="AZ11:AZ22" si="6">AX11*AY11</f>
        <v>0</v>
      </c>
      <c r="BA11" s="32">
        <f t="shared" ref="BA11:BA23" si="7">D11+G11+J11+M11+P11+S11+V11+Y11+AB11+AE11+AH11+AK11+AN11+AQ11+AT11+AW11+AZ11</f>
        <v>0</v>
      </c>
      <c r="BC11"/>
      <c r="BD11"/>
      <c r="BE11"/>
      <c r="BF11"/>
      <c r="BG11"/>
      <c r="BH11"/>
      <c r="BI11"/>
    </row>
    <row r="12" spans="1:114">
      <c r="A12" s="42" t="s">
        <v>2</v>
      </c>
      <c r="B12" s="23">
        <v>1</v>
      </c>
      <c r="C12" s="31"/>
      <c r="D12" s="31">
        <f t="shared" ref="D12:D21" si="8">B12*C12</f>
        <v>0</v>
      </c>
      <c r="E12" s="23" t="s">
        <v>41</v>
      </c>
      <c r="F12" s="31"/>
      <c r="G12" s="31"/>
      <c r="H12" s="21" t="s">
        <v>41</v>
      </c>
      <c r="I12" s="31"/>
      <c r="J12" s="31"/>
      <c r="K12" s="21" t="s">
        <v>41</v>
      </c>
      <c r="L12" s="31"/>
      <c r="M12" s="31"/>
      <c r="N12" s="21" t="s">
        <v>41</v>
      </c>
      <c r="O12" s="31"/>
      <c r="P12" s="31"/>
      <c r="Q12" s="23" t="s">
        <v>41</v>
      </c>
      <c r="R12" s="31"/>
      <c r="S12" s="31"/>
      <c r="T12" s="21">
        <v>2</v>
      </c>
      <c r="U12" s="31"/>
      <c r="V12" s="31">
        <f t="shared" si="2"/>
        <v>0</v>
      </c>
      <c r="W12" s="23">
        <v>22</v>
      </c>
      <c r="X12" s="31"/>
      <c r="Y12" s="31">
        <f t="shared" si="3"/>
        <v>0</v>
      </c>
      <c r="Z12" s="23">
        <v>1</v>
      </c>
      <c r="AA12" s="31"/>
      <c r="AB12" s="31">
        <f t="shared" ref="AB12:AB21" si="9">Z12*AA12</f>
        <v>0</v>
      </c>
      <c r="AC12" s="21" t="s">
        <v>41</v>
      </c>
      <c r="AD12" s="31"/>
      <c r="AE12" s="31"/>
      <c r="AF12" s="23">
        <v>1</v>
      </c>
      <c r="AG12" s="31"/>
      <c r="AH12" s="31">
        <f t="shared" si="4"/>
        <v>0</v>
      </c>
      <c r="AI12" s="23">
        <v>1</v>
      </c>
      <c r="AJ12" s="31"/>
      <c r="AK12" s="31">
        <f t="shared" si="5"/>
        <v>0</v>
      </c>
      <c r="AL12" s="21" t="s">
        <v>41</v>
      </c>
      <c r="AM12" s="31"/>
      <c r="AN12" s="31"/>
      <c r="AO12" s="21" t="s">
        <v>41</v>
      </c>
      <c r="AP12" s="31"/>
      <c r="AQ12" s="31"/>
      <c r="AR12" s="21" t="s">
        <v>41</v>
      </c>
      <c r="AS12" s="31"/>
      <c r="AT12" s="31"/>
      <c r="AU12" s="21" t="s">
        <v>41</v>
      </c>
      <c r="AV12" s="31"/>
      <c r="AW12" s="31"/>
      <c r="AX12" s="21">
        <v>1</v>
      </c>
      <c r="AY12" s="31"/>
      <c r="AZ12" s="31">
        <f t="shared" si="6"/>
        <v>0</v>
      </c>
      <c r="BA12" s="32">
        <f t="shared" si="7"/>
        <v>0</v>
      </c>
      <c r="BC12"/>
      <c r="BD12"/>
      <c r="BE12"/>
      <c r="BF12"/>
      <c r="BG12"/>
      <c r="BH12"/>
      <c r="BI12"/>
    </row>
    <row r="13" spans="1:114">
      <c r="A13" s="42" t="s">
        <v>3</v>
      </c>
      <c r="B13" s="23" t="s">
        <v>41</v>
      </c>
      <c r="C13" s="31"/>
      <c r="D13" s="31"/>
      <c r="E13" s="23">
        <v>1</v>
      </c>
      <c r="F13" s="31"/>
      <c r="G13" s="31">
        <f t="shared" si="0"/>
        <v>0</v>
      </c>
      <c r="H13" s="21" t="s">
        <v>41</v>
      </c>
      <c r="I13" s="31"/>
      <c r="J13" s="31"/>
      <c r="K13" s="21" t="s">
        <v>41</v>
      </c>
      <c r="L13" s="31"/>
      <c r="M13" s="31"/>
      <c r="N13" s="21" t="s">
        <v>41</v>
      </c>
      <c r="O13" s="31"/>
      <c r="P13" s="31"/>
      <c r="Q13" s="23" t="s">
        <v>41</v>
      </c>
      <c r="R13" s="31"/>
      <c r="S13" s="31"/>
      <c r="T13" s="21">
        <v>2</v>
      </c>
      <c r="U13" s="31"/>
      <c r="V13" s="31">
        <f t="shared" si="2"/>
        <v>0</v>
      </c>
      <c r="W13" s="23">
        <v>20</v>
      </c>
      <c r="X13" s="31"/>
      <c r="Y13" s="31">
        <f t="shared" si="3"/>
        <v>0</v>
      </c>
      <c r="Z13" s="23" t="s">
        <v>41</v>
      </c>
      <c r="AA13" s="31"/>
      <c r="AB13" s="31"/>
      <c r="AC13" s="21" t="s">
        <v>41</v>
      </c>
      <c r="AD13" s="31"/>
      <c r="AE13" s="31"/>
      <c r="AF13" s="23">
        <v>1</v>
      </c>
      <c r="AG13" s="31"/>
      <c r="AH13" s="31">
        <f t="shared" si="4"/>
        <v>0</v>
      </c>
      <c r="AI13" s="23">
        <v>1</v>
      </c>
      <c r="AJ13" s="31"/>
      <c r="AK13" s="31">
        <f t="shared" si="5"/>
        <v>0</v>
      </c>
      <c r="AL13" s="43">
        <v>5</v>
      </c>
      <c r="AM13" s="31"/>
      <c r="AN13" s="31">
        <f t="shared" ref="AN13:AN20" si="10">AL13*AM13</f>
        <v>0</v>
      </c>
      <c r="AO13" s="21" t="s">
        <v>41</v>
      </c>
      <c r="AP13" s="31"/>
      <c r="AQ13" s="31"/>
      <c r="AR13" s="21" t="s">
        <v>41</v>
      </c>
      <c r="AS13" s="31"/>
      <c r="AT13" s="31"/>
      <c r="AU13" s="21" t="s">
        <v>41</v>
      </c>
      <c r="AV13" s="31"/>
      <c r="AW13" s="31"/>
      <c r="AX13" s="21">
        <v>1</v>
      </c>
      <c r="AY13" s="31"/>
      <c r="AZ13" s="31">
        <f t="shared" si="6"/>
        <v>0</v>
      </c>
      <c r="BA13" s="32">
        <f t="shared" si="7"/>
        <v>0</v>
      </c>
      <c r="BC13"/>
      <c r="BD13"/>
      <c r="BE13"/>
      <c r="BF13"/>
      <c r="BG13"/>
      <c r="BH13"/>
      <c r="BI13"/>
    </row>
    <row r="14" spans="1:114">
      <c r="A14" s="42" t="s">
        <v>4</v>
      </c>
      <c r="B14" s="21">
        <v>1</v>
      </c>
      <c r="C14" s="31"/>
      <c r="D14" s="31">
        <f t="shared" si="8"/>
        <v>0</v>
      </c>
      <c r="E14" s="21" t="s">
        <v>41</v>
      </c>
      <c r="F14" s="31"/>
      <c r="G14" s="31"/>
      <c r="H14" s="21" t="s">
        <v>41</v>
      </c>
      <c r="I14" s="31"/>
      <c r="J14" s="31"/>
      <c r="K14" s="21" t="s">
        <v>41</v>
      </c>
      <c r="L14" s="31"/>
      <c r="M14" s="31"/>
      <c r="N14" s="21" t="s">
        <v>41</v>
      </c>
      <c r="O14" s="31"/>
      <c r="P14" s="31"/>
      <c r="Q14" s="21">
        <v>1</v>
      </c>
      <c r="R14" s="31"/>
      <c r="S14" s="31">
        <f t="shared" si="1"/>
        <v>0</v>
      </c>
      <c r="T14" s="21">
        <v>2</v>
      </c>
      <c r="U14" s="31"/>
      <c r="V14" s="31">
        <f t="shared" si="2"/>
        <v>0</v>
      </c>
      <c r="W14" s="21">
        <v>16</v>
      </c>
      <c r="X14" s="31"/>
      <c r="Y14" s="31">
        <f t="shared" si="3"/>
        <v>0</v>
      </c>
      <c r="Z14" s="21">
        <v>1</v>
      </c>
      <c r="AA14" s="31"/>
      <c r="AB14" s="31">
        <f t="shared" si="9"/>
        <v>0</v>
      </c>
      <c r="AC14" s="21" t="s">
        <v>41</v>
      </c>
      <c r="AD14" s="31"/>
      <c r="AE14" s="31"/>
      <c r="AF14" s="21">
        <v>1</v>
      </c>
      <c r="AG14" s="31"/>
      <c r="AH14" s="31">
        <f t="shared" si="4"/>
        <v>0</v>
      </c>
      <c r="AI14" s="21">
        <v>1</v>
      </c>
      <c r="AJ14" s="31"/>
      <c r="AK14" s="31">
        <f t="shared" si="5"/>
        <v>0</v>
      </c>
      <c r="AL14" s="21" t="s">
        <v>41</v>
      </c>
      <c r="AM14" s="31"/>
      <c r="AN14" s="31"/>
      <c r="AO14" s="21" t="s">
        <v>41</v>
      </c>
      <c r="AP14" s="31"/>
      <c r="AQ14" s="31"/>
      <c r="AR14" s="21">
        <v>10</v>
      </c>
      <c r="AS14" s="31"/>
      <c r="AT14" s="31">
        <f t="shared" ref="AT14:AT21" si="11">AR14*AS14</f>
        <v>0</v>
      </c>
      <c r="AU14" s="21" t="s">
        <v>41</v>
      </c>
      <c r="AV14" s="31"/>
      <c r="AW14" s="31"/>
      <c r="AX14" s="21">
        <v>1</v>
      </c>
      <c r="AY14" s="31"/>
      <c r="AZ14" s="31">
        <f t="shared" si="6"/>
        <v>0</v>
      </c>
      <c r="BA14" s="32">
        <f t="shared" si="7"/>
        <v>0</v>
      </c>
      <c r="BC14"/>
      <c r="BD14"/>
      <c r="BE14"/>
      <c r="BF14"/>
      <c r="BG14"/>
      <c r="BH14"/>
      <c r="BI14"/>
    </row>
    <row r="15" spans="1:114">
      <c r="A15" s="42" t="s">
        <v>5</v>
      </c>
      <c r="B15" s="21">
        <v>1</v>
      </c>
      <c r="C15" s="31"/>
      <c r="D15" s="31">
        <f t="shared" si="8"/>
        <v>0</v>
      </c>
      <c r="E15" s="21" t="s">
        <v>41</v>
      </c>
      <c r="F15" s="31"/>
      <c r="G15" s="31"/>
      <c r="H15" s="21" t="s">
        <v>41</v>
      </c>
      <c r="I15" s="31"/>
      <c r="J15" s="31"/>
      <c r="K15" s="21" t="s">
        <v>41</v>
      </c>
      <c r="L15" s="31"/>
      <c r="M15" s="31"/>
      <c r="N15" s="21" t="s">
        <v>41</v>
      </c>
      <c r="O15" s="31"/>
      <c r="P15" s="31"/>
      <c r="Q15" s="22">
        <v>1</v>
      </c>
      <c r="R15" s="31"/>
      <c r="S15" s="31">
        <f t="shared" si="1"/>
        <v>0</v>
      </c>
      <c r="T15" s="21">
        <v>2</v>
      </c>
      <c r="U15" s="31"/>
      <c r="V15" s="31">
        <f t="shared" si="2"/>
        <v>0</v>
      </c>
      <c r="W15" s="24">
        <v>6</v>
      </c>
      <c r="X15" s="31"/>
      <c r="Y15" s="31">
        <f t="shared" si="3"/>
        <v>0</v>
      </c>
      <c r="Z15" s="21">
        <v>1</v>
      </c>
      <c r="AA15" s="31"/>
      <c r="AB15" s="31">
        <f t="shared" si="9"/>
        <v>0</v>
      </c>
      <c r="AC15" s="21" t="s">
        <v>41</v>
      </c>
      <c r="AD15" s="31"/>
      <c r="AE15" s="31"/>
      <c r="AF15" s="21" t="s">
        <v>41</v>
      </c>
      <c r="AG15" s="31"/>
      <c r="AH15" s="31"/>
      <c r="AI15" s="21" t="s">
        <v>41</v>
      </c>
      <c r="AJ15" s="31"/>
      <c r="AK15" s="31"/>
      <c r="AL15" s="21" t="s">
        <v>41</v>
      </c>
      <c r="AM15" s="31"/>
      <c r="AN15" s="31"/>
      <c r="AO15" s="24">
        <v>6</v>
      </c>
      <c r="AP15" s="31"/>
      <c r="AQ15" s="31">
        <f t="shared" ref="AQ15" si="12">AO15*AP15</f>
        <v>0</v>
      </c>
      <c r="AR15" s="21" t="s">
        <v>41</v>
      </c>
      <c r="AS15" s="31"/>
      <c r="AT15" s="31"/>
      <c r="AU15" s="21">
        <v>7</v>
      </c>
      <c r="AV15" s="31"/>
      <c r="AW15" s="31">
        <f t="shared" ref="AW15" si="13">AU15*AV15</f>
        <v>0</v>
      </c>
      <c r="AX15" s="21">
        <v>1</v>
      </c>
      <c r="AY15" s="31"/>
      <c r="AZ15" s="31">
        <f t="shared" si="6"/>
        <v>0</v>
      </c>
      <c r="BA15" s="32">
        <f t="shared" si="7"/>
        <v>0</v>
      </c>
      <c r="BC15"/>
      <c r="BD15"/>
      <c r="BE15"/>
      <c r="BF15"/>
      <c r="BG15"/>
      <c r="BH15"/>
      <c r="BI15"/>
    </row>
    <row r="16" spans="1:114">
      <c r="A16" s="42" t="s">
        <v>6</v>
      </c>
      <c r="B16" s="25">
        <v>1</v>
      </c>
      <c r="C16" s="31"/>
      <c r="D16" s="31">
        <f t="shared" si="8"/>
        <v>0</v>
      </c>
      <c r="E16" s="25" t="s">
        <v>41</v>
      </c>
      <c r="F16" s="31"/>
      <c r="G16" s="31"/>
      <c r="H16" s="21" t="s">
        <v>41</v>
      </c>
      <c r="I16" s="31"/>
      <c r="J16" s="31"/>
      <c r="K16" s="21" t="s">
        <v>41</v>
      </c>
      <c r="L16" s="31"/>
      <c r="M16" s="31"/>
      <c r="N16" s="21" t="s">
        <v>41</v>
      </c>
      <c r="O16" s="31"/>
      <c r="P16" s="31"/>
      <c r="Q16" s="25">
        <v>1</v>
      </c>
      <c r="R16" s="31"/>
      <c r="S16" s="31">
        <f t="shared" si="1"/>
        <v>0</v>
      </c>
      <c r="T16" s="21">
        <v>2</v>
      </c>
      <c r="U16" s="31"/>
      <c r="V16" s="31">
        <f t="shared" si="2"/>
        <v>0</v>
      </c>
      <c r="W16" s="25">
        <v>10</v>
      </c>
      <c r="X16" s="31"/>
      <c r="Y16" s="31">
        <f t="shared" si="3"/>
        <v>0</v>
      </c>
      <c r="Z16" s="25">
        <v>1</v>
      </c>
      <c r="AA16" s="31"/>
      <c r="AB16" s="31">
        <f t="shared" si="9"/>
        <v>0</v>
      </c>
      <c r="AC16" s="21" t="s">
        <v>41</v>
      </c>
      <c r="AD16" s="31"/>
      <c r="AE16" s="31"/>
      <c r="AF16" s="25">
        <v>1</v>
      </c>
      <c r="AG16" s="31"/>
      <c r="AH16" s="31">
        <f t="shared" si="4"/>
        <v>0</v>
      </c>
      <c r="AI16" s="25">
        <v>1</v>
      </c>
      <c r="AJ16" s="31"/>
      <c r="AK16" s="31">
        <f t="shared" si="5"/>
        <v>0</v>
      </c>
      <c r="AL16" s="21" t="s">
        <v>41</v>
      </c>
      <c r="AM16" s="31"/>
      <c r="AN16" s="31"/>
      <c r="AO16" s="25" t="s">
        <v>41</v>
      </c>
      <c r="AP16" s="31"/>
      <c r="AQ16" s="31"/>
      <c r="AR16" s="21" t="s">
        <v>41</v>
      </c>
      <c r="AS16" s="31"/>
      <c r="AT16" s="31"/>
      <c r="AU16" s="21" t="s">
        <v>41</v>
      </c>
      <c r="AV16" s="31"/>
      <c r="AW16" s="31"/>
      <c r="AX16" s="21">
        <v>1</v>
      </c>
      <c r="AY16" s="31"/>
      <c r="AZ16" s="31">
        <f t="shared" si="6"/>
        <v>0</v>
      </c>
      <c r="BA16" s="32">
        <f t="shared" si="7"/>
        <v>0</v>
      </c>
      <c r="BC16"/>
      <c r="BD16"/>
      <c r="BE16"/>
      <c r="BF16"/>
      <c r="BG16"/>
      <c r="BH16"/>
      <c r="BI16"/>
    </row>
    <row r="17" spans="1:135">
      <c r="A17" s="42" t="s">
        <v>24</v>
      </c>
      <c r="B17" s="21">
        <v>1</v>
      </c>
      <c r="C17" s="31"/>
      <c r="D17" s="31">
        <f t="shared" si="8"/>
        <v>0</v>
      </c>
      <c r="E17" s="25" t="s">
        <v>41</v>
      </c>
      <c r="F17" s="31"/>
      <c r="G17" s="31"/>
      <c r="H17" s="21" t="s">
        <v>41</v>
      </c>
      <c r="I17" s="31"/>
      <c r="J17" s="31"/>
      <c r="K17" s="21" t="s">
        <v>41</v>
      </c>
      <c r="L17" s="31"/>
      <c r="M17" s="31"/>
      <c r="N17" s="21" t="s">
        <v>41</v>
      </c>
      <c r="O17" s="31"/>
      <c r="P17" s="31"/>
      <c r="Q17" s="22">
        <v>1</v>
      </c>
      <c r="R17" s="31"/>
      <c r="S17" s="31">
        <f t="shared" si="1"/>
        <v>0</v>
      </c>
      <c r="T17" s="21">
        <v>2</v>
      </c>
      <c r="U17" s="31"/>
      <c r="V17" s="31">
        <f t="shared" si="2"/>
        <v>0</v>
      </c>
      <c r="W17" s="24">
        <v>12</v>
      </c>
      <c r="X17" s="31"/>
      <c r="Y17" s="31">
        <f t="shared" si="3"/>
        <v>0</v>
      </c>
      <c r="Z17" s="21">
        <v>1</v>
      </c>
      <c r="AA17" s="31"/>
      <c r="AB17" s="31">
        <f t="shared" si="9"/>
        <v>0</v>
      </c>
      <c r="AC17" s="21" t="s">
        <v>41</v>
      </c>
      <c r="AD17" s="31"/>
      <c r="AE17" s="31"/>
      <c r="AF17" s="21">
        <v>1</v>
      </c>
      <c r="AG17" s="31"/>
      <c r="AH17" s="31">
        <f t="shared" si="4"/>
        <v>0</v>
      </c>
      <c r="AI17" s="21">
        <v>1</v>
      </c>
      <c r="AJ17" s="31"/>
      <c r="AK17" s="31">
        <f t="shared" si="5"/>
        <v>0</v>
      </c>
      <c r="AL17" s="21" t="s">
        <v>41</v>
      </c>
      <c r="AM17" s="31"/>
      <c r="AN17" s="31"/>
      <c r="AO17" s="25" t="s">
        <v>41</v>
      </c>
      <c r="AP17" s="31"/>
      <c r="AQ17" s="31"/>
      <c r="AR17" s="21" t="s">
        <v>41</v>
      </c>
      <c r="AS17" s="31"/>
      <c r="AT17" s="31"/>
      <c r="AU17" s="21" t="s">
        <v>41</v>
      </c>
      <c r="AV17" s="31"/>
      <c r="AW17" s="31"/>
      <c r="AX17" s="21">
        <v>1</v>
      </c>
      <c r="AY17" s="31"/>
      <c r="AZ17" s="31">
        <f t="shared" si="6"/>
        <v>0</v>
      </c>
      <c r="BA17" s="32">
        <f t="shared" si="7"/>
        <v>0</v>
      </c>
      <c r="BC17"/>
      <c r="BD17"/>
      <c r="BE17"/>
      <c r="BF17"/>
      <c r="BG17"/>
      <c r="BH17"/>
      <c r="BI17"/>
    </row>
    <row r="18" spans="1:135">
      <c r="A18" s="42" t="s">
        <v>7</v>
      </c>
      <c r="B18" s="21" t="s">
        <v>41</v>
      </c>
      <c r="C18" s="31"/>
      <c r="D18" s="31"/>
      <c r="E18" s="21">
        <v>1</v>
      </c>
      <c r="F18" s="31"/>
      <c r="G18" s="31">
        <f t="shared" si="0"/>
        <v>0</v>
      </c>
      <c r="H18" s="21" t="s">
        <v>41</v>
      </c>
      <c r="I18" s="31"/>
      <c r="J18" s="31"/>
      <c r="K18" s="21" t="s">
        <v>41</v>
      </c>
      <c r="L18" s="31"/>
      <c r="M18" s="31"/>
      <c r="N18" s="21" t="s">
        <v>41</v>
      </c>
      <c r="O18" s="31"/>
      <c r="P18" s="31"/>
      <c r="Q18" s="22">
        <v>1</v>
      </c>
      <c r="R18" s="31"/>
      <c r="S18" s="31">
        <f t="shared" si="1"/>
        <v>0</v>
      </c>
      <c r="T18" s="21">
        <v>2</v>
      </c>
      <c r="U18" s="31"/>
      <c r="V18" s="31">
        <f t="shared" si="2"/>
        <v>0</v>
      </c>
      <c r="W18" s="24">
        <v>15</v>
      </c>
      <c r="X18" s="31"/>
      <c r="Y18" s="31">
        <f t="shared" si="3"/>
        <v>0</v>
      </c>
      <c r="Z18" s="21" t="s">
        <v>41</v>
      </c>
      <c r="AA18" s="31"/>
      <c r="AB18" s="31"/>
      <c r="AC18" s="21" t="s">
        <v>41</v>
      </c>
      <c r="AD18" s="31"/>
      <c r="AE18" s="31"/>
      <c r="AF18" s="21">
        <v>1</v>
      </c>
      <c r="AG18" s="31"/>
      <c r="AH18" s="31">
        <f t="shared" si="4"/>
        <v>0</v>
      </c>
      <c r="AI18" s="21">
        <v>1</v>
      </c>
      <c r="AJ18" s="31"/>
      <c r="AK18" s="31">
        <f t="shared" si="5"/>
        <v>0</v>
      </c>
      <c r="AL18" s="21" t="s">
        <v>41</v>
      </c>
      <c r="AM18" s="31"/>
      <c r="AN18" s="31"/>
      <c r="AO18" s="25" t="s">
        <v>41</v>
      </c>
      <c r="AP18" s="31"/>
      <c r="AQ18" s="31"/>
      <c r="AR18" s="21" t="s">
        <v>41</v>
      </c>
      <c r="AS18" s="31"/>
      <c r="AT18" s="31"/>
      <c r="AU18" s="21" t="s">
        <v>41</v>
      </c>
      <c r="AV18" s="31"/>
      <c r="AW18" s="31"/>
      <c r="AX18" s="21">
        <v>1</v>
      </c>
      <c r="AY18" s="31"/>
      <c r="AZ18" s="31">
        <f t="shared" si="6"/>
        <v>0</v>
      </c>
      <c r="BA18" s="32">
        <f t="shared" si="7"/>
        <v>0</v>
      </c>
      <c r="BC18"/>
      <c r="BD18"/>
      <c r="BE18"/>
      <c r="BF18"/>
      <c r="BG18"/>
      <c r="BH18"/>
      <c r="BI18"/>
    </row>
    <row r="19" spans="1:135">
      <c r="A19" s="42" t="s">
        <v>8</v>
      </c>
      <c r="B19" s="21">
        <v>1</v>
      </c>
      <c r="C19" s="31"/>
      <c r="D19" s="31">
        <f t="shared" si="8"/>
        <v>0</v>
      </c>
      <c r="E19" s="21" t="s">
        <v>41</v>
      </c>
      <c r="F19" s="31"/>
      <c r="G19" s="31"/>
      <c r="H19" s="21" t="s">
        <v>41</v>
      </c>
      <c r="I19" s="31"/>
      <c r="J19" s="31"/>
      <c r="K19" s="21" t="s">
        <v>41</v>
      </c>
      <c r="L19" s="31"/>
      <c r="M19" s="31"/>
      <c r="N19" s="21" t="s">
        <v>41</v>
      </c>
      <c r="O19" s="31"/>
      <c r="P19" s="31"/>
      <c r="Q19" s="21">
        <v>1</v>
      </c>
      <c r="R19" s="31"/>
      <c r="S19" s="31">
        <f t="shared" si="1"/>
        <v>0</v>
      </c>
      <c r="T19" s="21">
        <v>2</v>
      </c>
      <c r="U19" s="31"/>
      <c r="V19" s="31">
        <f t="shared" si="2"/>
        <v>0</v>
      </c>
      <c r="W19" s="24">
        <v>10</v>
      </c>
      <c r="X19" s="31"/>
      <c r="Y19" s="31">
        <f t="shared" si="3"/>
        <v>0</v>
      </c>
      <c r="Z19" s="21">
        <v>1</v>
      </c>
      <c r="AA19" s="31"/>
      <c r="AB19" s="31">
        <f t="shared" si="9"/>
        <v>0</v>
      </c>
      <c r="AC19" s="21" t="s">
        <v>41</v>
      </c>
      <c r="AD19" s="31"/>
      <c r="AE19" s="31"/>
      <c r="AF19" s="21">
        <v>1</v>
      </c>
      <c r="AG19" s="31"/>
      <c r="AH19" s="31">
        <f t="shared" si="4"/>
        <v>0</v>
      </c>
      <c r="AI19" s="21">
        <v>1</v>
      </c>
      <c r="AJ19" s="31"/>
      <c r="AK19" s="31">
        <f t="shared" si="5"/>
        <v>0</v>
      </c>
      <c r="AL19" s="21" t="s">
        <v>41</v>
      </c>
      <c r="AM19" s="31"/>
      <c r="AN19" s="31"/>
      <c r="AO19" s="25" t="s">
        <v>41</v>
      </c>
      <c r="AP19" s="31"/>
      <c r="AQ19" s="31"/>
      <c r="AR19" s="21" t="s">
        <v>41</v>
      </c>
      <c r="AS19" s="31"/>
      <c r="AT19" s="31"/>
      <c r="AU19" s="21" t="s">
        <v>41</v>
      </c>
      <c r="AV19" s="31"/>
      <c r="AW19" s="31"/>
      <c r="AX19" s="21">
        <v>1</v>
      </c>
      <c r="AY19" s="31"/>
      <c r="AZ19" s="31">
        <f t="shared" si="6"/>
        <v>0</v>
      </c>
      <c r="BA19" s="32">
        <f t="shared" si="7"/>
        <v>0</v>
      </c>
      <c r="BC19"/>
      <c r="BD19"/>
      <c r="BE19"/>
      <c r="BF19"/>
      <c r="BG19"/>
      <c r="BH19"/>
      <c r="BI19"/>
    </row>
    <row r="20" spans="1:135">
      <c r="A20" s="42" t="s">
        <v>9</v>
      </c>
      <c r="B20" s="26" t="s">
        <v>41</v>
      </c>
      <c r="C20" s="31"/>
      <c r="D20" s="31"/>
      <c r="E20" s="26">
        <v>1</v>
      </c>
      <c r="F20" s="31"/>
      <c r="G20" s="31">
        <f t="shared" si="0"/>
        <v>0</v>
      </c>
      <c r="H20" s="21" t="s">
        <v>41</v>
      </c>
      <c r="I20" s="31"/>
      <c r="J20" s="31"/>
      <c r="K20" s="21" t="s">
        <v>41</v>
      </c>
      <c r="L20" s="31"/>
      <c r="M20" s="31"/>
      <c r="N20" s="21" t="s">
        <v>41</v>
      </c>
      <c r="O20" s="31"/>
      <c r="P20" s="31"/>
      <c r="Q20" s="26" t="s">
        <v>41</v>
      </c>
      <c r="R20" s="31"/>
      <c r="S20" s="31"/>
      <c r="T20" s="21">
        <v>2</v>
      </c>
      <c r="U20" s="31"/>
      <c r="V20" s="31">
        <f t="shared" si="2"/>
        <v>0</v>
      </c>
      <c r="W20" s="26">
        <v>50</v>
      </c>
      <c r="X20" s="31"/>
      <c r="Y20" s="31">
        <f t="shared" si="3"/>
        <v>0</v>
      </c>
      <c r="Z20" s="26" t="s">
        <v>41</v>
      </c>
      <c r="AA20" s="31"/>
      <c r="AB20" s="31"/>
      <c r="AC20" s="21" t="s">
        <v>41</v>
      </c>
      <c r="AD20" s="31"/>
      <c r="AE20" s="31"/>
      <c r="AF20" s="26">
        <v>1</v>
      </c>
      <c r="AG20" s="31"/>
      <c r="AH20" s="31">
        <f t="shared" si="4"/>
        <v>0</v>
      </c>
      <c r="AI20" s="26">
        <v>1</v>
      </c>
      <c r="AJ20" s="31"/>
      <c r="AK20" s="31">
        <f t="shared" si="5"/>
        <v>0</v>
      </c>
      <c r="AL20" s="43">
        <v>3</v>
      </c>
      <c r="AM20" s="31"/>
      <c r="AN20" s="31">
        <f t="shared" si="10"/>
        <v>0</v>
      </c>
      <c r="AO20" s="25" t="s">
        <v>41</v>
      </c>
      <c r="AP20" s="31"/>
      <c r="AQ20" s="31"/>
      <c r="AR20" s="21" t="s">
        <v>41</v>
      </c>
      <c r="AS20" s="31"/>
      <c r="AT20" s="31"/>
      <c r="AU20" s="21" t="s">
        <v>41</v>
      </c>
      <c r="AV20" s="31"/>
      <c r="AW20" s="31"/>
      <c r="AX20" s="21">
        <v>1</v>
      </c>
      <c r="AY20" s="31"/>
      <c r="AZ20" s="31">
        <f t="shared" si="6"/>
        <v>0</v>
      </c>
      <c r="BA20" s="32">
        <f t="shared" si="7"/>
        <v>0</v>
      </c>
      <c r="BC20"/>
      <c r="BD20"/>
      <c r="BE20"/>
      <c r="BF20"/>
      <c r="BG20"/>
      <c r="BH20"/>
      <c r="BI20"/>
    </row>
    <row r="21" spans="1:135">
      <c r="A21" s="42" t="s">
        <v>10</v>
      </c>
      <c r="B21" s="21">
        <v>1</v>
      </c>
      <c r="C21" s="31"/>
      <c r="D21" s="31">
        <f t="shared" si="8"/>
        <v>0</v>
      </c>
      <c r="E21" s="21" t="s">
        <v>41</v>
      </c>
      <c r="F21" s="31"/>
      <c r="G21" s="31"/>
      <c r="H21" s="21" t="s">
        <v>41</v>
      </c>
      <c r="I21" s="31"/>
      <c r="J21" s="31"/>
      <c r="K21" s="21" t="s">
        <v>41</v>
      </c>
      <c r="L21" s="31"/>
      <c r="M21" s="31"/>
      <c r="N21" s="21" t="s">
        <v>41</v>
      </c>
      <c r="O21" s="31"/>
      <c r="P21" s="31"/>
      <c r="Q21" s="21">
        <v>1</v>
      </c>
      <c r="R21" s="31"/>
      <c r="S21" s="31">
        <f t="shared" si="1"/>
        <v>0</v>
      </c>
      <c r="T21" s="21">
        <v>2</v>
      </c>
      <c r="U21" s="31"/>
      <c r="V21" s="31">
        <f t="shared" si="2"/>
        <v>0</v>
      </c>
      <c r="W21" s="24">
        <v>18</v>
      </c>
      <c r="X21" s="31"/>
      <c r="Y21" s="31">
        <f t="shared" si="3"/>
        <v>0</v>
      </c>
      <c r="Z21" s="21">
        <v>1</v>
      </c>
      <c r="AA21" s="31"/>
      <c r="AB21" s="31">
        <f t="shared" si="9"/>
        <v>0</v>
      </c>
      <c r="AC21" s="21" t="s">
        <v>41</v>
      </c>
      <c r="AD21" s="31"/>
      <c r="AE21" s="31"/>
      <c r="AF21" s="21">
        <v>1</v>
      </c>
      <c r="AG21" s="31"/>
      <c r="AH21" s="31">
        <f t="shared" si="4"/>
        <v>0</v>
      </c>
      <c r="AI21" s="21">
        <v>1</v>
      </c>
      <c r="AJ21" s="31"/>
      <c r="AK21" s="31">
        <f t="shared" si="5"/>
        <v>0</v>
      </c>
      <c r="AL21" s="21" t="s">
        <v>41</v>
      </c>
      <c r="AM21" s="31"/>
      <c r="AN21" s="31"/>
      <c r="AO21" s="25" t="s">
        <v>41</v>
      </c>
      <c r="AP21" s="31"/>
      <c r="AQ21" s="31"/>
      <c r="AR21" s="21">
        <v>2</v>
      </c>
      <c r="AS21" s="31"/>
      <c r="AT21" s="31">
        <f t="shared" si="11"/>
        <v>0</v>
      </c>
      <c r="AU21" s="21" t="s">
        <v>41</v>
      </c>
      <c r="AV21" s="31"/>
      <c r="AW21" s="31"/>
      <c r="AX21" s="21">
        <v>1</v>
      </c>
      <c r="AY21" s="31"/>
      <c r="AZ21" s="31">
        <f t="shared" si="6"/>
        <v>0</v>
      </c>
      <c r="BA21" s="32">
        <f t="shared" si="7"/>
        <v>0</v>
      </c>
      <c r="BC21"/>
      <c r="BD21"/>
      <c r="BE21"/>
      <c r="BF21"/>
      <c r="BG21"/>
      <c r="BH21"/>
      <c r="BI21"/>
    </row>
    <row r="22" spans="1:135">
      <c r="A22" s="42" t="s">
        <v>11</v>
      </c>
      <c r="B22" s="21" t="s">
        <v>41</v>
      </c>
      <c r="C22" s="31"/>
      <c r="D22" s="31"/>
      <c r="E22" s="21" t="s">
        <v>41</v>
      </c>
      <c r="F22" s="31"/>
      <c r="G22" s="31"/>
      <c r="H22" s="21">
        <v>1</v>
      </c>
      <c r="I22" s="31"/>
      <c r="J22" s="31">
        <f t="shared" ref="J22" si="14">H22*I22</f>
        <v>0</v>
      </c>
      <c r="K22" s="21" t="s">
        <v>41</v>
      </c>
      <c r="L22" s="31"/>
      <c r="M22" s="31"/>
      <c r="N22" s="21">
        <v>1</v>
      </c>
      <c r="O22" s="31"/>
      <c r="P22" s="31">
        <f t="shared" ref="P22" si="15">N22*O22</f>
        <v>0</v>
      </c>
      <c r="Q22" s="21" t="s">
        <v>41</v>
      </c>
      <c r="R22" s="31"/>
      <c r="S22" s="31"/>
      <c r="T22" s="21">
        <v>2</v>
      </c>
      <c r="U22" s="31"/>
      <c r="V22" s="31">
        <f t="shared" si="2"/>
        <v>0</v>
      </c>
      <c r="W22" s="24">
        <v>50</v>
      </c>
      <c r="X22" s="31"/>
      <c r="Y22" s="31">
        <f t="shared" si="3"/>
        <v>0</v>
      </c>
      <c r="Z22" s="21" t="s">
        <v>41</v>
      </c>
      <c r="AA22" s="31"/>
      <c r="AB22" s="31"/>
      <c r="AC22" s="24">
        <v>1</v>
      </c>
      <c r="AD22" s="31"/>
      <c r="AE22" s="31">
        <f t="shared" ref="AE22" si="16">AC22*AD22</f>
        <v>0</v>
      </c>
      <c r="AF22" s="21">
        <v>1</v>
      </c>
      <c r="AG22" s="31"/>
      <c r="AH22" s="31">
        <f t="shared" si="4"/>
        <v>0</v>
      </c>
      <c r="AI22" s="21">
        <v>1</v>
      </c>
      <c r="AJ22" s="31"/>
      <c r="AK22" s="31">
        <f t="shared" si="5"/>
        <v>0</v>
      </c>
      <c r="AL22" s="21" t="s">
        <v>41</v>
      </c>
      <c r="AM22" s="31"/>
      <c r="AN22" s="31"/>
      <c r="AO22" s="25" t="s">
        <v>41</v>
      </c>
      <c r="AP22" s="31"/>
      <c r="AQ22" s="31"/>
      <c r="AR22" s="21" t="s">
        <v>41</v>
      </c>
      <c r="AS22" s="31"/>
      <c r="AT22" s="31"/>
      <c r="AU22" s="21" t="s">
        <v>41</v>
      </c>
      <c r="AV22" s="31"/>
      <c r="AW22" s="31"/>
      <c r="AX22" s="21">
        <v>1</v>
      </c>
      <c r="AY22" s="31"/>
      <c r="AZ22" s="31">
        <f t="shared" si="6"/>
        <v>0</v>
      </c>
      <c r="BA22" s="32">
        <f t="shared" si="7"/>
        <v>0</v>
      </c>
      <c r="BC22"/>
      <c r="BD22"/>
      <c r="BE22"/>
      <c r="BF22"/>
      <c r="BG22"/>
      <c r="BH22"/>
      <c r="BI22"/>
    </row>
    <row r="23" spans="1:135">
      <c r="A23" s="27" t="s">
        <v>12</v>
      </c>
      <c r="B23" s="21" t="s">
        <v>41</v>
      </c>
      <c r="C23" s="31"/>
      <c r="D23" s="31"/>
      <c r="E23" s="21" t="s">
        <v>41</v>
      </c>
      <c r="F23" s="31"/>
      <c r="G23" s="31"/>
      <c r="H23" s="21" t="s">
        <v>41</v>
      </c>
      <c r="I23" s="31"/>
      <c r="J23" s="31"/>
      <c r="K23" s="21">
        <v>1</v>
      </c>
      <c r="L23" s="31"/>
      <c r="M23" s="31">
        <f>K23*L23</f>
        <v>0</v>
      </c>
      <c r="N23" s="21" t="s">
        <v>41</v>
      </c>
      <c r="O23" s="31"/>
      <c r="P23" s="31"/>
      <c r="Q23" s="21" t="s">
        <v>41</v>
      </c>
      <c r="R23" s="31"/>
      <c r="S23" s="31"/>
      <c r="T23" s="21">
        <v>2</v>
      </c>
      <c r="U23" s="31"/>
      <c r="V23" s="31">
        <f t="shared" si="2"/>
        <v>0</v>
      </c>
      <c r="W23" s="24">
        <v>50</v>
      </c>
      <c r="X23" s="31"/>
      <c r="Y23" s="31">
        <f t="shared" si="3"/>
        <v>0</v>
      </c>
      <c r="Z23" s="21" t="s">
        <v>41</v>
      </c>
      <c r="AA23" s="31"/>
      <c r="AB23" s="31"/>
      <c r="AC23" s="24" t="s">
        <v>41</v>
      </c>
      <c r="AD23" s="31"/>
      <c r="AE23" s="31"/>
      <c r="AF23" s="21" t="s">
        <v>41</v>
      </c>
      <c r="AG23" s="31"/>
      <c r="AH23" s="31"/>
      <c r="AI23" s="21" t="s">
        <v>41</v>
      </c>
      <c r="AJ23" s="31"/>
      <c r="AK23" s="31"/>
      <c r="AL23" s="21" t="s">
        <v>41</v>
      </c>
      <c r="AM23" s="31"/>
      <c r="AN23" s="31"/>
      <c r="AO23" s="25" t="s">
        <v>41</v>
      </c>
      <c r="AP23" s="31"/>
      <c r="AQ23" s="31"/>
      <c r="AR23" s="21" t="s">
        <v>41</v>
      </c>
      <c r="AS23" s="31"/>
      <c r="AT23" s="31"/>
      <c r="AU23" s="21" t="s">
        <v>41</v>
      </c>
      <c r="AV23" s="31"/>
      <c r="AW23" s="31"/>
      <c r="AX23" s="21">
        <v>1</v>
      </c>
      <c r="AY23" s="31"/>
      <c r="AZ23" s="31">
        <v>0</v>
      </c>
      <c r="BA23" s="32">
        <f t="shared" si="7"/>
        <v>0</v>
      </c>
      <c r="BC23"/>
      <c r="BD23"/>
      <c r="BE23"/>
      <c r="BF23"/>
      <c r="BG23"/>
      <c r="BH23"/>
      <c r="BI23"/>
    </row>
    <row r="24" spans="1:135" ht="10.199999999999999">
      <c r="A24" s="34" t="s">
        <v>20</v>
      </c>
      <c r="B24" s="35">
        <f>SUM(B10:B23)</f>
        <v>7</v>
      </c>
      <c r="C24" s="36" t="s">
        <v>21</v>
      </c>
      <c r="D24" s="37">
        <f>SUM(D10:D23)</f>
        <v>0</v>
      </c>
      <c r="E24" s="35">
        <f>SUM(E10:E23)</f>
        <v>5</v>
      </c>
      <c r="F24" s="36" t="s">
        <v>21</v>
      </c>
      <c r="G24" s="37">
        <f>SUM(G10:G23)</f>
        <v>0</v>
      </c>
      <c r="H24" s="35">
        <f>SUM(H10:H23)</f>
        <v>1</v>
      </c>
      <c r="I24" s="36" t="s">
        <v>21</v>
      </c>
      <c r="J24" s="37">
        <f>SUM(J10:J23)</f>
        <v>0</v>
      </c>
      <c r="K24" s="35">
        <f>SUM(K10:K23)</f>
        <v>1</v>
      </c>
      <c r="L24" s="36" t="s">
        <v>21</v>
      </c>
      <c r="M24" s="37">
        <f>SUM(M10:M23)</f>
        <v>0</v>
      </c>
      <c r="N24" s="35">
        <f>SUM(N10:N23)</f>
        <v>1</v>
      </c>
      <c r="O24" s="36" t="s">
        <v>21</v>
      </c>
      <c r="P24" s="37">
        <f>SUM(P10:P23)</f>
        <v>0</v>
      </c>
      <c r="Q24" s="35">
        <f>SUM(Q10:Q23)</f>
        <v>9</v>
      </c>
      <c r="R24" s="36" t="s">
        <v>21</v>
      </c>
      <c r="S24" s="37">
        <f>SUM(S10:S23)</f>
        <v>0</v>
      </c>
      <c r="T24" s="35">
        <f>SUM(T10:T23)</f>
        <v>28</v>
      </c>
      <c r="U24" s="36" t="s">
        <v>21</v>
      </c>
      <c r="V24" s="37">
        <f>SUM(V10:V23)</f>
        <v>0</v>
      </c>
      <c r="W24" s="35">
        <f>SUM(W10:W23)</f>
        <v>319</v>
      </c>
      <c r="X24" s="36" t="s">
        <v>21</v>
      </c>
      <c r="Y24" s="37">
        <f>SUM(Y10:Y23)</f>
        <v>0</v>
      </c>
      <c r="Z24" s="35">
        <f>SUM(Z10:Z23)</f>
        <v>7</v>
      </c>
      <c r="AA24" s="36" t="s">
        <v>21</v>
      </c>
      <c r="AB24" s="37">
        <f>SUM(AB10:AB23)</f>
        <v>0</v>
      </c>
      <c r="AC24" s="35">
        <f>SUM(AC10:AC23)</f>
        <v>1</v>
      </c>
      <c r="AD24" s="36" t="s">
        <v>21</v>
      </c>
      <c r="AE24" s="37">
        <f>SUM(AE10:AE23)</f>
        <v>0</v>
      </c>
      <c r="AF24" s="35">
        <f>SUM(AF10:AF23)</f>
        <v>12</v>
      </c>
      <c r="AG24" s="36" t="s">
        <v>21</v>
      </c>
      <c r="AH24" s="37">
        <f>SUM(AH10:AH23)</f>
        <v>0</v>
      </c>
      <c r="AI24" s="35">
        <f>SUM(AI10:AI23)</f>
        <v>12</v>
      </c>
      <c r="AJ24" s="36" t="s">
        <v>21</v>
      </c>
      <c r="AK24" s="37">
        <f>SUM(AK10:AK23)</f>
        <v>0</v>
      </c>
      <c r="AL24" s="35">
        <f>SUM(AL10:AL23)</f>
        <v>8</v>
      </c>
      <c r="AM24" s="36" t="s">
        <v>21</v>
      </c>
      <c r="AN24" s="37">
        <f>SUM(AN10:AN23)</f>
        <v>0</v>
      </c>
      <c r="AO24" s="35">
        <f>SUM(AO10:AO23)</f>
        <v>6</v>
      </c>
      <c r="AP24" s="36" t="s">
        <v>21</v>
      </c>
      <c r="AQ24" s="37">
        <f>SUM(AQ10:AQ23)</f>
        <v>0</v>
      </c>
      <c r="AR24" s="35">
        <f>SUM(AR10:AR23)</f>
        <v>12</v>
      </c>
      <c r="AS24" s="36" t="s">
        <v>21</v>
      </c>
      <c r="AT24" s="37">
        <f>SUM(AT10:AT23)</f>
        <v>0</v>
      </c>
      <c r="AU24" s="35">
        <f>SUM(AU10:AU23)</f>
        <v>7</v>
      </c>
      <c r="AV24" s="36" t="s">
        <v>21</v>
      </c>
      <c r="AW24" s="37">
        <f>SUM(AW10:AW23)</f>
        <v>0</v>
      </c>
      <c r="AX24" s="35">
        <f>SUM(AX10:AX23)</f>
        <v>14</v>
      </c>
      <c r="AY24" s="36" t="s">
        <v>21</v>
      </c>
      <c r="AZ24" s="37">
        <f>SUM(AZ10:AZ23)</f>
        <v>0</v>
      </c>
      <c r="BA24" s="38"/>
      <c r="BB24" s="2"/>
    </row>
    <row r="25" spans="1:135" s="11" customFormat="1" ht="61.8">
      <c r="A25" s="3"/>
      <c r="B25" s="3"/>
      <c r="C25" s="6"/>
      <c r="D25" s="6"/>
      <c r="E25" s="6"/>
      <c r="F25" s="6"/>
      <c r="G25" s="6"/>
      <c r="H25" s="6"/>
      <c r="I25" s="6"/>
      <c r="J25" s="6"/>
      <c r="K25" s="2"/>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16">
        <f>SUM(BA10:BA24)</f>
        <v>0</v>
      </c>
      <c r="BB25" s="17" t="s">
        <v>14</v>
      </c>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row>
    <row r="26" spans="1:135" s="11" customFormat="1" ht="26.25" customHeight="1">
      <c r="A26" s="59"/>
      <c r="B26" s="59"/>
      <c r="C26" s="59"/>
      <c r="D26" s="59"/>
      <c r="E26" s="59"/>
      <c r="F26" s="59"/>
      <c r="G26" s="6"/>
      <c r="H26" s="6"/>
      <c r="I26" s="6"/>
      <c r="J26" s="6"/>
      <c r="K26" s="2"/>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row>
    <row r="27" spans="1:135" s="11" customFormat="1" ht="14.4">
      <c r="A27"/>
      <c r="B27" s="46"/>
      <c r="C27" s="6"/>
      <c r="D27" s="6"/>
      <c r="E27" s="6"/>
      <c r="F27" s="6"/>
      <c r="G27" s="49"/>
      <c r="H27" s="6"/>
      <c r="I27" s="6"/>
      <c r="J27" s="6"/>
      <c r="K27" s="2"/>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row>
    <row r="28" spans="1:135" ht="14.4">
      <c r="A28"/>
      <c r="B28" s="46"/>
    </row>
    <row r="29" spans="1:135" ht="14.4">
      <c r="A29"/>
      <c r="B29" s="46"/>
      <c r="F29" s="48"/>
      <c r="H29" s="50"/>
      <c r="L29" s="51"/>
    </row>
    <row r="30" spans="1:135" ht="14.4">
      <c r="A30"/>
      <c r="B30" s="46"/>
      <c r="F30" s="48"/>
      <c r="G30" s="12"/>
      <c r="H30" s="12"/>
      <c r="I30" s="8"/>
    </row>
    <row r="31" spans="1:135" ht="14.4">
      <c r="A31"/>
      <c r="B31" s="46"/>
      <c r="F31" s="48"/>
    </row>
    <row r="32" spans="1:135" ht="14.4">
      <c r="A32"/>
      <c r="B32" s="46"/>
      <c r="F32" s="48"/>
    </row>
    <row r="33" spans="1:8" ht="14.4">
      <c r="A33"/>
      <c r="B33" s="46"/>
      <c r="F33" s="48"/>
    </row>
    <row r="34" spans="1:8" ht="14.4">
      <c r="A34"/>
      <c r="B34" s="46"/>
      <c r="F34" s="48"/>
    </row>
    <row r="35" spans="1:8" ht="14.4">
      <c r="A35"/>
      <c r="B35" s="46"/>
      <c r="F35" s="48"/>
    </row>
    <row r="36" spans="1:8" ht="14.4">
      <c r="A36"/>
      <c r="B36" s="46"/>
      <c r="F36" s="48"/>
    </row>
    <row r="37" spans="1:8" ht="14.4">
      <c r="A37"/>
      <c r="B37" s="46"/>
      <c r="F37" s="48"/>
    </row>
    <row r="38" spans="1:8" ht="14.4">
      <c r="A38"/>
      <c r="B38" s="46"/>
      <c r="F38" s="48"/>
    </row>
    <row r="39" spans="1:8" ht="14.4">
      <c r="A39"/>
      <c r="B39" s="46"/>
      <c r="F39" s="48"/>
    </row>
    <row r="40" spans="1:8" ht="14.4">
      <c r="A40"/>
      <c r="B40" s="46"/>
      <c r="F40" s="48"/>
    </row>
    <row r="42" spans="1:8">
      <c r="D42" s="47"/>
      <c r="E42" s="47"/>
      <c r="F42" s="47"/>
      <c r="G42" s="47"/>
      <c r="H42" s="47"/>
    </row>
  </sheetData>
  <mergeCells count="19">
    <mergeCell ref="AC8:AE8"/>
    <mergeCell ref="AX8:AZ8"/>
    <mergeCell ref="A26:F26"/>
    <mergeCell ref="H8:J8"/>
    <mergeCell ref="K8:M8"/>
    <mergeCell ref="N8:P8"/>
    <mergeCell ref="Q8:S8"/>
    <mergeCell ref="Z8:AB8"/>
    <mergeCell ref="AF8:AH8"/>
    <mergeCell ref="AI8:AK8"/>
    <mergeCell ref="AL8:AN8"/>
    <mergeCell ref="AO8:AQ8"/>
    <mergeCell ref="AR8:AT8"/>
    <mergeCell ref="AU8:AW8"/>
    <mergeCell ref="A1:B1"/>
    <mergeCell ref="B8:D8"/>
    <mergeCell ref="E8:G8"/>
    <mergeCell ref="T8:V8"/>
    <mergeCell ref="W8:Y8"/>
  </mergeCells>
  <pageMargins left="0.7" right="0.7" top="0.75" bottom="0.75" header="0.3" footer="0.3"/>
  <pageSetup paperSize="9" scale="92" orientation="portrait" r:id="rId1"/>
  <colBreaks count="2" manualBreakCount="2">
    <brk id="7" max="1048575" man="1"/>
    <brk id="16"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vt:i4>
      </vt:variant>
    </vt:vector>
  </HeadingPairs>
  <TitlesOfParts>
    <vt:vector size="1" baseType="lpstr">
      <vt:lpstr>Formularz_cenowy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Your User Name</dc:creator>
  <cp:lastModifiedBy>Andrzej Krawczyk</cp:lastModifiedBy>
  <dcterms:created xsi:type="dcterms:W3CDTF">2013-05-29T08:50:42Z</dcterms:created>
  <dcterms:modified xsi:type="dcterms:W3CDTF">2021-07-15T10:15:55Z</dcterms:modified>
</cp:coreProperties>
</file>