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50" activeTab="0"/>
  </bookViews>
  <sheets>
    <sheet name="SKiM" sheetId="1" r:id="rId1"/>
  </sheets>
  <definedNames>
    <definedName name="_xlnm.Print_Area" localSheetId="0">'SKiM'!$A$1:$K$75</definedName>
    <definedName name="_xlnm.Print_Titles" localSheetId="0">'SKiM'!$1:$11</definedName>
  </definedNames>
  <calcPr fullCalcOnLoad="1"/>
</workbook>
</file>

<file path=xl/sharedStrings.xml><?xml version="1.0" encoding="utf-8"?>
<sst xmlns="http://schemas.openxmlformats.org/spreadsheetml/2006/main" count="125" uniqueCount="78">
  <si>
    <t>Lp.</t>
  </si>
  <si>
    <t>Jedn. miary</t>
  </si>
  <si>
    <t>Ilość</t>
  </si>
  <si>
    <t>szt.</t>
  </si>
  <si>
    <t>RAZEM</t>
  </si>
  <si>
    <t>Nazwa wyposażenia, urządzeń</t>
  </si>
  <si>
    <t>Producent</t>
  </si>
  <si>
    <t>Wyposażenie pracowni informatycznej dotyczącej kwalifikacji INF.02</t>
  </si>
  <si>
    <t>Model / symbol oferowanego wyposażenia</t>
  </si>
  <si>
    <t>Komputer All-In-One</t>
  </si>
  <si>
    <t>Drukarka kodów kreskowych</t>
  </si>
  <si>
    <t>Tablica interaktywna</t>
  </si>
  <si>
    <t>Stawka VAT</t>
  </si>
  <si>
    <t>%</t>
  </si>
  <si>
    <t>(6 x 7)</t>
  </si>
  <si>
    <t>(8 x 9)</t>
  </si>
  <si>
    <t>(8 + 10)</t>
  </si>
  <si>
    <t>Wartość netto (zł)</t>
  </si>
  <si>
    <t>Wartość brutto (zł)</t>
  </si>
  <si>
    <t>(zł)</t>
  </si>
  <si>
    <t>Cena jedn. netto</t>
  </si>
  <si>
    <t>SUMA</t>
  </si>
  <si>
    <t>ARKUSZ CENOWY</t>
  </si>
  <si>
    <t xml:space="preserve">Laptop </t>
  </si>
  <si>
    <t xml:space="preserve">Projektor multimedialny </t>
  </si>
  <si>
    <t xml:space="preserve">Telewizor min 65" </t>
  </si>
  <si>
    <t xml:space="preserve">Notebook </t>
  </si>
  <si>
    <t xml:space="preserve">Tablet </t>
  </si>
  <si>
    <t xml:space="preserve">Smartfon </t>
  </si>
  <si>
    <t xml:space="preserve">Konsola do gier </t>
  </si>
  <si>
    <t xml:space="preserve">Aparat fotograficzny lustrzanka </t>
  </si>
  <si>
    <t xml:space="preserve">Aparat fotograficzny kompaktowy </t>
  </si>
  <si>
    <t xml:space="preserve">Aparat cyfrowy bezlusterkowy </t>
  </si>
  <si>
    <t xml:space="preserve">Kamera cyfrowa wideo </t>
  </si>
  <si>
    <t xml:space="preserve">Kamera cyfrowa internetowa </t>
  </si>
  <si>
    <t>Kamera cyfrowa IP (kamera przemysłowa)</t>
  </si>
  <si>
    <t xml:space="preserve">Kamera sportowa </t>
  </si>
  <si>
    <t xml:space="preserve">Tablet graficzny </t>
  </si>
  <si>
    <t xml:space="preserve">Słuchawki bezprzewodowe </t>
  </si>
  <si>
    <t xml:space="preserve">Zestaw słuchawkowy bezprzewodowy </t>
  </si>
  <si>
    <t xml:space="preserve">Klawiatura bezprzewodowa </t>
  </si>
  <si>
    <t xml:space="preserve">Myszka bezprzewodowa </t>
  </si>
  <si>
    <t xml:space="preserve">Głośniki przewodowe </t>
  </si>
  <si>
    <t xml:space="preserve">Soundbar (głośniki bezprzewodowe) </t>
  </si>
  <si>
    <t xml:space="preserve">Karta graficzna </t>
  </si>
  <si>
    <t xml:space="preserve">Pamięć RAM </t>
  </si>
  <si>
    <t xml:space="preserve">Karta sieciowa </t>
  </si>
  <si>
    <t xml:space="preserve">Szafa stojak rack 19"  </t>
  </si>
  <si>
    <t xml:space="preserve">Router rack 19" </t>
  </si>
  <si>
    <t xml:space="preserve">Switch zarządzalny I typ rack 19" </t>
  </si>
  <si>
    <t xml:space="preserve">Switch zarządzalny II typu rack 19" </t>
  </si>
  <si>
    <t xml:space="preserve">Patch panel rack 19" </t>
  </si>
  <si>
    <t xml:space="preserve">Access Point </t>
  </si>
  <si>
    <t xml:space="preserve">Serwer z systemem operacyjnym rack 19"  </t>
  </si>
  <si>
    <t>Stacja robocza I typ</t>
  </si>
  <si>
    <t>Stacja robocza II typ</t>
  </si>
  <si>
    <t>Tablica biała</t>
  </si>
  <si>
    <t xml:space="preserve">Tablica flipchart </t>
  </si>
  <si>
    <t xml:space="preserve">Urządzenie wielofunkcyjne </t>
  </si>
  <si>
    <t xml:space="preserve">Słuchawki z mikrofonem </t>
  </si>
  <si>
    <t xml:space="preserve">Bezprzewodowy czytnik kodów kreskowych </t>
  </si>
  <si>
    <t>Wyposażenie pracowni logistycznej dotyczącej kwalifikacji SPL.04</t>
  </si>
  <si>
    <t>Wyposażenie pracowni dla zawodu technik logistyk kwalifikacji SPL.04 i doposażenie pracowni dla zawodu technik informatyk kwalifikacji INF.02</t>
  </si>
  <si>
    <t>Załącznik nr 1.1 do SWZ</t>
  </si>
  <si>
    <t>Kabel UTP 6 kategorii</t>
  </si>
  <si>
    <t>m</t>
  </si>
  <si>
    <t>kpl</t>
  </si>
  <si>
    <t xml:space="preserve">Wtyki RJ45 100 szt. </t>
  </si>
  <si>
    <t xml:space="preserve">Dysk SSD M.2  </t>
  </si>
  <si>
    <t>Telefon VoIP</t>
  </si>
  <si>
    <t>Zasilacz awaryjny UPS</t>
  </si>
  <si>
    <t>Wartość VAT</t>
  </si>
  <si>
    <t xml:space="preserve">Symulator szkoleniowy z tachografu </t>
  </si>
  <si>
    <t>Wartość RAZEM należy przenieść do pkt 2 Formularza Ofertowego</t>
  </si>
  <si>
    <t>Obowiązkiem Wykonawcy jest weryfikacja poprawności formuł obliczeniowych zawartych w edytowalnej wersji arkusza cenowego.</t>
  </si>
  <si>
    <t>Informacja dla Wykonawcy:</t>
  </si>
  <si>
    <t>Dokument przekazuje się w postaci elektronicznej i opatruje się kwalifikowanym podpisem elektronicznym, podpisem zaufanym lub podpisem osobistym.</t>
  </si>
  <si>
    <t>W przypadku, gdy dokument został sporządzony jako dokument w wersji papierowej i opatrzony własnoręcznym podpisem, przekazuje się cyfrowe odwzorowanie tego dokumentu opatrzone kwalifikowanym podpisem elektronicznym, podpisem zaufanym lub podpisem osobistym, poświadczającym zgodność cyfrowego odwzorowania z dokumentem w postaci papierowej.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</si>
</sst>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readingOrder="1"/>
    </xf>
    <xf numFmtId="0" fontId="5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indent="1" readingOrder="1"/>
    </xf>
    <xf numFmtId="0" fontId="54" fillId="0" borderId="0" xfId="0" applyFont="1" applyAlignment="1">
      <alignment vertical="center"/>
    </xf>
    <xf numFmtId="9" fontId="3" fillId="0" borderId="14" xfId="0" applyNumberFormat="1" applyFont="1" applyBorder="1" applyAlignment="1">
      <alignment horizontal="center" vertical="center" readingOrder="1"/>
    </xf>
    <xf numFmtId="0" fontId="50" fillId="0" borderId="20" xfId="0" applyFont="1" applyBorder="1" applyAlignment="1">
      <alignment horizontal="center" vertical="center" readingOrder="1"/>
    </xf>
    <xf numFmtId="0" fontId="5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indent="1" readingOrder="1"/>
    </xf>
    <xf numFmtId="9" fontId="3" fillId="0" borderId="21" xfId="0" applyNumberFormat="1" applyFont="1" applyBorder="1" applyAlignment="1">
      <alignment horizontal="center" vertical="center" readingOrder="1"/>
    </xf>
    <xf numFmtId="0" fontId="5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indent="1" readingOrder="1"/>
    </xf>
    <xf numFmtId="0" fontId="5" fillId="0" borderId="22" xfId="0" applyFont="1" applyBorder="1" applyAlignment="1">
      <alignment vertical="center" readingOrder="1"/>
    </xf>
    <xf numFmtId="0" fontId="5" fillId="0" borderId="23" xfId="0" applyFont="1" applyBorder="1" applyAlignment="1">
      <alignment vertical="center" readingOrder="1"/>
    </xf>
    <xf numFmtId="4" fontId="5" fillId="0" borderId="23" xfId="0" applyNumberFormat="1" applyFont="1" applyFill="1" applyBorder="1" applyAlignment="1">
      <alignment horizontal="right" vertical="center" indent="1" readingOrder="1"/>
    </xf>
    <xf numFmtId="4" fontId="5" fillId="0" borderId="24" xfId="0" applyNumberFormat="1" applyFont="1" applyFill="1" applyBorder="1" applyAlignment="1">
      <alignment horizontal="right" vertical="center" indent="1" readingOrder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53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 indent="1" readingOrder="1"/>
    </xf>
    <xf numFmtId="168" fontId="3" fillId="0" borderId="16" xfId="0" applyNumberFormat="1" applyFont="1" applyBorder="1" applyAlignment="1">
      <alignment horizontal="right" vertical="center" indent="1" readingOrder="1"/>
    </xf>
    <xf numFmtId="168" fontId="11" fillId="6" borderId="16" xfId="0" applyNumberFormat="1" applyFont="1" applyFill="1" applyBorder="1" applyAlignment="1">
      <alignment horizontal="right" vertical="center" indent="1" readingOrder="1"/>
    </xf>
    <xf numFmtId="168" fontId="11" fillId="0" borderId="19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11" fillId="4" borderId="20" xfId="0" applyFont="1" applyFill="1" applyBorder="1" applyAlignment="1">
      <alignment horizontal="left" vertical="center" wrapText="1" readingOrder="1"/>
    </xf>
    <xf numFmtId="0" fontId="11" fillId="4" borderId="28" xfId="0" applyFont="1" applyFill="1" applyBorder="1" applyAlignment="1">
      <alignment horizontal="left" vertical="center" wrapText="1" readingOrder="1"/>
    </xf>
    <xf numFmtId="0" fontId="11" fillId="4" borderId="21" xfId="0" applyFont="1" applyFill="1" applyBorder="1" applyAlignment="1">
      <alignment horizontal="left" vertical="center" wrapText="1" readingOrder="1"/>
    </xf>
    <xf numFmtId="0" fontId="11" fillId="4" borderId="29" xfId="0" applyFont="1" applyFill="1" applyBorder="1" applyAlignment="1">
      <alignment horizontal="left" vertical="center" wrapText="1" readingOrder="1"/>
    </xf>
    <xf numFmtId="0" fontId="5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38100</xdr:rowOff>
    </xdr:from>
    <xdr:to>
      <xdr:col>7</xdr:col>
      <xdr:colOff>1381125</xdr:colOff>
      <xdr:row>2</xdr:row>
      <xdr:rowOff>47625</xdr:rowOff>
    </xdr:to>
    <xdr:pic>
      <xdr:nvPicPr>
        <xdr:cNvPr id="1" name="Obraz 5" descr="poziom_kolor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0975"/>
          <a:ext cx="861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80" zoomScaleNormal="80" zoomScalePageLayoutView="0" workbookViewId="0" topLeftCell="A1">
      <selection activeCell="C84" sqref="C84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59765625" style="0" customWidth="1"/>
    <col min="4" max="4" width="35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4.59765625" style="0" customWidth="1"/>
    <col min="9" max="9" width="10.69921875" style="0" customWidth="1"/>
    <col min="10" max="10" width="13.59765625" style="0" customWidth="1"/>
    <col min="11" max="11" width="16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67"/>
      <c r="H3" s="67"/>
      <c r="I3" s="7"/>
    </row>
    <row r="4" spans="1:11" ht="19.5" customHeight="1">
      <c r="A4" s="4"/>
      <c r="B4" s="4"/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67"/>
      <c r="H5" s="67"/>
      <c r="I5" s="7"/>
      <c r="J5" s="68" t="s">
        <v>63</v>
      </c>
      <c r="K5" s="68"/>
    </row>
    <row r="6" spans="1:11" ht="20.25" customHeight="1">
      <c r="A6" s="69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ht="26.25" customHeight="1">
      <c r="A7" s="70" t="s">
        <v>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71" t="s">
        <v>0</v>
      </c>
      <c r="B9" s="73" t="s">
        <v>5</v>
      </c>
      <c r="C9" s="73" t="s">
        <v>6</v>
      </c>
      <c r="D9" s="73" t="s">
        <v>8</v>
      </c>
      <c r="E9" s="73" t="s">
        <v>1</v>
      </c>
      <c r="F9" s="73" t="s">
        <v>2</v>
      </c>
      <c r="G9" s="8" t="s">
        <v>20</v>
      </c>
      <c r="H9" s="8" t="s">
        <v>17</v>
      </c>
      <c r="I9" s="8" t="s">
        <v>12</v>
      </c>
      <c r="J9" s="8" t="s">
        <v>71</v>
      </c>
      <c r="K9" s="11" t="s">
        <v>18</v>
      </c>
    </row>
    <row r="10" spans="1:11" ht="24.75" customHeight="1">
      <c r="A10" s="72"/>
      <c r="B10" s="74"/>
      <c r="C10" s="74"/>
      <c r="D10" s="74"/>
      <c r="E10" s="74"/>
      <c r="F10" s="74"/>
      <c r="G10" s="9" t="s">
        <v>19</v>
      </c>
      <c r="H10" s="9" t="s">
        <v>14</v>
      </c>
      <c r="I10" s="9" t="s">
        <v>13</v>
      </c>
      <c r="J10" s="9" t="s">
        <v>15</v>
      </c>
      <c r="K10" s="10" t="s">
        <v>16</v>
      </c>
    </row>
    <row r="11" spans="1:11" ht="14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9">
        <v>11</v>
      </c>
    </row>
    <row r="12" spans="1:11" ht="34.5" customHeight="1">
      <c r="A12" s="75" t="s">
        <v>61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s="24" customFormat="1" ht="34.5" customHeight="1">
      <c r="A13" s="13">
        <v>1</v>
      </c>
      <c r="B13" s="32" t="s">
        <v>9</v>
      </c>
      <c r="C13" s="26"/>
      <c r="D13" s="26"/>
      <c r="E13" s="12" t="s">
        <v>3</v>
      </c>
      <c r="F13" s="14">
        <v>16</v>
      </c>
      <c r="G13" s="57"/>
      <c r="H13" s="57">
        <f aca="true" t="shared" si="0" ref="H13:H22">ROUND(F13*G13,2)</f>
        <v>0</v>
      </c>
      <c r="I13" s="35"/>
      <c r="J13" s="57">
        <f aca="true" t="shared" si="1" ref="J13:J22">ROUND(H13*I13,2)</f>
        <v>0</v>
      </c>
      <c r="K13" s="58">
        <f aca="true" t="shared" si="2" ref="K13:K22">ROUND(H13+J13,2)</f>
        <v>0</v>
      </c>
    </row>
    <row r="14" spans="1:11" s="24" customFormat="1" ht="34.5" customHeight="1">
      <c r="A14" s="13">
        <v>2</v>
      </c>
      <c r="B14" s="32" t="s">
        <v>11</v>
      </c>
      <c r="C14" s="26"/>
      <c r="D14" s="26"/>
      <c r="E14" s="12" t="s">
        <v>3</v>
      </c>
      <c r="F14" s="14">
        <v>1</v>
      </c>
      <c r="G14" s="57"/>
      <c r="H14" s="57">
        <f t="shared" si="0"/>
        <v>0</v>
      </c>
      <c r="I14" s="35"/>
      <c r="J14" s="57">
        <f t="shared" si="1"/>
        <v>0</v>
      </c>
      <c r="K14" s="58">
        <f t="shared" si="2"/>
        <v>0</v>
      </c>
    </row>
    <row r="15" spans="1:11" s="24" customFormat="1" ht="34.5" customHeight="1">
      <c r="A15" s="13">
        <v>3</v>
      </c>
      <c r="B15" s="55" t="s">
        <v>24</v>
      </c>
      <c r="C15" s="26"/>
      <c r="D15" s="26"/>
      <c r="E15" s="12" t="s">
        <v>3</v>
      </c>
      <c r="F15" s="14">
        <v>1</v>
      </c>
      <c r="G15" s="57"/>
      <c r="H15" s="57">
        <f t="shared" si="0"/>
        <v>0</v>
      </c>
      <c r="I15" s="35"/>
      <c r="J15" s="57">
        <f t="shared" si="1"/>
        <v>0</v>
      </c>
      <c r="K15" s="58">
        <f t="shared" si="2"/>
        <v>0</v>
      </c>
    </row>
    <row r="16" spans="1:11" s="24" customFormat="1" ht="34.5" customHeight="1">
      <c r="A16" s="13">
        <v>4</v>
      </c>
      <c r="B16" s="32" t="s">
        <v>56</v>
      </c>
      <c r="C16" s="26"/>
      <c r="D16" s="26"/>
      <c r="E16" s="12" t="s">
        <v>3</v>
      </c>
      <c r="F16" s="14">
        <v>1</v>
      </c>
      <c r="G16" s="57"/>
      <c r="H16" s="57">
        <f t="shared" si="0"/>
        <v>0</v>
      </c>
      <c r="I16" s="35"/>
      <c r="J16" s="57">
        <f t="shared" si="1"/>
        <v>0</v>
      </c>
      <c r="K16" s="58">
        <f t="shared" si="2"/>
        <v>0</v>
      </c>
    </row>
    <row r="17" spans="1:11" s="24" customFormat="1" ht="34.5" customHeight="1">
      <c r="A17" s="13">
        <v>5</v>
      </c>
      <c r="B17" s="32" t="s">
        <v>57</v>
      </c>
      <c r="C17" s="26"/>
      <c r="D17" s="26"/>
      <c r="E17" s="12" t="s">
        <v>3</v>
      </c>
      <c r="F17" s="14">
        <v>1</v>
      </c>
      <c r="G17" s="57"/>
      <c r="H17" s="57">
        <f t="shared" si="0"/>
        <v>0</v>
      </c>
      <c r="I17" s="35"/>
      <c r="J17" s="57">
        <f t="shared" si="1"/>
        <v>0</v>
      </c>
      <c r="K17" s="58">
        <f t="shared" si="2"/>
        <v>0</v>
      </c>
    </row>
    <row r="18" spans="1:11" s="24" customFormat="1" ht="34.5" customHeight="1">
      <c r="A18" s="13">
        <v>6</v>
      </c>
      <c r="B18" s="32" t="s">
        <v>58</v>
      </c>
      <c r="C18" s="26"/>
      <c r="D18" s="26"/>
      <c r="E18" s="12" t="s">
        <v>3</v>
      </c>
      <c r="F18" s="14">
        <v>1</v>
      </c>
      <c r="G18" s="57"/>
      <c r="H18" s="57">
        <f t="shared" si="0"/>
        <v>0</v>
      </c>
      <c r="I18" s="35"/>
      <c r="J18" s="57">
        <f t="shared" si="1"/>
        <v>0</v>
      </c>
      <c r="K18" s="58">
        <f t="shared" si="2"/>
        <v>0</v>
      </c>
    </row>
    <row r="19" spans="1:11" s="24" customFormat="1" ht="34.5" customHeight="1">
      <c r="A19" s="13">
        <v>7</v>
      </c>
      <c r="B19" s="32" t="s">
        <v>59</v>
      </c>
      <c r="C19" s="26"/>
      <c r="D19" s="50"/>
      <c r="E19" s="52" t="s">
        <v>3</v>
      </c>
      <c r="F19" s="51">
        <v>16</v>
      </c>
      <c r="G19" s="57"/>
      <c r="H19" s="57">
        <f t="shared" si="0"/>
        <v>0</v>
      </c>
      <c r="I19" s="35"/>
      <c r="J19" s="57">
        <f t="shared" si="1"/>
        <v>0</v>
      </c>
      <c r="K19" s="58">
        <f t="shared" si="2"/>
        <v>0</v>
      </c>
    </row>
    <row r="20" spans="1:11" s="24" customFormat="1" ht="34.5" customHeight="1">
      <c r="A20" s="13">
        <v>8</v>
      </c>
      <c r="B20" s="32" t="s">
        <v>72</v>
      </c>
      <c r="C20" s="26"/>
      <c r="D20" s="50"/>
      <c r="E20" s="52" t="s">
        <v>3</v>
      </c>
      <c r="F20" s="51">
        <v>1</v>
      </c>
      <c r="G20" s="57"/>
      <c r="H20" s="57">
        <f t="shared" si="0"/>
        <v>0</v>
      </c>
      <c r="I20" s="35"/>
      <c r="J20" s="57">
        <f t="shared" si="1"/>
        <v>0</v>
      </c>
      <c r="K20" s="58">
        <f t="shared" si="2"/>
        <v>0</v>
      </c>
    </row>
    <row r="21" spans="1:11" s="24" customFormat="1" ht="34.5" customHeight="1">
      <c r="A21" s="13">
        <v>9</v>
      </c>
      <c r="B21" s="32" t="s">
        <v>60</v>
      </c>
      <c r="C21" s="26"/>
      <c r="D21" s="50"/>
      <c r="E21" s="52" t="s">
        <v>3</v>
      </c>
      <c r="F21" s="51">
        <v>4</v>
      </c>
      <c r="G21" s="57"/>
      <c r="H21" s="57">
        <f t="shared" si="0"/>
        <v>0</v>
      </c>
      <c r="I21" s="35"/>
      <c r="J21" s="57">
        <f t="shared" si="1"/>
        <v>0</v>
      </c>
      <c r="K21" s="58">
        <f t="shared" si="2"/>
        <v>0</v>
      </c>
    </row>
    <row r="22" spans="1:11" s="24" customFormat="1" ht="34.5" customHeight="1">
      <c r="A22" s="13">
        <v>10</v>
      </c>
      <c r="B22" s="32" t="s">
        <v>10</v>
      </c>
      <c r="C22" s="26"/>
      <c r="D22" s="50"/>
      <c r="E22" s="52" t="s">
        <v>3</v>
      </c>
      <c r="F22" s="51">
        <v>4</v>
      </c>
      <c r="G22" s="57"/>
      <c r="H22" s="57">
        <f t="shared" si="0"/>
        <v>0</v>
      </c>
      <c r="I22" s="35"/>
      <c r="J22" s="57">
        <f t="shared" si="1"/>
        <v>0</v>
      </c>
      <c r="K22" s="58">
        <f t="shared" si="2"/>
        <v>0</v>
      </c>
    </row>
    <row r="23" spans="1:11" s="24" customFormat="1" ht="34.5" customHeight="1">
      <c r="A23" s="36"/>
      <c r="B23" s="44"/>
      <c r="C23" s="37"/>
      <c r="D23" s="37"/>
      <c r="E23" s="38"/>
      <c r="F23" s="41"/>
      <c r="G23" s="39"/>
      <c r="H23" s="39"/>
      <c r="I23" s="40"/>
      <c r="J23" s="45" t="s">
        <v>21</v>
      </c>
      <c r="K23" s="59">
        <f>SUM(K13:K22)</f>
        <v>0</v>
      </c>
    </row>
    <row r="24" spans="1:11" ht="34.5" customHeight="1">
      <c r="A24" s="75" t="s">
        <v>7</v>
      </c>
      <c r="B24" s="76"/>
      <c r="C24" s="77"/>
      <c r="D24" s="77"/>
      <c r="E24" s="77"/>
      <c r="F24" s="77"/>
      <c r="G24" s="77"/>
      <c r="H24" s="77"/>
      <c r="I24" s="77"/>
      <c r="J24" s="77"/>
      <c r="K24" s="78"/>
    </row>
    <row r="25" spans="1:11" s="24" customFormat="1" ht="34.5" customHeight="1">
      <c r="A25" s="36">
        <v>1</v>
      </c>
      <c r="B25" s="55" t="s">
        <v>23</v>
      </c>
      <c r="C25" s="53"/>
      <c r="D25" s="25"/>
      <c r="E25" s="12" t="s">
        <v>3</v>
      </c>
      <c r="F25" s="30">
        <v>1</v>
      </c>
      <c r="G25" s="57"/>
      <c r="H25" s="57">
        <f>ROUND(F25*G25,2)</f>
        <v>0</v>
      </c>
      <c r="I25" s="35"/>
      <c r="J25" s="57">
        <f>ROUND(H25*I25,2)</f>
        <v>0</v>
      </c>
      <c r="K25" s="58">
        <f>ROUND(H25+J25,2)</f>
        <v>0</v>
      </c>
    </row>
    <row r="26" spans="1:11" s="24" customFormat="1" ht="34.5" customHeight="1">
      <c r="A26" s="36">
        <v>2</v>
      </c>
      <c r="B26" s="55" t="s">
        <v>24</v>
      </c>
      <c r="C26" s="53"/>
      <c r="D26" s="25"/>
      <c r="E26" s="12" t="s">
        <v>3</v>
      </c>
      <c r="F26" s="31">
        <v>1</v>
      </c>
      <c r="G26" s="57"/>
      <c r="H26" s="57">
        <f aca="true" t="shared" si="3" ref="H26:H62">ROUND(F26*G26,2)</f>
        <v>0</v>
      </c>
      <c r="I26" s="35"/>
      <c r="J26" s="57">
        <f aca="true" t="shared" si="4" ref="J26:J62">ROUND(H26*I26,2)</f>
        <v>0</v>
      </c>
      <c r="K26" s="58">
        <f aca="true" t="shared" si="5" ref="K26:K62">ROUND(H26+J26,2)</f>
        <v>0</v>
      </c>
    </row>
    <row r="27" spans="1:11" s="24" customFormat="1" ht="34.5" customHeight="1">
      <c r="A27" s="36">
        <v>3</v>
      </c>
      <c r="B27" s="55" t="s">
        <v>25</v>
      </c>
      <c r="C27" s="53"/>
      <c r="D27" s="25"/>
      <c r="E27" s="12" t="s">
        <v>3</v>
      </c>
      <c r="F27" s="31">
        <v>1</v>
      </c>
      <c r="G27" s="57"/>
      <c r="H27" s="57">
        <f t="shared" si="3"/>
        <v>0</v>
      </c>
      <c r="I27" s="35"/>
      <c r="J27" s="57">
        <f t="shared" si="4"/>
        <v>0</v>
      </c>
      <c r="K27" s="58">
        <f t="shared" si="5"/>
        <v>0</v>
      </c>
    </row>
    <row r="28" spans="1:11" s="24" customFormat="1" ht="34.5" customHeight="1">
      <c r="A28" s="36">
        <v>4</v>
      </c>
      <c r="B28" s="55" t="s">
        <v>26</v>
      </c>
      <c r="C28" s="53"/>
      <c r="D28" s="25"/>
      <c r="E28" s="12" t="s">
        <v>3</v>
      </c>
      <c r="F28" s="31">
        <v>1</v>
      </c>
      <c r="G28" s="57"/>
      <c r="H28" s="57">
        <f t="shared" si="3"/>
        <v>0</v>
      </c>
      <c r="I28" s="35"/>
      <c r="J28" s="57">
        <f t="shared" si="4"/>
        <v>0</v>
      </c>
      <c r="K28" s="58">
        <f t="shared" si="5"/>
        <v>0</v>
      </c>
    </row>
    <row r="29" spans="1:11" s="24" customFormat="1" ht="34.5" customHeight="1">
      <c r="A29" s="36">
        <v>5</v>
      </c>
      <c r="B29" s="55" t="s">
        <v>27</v>
      </c>
      <c r="C29" s="53"/>
      <c r="D29" s="25"/>
      <c r="E29" s="12" t="s">
        <v>3</v>
      </c>
      <c r="F29" s="31">
        <v>1</v>
      </c>
      <c r="G29" s="57"/>
      <c r="H29" s="57">
        <f t="shared" si="3"/>
        <v>0</v>
      </c>
      <c r="I29" s="35"/>
      <c r="J29" s="57">
        <f t="shared" si="4"/>
        <v>0</v>
      </c>
      <c r="K29" s="58">
        <f t="shared" si="5"/>
        <v>0</v>
      </c>
    </row>
    <row r="30" spans="1:11" s="24" customFormat="1" ht="34.5" customHeight="1">
      <c r="A30" s="36">
        <v>6</v>
      </c>
      <c r="B30" s="55" t="s">
        <v>28</v>
      </c>
      <c r="C30" s="54"/>
      <c r="D30" s="26"/>
      <c r="E30" s="12" t="s">
        <v>3</v>
      </c>
      <c r="F30" s="31">
        <v>1</v>
      </c>
      <c r="G30" s="57"/>
      <c r="H30" s="57">
        <f t="shared" si="3"/>
        <v>0</v>
      </c>
      <c r="I30" s="35"/>
      <c r="J30" s="57">
        <f t="shared" si="4"/>
        <v>0</v>
      </c>
      <c r="K30" s="58">
        <f t="shared" si="5"/>
        <v>0</v>
      </c>
    </row>
    <row r="31" spans="1:11" s="24" customFormat="1" ht="34.5" customHeight="1">
      <c r="A31" s="36">
        <v>7</v>
      </c>
      <c r="B31" s="55" t="s">
        <v>29</v>
      </c>
      <c r="C31" s="54"/>
      <c r="D31" s="26"/>
      <c r="E31" s="12" t="s">
        <v>3</v>
      </c>
      <c r="F31" s="31">
        <v>1</v>
      </c>
      <c r="G31" s="57"/>
      <c r="H31" s="57">
        <f t="shared" si="3"/>
        <v>0</v>
      </c>
      <c r="I31" s="35"/>
      <c r="J31" s="57">
        <f t="shared" si="4"/>
        <v>0</v>
      </c>
      <c r="K31" s="58">
        <f t="shared" si="5"/>
        <v>0</v>
      </c>
    </row>
    <row r="32" spans="1:11" s="24" customFormat="1" ht="34.5" customHeight="1">
      <c r="A32" s="36">
        <v>8</v>
      </c>
      <c r="B32" s="55" t="s">
        <v>30</v>
      </c>
      <c r="C32" s="54"/>
      <c r="D32" s="26"/>
      <c r="E32" s="12" t="s">
        <v>3</v>
      </c>
      <c r="F32" s="31">
        <v>1</v>
      </c>
      <c r="G32" s="57"/>
      <c r="H32" s="57">
        <f t="shared" si="3"/>
        <v>0</v>
      </c>
      <c r="I32" s="35"/>
      <c r="J32" s="57">
        <f t="shared" si="4"/>
        <v>0</v>
      </c>
      <c r="K32" s="58">
        <f t="shared" si="5"/>
        <v>0</v>
      </c>
    </row>
    <row r="33" spans="1:11" s="24" customFormat="1" ht="34.5" customHeight="1">
      <c r="A33" s="36">
        <v>9</v>
      </c>
      <c r="B33" s="55" t="s">
        <v>31</v>
      </c>
      <c r="C33" s="54"/>
      <c r="D33" s="26"/>
      <c r="E33" s="12" t="s">
        <v>3</v>
      </c>
      <c r="F33" s="31">
        <v>1</v>
      </c>
      <c r="G33" s="57"/>
      <c r="H33" s="57">
        <f t="shared" si="3"/>
        <v>0</v>
      </c>
      <c r="I33" s="35"/>
      <c r="J33" s="57">
        <f t="shared" si="4"/>
        <v>0</v>
      </c>
      <c r="K33" s="58">
        <f t="shared" si="5"/>
        <v>0</v>
      </c>
    </row>
    <row r="34" spans="1:11" s="24" customFormat="1" ht="34.5" customHeight="1">
      <c r="A34" s="36">
        <v>10</v>
      </c>
      <c r="B34" s="55" t="s">
        <v>32</v>
      </c>
      <c r="C34" s="54"/>
      <c r="D34" s="26"/>
      <c r="E34" s="12" t="s">
        <v>3</v>
      </c>
      <c r="F34" s="31">
        <v>1</v>
      </c>
      <c r="G34" s="57"/>
      <c r="H34" s="57">
        <f t="shared" si="3"/>
        <v>0</v>
      </c>
      <c r="I34" s="35"/>
      <c r="J34" s="57">
        <f t="shared" si="4"/>
        <v>0</v>
      </c>
      <c r="K34" s="58">
        <f t="shared" si="5"/>
        <v>0</v>
      </c>
    </row>
    <row r="35" spans="1:11" s="24" customFormat="1" ht="34.5" customHeight="1">
      <c r="A35" s="36">
        <v>11</v>
      </c>
      <c r="B35" s="55" t="s">
        <v>33</v>
      </c>
      <c r="C35" s="54"/>
      <c r="D35" s="26"/>
      <c r="E35" s="12" t="s">
        <v>3</v>
      </c>
      <c r="F35" s="31">
        <v>1</v>
      </c>
      <c r="G35" s="57"/>
      <c r="H35" s="57">
        <f t="shared" si="3"/>
        <v>0</v>
      </c>
      <c r="I35" s="35"/>
      <c r="J35" s="57">
        <f t="shared" si="4"/>
        <v>0</v>
      </c>
      <c r="K35" s="58">
        <f t="shared" si="5"/>
        <v>0</v>
      </c>
    </row>
    <row r="36" spans="1:11" s="24" customFormat="1" ht="34.5" customHeight="1">
      <c r="A36" s="36">
        <v>12</v>
      </c>
      <c r="B36" s="55" t="s">
        <v>34</v>
      </c>
      <c r="C36" s="54"/>
      <c r="D36" s="26"/>
      <c r="E36" s="12" t="s">
        <v>3</v>
      </c>
      <c r="F36" s="31">
        <v>1</v>
      </c>
      <c r="G36" s="57"/>
      <c r="H36" s="57">
        <f t="shared" si="3"/>
        <v>0</v>
      </c>
      <c r="I36" s="35"/>
      <c r="J36" s="57">
        <f t="shared" si="4"/>
        <v>0</v>
      </c>
      <c r="K36" s="58">
        <f t="shared" si="5"/>
        <v>0</v>
      </c>
    </row>
    <row r="37" spans="1:11" s="24" customFormat="1" ht="34.5" customHeight="1">
      <c r="A37" s="36">
        <v>13</v>
      </c>
      <c r="B37" s="55" t="s">
        <v>35</v>
      </c>
      <c r="C37" s="54"/>
      <c r="D37" s="26"/>
      <c r="E37" s="12" t="s">
        <v>3</v>
      </c>
      <c r="F37" s="31">
        <v>1</v>
      </c>
      <c r="G37" s="57"/>
      <c r="H37" s="57">
        <f t="shared" si="3"/>
        <v>0</v>
      </c>
      <c r="I37" s="35"/>
      <c r="J37" s="57">
        <f t="shared" si="4"/>
        <v>0</v>
      </c>
      <c r="K37" s="58">
        <f t="shared" si="5"/>
        <v>0</v>
      </c>
    </row>
    <row r="38" spans="1:11" s="24" customFormat="1" ht="34.5" customHeight="1">
      <c r="A38" s="36">
        <v>14</v>
      </c>
      <c r="B38" s="55" t="s">
        <v>36</v>
      </c>
      <c r="C38" s="54"/>
      <c r="D38" s="26"/>
      <c r="E38" s="12" t="s">
        <v>3</v>
      </c>
      <c r="F38" s="31">
        <v>1</v>
      </c>
      <c r="G38" s="57"/>
      <c r="H38" s="57">
        <f t="shared" si="3"/>
        <v>0</v>
      </c>
      <c r="I38" s="35"/>
      <c r="J38" s="57">
        <f t="shared" si="4"/>
        <v>0</v>
      </c>
      <c r="K38" s="58">
        <f t="shared" si="5"/>
        <v>0</v>
      </c>
    </row>
    <row r="39" spans="1:11" s="24" customFormat="1" ht="34.5" customHeight="1">
      <c r="A39" s="36">
        <v>15</v>
      </c>
      <c r="B39" s="55" t="s">
        <v>37</v>
      </c>
      <c r="C39" s="54"/>
      <c r="D39" s="26"/>
      <c r="E39" s="12" t="s">
        <v>3</v>
      </c>
      <c r="F39" s="31">
        <v>1</v>
      </c>
      <c r="G39" s="57"/>
      <c r="H39" s="57">
        <f t="shared" si="3"/>
        <v>0</v>
      </c>
      <c r="I39" s="35"/>
      <c r="J39" s="57">
        <f t="shared" si="4"/>
        <v>0</v>
      </c>
      <c r="K39" s="58">
        <f t="shared" si="5"/>
        <v>0</v>
      </c>
    </row>
    <row r="40" spans="1:11" s="24" customFormat="1" ht="34.5" customHeight="1">
      <c r="A40" s="36">
        <v>16</v>
      </c>
      <c r="B40" s="55" t="s">
        <v>38</v>
      </c>
      <c r="C40" s="54"/>
      <c r="D40" s="26"/>
      <c r="E40" s="12" t="s">
        <v>3</v>
      </c>
      <c r="F40" s="31">
        <v>1</v>
      </c>
      <c r="G40" s="57"/>
      <c r="H40" s="57">
        <f t="shared" si="3"/>
        <v>0</v>
      </c>
      <c r="I40" s="35"/>
      <c r="J40" s="57">
        <f t="shared" si="4"/>
        <v>0</v>
      </c>
      <c r="K40" s="58">
        <f t="shared" si="5"/>
        <v>0</v>
      </c>
    </row>
    <row r="41" spans="1:11" s="24" customFormat="1" ht="34.5" customHeight="1">
      <c r="A41" s="36">
        <v>17</v>
      </c>
      <c r="B41" s="55" t="s">
        <v>39</v>
      </c>
      <c r="C41" s="54"/>
      <c r="D41" s="26"/>
      <c r="E41" s="12" t="s">
        <v>3</v>
      </c>
      <c r="F41" s="31">
        <v>1</v>
      </c>
      <c r="G41" s="57"/>
      <c r="H41" s="57">
        <f t="shared" si="3"/>
        <v>0</v>
      </c>
      <c r="I41" s="35"/>
      <c r="J41" s="57">
        <f t="shared" si="4"/>
        <v>0</v>
      </c>
      <c r="K41" s="58">
        <f t="shared" si="5"/>
        <v>0</v>
      </c>
    </row>
    <row r="42" spans="1:11" s="24" customFormat="1" ht="34.5" customHeight="1">
      <c r="A42" s="36">
        <v>18</v>
      </c>
      <c r="B42" s="55" t="s">
        <v>40</v>
      </c>
      <c r="C42" s="54"/>
      <c r="D42" s="26"/>
      <c r="E42" s="12" t="s">
        <v>3</v>
      </c>
      <c r="F42" s="31">
        <v>1</v>
      </c>
      <c r="G42" s="57"/>
      <c r="H42" s="57">
        <f t="shared" si="3"/>
        <v>0</v>
      </c>
      <c r="I42" s="35"/>
      <c r="J42" s="57">
        <f t="shared" si="4"/>
        <v>0</v>
      </c>
      <c r="K42" s="58">
        <f t="shared" si="5"/>
        <v>0</v>
      </c>
    </row>
    <row r="43" spans="1:11" s="24" customFormat="1" ht="34.5" customHeight="1">
      <c r="A43" s="36">
        <v>19</v>
      </c>
      <c r="B43" s="55" t="s">
        <v>41</v>
      </c>
      <c r="C43" s="54"/>
      <c r="D43" s="26"/>
      <c r="E43" s="12" t="s">
        <v>3</v>
      </c>
      <c r="F43" s="31">
        <v>1</v>
      </c>
      <c r="G43" s="57"/>
      <c r="H43" s="57">
        <f t="shared" si="3"/>
        <v>0</v>
      </c>
      <c r="I43" s="35"/>
      <c r="J43" s="57">
        <f t="shared" si="4"/>
        <v>0</v>
      </c>
      <c r="K43" s="58">
        <f t="shared" si="5"/>
        <v>0</v>
      </c>
    </row>
    <row r="44" spans="1:11" s="24" customFormat="1" ht="34.5" customHeight="1">
      <c r="A44" s="36">
        <v>20</v>
      </c>
      <c r="B44" s="55" t="s">
        <v>42</v>
      </c>
      <c r="C44" s="54"/>
      <c r="D44" s="26"/>
      <c r="E44" s="12" t="s">
        <v>3</v>
      </c>
      <c r="F44" s="31">
        <v>1</v>
      </c>
      <c r="G44" s="57"/>
      <c r="H44" s="57">
        <f t="shared" si="3"/>
        <v>0</v>
      </c>
      <c r="I44" s="35"/>
      <c r="J44" s="57">
        <f t="shared" si="4"/>
        <v>0</v>
      </c>
      <c r="K44" s="58">
        <f t="shared" si="5"/>
        <v>0</v>
      </c>
    </row>
    <row r="45" spans="1:11" s="24" customFormat="1" ht="34.5" customHeight="1">
      <c r="A45" s="36">
        <v>21</v>
      </c>
      <c r="B45" s="55" t="s">
        <v>43</v>
      </c>
      <c r="C45" s="54"/>
      <c r="D45" s="26"/>
      <c r="E45" s="12" t="s">
        <v>3</v>
      </c>
      <c r="F45" s="31">
        <v>1</v>
      </c>
      <c r="G45" s="57"/>
      <c r="H45" s="57">
        <f t="shared" si="3"/>
        <v>0</v>
      </c>
      <c r="I45" s="35"/>
      <c r="J45" s="57">
        <f t="shared" si="4"/>
        <v>0</v>
      </c>
      <c r="K45" s="58">
        <f t="shared" si="5"/>
        <v>0</v>
      </c>
    </row>
    <row r="46" spans="1:11" s="24" customFormat="1" ht="34.5" customHeight="1">
      <c r="A46" s="36">
        <v>22</v>
      </c>
      <c r="B46" s="55" t="s">
        <v>44</v>
      </c>
      <c r="C46" s="54"/>
      <c r="D46" s="26"/>
      <c r="E46" s="12" t="s">
        <v>3</v>
      </c>
      <c r="F46" s="31">
        <v>6</v>
      </c>
      <c r="G46" s="57"/>
      <c r="H46" s="57">
        <f t="shared" si="3"/>
        <v>0</v>
      </c>
      <c r="I46" s="35"/>
      <c r="J46" s="57">
        <f t="shared" si="4"/>
        <v>0</v>
      </c>
      <c r="K46" s="58">
        <f t="shared" si="5"/>
        <v>0</v>
      </c>
    </row>
    <row r="47" spans="1:11" s="24" customFormat="1" ht="34.5" customHeight="1">
      <c r="A47" s="36">
        <v>23</v>
      </c>
      <c r="B47" s="55" t="s">
        <v>45</v>
      </c>
      <c r="C47" s="54"/>
      <c r="D47" s="26"/>
      <c r="E47" s="12" t="s">
        <v>3</v>
      </c>
      <c r="F47" s="31">
        <v>6</v>
      </c>
      <c r="G47" s="57"/>
      <c r="H47" s="57">
        <f t="shared" si="3"/>
        <v>0</v>
      </c>
      <c r="I47" s="35"/>
      <c r="J47" s="57">
        <f t="shared" si="4"/>
        <v>0</v>
      </c>
      <c r="K47" s="58">
        <f t="shared" si="5"/>
        <v>0</v>
      </c>
    </row>
    <row r="48" spans="1:11" s="24" customFormat="1" ht="34.5" customHeight="1">
      <c r="A48" s="36">
        <v>24</v>
      </c>
      <c r="B48" s="55" t="s">
        <v>46</v>
      </c>
      <c r="C48" s="54"/>
      <c r="D48" s="26"/>
      <c r="E48" s="12" t="s">
        <v>3</v>
      </c>
      <c r="F48" s="31">
        <v>6</v>
      </c>
      <c r="G48" s="57"/>
      <c r="H48" s="57">
        <f t="shared" si="3"/>
        <v>0</v>
      </c>
      <c r="I48" s="35"/>
      <c r="J48" s="57">
        <f t="shared" si="4"/>
        <v>0</v>
      </c>
      <c r="K48" s="58">
        <f t="shared" si="5"/>
        <v>0</v>
      </c>
    </row>
    <row r="49" spans="1:11" s="24" customFormat="1" ht="34.5" customHeight="1">
      <c r="A49" s="36">
        <v>25</v>
      </c>
      <c r="B49" s="55" t="s">
        <v>68</v>
      </c>
      <c r="C49" s="54"/>
      <c r="D49" s="26"/>
      <c r="E49" s="12" t="s">
        <v>3</v>
      </c>
      <c r="F49" s="31">
        <v>6</v>
      </c>
      <c r="G49" s="57"/>
      <c r="H49" s="57">
        <f t="shared" si="3"/>
        <v>0</v>
      </c>
      <c r="I49" s="35"/>
      <c r="J49" s="57">
        <f t="shared" si="4"/>
        <v>0</v>
      </c>
      <c r="K49" s="58">
        <f t="shared" si="5"/>
        <v>0</v>
      </c>
    </row>
    <row r="50" spans="1:11" s="24" customFormat="1" ht="34.5" customHeight="1">
      <c r="A50" s="36">
        <v>26</v>
      </c>
      <c r="B50" s="55" t="s">
        <v>47</v>
      </c>
      <c r="C50" s="54"/>
      <c r="D50" s="26"/>
      <c r="E50" s="12" t="s">
        <v>3</v>
      </c>
      <c r="F50" s="31">
        <v>6</v>
      </c>
      <c r="G50" s="57"/>
      <c r="H50" s="57">
        <f t="shared" si="3"/>
        <v>0</v>
      </c>
      <c r="I50" s="35"/>
      <c r="J50" s="57">
        <f t="shared" si="4"/>
        <v>0</v>
      </c>
      <c r="K50" s="58">
        <f t="shared" si="5"/>
        <v>0</v>
      </c>
    </row>
    <row r="51" spans="1:11" s="24" customFormat="1" ht="34.5" customHeight="1">
      <c r="A51" s="36">
        <v>27</v>
      </c>
      <c r="B51" s="55" t="s">
        <v>48</v>
      </c>
      <c r="C51" s="54"/>
      <c r="D51" s="26"/>
      <c r="E51" s="12" t="s">
        <v>3</v>
      </c>
      <c r="F51" s="31">
        <v>6</v>
      </c>
      <c r="G51" s="57"/>
      <c r="H51" s="57">
        <f t="shared" si="3"/>
        <v>0</v>
      </c>
      <c r="I51" s="35"/>
      <c r="J51" s="57">
        <f t="shared" si="4"/>
        <v>0</v>
      </c>
      <c r="K51" s="58">
        <f t="shared" si="5"/>
        <v>0</v>
      </c>
    </row>
    <row r="52" spans="1:11" s="24" customFormat="1" ht="34.5" customHeight="1">
      <c r="A52" s="36">
        <v>28</v>
      </c>
      <c r="B52" s="55" t="s">
        <v>49</v>
      </c>
      <c r="C52" s="54"/>
      <c r="D52" s="26"/>
      <c r="E52" s="12" t="s">
        <v>3</v>
      </c>
      <c r="F52" s="31">
        <v>6</v>
      </c>
      <c r="G52" s="57"/>
      <c r="H52" s="57">
        <f t="shared" si="3"/>
        <v>0</v>
      </c>
      <c r="I52" s="35"/>
      <c r="J52" s="57">
        <f t="shared" si="4"/>
        <v>0</v>
      </c>
      <c r="K52" s="58">
        <f t="shared" si="5"/>
        <v>0</v>
      </c>
    </row>
    <row r="53" spans="1:11" s="24" customFormat="1" ht="34.5" customHeight="1">
      <c r="A53" s="36">
        <v>29</v>
      </c>
      <c r="B53" s="55" t="s">
        <v>50</v>
      </c>
      <c r="C53" s="54"/>
      <c r="D53" s="26"/>
      <c r="E53" s="12" t="s">
        <v>3</v>
      </c>
      <c r="F53" s="31">
        <v>6</v>
      </c>
      <c r="G53" s="57"/>
      <c r="H53" s="57">
        <f t="shared" si="3"/>
        <v>0</v>
      </c>
      <c r="I53" s="35"/>
      <c r="J53" s="57">
        <f t="shared" si="4"/>
        <v>0</v>
      </c>
      <c r="K53" s="58">
        <f t="shared" si="5"/>
        <v>0</v>
      </c>
    </row>
    <row r="54" spans="1:11" s="24" customFormat="1" ht="34.5" customHeight="1">
      <c r="A54" s="36">
        <v>30</v>
      </c>
      <c r="B54" s="55" t="s">
        <v>69</v>
      </c>
      <c r="C54" s="54"/>
      <c r="D54" s="26"/>
      <c r="E54" s="12" t="s">
        <v>3</v>
      </c>
      <c r="F54" s="31">
        <v>6</v>
      </c>
      <c r="G54" s="57"/>
      <c r="H54" s="57">
        <f t="shared" si="3"/>
        <v>0</v>
      </c>
      <c r="I54" s="35"/>
      <c r="J54" s="57">
        <f t="shared" si="4"/>
        <v>0</v>
      </c>
      <c r="K54" s="58">
        <f t="shared" si="5"/>
        <v>0</v>
      </c>
    </row>
    <row r="55" spans="1:11" s="24" customFormat="1" ht="34.5" customHeight="1">
      <c r="A55" s="36">
        <v>31</v>
      </c>
      <c r="B55" s="55" t="s">
        <v>53</v>
      </c>
      <c r="C55" s="54"/>
      <c r="D55" s="26"/>
      <c r="E55" s="12" t="s">
        <v>3</v>
      </c>
      <c r="F55" s="31">
        <v>6</v>
      </c>
      <c r="G55" s="57"/>
      <c r="H55" s="57">
        <f t="shared" si="3"/>
        <v>0</v>
      </c>
      <c r="I55" s="35"/>
      <c r="J55" s="57">
        <f t="shared" si="4"/>
        <v>0</v>
      </c>
      <c r="K55" s="58">
        <f t="shared" si="5"/>
        <v>0</v>
      </c>
    </row>
    <row r="56" spans="1:11" s="24" customFormat="1" ht="34.5" customHeight="1">
      <c r="A56" s="36">
        <v>32</v>
      </c>
      <c r="B56" s="55" t="s">
        <v>54</v>
      </c>
      <c r="C56" s="54"/>
      <c r="D56" s="26"/>
      <c r="E56" s="12" t="s">
        <v>3</v>
      </c>
      <c r="F56" s="31">
        <v>3</v>
      </c>
      <c r="G56" s="57"/>
      <c r="H56" s="57">
        <f t="shared" si="3"/>
        <v>0</v>
      </c>
      <c r="I56" s="35"/>
      <c r="J56" s="57">
        <f t="shared" si="4"/>
        <v>0</v>
      </c>
      <c r="K56" s="58">
        <f t="shared" si="5"/>
        <v>0</v>
      </c>
    </row>
    <row r="57" spans="1:11" s="24" customFormat="1" ht="34.5" customHeight="1">
      <c r="A57" s="36">
        <v>33</v>
      </c>
      <c r="B57" s="55" t="s">
        <v>55</v>
      </c>
      <c r="C57" s="54"/>
      <c r="D57" s="26"/>
      <c r="E57" s="12" t="s">
        <v>3</v>
      </c>
      <c r="F57" s="31">
        <v>3</v>
      </c>
      <c r="G57" s="57"/>
      <c r="H57" s="57">
        <f t="shared" si="3"/>
        <v>0</v>
      </c>
      <c r="I57" s="35"/>
      <c r="J57" s="57">
        <f t="shared" si="4"/>
        <v>0</v>
      </c>
      <c r="K57" s="58">
        <f t="shared" si="5"/>
        <v>0</v>
      </c>
    </row>
    <row r="58" spans="1:11" s="24" customFormat="1" ht="34.5" customHeight="1">
      <c r="A58" s="36">
        <v>34</v>
      </c>
      <c r="B58" s="55" t="s">
        <v>51</v>
      </c>
      <c r="C58" s="54"/>
      <c r="D58" s="26"/>
      <c r="E58" s="12" t="s">
        <v>3</v>
      </c>
      <c r="F58" s="31">
        <v>12</v>
      </c>
      <c r="G58" s="57"/>
      <c r="H58" s="57">
        <f t="shared" si="3"/>
        <v>0</v>
      </c>
      <c r="I58" s="35"/>
      <c r="J58" s="57">
        <f t="shared" si="4"/>
        <v>0</v>
      </c>
      <c r="K58" s="58">
        <f t="shared" si="5"/>
        <v>0</v>
      </c>
    </row>
    <row r="59" spans="1:11" s="24" customFormat="1" ht="34.5" customHeight="1">
      <c r="A59" s="36">
        <v>35</v>
      </c>
      <c r="B59" s="55" t="s">
        <v>52</v>
      </c>
      <c r="C59" s="54"/>
      <c r="D59" s="26"/>
      <c r="E59" s="12" t="s">
        <v>3</v>
      </c>
      <c r="F59" s="31">
        <v>6</v>
      </c>
      <c r="G59" s="57"/>
      <c r="H59" s="57">
        <f t="shared" si="3"/>
        <v>0</v>
      </c>
      <c r="I59" s="35"/>
      <c r="J59" s="57">
        <f t="shared" si="4"/>
        <v>0</v>
      </c>
      <c r="K59" s="58">
        <f t="shared" si="5"/>
        <v>0</v>
      </c>
    </row>
    <row r="60" spans="1:11" s="24" customFormat="1" ht="34.5" customHeight="1">
      <c r="A60" s="36">
        <v>36</v>
      </c>
      <c r="B60" s="55" t="s">
        <v>64</v>
      </c>
      <c r="C60" s="54"/>
      <c r="D60" s="26"/>
      <c r="E60" s="12" t="s">
        <v>65</v>
      </c>
      <c r="F60" s="56">
        <v>1200</v>
      </c>
      <c r="G60" s="57"/>
      <c r="H60" s="57">
        <f t="shared" si="3"/>
        <v>0</v>
      </c>
      <c r="I60" s="35"/>
      <c r="J60" s="57">
        <f t="shared" si="4"/>
        <v>0</v>
      </c>
      <c r="K60" s="58">
        <f t="shared" si="5"/>
        <v>0</v>
      </c>
    </row>
    <row r="61" spans="1:11" s="24" customFormat="1" ht="34.5" customHeight="1">
      <c r="A61" s="36">
        <v>37</v>
      </c>
      <c r="B61" s="55" t="s">
        <v>67</v>
      </c>
      <c r="C61" s="54"/>
      <c r="D61" s="26"/>
      <c r="E61" s="12" t="s">
        <v>66</v>
      </c>
      <c r="F61" s="31">
        <v>6</v>
      </c>
      <c r="G61" s="57"/>
      <c r="H61" s="57">
        <f t="shared" si="3"/>
        <v>0</v>
      </c>
      <c r="I61" s="35"/>
      <c r="J61" s="57">
        <f t="shared" si="4"/>
        <v>0</v>
      </c>
      <c r="K61" s="58">
        <f t="shared" si="5"/>
        <v>0</v>
      </c>
    </row>
    <row r="62" spans="1:11" s="24" customFormat="1" ht="34.5" customHeight="1">
      <c r="A62" s="36">
        <v>38</v>
      </c>
      <c r="B62" s="55" t="s">
        <v>70</v>
      </c>
      <c r="C62" s="54"/>
      <c r="D62" s="26"/>
      <c r="E62" s="12" t="s">
        <v>3</v>
      </c>
      <c r="F62" s="31">
        <v>6</v>
      </c>
      <c r="G62" s="57"/>
      <c r="H62" s="57">
        <f t="shared" si="3"/>
        <v>0</v>
      </c>
      <c r="I62" s="35"/>
      <c r="J62" s="57">
        <f t="shared" si="4"/>
        <v>0</v>
      </c>
      <c r="K62" s="58">
        <f t="shared" si="5"/>
        <v>0</v>
      </c>
    </row>
    <row r="63" spans="1:11" s="24" customFormat="1" ht="34.5" customHeight="1" thickBot="1">
      <c r="A63" s="36"/>
      <c r="B63" s="42"/>
      <c r="C63" s="37"/>
      <c r="D63" s="37"/>
      <c r="E63" s="38"/>
      <c r="F63" s="43"/>
      <c r="G63" s="39"/>
      <c r="H63" s="39"/>
      <c r="I63" s="40"/>
      <c r="J63" s="45" t="s">
        <v>21</v>
      </c>
      <c r="K63" s="59">
        <f>SUM(K25:K62)</f>
        <v>0</v>
      </c>
    </row>
    <row r="64" spans="1:11" ht="39.75" customHeight="1" thickBot="1">
      <c r="A64" s="46"/>
      <c r="B64" s="47"/>
      <c r="C64" s="47"/>
      <c r="D64" s="47"/>
      <c r="E64" s="47"/>
      <c r="F64" s="47"/>
      <c r="G64" s="47"/>
      <c r="H64" s="48"/>
      <c r="I64" s="49"/>
      <c r="J64" s="33" t="s">
        <v>4</v>
      </c>
      <c r="K64" s="60">
        <f>K23+K63</f>
        <v>0</v>
      </c>
    </row>
    <row r="65" spans="1:11" ht="15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.75">
      <c r="A66" s="17"/>
      <c r="B66" s="34" t="s">
        <v>73</v>
      </c>
      <c r="C66" s="23"/>
      <c r="D66" s="23"/>
      <c r="E66" s="17"/>
      <c r="F66" s="17"/>
      <c r="G66" s="17"/>
      <c r="H66" s="17"/>
      <c r="I66" s="17"/>
      <c r="J66" s="17"/>
      <c r="K66" s="17"/>
    </row>
    <row r="67" spans="1:11" ht="15.75">
      <c r="A67" s="17"/>
      <c r="B67" s="34"/>
      <c r="C67" s="23"/>
      <c r="D67" s="23"/>
      <c r="E67" s="17"/>
      <c r="F67" s="17"/>
      <c r="G67" s="17"/>
      <c r="H67" s="17"/>
      <c r="I67" s="17"/>
      <c r="J67" s="17"/>
      <c r="K67" s="17"/>
    </row>
    <row r="68" spans="2:4" s="61" customFormat="1" ht="14.25">
      <c r="B68" s="62" t="s">
        <v>75</v>
      </c>
      <c r="C68" s="63"/>
      <c r="D68" s="63"/>
    </row>
    <row r="69" spans="2:7" s="61" customFormat="1" ht="35.25" customHeight="1">
      <c r="B69" s="79" t="s">
        <v>76</v>
      </c>
      <c r="C69" s="79"/>
      <c r="D69" s="79"/>
      <c r="E69" s="79"/>
      <c r="F69" s="79"/>
      <c r="G69" s="79"/>
    </row>
    <row r="70" spans="2:7" s="17" customFormat="1" ht="49.5" customHeight="1">
      <c r="B70" s="66" t="s">
        <v>77</v>
      </c>
      <c r="C70" s="66"/>
      <c r="D70" s="66"/>
      <c r="E70" s="66"/>
      <c r="F70" s="66"/>
      <c r="G70" s="66"/>
    </row>
    <row r="71" s="61" customFormat="1" ht="14.25"/>
    <row r="72" spans="1:13" s="61" customFormat="1" ht="14.25" customHeight="1">
      <c r="A72" s="65" t="s">
        <v>74</v>
      </c>
      <c r="B72" s="64"/>
      <c r="E72" s="6"/>
      <c r="F72" s="6"/>
      <c r="G72" s="6"/>
      <c r="H72" s="6"/>
      <c r="I72" s="6"/>
      <c r="J72" s="6"/>
      <c r="K72" s="6"/>
      <c r="L72" s="6"/>
      <c r="M72" s="6"/>
    </row>
    <row r="73" spans="1:13" ht="14.25" customHeight="1">
      <c r="A73" s="17"/>
      <c r="B73" s="17"/>
      <c r="C73" s="17"/>
      <c r="D73" s="17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.75">
      <c r="A74" s="17"/>
      <c r="B74" s="15"/>
      <c r="C74" s="15"/>
      <c r="D74" s="15"/>
      <c r="E74" s="15"/>
      <c r="F74" s="15"/>
      <c r="G74" s="15"/>
      <c r="H74" s="19"/>
      <c r="I74" s="19"/>
      <c r="J74" s="15"/>
      <c r="K74" s="19"/>
      <c r="L74" s="19"/>
      <c r="M74" s="19"/>
    </row>
    <row r="75" spans="1:11" ht="14.25">
      <c r="A75" s="17"/>
      <c r="B75" s="22"/>
      <c r="C75" s="22"/>
      <c r="D75" s="22"/>
      <c r="E75" s="19"/>
      <c r="F75" s="19"/>
      <c r="G75" s="19"/>
      <c r="H75" s="17"/>
      <c r="I75" s="17"/>
      <c r="J75" s="18"/>
      <c r="K75" s="17"/>
    </row>
    <row r="76" spans="1:1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105" ht="15.75">
      <c r="A105" s="2"/>
    </row>
    <row r="106" ht="15.75">
      <c r="A106" s="6"/>
    </row>
    <row r="107" ht="15.75">
      <c r="A107" s="6"/>
    </row>
    <row r="142" ht="15.75">
      <c r="A142" s="2"/>
    </row>
    <row r="143" ht="15.75">
      <c r="A143" s="6"/>
    </row>
    <row r="144" spans="1:4" ht="15.75">
      <c r="A144" s="6"/>
      <c r="B144" s="5"/>
      <c r="C144" s="5"/>
      <c r="D144" s="5"/>
    </row>
  </sheetData>
  <sheetProtection/>
  <mergeCells count="15">
    <mergeCell ref="A12:K12"/>
    <mergeCell ref="F9:F10"/>
    <mergeCell ref="C9:C10"/>
    <mergeCell ref="D9:D10"/>
    <mergeCell ref="B69:G69"/>
    <mergeCell ref="B70:G70"/>
    <mergeCell ref="G3:H3"/>
    <mergeCell ref="G5:H5"/>
    <mergeCell ref="J5:K5"/>
    <mergeCell ref="A6:K6"/>
    <mergeCell ref="A7:K7"/>
    <mergeCell ref="A9:A10"/>
    <mergeCell ref="B9:B10"/>
    <mergeCell ref="E9:E10"/>
    <mergeCell ref="A24:K24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2022-02-21T11:40:14Z</cp:lastPrinted>
  <dcterms:created xsi:type="dcterms:W3CDTF">2010-11-06T17:26:20Z</dcterms:created>
  <dcterms:modified xsi:type="dcterms:W3CDTF">2022-02-21T11:43:08Z</dcterms:modified>
  <cp:category/>
  <cp:version/>
  <cp:contentType/>
  <cp:contentStatus/>
</cp:coreProperties>
</file>