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9020" windowHeight="11580"/>
  </bookViews>
  <sheets>
    <sheet name="Arkusz1" sheetId="1" r:id="rId1"/>
  </sheets>
  <definedNames>
    <definedName name="_xlnm.Print_Area" localSheetId="0">Arkusz1!$A$1:$G$82</definedName>
  </definedNames>
  <calcPr calcId="145621"/>
</workbook>
</file>

<file path=xl/calcChain.xml><?xml version="1.0" encoding="utf-8"?>
<calcChain xmlns="http://schemas.openxmlformats.org/spreadsheetml/2006/main">
  <c r="F3" i="1" l="1"/>
  <c r="F47" i="1" l="1"/>
  <c r="F4" i="1" l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G47" i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F80" i="1"/>
  <c r="G80" i="1" s="1"/>
  <c r="F81" i="1"/>
  <c r="G81" i="1" s="1"/>
  <c r="G3" i="1"/>
  <c r="G79" i="1" l="1"/>
  <c r="F82" i="1"/>
  <c r="G82" i="1" s="1"/>
</calcChain>
</file>

<file path=xl/sharedStrings.xml><?xml version="1.0" encoding="utf-8"?>
<sst xmlns="http://schemas.openxmlformats.org/spreadsheetml/2006/main" count="248" uniqueCount="178">
  <si>
    <t>Opis towaru</t>
  </si>
  <si>
    <t>szt.</t>
  </si>
  <si>
    <t>op.</t>
  </si>
  <si>
    <t>Folia laminacyjna - format A4, grubość 125 mikronów, pakowana po 100 sztuk</t>
  </si>
  <si>
    <t>bloczek</t>
  </si>
  <si>
    <t>szt</t>
  </si>
  <si>
    <t>ryza</t>
  </si>
  <si>
    <t>kg</t>
  </si>
  <si>
    <t xml:space="preserve">szt. </t>
  </si>
  <si>
    <t>Segregator z mechanizmem dźwigowym, wymienna dwustronna etykieta na grzbiecie, okuty otwór na palec, format A4, grzbiet o szerokości 7 cm, dolne krawędzie wzmocnione metalową szyną,w różnych kolorach</t>
  </si>
  <si>
    <t>Korektor w taśmie - po korekcji możliwość natychmiastowego pisania , posiada wysokiej jakości taśmę odporną na zrywanie</t>
  </si>
  <si>
    <t xml:space="preserve">Papier A4 - kolor biały  (po 500 ark. w ryzie), 5 ryz w opakowaniu, o gramaturze 80 g/ m2, typu Polspeed lub równoważny pod względem błyskawicznego wysychania druku oraz pogłębionych odcieni czerni </t>
  </si>
  <si>
    <t>Rozszywacz metalowy z uchwytem z plastiku, mechanizm blokujacy ostrza, bezpieczny w uzyciu</t>
  </si>
  <si>
    <t>Woreczki strunowe 160*250</t>
  </si>
  <si>
    <t>LP.</t>
  </si>
  <si>
    <t xml:space="preserve">Ilość </t>
  </si>
  <si>
    <t>Wartość netto/brutto za całość przedmiotu zamówienia</t>
  </si>
  <si>
    <t>Gumki recepturki - kauczuk 50 x 3 mm, szerokość 1,5 mm, opakowanie 1 kg</t>
  </si>
  <si>
    <t>Teczka kolorowa z gumką z w miare twardej tektury format A4 w różnych kolorach</t>
  </si>
  <si>
    <t>Marker permamentny czarny idealny do opisywania płyt CD/DVD, a także do użytku na takich powierzchniach jak szkło, folia itp., szybkoschnący, wodoodporny tusz na bazie alkoholu, nietoksyczny, grubość linii pisania: 0,4 mm, 12 sztuk w opakowaniu typu Taurus lub równoważny pod względem pisania            ( rozmiar S)</t>
  </si>
  <si>
    <t>Wkłady do długopisów typu Zenith</t>
  </si>
  <si>
    <t>Bezpieczne koperty na bilon transparentne tzn. przezroczyste (koniecznie!), wytrzymałość ok. 10 kg rozmiar ok. 255*360</t>
  </si>
  <si>
    <t>Bezpieczne koperty na bilon transparentne tzn. przezroczyste (koniecznie), wytrzymałość ok. 7,5 kg rozmiar ok. 180*255</t>
  </si>
  <si>
    <t>Druk polecenia przelewu/wpłaty gotówkowej( 2 odcinkowe  w bloczku po 40 szt. )</t>
  </si>
  <si>
    <t>Rękawiczki nitrylowe diagnostyczne czarne, rozmiar M, opakowanie po 100 szt.- do wybierania monet z kaset- mocne</t>
  </si>
  <si>
    <t>Segregator z mechanizmem dźwigowym, wymienna dwustronna etykieta na grzbiecie, okuty otwór na palec, format A4, grzbiet o szerokości 5 cm, dolne krawędzie wzmocnione metalową szyną,w różnych kolorach</t>
  </si>
  <si>
    <t>Taśma samoprzylepna bezbarwna 18 mm x 30 mm</t>
  </si>
  <si>
    <t>Segregator na akta osobowe z mechanizmem 2 - ringowym, posiada sztywne karty A, B, C oraz wymienną etykięte, kolor czarny, szerokość grzbirtu 40 mm</t>
  </si>
  <si>
    <t>Koszulki na zdjęcia A4 10x15, pionowa.</t>
  </si>
  <si>
    <t>Wkład do dzbanka filtrującego wodę kranową Aquaphor Water Filters pionowy</t>
  </si>
  <si>
    <t>Gumka do ścierania ołówka wysokiej jakości w kolorze białym</t>
  </si>
  <si>
    <t>Karteczki samoprzylepne, kolorowe, wymiary: minimum 76 mm x 76 mm (op. -  bloczek minimum 100 kartek),łatwe w odlejaniu i trwałe po ponownym przyklejeniu</t>
  </si>
  <si>
    <t>Nożyczki 25 cm, dobrej jakości</t>
  </si>
  <si>
    <t>Ołówek, drewno cedrowe, (op.12 szt.) - Sześciokątny, drewniany ołówek o twardości HB, średnica grafitu 2 mm</t>
  </si>
  <si>
    <t>Przybornik na biurko metalowy, 3 komory, kolor czarny</t>
  </si>
  <si>
    <t>Taśma samoprzylepna bezbarwna 18 mm x 10 mm</t>
  </si>
  <si>
    <t>Zakładki indeksujące 45x12 mm, 5 kolorów po 25 szt.fluor, wykonane z folii z możliwością pisania</t>
  </si>
  <si>
    <t>Kosz na śmieci plastikowy z uchylną pokrywą, kolor biały, pojemność 25 l</t>
  </si>
  <si>
    <t>Zszywki do zszywacza tapicerskiego 2500 sztuk w opakowaniu 10,6 mm x 6 mm Rapid lub równoważne pod względem trwałości</t>
  </si>
  <si>
    <t>Bezpieczne koperty na bilon transparentne tzn. przezroczyste (koniecznie), format K70 lub podobny (przeznaczone na wplaty banknotów do banku) ok. 160*245</t>
  </si>
  <si>
    <t xml:space="preserve">Klej biurowy w sztyfcie, uniwersalny do papieru i tektury, dobrze klejący, 15 g </t>
  </si>
  <si>
    <r>
      <t>Dziurkacz do 30 kartek, metalowy mechanizm, dźwignia z wytrzymałego tworzywa sztucznego, antypoślizgowa plastikowa nasadka, posiada wskaźnik środk</t>
    </r>
    <r>
      <rPr>
        <sz val="10"/>
        <rFont val="Arial"/>
        <family val="2"/>
      </rPr>
      <t>a strony</t>
    </r>
  </si>
  <si>
    <t xml:space="preserve">Wskaźnik laserowy typu Renkforce 1052420 lub równoważny pod względem użytkowania i trwałości, zasilany na baterie, kolor laseru czerwony, wskaźnik teleskopowy, duża moc i zasięg. </t>
  </si>
  <si>
    <t>Rolki kasowe termoczułe szer. 80 mm*80 m (opakowanie zbiorcze 36 rolek)</t>
  </si>
  <si>
    <t>Rękawiczki nitrylowe diagnostyczne czarne, rozmiar L, opakowanie po 100 szt.- do wybierania monet z kaset- mocne</t>
  </si>
  <si>
    <t>Długopis do opisywania faktur niebieski typu TO-050 TOMA lub równoważny pod względem pisania na wszystkich rodzajach papieru (biała obudowa, nie żółta)</t>
  </si>
  <si>
    <t>Dziennik korespondencyjny w twardej oprawie, otwierany poziomo, 100 kartek zadrukowanych dwustronnie (wzór strony zostanie dostarczony w trakcje realizacji zamówienia)</t>
  </si>
  <si>
    <t>Kalkulator (duży biurowy), zasilany baterią oraz baterią słoneczną z 8 cyfrowym dużym wyświetlaczem, posiadający funkcję automatycznego wyłaczania się  z wygodnymi dużymi klawiszami</t>
  </si>
  <si>
    <t>Ewidencja wyjść w godzinach służbowych, książka format A4, druk dwustronny</t>
  </si>
  <si>
    <t>Wkład do długopisu niebieski, kompatybilny z pozycją wyżej</t>
  </si>
  <si>
    <t xml:space="preserve">op. </t>
  </si>
  <si>
    <t>Przekładki PP ułatwiające segregowanie dokumentów, uniwersalna perforacja umożliwia wpięcie do każdego rodzaju segregatora, 12 przekładek w opakowaniu: 1 - 12, rozmiar A4</t>
  </si>
  <si>
    <t xml:space="preserve">Koperty białe C6 samoklejące, 114x162 mm, z prawym oknem 45*90, poddruk niebieski, samoklejąca, 1000 sztuk w op. </t>
  </si>
  <si>
    <t>Koperty białe C6 samoklejące, 114x162 mm, 1000 sztuk w opakowaniu</t>
  </si>
  <si>
    <t>Zszywki No. 10 (wysokość zszywki 5 mm) 1000 sztuk w opakowaniu</t>
  </si>
  <si>
    <t>Marker z czarnym tuszem permamentnym , wodoodporny o końcówce okrągłej, grubości linii pisania 1.0-3.0 mm, nietoksyczny, do pisania po różnych powierzchniach</t>
  </si>
  <si>
    <t>Koperty białe C5 samoklejące, 162x229 mm, otwarcie z krótszego boku, 500 sztuk w opakowaniu</t>
  </si>
  <si>
    <t xml:space="preserve">Temperówka metalowa </t>
  </si>
  <si>
    <t>Karton ozdobny, gładki, kremowy 230g/m2, format A4, 20 arkuszy w opakowaniu, do przygotowywania wizytówek, dyplomów, kartek okolicznościowych do drukarek atramentowych i laserowych</t>
  </si>
  <si>
    <t>Klej super mocny, do plastiku, metalu, drewna, gumy, skóry, szkła, porcelany i papieru. Całkowite sklejanie następuje w ciągu 5-10 sekund.</t>
  </si>
  <si>
    <t>Klip deska A4 zamykana - Podkładka do pisania zamykana, sprężysty mechanizm do utrzymania kartek papieru nieruchomo na klipsie, kolor czarny i granatowy</t>
  </si>
  <si>
    <t>Nóż z łamanym chowanym ostrzem 9 mm  do cięcia papieru, tektury, automatyczna blokada ostrza, metalowa szyna prowadząca ostrze, ergonomiczna rękojeść</t>
  </si>
  <si>
    <t>Papier szary pakowy 100x130 cm</t>
  </si>
  <si>
    <t>arkusz</t>
  </si>
  <si>
    <t>Klej biurowy w sztyfcie, uniwersalny do papieru i tektury, dobrze klejący, 35 g</t>
  </si>
  <si>
    <t xml:space="preserve">Klipsy archiwizacyjne A"-50 (100 szt w op.), dwuczęściowy, plastikowy klips przeznaczony do archiwizacji dokumentów </t>
  </si>
  <si>
    <r>
      <rPr>
        <sz val="10"/>
        <rFont val="Arial"/>
        <family val="2"/>
        <charset val="238"/>
      </rPr>
      <t>Okładki, A4, 4,5 mm, okładka przednia - folia przezroczysta, okładka tylna - kolorowy karton,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przezroczysta listwa wsuwana , w op. 10 szt</t>
    </r>
    <r>
      <rPr>
        <sz val="10"/>
        <color rgb="FFFF0000"/>
        <rFont val="Arial"/>
        <family val="2"/>
        <charset val="238"/>
      </rPr>
      <t>.</t>
    </r>
  </si>
  <si>
    <t xml:space="preserve">Pojemnik na 30 teczek zawieszanych typu Elba Go-Fix lub równoważny pod względem trwałości i użytkowania, A4, 362x324x276 mm, czarny, wykonany z trwałego tworzywa sztucznego, mozliwośc zaiweszenia lub postawienia, </t>
  </si>
  <si>
    <t xml:space="preserve">Teczka zawieszana typu Chic Elba, wykonana z mocnego kartonu o gramaturze 230 g/m2, harmonijkowe, płócienne boczki zapobiegające wysuwaniu dokumentów, przesuwny szyldzik z wymienną etykietą opisową, dwie pary nacięć do pasków skoroszytowych, pojemność: 330 kartek </t>
  </si>
  <si>
    <t>Tablica korkowa 90x120 cm</t>
  </si>
  <si>
    <t>Koszulki wykonane z grubej ekologicznej folii polipropylenowej (150 µm)
krystaliczne, przeźroczyste, otwarta z góry i po długim, boku - typ "L", przeznaczone na dokumenty w, formacie A4, ilość dziurek do wpięcia: 11, rozmiar: 233x337mm, 50 sztuk w j.s., kolor przeźroczysty</t>
  </si>
  <si>
    <t>Folia stretch w rolce 1,5 kg do zabezpieczania załadunku, kolor czarny, szerokość folii 50 cm</t>
  </si>
  <si>
    <t>Zszywacz na zszywki 24/6-26/6 mm, trwały, metalowy jednorazowo zszywa minimum 40 kartek, typu Laco lub równoważny pod względem trwałości i głebokości zszywania</t>
  </si>
  <si>
    <t>Zszywki 24/8 mm, miedziane, ilość sztuk w opakowaniu: 1000, nie rdzewieją, zszywki ostrzone dla łatwiejszego przebijania</t>
  </si>
  <si>
    <t xml:space="preserve">  Teczka biała kartonowa wiązana, format A4, gramatura: 250 g/m2, ilość sztuk w opakowaniu: 100 sztuk, szerokość grzbietu 3 mm
</t>
  </si>
  <si>
    <t>Pinezki beczułki kolorowe, idealne do tablic korkowych, plastikowe, kolorowe główki, w opakowaniu 50 sztuk</t>
  </si>
  <si>
    <t>Koperty białe C4 samoklejące, 324x229 mm, otwarcie z krótszego boku, 250 sztuk w opakowaniu</t>
  </si>
  <si>
    <t xml:space="preserve">Koperta B4 250x353 mm, brązowa samoklejąca rozszerzone dno, 250 sztuk w opakowaniu </t>
  </si>
  <si>
    <t>Koperta  B5 176x250 mm, biała, samoklejąca, 500 sztuk w opakowaniu</t>
  </si>
  <si>
    <t xml:space="preserve">    Koperta powietrzna C5, rozmiar zewnętrzny: 170x230, rozmiar wewnętrzny: 150x220, biała, samoklejąca, do zabezpieczania przedmiotów i dokumentów przed uszkodzeniem w transporcie, wewnątrz wyłożona folią bąbelkową, 100 sztuk w opakowaniu</t>
  </si>
  <si>
    <t>średnia cena netto</t>
  </si>
  <si>
    <t>średnia wartość netto</t>
  </si>
  <si>
    <t>średnia wartość brutto</t>
  </si>
  <si>
    <t>Długopis na sprężynce leżący -  kolor niebieski</t>
  </si>
  <si>
    <t>Etykiety samoprzylepne, białe, 210x297 mm, 100 arkuszy w opakowaniu</t>
  </si>
  <si>
    <t xml:space="preserve">Folia bąbelkowa 50 cm x100 m, ochronna, pęcherzykowa, mocna  </t>
  </si>
  <si>
    <t>Koperta  C4 229 x 324 x 40 mm, biała z szerokim dnem, samoklejąca, 250 sztuk w opakowaniu</t>
  </si>
  <si>
    <t>Okładki, A4, 9,5 mm, okładka przednia - folia przezroczysta, okładka tylna - kolorowy karton, przezroczysta listwa wsuwana , w op. 8 szt.</t>
  </si>
  <si>
    <t>Ostrze segmentowe łamane do różnych modeli noży, 18 mm, ogólnego zastosowania, do cięcia m.in. papieru, kartonu, tworzywa, materiału itp., precyzyjnie ostrzona krawędź tnąca, wykonane ze stali wysokogatunkowej, w bezpiecznym magazynku z tworzywa, 10 sztuk w opakowaniu</t>
  </si>
  <si>
    <t>Ostrze segmentowe łamane do różnych modeli noży, 9 mm, ogólnego zastosowania, do cięcia m.in. papieru, kartonu, tworzywa, materiału itp., precyzyjnie ostrzona krawędź tnąca, wykonane ze stali wysokogatunkowej, w bezpiecznym magazynku z tworzywa, 10 sztuk w opakowaniu</t>
  </si>
  <si>
    <t>Teczki bezkwasowe, format A4, wiązana z miejscem na opis, szerokość grzbietu 5 cm, karton: biały, pH &gt; 7.5, gramatura: 300g/m2 lub 240g/m2
rezerwa alkaliczna &gt; 0.4 mol/kg
100% celulozy</t>
  </si>
  <si>
    <t>Długopis automatyczny z niklowanymi elementami. Korpus wykonany z błyszczącego tworzywa sztucznego. Obudowa dzielona w 1/3 wysokości (górna część ośmiokątna) obie części korpusu oddzielone mosiężno-niklowaną obrączką. Wymienny wkład wielkopojemny typu Zenith z tuszem w kolorze niebieskim gwarantującym trwałość zapisu. Długość linii pisania 4500 metrów, różne kolory.</t>
  </si>
  <si>
    <t xml:space="preserve">    </t>
  </si>
  <si>
    <t xml:space="preserve"> </t>
  </si>
  <si>
    <t xml:space="preserve">Cienkopisy - cienka końcówka, kolor niebieski,  0.4- 0.5 mm, wentylowaną skuwką , z tuszem na bazie wody typu Rystor lub równoważny pod względem trwałości po pozostawieniu bez zatyczki i fibrowanej końcówki, pakowane po 10 szt. </t>
  </si>
  <si>
    <t>Nóż z łamanym chowanym ostrzem 18 mm  do cięcia papieru , tektury, automatyczna blokada ostrza, metalowa szyna prowadząca ostrze, ergonomiczna rękojeść</t>
  </si>
  <si>
    <t xml:space="preserve">Klipsy biurowe do spinania dokumentów, wykonane z galwanizowanego metalu, dzięki czemu nie odkształcają się, w rozmiarze 15 mm, opakowanie zawiera 12 sztuk
</t>
  </si>
  <si>
    <t>j.m.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</si>
  <si>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</si>
  <si>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</si>
  <si>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</si>
  <si>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</si>
  <si>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</si>
  <si>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</si>
  <si>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</si>
  <si>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</si>
  <si>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</si>
  <si>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</si>
  <si>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</si>
  <si>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</si>
  <si>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</si>
  <si>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</si>
  <si>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</si>
  <si>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</si>
  <si>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</si>
  <si>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</si>
  <si>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</si>
  <si>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</si>
  <si>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</si>
  <si>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</si>
  <si>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</si>
  <si>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</si>
  <si>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</si>
  <si>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</si>
  <si>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</si>
  <si>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</si>
  <si>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</si>
  <si>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</si>
  <si>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</si>
  <si>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</si>
  <si>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</si>
  <si>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</si>
  <si>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</si>
  <si>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</si>
  <si>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</si>
  <si>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</si>
  <si>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</si>
  <si>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</si>
  <si>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</si>
  <si>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</si>
  <si>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</si>
  <si>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</si>
  <si>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</si>
  <si>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</si>
  <si>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</si>
  <si>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</si>
  <si>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</si>
  <si>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</si>
  <si>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</si>
  <si>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</si>
  <si>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</si>
  <si>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</si>
  <si>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</si>
  <si>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</si>
  <si>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</si>
  <si>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</si>
  <si>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</si>
  <si>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</si>
  <si>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</si>
  <si>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</si>
  <si>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</si>
  <si>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</si>
  <si>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</si>
  <si>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</si>
  <si>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</si>
  <si>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</si>
  <si>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</si>
  <si>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</si>
  <si>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</si>
  <si>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</si>
  <si>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</si>
  <si>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</si>
  <si>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</si>
  <si>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</si>
  <si>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</si>
  <si>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</si>
  <si>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</si>
  <si>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Załącznik nr 1 do formularza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</si>
</sst>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0"/>
      <color rgb="FF0070C0"/>
      <name val="Arial CE"/>
      <charset val="238"/>
    </font>
    <font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sz val="10"/>
      <color rgb="FF00B05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9" fontId="6" fillId="2" borderId="1" xfId="1" applyFont="1" applyFill="1" applyBorder="1" applyAlignment="1">
      <alignment horizontal="center" wrapText="1"/>
    </xf>
    <xf numFmtId="9" fontId="2" fillId="2" borderId="1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44" fontId="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4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Layout" topLeftCell="A70" zoomScaleNormal="100" workbookViewId="0">
      <selection activeCell="G82" sqref="G82"/>
    </sheetView>
  </sheetViews>
  <sheetFormatPr defaultRowHeight="12.75" x14ac:dyDescent="0.2"/>
  <cols>
    <col min="1" max="1" width="5.42578125" style="8" customWidth="1"/>
    <col min="2" max="2" width="45.7109375" customWidth="1"/>
    <col min="3" max="3" width="12.140625" customWidth="1"/>
    <col min="4" max="4" width="9.5703125" customWidth="1"/>
    <col min="5" max="5" width="15" style="25" customWidth="1"/>
    <col min="6" max="6" width="16.5703125" style="25" customWidth="1"/>
    <col min="7" max="7" width="15.140625" customWidth="1"/>
    <col min="8" max="8" width="18.5703125" customWidth="1"/>
    <col min="9" max="9" width="27.7109375" customWidth="1"/>
  </cols>
  <sheetData>
    <row r="1" spans="1:19" ht="39" customHeight="1" x14ac:dyDescent="0.2">
      <c r="A1" s="7" t="s">
        <v>14</v>
      </c>
      <c r="B1" s="35" t="s">
        <v>177</v>
      </c>
      <c r="C1" s="36"/>
      <c r="D1" s="36"/>
      <c r="E1" s="36"/>
      <c r="F1" s="36"/>
      <c r="G1" s="36"/>
    </row>
    <row r="2" spans="1:19" ht="39" customHeight="1" x14ac:dyDescent="0.2">
      <c r="A2" s="5"/>
      <c r="B2" s="1" t="s">
        <v>0</v>
      </c>
      <c r="C2" s="1" t="s">
        <v>97</v>
      </c>
      <c r="D2" s="7" t="s">
        <v>15</v>
      </c>
      <c r="E2" s="24" t="s">
        <v>80</v>
      </c>
      <c r="F2" s="24" t="s">
        <v>81</v>
      </c>
      <c r="G2" s="9" t="s">
        <v>82</v>
      </c>
      <c r="H2" s="29"/>
      <c r="I2" s="29"/>
    </row>
    <row r="3" spans="1:19" ht="38.25" x14ac:dyDescent="0.2">
      <c r="A3" s="5" t="s">
        <v>98</v>
      </c>
      <c r="B3" s="11" t="s">
        <v>21</v>
      </c>
      <c r="C3" s="2" t="s">
        <v>8</v>
      </c>
      <c r="D3" s="17">
        <v>1200</v>
      </c>
      <c r="E3" s="24"/>
      <c r="F3" s="24">
        <f>D3*E3</f>
        <v>0</v>
      </c>
      <c r="G3" s="22">
        <f>F3*1.23</f>
        <v>0</v>
      </c>
      <c r="H3" s="30"/>
      <c r="I3" s="32"/>
      <c r="S3" t="s">
        <v>93</v>
      </c>
    </row>
    <row r="4" spans="1:19" ht="38.25" x14ac:dyDescent="0.2">
      <c r="A4" s="5" t="s">
        <v>99</v>
      </c>
      <c r="B4" s="12" t="s">
        <v>22</v>
      </c>
      <c r="C4" s="2" t="s">
        <v>8</v>
      </c>
      <c r="D4" s="17">
        <v>1200</v>
      </c>
      <c r="E4" s="24"/>
      <c r="F4" s="24">
        <f t="shared" ref="F4:F55" si="0">D4*E4</f>
        <v>0</v>
      </c>
      <c r="G4" s="22">
        <f t="shared" ref="G4:G55" si="1">F4*1.23</f>
        <v>0</v>
      </c>
      <c r="H4" s="30"/>
      <c r="I4" s="32"/>
    </row>
    <row r="5" spans="1:19" ht="51" x14ac:dyDescent="0.2">
      <c r="A5" s="5" t="s">
        <v>100</v>
      </c>
      <c r="B5" s="12" t="s">
        <v>39</v>
      </c>
      <c r="C5" s="2" t="s">
        <v>1</v>
      </c>
      <c r="D5" s="17">
        <v>700</v>
      </c>
      <c r="E5" s="24"/>
      <c r="F5" s="24">
        <f t="shared" si="0"/>
        <v>0</v>
      </c>
      <c r="G5" s="22">
        <f t="shared" si="1"/>
        <v>0</v>
      </c>
      <c r="H5" s="30"/>
      <c r="I5" s="32"/>
    </row>
    <row r="6" spans="1:19" ht="63.75" x14ac:dyDescent="0.2">
      <c r="A6" s="5" t="s">
        <v>101</v>
      </c>
      <c r="B6" s="13" t="s">
        <v>94</v>
      </c>
      <c r="C6" s="2" t="s">
        <v>1</v>
      </c>
      <c r="D6" s="18">
        <v>40</v>
      </c>
      <c r="E6" s="24"/>
      <c r="F6" s="24">
        <f t="shared" si="0"/>
        <v>0</v>
      </c>
      <c r="G6" s="22">
        <f t="shared" si="1"/>
        <v>0</v>
      </c>
      <c r="H6" s="30"/>
      <c r="I6" s="32"/>
    </row>
    <row r="7" spans="1:19" ht="114.75" x14ac:dyDescent="0.2">
      <c r="A7" s="5" t="s">
        <v>102</v>
      </c>
      <c r="B7" s="13" t="s">
        <v>91</v>
      </c>
      <c r="C7" s="2" t="s">
        <v>8</v>
      </c>
      <c r="D7" s="18">
        <v>15</v>
      </c>
      <c r="E7" s="28"/>
      <c r="F7" s="24">
        <f t="shared" si="0"/>
        <v>0</v>
      </c>
      <c r="G7" s="22">
        <f t="shared" si="1"/>
        <v>0</v>
      </c>
      <c r="H7" s="30"/>
      <c r="I7" s="33"/>
    </row>
    <row r="8" spans="1:19" ht="51" x14ac:dyDescent="0.2">
      <c r="A8" s="5" t="s">
        <v>103</v>
      </c>
      <c r="B8" s="13" t="s">
        <v>45</v>
      </c>
      <c r="C8" s="2" t="s">
        <v>1</v>
      </c>
      <c r="D8" s="18">
        <v>30</v>
      </c>
      <c r="E8" s="28"/>
      <c r="F8" s="24">
        <f t="shared" si="0"/>
        <v>0</v>
      </c>
      <c r="G8" s="22">
        <f t="shared" si="1"/>
        <v>0</v>
      </c>
      <c r="H8" s="30"/>
      <c r="I8" s="32"/>
    </row>
    <row r="9" spans="1:19" x14ac:dyDescent="0.2">
      <c r="A9" s="5" t="s">
        <v>104</v>
      </c>
      <c r="B9" s="13" t="s">
        <v>83</v>
      </c>
      <c r="C9" s="2" t="s">
        <v>1</v>
      </c>
      <c r="D9" s="18">
        <v>25</v>
      </c>
      <c r="E9" s="28"/>
      <c r="F9" s="24">
        <f t="shared" si="0"/>
        <v>0</v>
      </c>
      <c r="G9" s="22">
        <f t="shared" si="1"/>
        <v>0</v>
      </c>
      <c r="H9" s="30"/>
      <c r="I9" s="32"/>
    </row>
    <row r="10" spans="1:19" ht="25.5" x14ac:dyDescent="0.2">
      <c r="A10" s="5" t="s">
        <v>105</v>
      </c>
      <c r="B10" s="13" t="s">
        <v>49</v>
      </c>
      <c r="C10" s="2" t="s">
        <v>1</v>
      </c>
      <c r="D10" s="18">
        <v>35</v>
      </c>
      <c r="E10" s="28"/>
      <c r="F10" s="24">
        <f t="shared" si="0"/>
        <v>0</v>
      </c>
      <c r="G10" s="22">
        <f t="shared" si="1"/>
        <v>0</v>
      </c>
      <c r="H10" s="30"/>
      <c r="I10" s="32"/>
    </row>
    <row r="11" spans="1:19" ht="25.5" x14ac:dyDescent="0.2">
      <c r="A11" s="5" t="s">
        <v>106</v>
      </c>
      <c r="B11" s="15" t="s">
        <v>23</v>
      </c>
      <c r="C11" s="2" t="s">
        <v>4</v>
      </c>
      <c r="D11" s="17">
        <v>30</v>
      </c>
      <c r="E11" s="28"/>
      <c r="F11" s="24">
        <f t="shared" si="0"/>
        <v>0</v>
      </c>
      <c r="G11" s="22">
        <f t="shared" si="1"/>
        <v>0</v>
      </c>
      <c r="H11" s="30"/>
      <c r="I11" s="32"/>
    </row>
    <row r="12" spans="1:19" ht="51" x14ac:dyDescent="0.2">
      <c r="A12" s="5" t="s">
        <v>107</v>
      </c>
      <c r="B12" s="23" t="s">
        <v>41</v>
      </c>
      <c r="C12" s="2" t="s">
        <v>1</v>
      </c>
      <c r="D12" s="17">
        <v>1</v>
      </c>
      <c r="E12" s="28"/>
      <c r="F12" s="24">
        <f t="shared" si="0"/>
        <v>0</v>
      </c>
      <c r="G12" s="22">
        <f t="shared" si="1"/>
        <v>0</v>
      </c>
      <c r="H12" s="30"/>
      <c r="I12" s="32"/>
    </row>
    <row r="13" spans="1:19" ht="51" x14ac:dyDescent="0.2">
      <c r="A13" s="5" t="s">
        <v>108</v>
      </c>
      <c r="B13" s="13" t="s">
        <v>46</v>
      </c>
      <c r="C13" s="2" t="s">
        <v>8</v>
      </c>
      <c r="D13" s="17">
        <v>8</v>
      </c>
      <c r="E13" s="28"/>
      <c r="F13" s="24">
        <f t="shared" si="0"/>
        <v>0</v>
      </c>
      <c r="G13" s="22">
        <f t="shared" si="1"/>
        <v>0</v>
      </c>
      <c r="H13" s="30"/>
      <c r="I13" s="32"/>
    </row>
    <row r="14" spans="1:19" ht="25.5" x14ac:dyDescent="0.2">
      <c r="A14" s="5" t="s">
        <v>109</v>
      </c>
      <c r="B14" s="13" t="s">
        <v>84</v>
      </c>
      <c r="C14" s="2" t="s">
        <v>2</v>
      </c>
      <c r="D14" s="17">
        <v>2</v>
      </c>
      <c r="E14" s="28"/>
      <c r="F14" s="24">
        <f t="shared" si="0"/>
        <v>0</v>
      </c>
      <c r="G14" s="22">
        <f t="shared" si="1"/>
        <v>0</v>
      </c>
      <c r="H14" s="30"/>
      <c r="I14" s="32"/>
    </row>
    <row r="15" spans="1:19" ht="33" customHeight="1" x14ac:dyDescent="0.2">
      <c r="A15" s="5" t="s">
        <v>110</v>
      </c>
      <c r="B15" s="13" t="s">
        <v>48</v>
      </c>
      <c r="C15" s="2" t="s">
        <v>1</v>
      </c>
      <c r="D15" s="17">
        <v>5</v>
      </c>
      <c r="E15" s="28"/>
      <c r="F15" s="24">
        <f t="shared" si="0"/>
        <v>0</v>
      </c>
      <c r="G15" s="22">
        <f t="shared" si="1"/>
        <v>0</v>
      </c>
      <c r="H15" s="30"/>
      <c r="I15" s="32"/>
    </row>
    <row r="16" spans="1:19" ht="33" customHeight="1" x14ac:dyDescent="0.2">
      <c r="A16" s="5" t="s">
        <v>111</v>
      </c>
      <c r="B16" s="13" t="s">
        <v>85</v>
      </c>
      <c r="C16" s="2" t="s">
        <v>1</v>
      </c>
      <c r="D16" s="17">
        <v>1</v>
      </c>
      <c r="E16" s="28"/>
      <c r="F16" s="24">
        <f t="shared" si="0"/>
        <v>0</v>
      </c>
      <c r="G16" s="22">
        <f t="shared" si="1"/>
        <v>0</v>
      </c>
      <c r="H16" s="30"/>
      <c r="I16" s="32"/>
    </row>
    <row r="17" spans="1:11" ht="25.5" x14ac:dyDescent="0.2">
      <c r="A17" s="5" t="s">
        <v>112</v>
      </c>
      <c r="B17" s="10" t="s">
        <v>3</v>
      </c>
      <c r="C17" s="2" t="s">
        <v>2</v>
      </c>
      <c r="D17" s="17">
        <v>15</v>
      </c>
      <c r="E17" s="28"/>
      <c r="F17" s="24">
        <f t="shared" si="0"/>
        <v>0</v>
      </c>
      <c r="G17" s="22">
        <f t="shared" si="1"/>
        <v>0</v>
      </c>
      <c r="H17" s="30"/>
      <c r="I17" s="32"/>
    </row>
    <row r="18" spans="1:11" ht="25.5" x14ac:dyDescent="0.2">
      <c r="A18" s="5" t="s">
        <v>113</v>
      </c>
      <c r="B18" s="10" t="s">
        <v>71</v>
      </c>
      <c r="C18" s="2" t="s">
        <v>1</v>
      </c>
      <c r="D18" s="17">
        <v>1</v>
      </c>
      <c r="E18" s="28"/>
      <c r="F18" s="24">
        <f t="shared" si="0"/>
        <v>0</v>
      </c>
      <c r="G18" s="22">
        <f t="shared" si="1"/>
        <v>0</v>
      </c>
      <c r="H18" s="30"/>
      <c r="I18" s="32"/>
    </row>
    <row r="19" spans="1:11" ht="25.5" x14ac:dyDescent="0.2">
      <c r="A19" s="5" t="s">
        <v>114</v>
      </c>
      <c r="B19" s="14" t="s">
        <v>30</v>
      </c>
      <c r="C19" s="2" t="s">
        <v>8</v>
      </c>
      <c r="D19" s="17">
        <v>6</v>
      </c>
      <c r="E19" s="28"/>
      <c r="F19" s="24">
        <f t="shared" si="0"/>
        <v>0</v>
      </c>
      <c r="G19" s="22">
        <f t="shared" si="1"/>
        <v>0</v>
      </c>
      <c r="H19" s="30"/>
      <c r="I19" s="32"/>
    </row>
    <row r="20" spans="1:11" ht="35.25" customHeight="1" x14ac:dyDescent="0.2">
      <c r="A20" s="5" t="s">
        <v>115</v>
      </c>
      <c r="B20" s="14" t="s">
        <v>17</v>
      </c>
      <c r="C20" s="2" t="s">
        <v>7</v>
      </c>
      <c r="D20" s="17">
        <v>2</v>
      </c>
      <c r="E20" s="28"/>
      <c r="F20" s="24">
        <f t="shared" si="0"/>
        <v>0</v>
      </c>
      <c r="G20" s="22">
        <f t="shared" si="1"/>
        <v>0</v>
      </c>
      <c r="H20" s="30"/>
      <c r="I20" s="32"/>
    </row>
    <row r="21" spans="1:11" ht="57.75" customHeight="1" x14ac:dyDescent="0.2">
      <c r="A21" s="5" t="s">
        <v>116</v>
      </c>
      <c r="B21" s="10" t="s">
        <v>47</v>
      </c>
      <c r="C21" s="2" t="s">
        <v>1</v>
      </c>
      <c r="D21" s="17">
        <v>2</v>
      </c>
      <c r="E21" s="28"/>
      <c r="F21" s="24">
        <f t="shared" si="0"/>
        <v>0</v>
      </c>
      <c r="G21" s="22">
        <f t="shared" si="1"/>
        <v>0</v>
      </c>
      <c r="H21" s="31"/>
      <c r="I21" s="32"/>
      <c r="K21" t="s">
        <v>92</v>
      </c>
    </row>
    <row r="22" spans="1:11" ht="55.5" customHeight="1" x14ac:dyDescent="0.2">
      <c r="A22" s="5" t="s">
        <v>117</v>
      </c>
      <c r="B22" s="10" t="s">
        <v>31</v>
      </c>
      <c r="C22" s="2" t="s">
        <v>4</v>
      </c>
      <c r="D22" s="17">
        <v>30</v>
      </c>
      <c r="E22" s="28"/>
      <c r="F22" s="24">
        <f t="shared" si="0"/>
        <v>0</v>
      </c>
      <c r="G22" s="22">
        <f t="shared" si="1"/>
        <v>0</v>
      </c>
      <c r="H22" s="30"/>
      <c r="I22" s="32"/>
    </row>
    <row r="23" spans="1:11" ht="59.25" customHeight="1" x14ac:dyDescent="0.2">
      <c r="A23" s="5" t="s">
        <v>118</v>
      </c>
      <c r="B23" s="10" t="s">
        <v>58</v>
      </c>
      <c r="C23" s="2" t="s">
        <v>2</v>
      </c>
      <c r="D23" s="17">
        <v>6</v>
      </c>
      <c r="E23" s="28"/>
      <c r="F23" s="24">
        <f t="shared" si="0"/>
        <v>0</v>
      </c>
      <c r="G23" s="22">
        <f t="shared" si="1"/>
        <v>0</v>
      </c>
      <c r="H23" s="30"/>
      <c r="I23" s="32"/>
    </row>
    <row r="24" spans="1:11" ht="39.75" customHeight="1" x14ac:dyDescent="0.2">
      <c r="A24" s="5" t="s">
        <v>119</v>
      </c>
      <c r="B24" s="14" t="s">
        <v>40</v>
      </c>
      <c r="C24" s="2" t="s">
        <v>8</v>
      </c>
      <c r="D24" s="17">
        <v>10</v>
      </c>
      <c r="E24" s="28"/>
      <c r="F24" s="24">
        <f t="shared" si="0"/>
        <v>0</v>
      </c>
      <c r="G24" s="22">
        <f t="shared" si="1"/>
        <v>0</v>
      </c>
      <c r="H24" s="30"/>
      <c r="I24" s="32"/>
    </row>
    <row r="25" spans="1:11" ht="39.75" customHeight="1" x14ac:dyDescent="0.2">
      <c r="A25" s="5" t="s">
        <v>120</v>
      </c>
      <c r="B25" s="14" t="s">
        <v>64</v>
      </c>
      <c r="C25" s="2" t="s">
        <v>1</v>
      </c>
      <c r="D25" s="17">
        <v>5</v>
      </c>
      <c r="E25" s="28"/>
      <c r="F25" s="24">
        <f t="shared" si="0"/>
        <v>0</v>
      </c>
      <c r="G25" s="22">
        <f t="shared" si="1"/>
        <v>0</v>
      </c>
      <c r="H25" s="30"/>
      <c r="I25" s="32"/>
    </row>
    <row r="26" spans="1:11" ht="46.5" customHeight="1" x14ac:dyDescent="0.2">
      <c r="A26" s="5" t="s">
        <v>121</v>
      </c>
      <c r="B26" s="14" t="s">
        <v>59</v>
      </c>
      <c r="C26" s="2" t="s">
        <v>8</v>
      </c>
      <c r="D26" s="17">
        <v>2</v>
      </c>
      <c r="E26" s="28"/>
      <c r="F26" s="24">
        <f t="shared" si="0"/>
        <v>0</v>
      </c>
      <c r="G26" s="22">
        <f t="shared" si="1"/>
        <v>0</v>
      </c>
      <c r="H26" s="30"/>
      <c r="I26" s="32"/>
    </row>
    <row r="27" spans="1:11" ht="62.25" customHeight="1" x14ac:dyDescent="0.2">
      <c r="A27" s="5" t="s">
        <v>122</v>
      </c>
      <c r="B27" s="14" t="s">
        <v>60</v>
      </c>
      <c r="C27" s="2" t="s">
        <v>8</v>
      </c>
      <c r="D27" s="17">
        <v>15</v>
      </c>
      <c r="E27" s="28"/>
      <c r="F27" s="24">
        <f t="shared" si="0"/>
        <v>0</v>
      </c>
      <c r="G27" s="22">
        <f t="shared" si="1"/>
        <v>0</v>
      </c>
      <c r="H27" s="31"/>
      <c r="I27" s="32"/>
    </row>
    <row r="28" spans="1:11" ht="38.25" x14ac:dyDescent="0.2">
      <c r="A28" s="5" t="s">
        <v>123</v>
      </c>
      <c r="B28" s="14" t="s">
        <v>65</v>
      </c>
      <c r="C28" s="2" t="s">
        <v>2</v>
      </c>
      <c r="D28" s="17">
        <v>10</v>
      </c>
      <c r="E28" s="28"/>
      <c r="F28" s="24">
        <f t="shared" si="0"/>
        <v>0</v>
      </c>
      <c r="G28" s="22">
        <f t="shared" si="1"/>
        <v>0</v>
      </c>
      <c r="H28" s="30"/>
      <c r="I28" s="32"/>
    </row>
    <row r="29" spans="1:11" ht="63.75" x14ac:dyDescent="0.2">
      <c r="A29" s="5" t="s">
        <v>124</v>
      </c>
      <c r="B29" s="15" t="s">
        <v>96</v>
      </c>
      <c r="C29" s="4" t="s">
        <v>2</v>
      </c>
      <c r="D29" s="17">
        <v>7</v>
      </c>
      <c r="E29" s="28"/>
      <c r="F29" s="24">
        <f t="shared" si="0"/>
        <v>0</v>
      </c>
      <c r="G29" s="22">
        <f t="shared" si="1"/>
        <v>0</v>
      </c>
      <c r="H29" s="30"/>
      <c r="I29" s="32"/>
    </row>
    <row r="30" spans="1:11" ht="36" customHeight="1" x14ac:dyDescent="0.2">
      <c r="A30" s="5" t="s">
        <v>125</v>
      </c>
      <c r="B30" s="15" t="s">
        <v>77</v>
      </c>
      <c r="C30" s="4" t="s">
        <v>2</v>
      </c>
      <c r="D30" s="17">
        <v>4</v>
      </c>
      <c r="E30" s="28"/>
      <c r="F30" s="24">
        <f t="shared" si="0"/>
        <v>0</v>
      </c>
      <c r="G30" s="22">
        <f t="shared" si="1"/>
        <v>0</v>
      </c>
      <c r="H30" s="30"/>
      <c r="I30" s="32"/>
    </row>
    <row r="31" spans="1:11" ht="26.25" customHeight="1" x14ac:dyDescent="0.2">
      <c r="A31" s="5" t="s">
        <v>126</v>
      </c>
      <c r="B31" s="15" t="s">
        <v>78</v>
      </c>
      <c r="C31" s="4" t="s">
        <v>2</v>
      </c>
      <c r="D31" s="17">
        <v>1</v>
      </c>
      <c r="E31" s="28"/>
      <c r="F31" s="24">
        <f t="shared" si="0"/>
        <v>0</v>
      </c>
      <c r="G31" s="22">
        <f t="shared" si="1"/>
        <v>0</v>
      </c>
      <c r="H31" s="30"/>
      <c r="I31" s="32"/>
    </row>
    <row r="32" spans="1:11" ht="36" customHeight="1" x14ac:dyDescent="0.2">
      <c r="A32" s="5" t="s">
        <v>127</v>
      </c>
      <c r="B32" s="15" t="s">
        <v>86</v>
      </c>
      <c r="C32" s="4" t="s">
        <v>2</v>
      </c>
      <c r="D32" s="17">
        <v>2</v>
      </c>
      <c r="E32" s="28"/>
      <c r="F32" s="24">
        <f t="shared" si="0"/>
        <v>0</v>
      </c>
      <c r="G32" s="22">
        <f t="shared" si="1"/>
        <v>0</v>
      </c>
      <c r="H32" s="30"/>
      <c r="I32" s="32"/>
    </row>
    <row r="33" spans="1:9" ht="42.75" customHeight="1" x14ac:dyDescent="0.2">
      <c r="A33" s="5" t="s">
        <v>128</v>
      </c>
      <c r="B33" s="15" t="s">
        <v>52</v>
      </c>
      <c r="C33" s="4" t="s">
        <v>50</v>
      </c>
      <c r="D33" s="17">
        <v>9</v>
      </c>
      <c r="E33" s="28"/>
      <c r="F33" s="24">
        <f t="shared" si="0"/>
        <v>0</v>
      </c>
      <c r="G33" s="22">
        <f t="shared" si="1"/>
        <v>0</v>
      </c>
      <c r="H33" s="30"/>
      <c r="I33" s="32"/>
    </row>
    <row r="34" spans="1:9" ht="33.75" customHeight="1" x14ac:dyDescent="0.2">
      <c r="A34" s="5" t="s">
        <v>129</v>
      </c>
      <c r="B34" s="15" t="s">
        <v>53</v>
      </c>
      <c r="C34" s="4" t="s">
        <v>2</v>
      </c>
      <c r="D34" s="17">
        <v>9</v>
      </c>
      <c r="E34" s="28"/>
      <c r="F34" s="24">
        <f t="shared" si="0"/>
        <v>0</v>
      </c>
      <c r="G34" s="22">
        <f t="shared" si="1"/>
        <v>0</v>
      </c>
      <c r="H34" s="30"/>
      <c r="I34" s="32"/>
    </row>
    <row r="35" spans="1:9" ht="35.25" customHeight="1" x14ac:dyDescent="0.2">
      <c r="A35" s="5" t="s">
        <v>130</v>
      </c>
      <c r="B35" s="15" t="s">
        <v>56</v>
      </c>
      <c r="C35" s="4" t="s">
        <v>2</v>
      </c>
      <c r="D35" s="17">
        <v>1</v>
      </c>
      <c r="E35" s="28"/>
      <c r="F35" s="24">
        <f t="shared" si="0"/>
        <v>0</v>
      </c>
      <c r="G35" s="22">
        <f t="shared" si="1"/>
        <v>0</v>
      </c>
      <c r="H35" s="30"/>
      <c r="I35" s="32"/>
    </row>
    <row r="36" spans="1:9" ht="81" customHeight="1" x14ac:dyDescent="0.2">
      <c r="A36" s="5" t="s">
        <v>131</v>
      </c>
      <c r="B36" s="15" t="s">
        <v>79</v>
      </c>
      <c r="C36" s="4" t="s">
        <v>2</v>
      </c>
      <c r="D36" s="17">
        <v>1</v>
      </c>
      <c r="E36" s="28"/>
      <c r="F36" s="24">
        <f t="shared" si="0"/>
        <v>0</v>
      </c>
      <c r="G36" s="22">
        <f t="shared" si="1"/>
        <v>0</v>
      </c>
      <c r="H36" s="30"/>
      <c r="I36" s="32"/>
    </row>
    <row r="37" spans="1:9" ht="31.5" customHeight="1" x14ac:dyDescent="0.2">
      <c r="A37" s="5" t="s">
        <v>132</v>
      </c>
      <c r="B37" s="15" t="s">
        <v>76</v>
      </c>
      <c r="C37" s="4" t="s">
        <v>50</v>
      </c>
      <c r="D37" s="17">
        <v>2</v>
      </c>
      <c r="E37" s="28"/>
      <c r="F37" s="24">
        <f t="shared" si="0"/>
        <v>0</v>
      </c>
      <c r="G37" s="22">
        <f t="shared" si="1"/>
        <v>0</v>
      </c>
      <c r="H37" s="30"/>
      <c r="I37" s="32"/>
    </row>
    <row r="38" spans="1:9" ht="38.25" x14ac:dyDescent="0.2">
      <c r="A38" s="5" t="s">
        <v>133</v>
      </c>
      <c r="B38" s="14" t="s">
        <v>10</v>
      </c>
      <c r="C38" s="2" t="s">
        <v>8</v>
      </c>
      <c r="D38" s="17">
        <v>5</v>
      </c>
      <c r="E38" s="28"/>
      <c r="F38" s="24">
        <f t="shared" si="0"/>
        <v>0</v>
      </c>
      <c r="G38" s="22">
        <f t="shared" si="1"/>
        <v>0</v>
      </c>
      <c r="H38" s="30"/>
      <c r="I38" s="32"/>
    </row>
    <row r="39" spans="1:9" ht="25.5" x14ac:dyDescent="0.2">
      <c r="A39" s="5" t="s">
        <v>134</v>
      </c>
      <c r="B39" s="14" t="s">
        <v>37</v>
      </c>
      <c r="C39" s="2" t="s">
        <v>8</v>
      </c>
      <c r="D39" s="17">
        <v>3</v>
      </c>
      <c r="E39" s="28"/>
      <c r="F39" s="24">
        <f t="shared" si="0"/>
        <v>0</v>
      </c>
      <c r="G39" s="22">
        <f t="shared" si="1"/>
        <v>0</v>
      </c>
      <c r="H39" s="30"/>
      <c r="I39" s="32"/>
    </row>
    <row r="40" spans="1:9" x14ac:dyDescent="0.2">
      <c r="A40" s="5" t="s">
        <v>135</v>
      </c>
      <c r="B40" s="14" t="s">
        <v>28</v>
      </c>
      <c r="C40" s="2" t="s">
        <v>8</v>
      </c>
      <c r="D40" s="17">
        <v>200</v>
      </c>
      <c r="E40" s="28"/>
      <c r="F40" s="24">
        <f t="shared" si="0"/>
        <v>0</v>
      </c>
      <c r="G40" s="22">
        <f t="shared" si="1"/>
        <v>0</v>
      </c>
      <c r="H40" s="30"/>
      <c r="I40" s="32"/>
    </row>
    <row r="41" spans="1:9" ht="75.75" customHeight="1" x14ac:dyDescent="0.2">
      <c r="A41" s="5" t="s">
        <v>136</v>
      </c>
      <c r="B41" s="14" t="s">
        <v>70</v>
      </c>
      <c r="C41" s="2" t="s">
        <v>50</v>
      </c>
      <c r="D41" s="17">
        <v>2</v>
      </c>
      <c r="E41" s="28"/>
      <c r="F41" s="24">
        <f t="shared" si="0"/>
        <v>0</v>
      </c>
      <c r="G41" s="22">
        <f t="shared" si="1"/>
        <v>0</v>
      </c>
      <c r="H41" s="30"/>
      <c r="I41" s="32"/>
    </row>
    <row r="42" spans="1:9" ht="89.25" x14ac:dyDescent="0.2">
      <c r="A42" s="5" t="s">
        <v>137</v>
      </c>
      <c r="B42" s="15" t="s">
        <v>19</v>
      </c>
      <c r="C42" s="4" t="s">
        <v>1</v>
      </c>
      <c r="D42" s="17">
        <v>10</v>
      </c>
      <c r="E42" s="28"/>
      <c r="F42" s="24">
        <f t="shared" si="0"/>
        <v>0</v>
      </c>
      <c r="G42" s="22">
        <f t="shared" si="1"/>
        <v>0</v>
      </c>
      <c r="H42" s="30"/>
      <c r="I42" s="32"/>
    </row>
    <row r="43" spans="1:9" ht="51" x14ac:dyDescent="0.2">
      <c r="A43" s="5" t="s">
        <v>138</v>
      </c>
      <c r="B43" s="15" t="s">
        <v>55</v>
      </c>
      <c r="C43" s="4" t="s">
        <v>1</v>
      </c>
      <c r="D43" s="17">
        <v>10</v>
      </c>
      <c r="E43" s="28"/>
      <c r="F43" s="24">
        <f t="shared" si="0"/>
        <v>0</v>
      </c>
      <c r="G43" s="22">
        <f t="shared" si="1"/>
        <v>0</v>
      </c>
      <c r="H43" s="30"/>
      <c r="I43" s="32"/>
    </row>
    <row r="44" spans="1:9" x14ac:dyDescent="0.2">
      <c r="A44" s="5" t="s">
        <v>139</v>
      </c>
      <c r="B44" s="15" t="s">
        <v>32</v>
      </c>
      <c r="C44" s="4" t="s">
        <v>8</v>
      </c>
      <c r="D44" s="17">
        <v>6</v>
      </c>
      <c r="E44" s="28"/>
      <c r="F44" s="24">
        <f t="shared" si="0"/>
        <v>0</v>
      </c>
      <c r="G44" s="22">
        <f t="shared" si="1"/>
        <v>0</v>
      </c>
      <c r="H44" s="30"/>
      <c r="I44" s="32"/>
    </row>
    <row r="45" spans="1:9" ht="51" x14ac:dyDescent="0.2">
      <c r="A45" s="5" t="s">
        <v>140</v>
      </c>
      <c r="B45" s="15" t="s">
        <v>61</v>
      </c>
      <c r="C45" s="4" t="s">
        <v>8</v>
      </c>
      <c r="D45" s="17">
        <v>5</v>
      </c>
      <c r="E45" s="28"/>
      <c r="F45" s="24">
        <f t="shared" si="0"/>
        <v>0</v>
      </c>
      <c r="G45" s="22">
        <f t="shared" si="1"/>
        <v>0</v>
      </c>
      <c r="H45" s="30"/>
      <c r="I45" s="32"/>
    </row>
    <row r="46" spans="1:9" ht="51" x14ac:dyDescent="0.2">
      <c r="A46" s="5" t="s">
        <v>141</v>
      </c>
      <c r="B46" s="15" t="s">
        <v>95</v>
      </c>
      <c r="C46" s="3" t="s">
        <v>1</v>
      </c>
      <c r="D46" s="17">
        <v>5</v>
      </c>
      <c r="E46" s="28"/>
      <c r="F46" s="24">
        <f t="shared" si="0"/>
        <v>0</v>
      </c>
      <c r="G46" s="22">
        <f t="shared" si="1"/>
        <v>0</v>
      </c>
      <c r="H46" s="30"/>
      <c r="I46" s="32"/>
    </row>
    <row r="47" spans="1:9" ht="38.25" x14ac:dyDescent="0.2">
      <c r="A47" s="5" t="s">
        <v>142</v>
      </c>
      <c r="B47" s="19" t="s">
        <v>66</v>
      </c>
      <c r="C47" s="3" t="s">
        <v>1</v>
      </c>
      <c r="D47" s="17">
        <v>40</v>
      </c>
      <c r="E47" s="28"/>
      <c r="F47" s="24">
        <f>D47*E47</f>
        <v>0</v>
      </c>
      <c r="G47" s="22">
        <f t="shared" si="1"/>
        <v>0</v>
      </c>
      <c r="H47" s="30"/>
      <c r="I47" s="32"/>
    </row>
    <row r="48" spans="1:9" ht="38.25" x14ac:dyDescent="0.2">
      <c r="A48" s="5" t="s">
        <v>143</v>
      </c>
      <c r="B48" s="20" t="s">
        <v>87</v>
      </c>
      <c r="C48" s="3" t="s">
        <v>1</v>
      </c>
      <c r="D48" s="17">
        <v>15</v>
      </c>
      <c r="E48" s="28"/>
      <c r="F48" s="24">
        <f t="shared" si="0"/>
        <v>0</v>
      </c>
      <c r="G48" s="22">
        <f t="shared" si="1"/>
        <v>0</v>
      </c>
      <c r="H48" s="30"/>
      <c r="I48" s="32"/>
    </row>
    <row r="49" spans="1:9" ht="37.5" customHeight="1" x14ac:dyDescent="0.2">
      <c r="A49" s="5" t="s">
        <v>144</v>
      </c>
      <c r="B49" s="14" t="s">
        <v>33</v>
      </c>
      <c r="C49" s="2" t="s">
        <v>2</v>
      </c>
      <c r="D49" s="17">
        <v>2</v>
      </c>
      <c r="E49" s="28"/>
      <c r="F49" s="24">
        <f t="shared" si="0"/>
        <v>0</v>
      </c>
      <c r="G49" s="22">
        <f t="shared" si="1"/>
        <v>0</v>
      </c>
      <c r="H49" s="30"/>
      <c r="I49" s="32"/>
    </row>
    <row r="50" spans="1:9" ht="88.5" customHeight="1" x14ac:dyDescent="0.2">
      <c r="A50" s="5" t="s">
        <v>145</v>
      </c>
      <c r="B50" s="14" t="s">
        <v>88</v>
      </c>
      <c r="C50" s="2" t="s">
        <v>50</v>
      </c>
      <c r="D50" s="17">
        <v>4</v>
      </c>
      <c r="E50" s="28"/>
      <c r="F50" s="24">
        <f t="shared" si="0"/>
        <v>0</v>
      </c>
      <c r="G50" s="22">
        <f t="shared" si="1"/>
        <v>0</v>
      </c>
      <c r="H50" s="30"/>
      <c r="I50" s="32"/>
    </row>
    <row r="51" spans="1:9" ht="89.25" customHeight="1" x14ac:dyDescent="0.2">
      <c r="A51" s="5" t="s">
        <v>146</v>
      </c>
      <c r="B51" s="14" t="s">
        <v>89</v>
      </c>
      <c r="C51" s="2" t="s">
        <v>2</v>
      </c>
      <c r="D51" s="17">
        <v>4</v>
      </c>
      <c r="E51" s="28"/>
      <c r="F51" s="24">
        <f t="shared" si="0"/>
        <v>0</v>
      </c>
      <c r="G51" s="22">
        <f t="shared" si="1"/>
        <v>0</v>
      </c>
      <c r="H51" s="30"/>
      <c r="I51" s="32"/>
    </row>
    <row r="52" spans="1:9" ht="51" x14ac:dyDescent="0.2">
      <c r="A52" s="5" t="s">
        <v>147</v>
      </c>
      <c r="B52" s="15" t="s">
        <v>11</v>
      </c>
      <c r="C52" s="2" t="s">
        <v>6</v>
      </c>
      <c r="D52" s="17">
        <v>600</v>
      </c>
      <c r="E52" s="28"/>
      <c r="F52" s="24">
        <f t="shared" si="0"/>
        <v>0</v>
      </c>
      <c r="G52" s="22">
        <f t="shared" si="1"/>
        <v>0</v>
      </c>
      <c r="H52" s="30"/>
      <c r="I52" s="32"/>
    </row>
    <row r="53" spans="1:9" x14ac:dyDescent="0.2">
      <c r="A53" s="5" t="s">
        <v>148</v>
      </c>
      <c r="B53" s="15" t="s">
        <v>62</v>
      </c>
      <c r="C53" s="2" t="s">
        <v>63</v>
      </c>
      <c r="D53" s="17">
        <v>10</v>
      </c>
      <c r="E53" s="28"/>
      <c r="F53" s="24">
        <f t="shared" si="0"/>
        <v>0</v>
      </c>
      <c r="G53" s="22">
        <f t="shared" si="1"/>
        <v>0</v>
      </c>
      <c r="H53" s="30"/>
      <c r="I53" s="32"/>
    </row>
    <row r="54" spans="1:9" ht="38.25" x14ac:dyDescent="0.2">
      <c r="A54" s="5" t="s">
        <v>149</v>
      </c>
      <c r="B54" s="15" t="s">
        <v>75</v>
      </c>
      <c r="C54" s="2" t="s">
        <v>50</v>
      </c>
      <c r="D54" s="17">
        <v>5</v>
      </c>
      <c r="E54" s="28"/>
      <c r="F54" s="24">
        <f t="shared" si="0"/>
        <v>0</v>
      </c>
      <c r="G54" s="22">
        <f t="shared" si="1"/>
        <v>0</v>
      </c>
      <c r="H54" s="30"/>
      <c r="I54" s="32"/>
    </row>
    <row r="55" spans="1:9" ht="63.75" x14ac:dyDescent="0.2">
      <c r="A55" s="5" t="s">
        <v>150</v>
      </c>
      <c r="B55" s="15" t="s">
        <v>67</v>
      </c>
      <c r="C55" s="2" t="s">
        <v>1</v>
      </c>
      <c r="D55" s="17">
        <v>1</v>
      </c>
      <c r="E55" s="28"/>
      <c r="F55" s="24">
        <f t="shared" si="0"/>
        <v>0</v>
      </c>
      <c r="G55" s="22">
        <f t="shared" si="1"/>
        <v>0</v>
      </c>
      <c r="H55" s="30"/>
      <c r="I55" s="32"/>
    </row>
    <row r="56" spans="1:9" ht="51" x14ac:dyDescent="0.2">
      <c r="A56" s="5" t="s">
        <v>151</v>
      </c>
      <c r="B56" s="15" t="s">
        <v>51</v>
      </c>
      <c r="C56" s="2" t="s">
        <v>50</v>
      </c>
      <c r="D56" s="17">
        <v>5</v>
      </c>
      <c r="E56" s="28"/>
      <c r="F56" s="24">
        <f t="shared" ref="F56:F81" si="2">D56*E56</f>
        <v>0</v>
      </c>
      <c r="G56" s="22">
        <f t="shared" ref="G56:G81" si="3">F56*1.23</f>
        <v>0</v>
      </c>
      <c r="H56" s="31"/>
      <c r="I56" s="32"/>
    </row>
    <row r="57" spans="1:9" ht="25.5" x14ac:dyDescent="0.2">
      <c r="A57" s="5" t="s">
        <v>152</v>
      </c>
      <c r="B57" s="21" t="s">
        <v>34</v>
      </c>
      <c r="C57" s="2" t="s">
        <v>8</v>
      </c>
      <c r="D57" s="17">
        <v>3</v>
      </c>
      <c r="E57" s="28"/>
      <c r="F57" s="24">
        <f t="shared" si="2"/>
        <v>0</v>
      </c>
      <c r="G57" s="22">
        <f t="shared" si="3"/>
        <v>0</v>
      </c>
      <c r="H57" s="30"/>
      <c r="I57" s="32"/>
    </row>
    <row r="58" spans="1:9" ht="38.25" x14ac:dyDescent="0.2">
      <c r="A58" s="5" t="s">
        <v>153</v>
      </c>
      <c r="B58" s="14" t="s">
        <v>24</v>
      </c>
      <c r="C58" s="2" t="s">
        <v>2</v>
      </c>
      <c r="D58" s="17">
        <v>3</v>
      </c>
      <c r="E58" s="28"/>
      <c r="F58" s="24">
        <f t="shared" si="2"/>
        <v>0</v>
      </c>
      <c r="G58" s="22">
        <f t="shared" si="3"/>
        <v>0</v>
      </c>
      <c r="H58" s="30"/>
      <c r="I58" s="32"/>
    </row>
    <row r="59" spans="1:9" ht="38.25" x14ac:dyDescent="0.2">
      <c r="A59" s="5" t="s">
        <v>154</v>
      </c>
      <c r="B59" s="14" t="s">
        <v>44</v>
      </c>
      <c r="C59" s="2" t="s">
        <v>2</v>
      </c>
      <c r="D59" s="17">
        <v>5</v>
      </c>
      <c r="E59" s="28"/>
      <c r="F59" s="24">
        <f t="shared" si="2"/>
        <v>0</v>
      </c>
      <c r="G59" s="22">
        <f t="shared" si="3"/>
        <v>0</v>
      </c>
      <c r="H59" s="30"/>
      <c r="I59" s="32"/>
    </row>
    <row r="60" spans="1:9" ht="25.5" x14ac:dyDescent="0.2">
      <c r="A60" s="5" t="s">
        <v>155</v>
      </c>
      <c r="B60" s="14" t="s">
        <v>43</v>
      </c>
      <c r="C60" s="2" t="s">
        <v>8</v>
      </c>
      <c r="D60" s="17">
        <v>600</v>
      </c>
      <c r="E60" s="28"/>
      <c r="F60" s="24">
        <f t="shared" si="2"/>
        <v>0</v>
      </c>
      <c r="G60" s="22">
        <f t="shared" si="3"/>
        <v>0</v>
      </c>
      <c r="H60" s="30"/>
      <c r="I60" s="32"/>
    </row>
    <row r="61" spans="1:9" ht="25.5" x14ac:dyDescent="0.2">
      <c r="A61" s="5" t="s">
        <v>156</v>
      </c>
      <c r="B61" s="14" t="s">
        <v>12</v>
      </c>
      <c r="C61" s="2" t="s">
        <v>1</v>
      </c>
      <c r="D61" s="17">
        <v>5</v>
      </c>
      <c r="E61" s="28"/>
      <c r="F61" s="24">
        <f t="shared" si="2"/>
        <v>0</v>
      </c>
      <c r="G61" s="22">
        <f t="shared" si="3"/>
        <v>0</v>
      </c>
      <c r="H61" s="30"/>
      <c r="I61" s="32"/>
    </row>
    <row r="62" spans="1:9" ht="51" x14ac:dyDescent="0.2">
      <c r="A62" s="5" t="s">
        <v>157</v>
      </c>
      <c r="B62" s="14" t="s">
        <v>27</v>
      </c>
      <c r="C62" s="2" t="s">
        <v>8</v>
      </c>
      <c r="D62" s="17">
        <v>20</v>
      </c>
      <c r="E62" s="28"/>
      <c r="F62" s="24">
        <f t="shared" si="2"/>
        <v>0</v>
      </c>
      <c r="G62" s="22">
        <f t="shared" si="3"/>
        <v>0</v>
      </c>
      <c r="H62" s="30"/>
      <c r="I62" s="32"/>
    </row>
    <row r="63" spans="1:9" ht="63" customHeight="1" x14ac:dyDescent="0.2">
      <c r="A63" s="5" t="s">
        <v>158</v>
      </c>
      <c r="B63" s="10" t="s">
        <v>9</v>
      </c>
      <c r="C63" s="2" t="s">
        <v>1</v>
      </c>
      <c r="D63" s="17">
        <v>10</v>
      </c>
      <c r="E63" s="28"/>
      <c r="F63" s="24">
        <f t="shared" si="2"/>
        <v>0</v>
      </c>
      <c r="G63" s="22">
        <f t="shared" si="3"/>
        <v>0</v>
      </c>
      <c r="H63" s="30"/>
      <c r="I63" s="32"/>
    </row>
    <row r="64" spans="1:9" ht="63.75" x14ac:dyDescent="0.2">
      <c r="A64" s="5" t="s">
        <v>159</v>
      </c>
      <c r="B64" s="10" t="s">
        <v>25</v>
      </c>
      <c r="C64" s="2" t="s">
        <v>1</v>
      </c>
      <c r="D64" s="18">
        <v>10</v>
      </c>
      <c r="E64" s="28"/>
      <c r="F64" s="24">
        <f t="shared" si="2"/>
        <v>0</v>
      </c>
      <c r="G64" s="22">
        <f t="shared" si="3"/>
        <v>0</v>
      </c>
      <c r="H64" s="30"/>
      <c r="I64" s="32"/>
    </row>
    <row r="65" spans="1:9" x14ac:dyDescent="0.2">
      <c r="A65" s="5" t="s">
        <v>160</v>
      </c>
      <c r="B65" s="20" t="s">
        <v>69</v>
      </c>
      <c r="C65" s="2" t="s">
        <v>1</v>
      </c>
      <c r="D65" s="17">
        <v>2</v>
      </c>
      <c r="E65" s="28"/>
      <c r="F65" s="24">
        <f t="shared" si="2"/>
        <v>0</v>
      </c>
      <c r="G65" s="22">
        <f t="shared" si="3"/>
        <v>0</v>
      </c>
      <c r="H65" s="30"/>
      <c r="I65" s="32"/>
    </row>
    <row r="66" spans="1:9" x14ac:dyDescent="0.2">
      <c r="A66" s="5" t="s">
        <v>161</v>
      </c>
      <c r="B66" s="15" t="s">
        <v>35</v>
      </c>
      <c r="C66" s="4" t="s">
        <v>8</v>
      </c>
      <c r="D66" s="17">
        <v>30</v>
      </c>
      <c r="E66" s="28"/>
      <c r="F66" s="24">
        <f t="shared" si="2"/>
        <v>0</v>
      </c>
      <c r="G66" s="22">
        <f t="shared" si="3"/>
        <v>0</v>
      </c>
      <c r="H66" s="30"/>
      <c r="I66" s="32"/>
    </row>
    <row r="67" spans="1:9" x14ac:dyDescent="0.2">
      <c r="A67" s="5" t="s">
        <v>162</v>
      </c>
      <c r="B67" s="15" t="s">
        <v>26</v>
      </c>
      <c r="C67" s="4" t="s">
        <v>5</v>
      </c>
      <c r="D67" s="17">
        <v>30</v>
      </c>
      <c r="E67" s="28"/>
      <c r="F67" s="24">
        <f t="shared" si="2"/>
        <v>0</v>
      </c>
      <c r="G67" s="22">
        <f t="shared" si="3"/>
        <v>0</v>
      </c>
      <c r="H67" s="30"/>
      <c r="I67" s="32"/>
    </row>
    <row r="68" spans="1:9" ht="25.5" x14ac:dyDescent="0.2">
      <c r="A68" s="5" t="s">
        <v>163</v>
      </c>
      <c r="B68" s="14" t="s">
        <v>18</v>
      </c>
      <c r="C68" s="2" t="s">
        <v>8</v>
      </c>
      <c r="D68" s="17">
        <v>10</v>
      </c>
      <c r="E68" s="28"/>
      <c r="F68" s="24">
        <f t="shared" si="2"/>
        <v>0</v>
      </c>
      <c r="G68" s="22">
        <f t="shared" si="3"/>
        <v>0</v>
      </c>
      <c r="H68" s="30"/>
      <c r="I68" s="32"/>
    </row>
    <row r="69" spans="1:9" ht="63.75" x14ac:dyDescent="0.2">
      <c r="A69" s="5" t="s">
        <v>164</v>
      </c>
      <c r="B69" s="15" t="s">
        <v>90</v>
      </c>
      <c r="C69" s="4" t="s">
        <v>5</v>
      </c>
      <c r="D69" s="17">
        <v>250</v>
      </c>
      <c r="E69" s="28"/>
      <c r="F69" s="24">
        <f t="shared" si="2"/>
        <v>0</v>
      </c>
      <c r="G69" s="22">
        <f t="shared" si="3"/>
        <v>0</v>
      </c>
      <c r="H69" s="30"/>
      <c r="I69" s="32"/>
    </row>
    <row r="70" spans="1:9" ht="76.5" x14ac:dyDescent="0.2">
      <c r="A70" s="5" t="s">
        <v>165</v>
      </c>
      <c r="B70" s="15" t="s">
        <v>68</v>
      </c>
      <c r="C70" s="4" t="s">
        <v>1</v>
      </c>
      <c r="D70" s="17">
        <v>30</v>
      </c>
      <c r="E70" s="28"/>
      <c r="F70" s="24">
        <f t="shared" si="2"/>
        <v>0</v>
      </c>
      <c r="G70" s="22">
        <f t="shared" si="3"/>
        <v>0</v>
      </c>
      <c r="H70" s="30"/>
      <c r="I70" s="32"/>
    </row>
    <row r="71" spans="1:9" ht="51" x14ac:dyDescent="0.2">
      <c r="A71" s="5" t="s">
        <v>166</v>
      </c>
      <c r="B71" s="15" t="s">
        <v>74</v>
      </c>
      <c r="C71" s="4" t="s">
        <v>1</v>
      </c>
      <c r="D71" s="17">
        <v>150</v>
      </c>
      <c r="E71" s="28"/>
      <c r="F71" s="24">
        <f t="shared" si="2"/>
        <v>0</v>
      </c>
      <c r="G71" s="22">
        <f t="shared" si="3"/>
        <v>0</v>
      </c>
      <c r="H71" s="30"/>
      <c r="I71" s="32"/>
    </row>
    <row r="72" spans="1:9" x14ac:dyDescent="0.2">
      <c r="A72" s="5" t="s">
        <v>167</v>
      </c>
      <c r="B72" s="27" t="s">
        <v>57</v>
      </c>
      <c r="C72" s="4" t="s">
        <v>1</v>
      </c>
      <c r="D72" s="17">
        <v>5</v>
      </c>
      <c r="E72" s="28"/>
      <c r="F72" s="24">
        <f t="shared" si="2"/>
        <v>0</v>
      </c>
      <c r="G72" s="22">
        <f t="shared" si="3"/>
        <v>0</v>
      </c>
      <c r="H72" s="30"/>
      <c r="I72" s="32"/>
    </row>
    <row r="73" spans="1:9" ht="26.25" customHeight="1" x14ac:dyDescent="0.2">
      <c r="A73" s="5" t="s">
        <v>168</v>
      </c>
      <c r="B73" s="14" t="s">
        <v>29</v>
      </c>
      <c r="C73" s="2" t="s">
        <v>8</v>
      </c>
      <c r="D73" s="17">
        <v>10</v>
      </c>
      <c r="E73" s="28"/>
      <c r="F73" s="24">
        <f t="shared" si="2"/>
        <v>0</v>
      </c>
      <c r="G73" s="22">
        <f t="shared" si="3"/>
        <v>0</v>
      </c>
      <c r="H73" s="30"/>
      <c r="I73" s="32"/>
    </row>
    <row r="74" spans="1:9" x14ac:dyDescent="0.2">
      <c r="A74" s="5" t="s">
        <v>169</v>
      </c>
      <c r="B74" s="14" t="s">
        <v>20</v>
      </c>
      <c r="C74" s="2" t="s">
        <v>8</v>
      </c>
      <c r="D74" s="17">
        <v>50</v>
      </c>
      <c r="E74" s="28"/>
      <c r="F74" s="24">
        <f t="shared" si="2"/>
        <v>0</v>
      </c>
      <c r="G74" s="22">
        <f t="shared" si="3"/>
        <v>0</v>
      </c>
      <c r="H74" s="30"/>
      <c r="I74" s="32"/>
    </row>
    <row r="75" spans="1:9" x14ac:dyDescent="0.2">
      <c r="A75" s="5" t="s">
        <v>170</v>
      </c>
      <c r="B75" s="14" t="s">
        <v>13</v>
      </c>
      <c r="C75" s="2" t="s">
        <v>1</v>
      </c>
      <c r="D75" s="17">
        <v>2000</v>
      </c>
      <c r="E75" s="28"/>
      <c r="F75" s="24">
        <f t="shared" si="2"/>
        <v>0</v>
      </c>
      <c r="G75" s="22">
        <f t="shared" si="3"/>
        <v>0</v>
      </c>
      <c r="H75" s="30"/>
      <c r="I75" s="32"/>
    </row>
    <row r="76" spans="1:9" ht="57.75" customHeight="1" x14ac:dyDescent="0.2">
      <c r="A76" s="5" t="s">
        <v>171</v>
      </c>
      <c r="B76" s="34" t="s">
        <v>42</v>
      </c>
      <c r="C76" s="2" t="s">
        <v>8</v>
      </c>
      <c r="D76" s="17">
        <v>1</v>
      </c>
      <c r="E76" s="28"/>
      <c r="F76" s="24">
        <f t="shared" si="2"/>
        <v>0</v>
      </c>
      <c r="G76" s="22">
        <f t="shared" si="3"/>
        <v>0</v>
      </c>
      <c r="H76" s="30"/>
      <c r="I76" s="32"/>
    </row>
    <row r="77" spans="1:9" ht="25.5" x14ac:dyDescent="0.2">
      <c r="A77" s="5" t="s">
        <v>172</v>
      </c>
      <c r="B77" s="15" t="s">
        <v>36</v>
      </c>
      <c r="C77" s="4" t="s">
        <v>1</v>
      </c>
      <c r="D77" s="17">
        <v>5</v>
      </c>
      <c r="E77" s="28"/>
      <c r="F77" s="24">
        <f t="shared" si="2"/>
        <v>0</v>
      </c>
      <c r="G77" s="22">
        <f t="shared" si="3"/>
        <v>0</v>
      </c>
      <c r="H77" s="31"/>
      <c r="I77" s="32"/>
    </row>
    <row r="78" spans="1:9" ht="25.5" x14ac:dyDescent="0.2">
      <c r="A78" s="5" t="s">
        <v>173</v>
      </c>
      <c r="B78" s="15" t="s">
        <v>54</v>
      </c>
      <c r="C78" s="4" t="s">
        <v>2</v>
      </c>
      <c r="D78" s="17">
        <v>10</v>
      </c>
      <c r="E78" s="28"/>
      <c r="F78" s="24">
        <f t="shared" si="2"/>
        <v>0</v>
      </c>
      <c r="G78" s="22">
        <f t="shared" si="3"/>
        <v>0</v>
      </c>
      <c r="H78" s="30"/>
      <c r="I78" s="32"/>
    </row>
    <row r="79" spans="1:9" ht="38.25" x14ac:dyDescent="0.2">
      <c r="A79" s="5" t="s">
        <v>174</v>
      </c>
      <c r="B79" s="15" t="s">
        <v>38</v>
      </c>
      <c r="C79" s="4" t="s">
        <v>2</v>
      </c>
      <c r="D79" s="17">
        <v>5</v>
      </c>
      <c r="E79" s="28"/>
      <c r="F79" s="24">
        <f t="shared" si="2"/>
        <v>0</v>
      </c>
      <c r="G79" s="22">
        <f t="shared" si="3"/>
        <v>0</v>
      </c>
      <c r="H79" s="30"/>
      <c r="I79" s="32"/>
    </row>
    <row r="80" spans="1:9" ht="38.25" x14ac:dyDescent="0.2">
      <c r="A80" s="5" t="s">
        <v>175</v>
      </c>
      <c r="B80" s="15" t="s">
        <v>73</v>
      </c>
      <c r="C80" s="4" t="s">
        <v>2</v>
      </c>
      <c r="D80" s="17">
        <v>4</v>
      </c>
      <c r="E80" s="28"/>
      <c r="F80" s="24">
        <f t="shared" si="2"/>
        <v>0</v>
      </c>
      <c r="G80" s="22">
        <f t="shared" si="3"/>
        <v>0</v>
      </c>
      <c r="H80" s="30"/>
      <c r="I80" s="32"/>
    </row>
    <row r="81" spans="1:9" ht="51" x14ac:dyDescent="0.2">
      <c r="A81" s="5" t="s">
        <v>176</v>
      </c>
      <c r="B81" s="15" t="s">
        <v>72</v>
      </c>
      <c r="C81" s="4" t="s">
        <v>1</v>
      </c>
      <c r="D81" s="17">
        <v>10</v>
      </c>
      <c r="E81" s="28"/>
      <c r="F81" s="24">
        <f t="shared" si="2"/>
        <v>0</v>
      </c>
      <c r="G81" s="22">
        <f t="shared" si="3"/>
        <v>0</v>
      </c>
      <c r="H81" s="30"/>
      <c r="I81" s="32"/>
    </row>
    <row r="82" spans="1:9" ht="46.5" customHeight="1" x14ac:dyDescent="0.2">
      <c r="B82" s="37" t="s">
        <v>16</v>
      </c>
      <c r="C82" s="37"/>
      <c r="D82" s="37"/>
      <c r="E82" s="37"/>
      <c r="F82" s="26">
        <f>SUM(F3:F81)</f>
        <v>0</v>
      </c>
      <c r="G82" s="16">
        <f>F82*1.23</f>
        <v>0</v>
      </c>
      <c r="H82" s="30"/>
    </row>
    <row r="83" spans="1:9" x14ac:dyDescent="0.2">
      <c r="B83" s="6"/>
      <c r="C83" s="6"/>
    </row>
    <row r="84" spans="1:9" x14ac:dyDescent="0.2">
      <c r="B84" s="6"/>
      <c r="C84" s="6"/>
    </row>
    <row r="85" spans="1:9" x14ac:dyDescent="0.2">
      <c r="B85" s="6"/>
      <c r="C85" s="6"/>
    </row>
  </sheetData>
  <sortState ref="A3:H142">
    <sortCondition ref="B3:B142"/>
  </sortState>
  <mergeCells count="2">
    <mergeCell ref="B1:G1"/>
    <mergeCell ref="B82:E8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>
    <oddHeader>&amp;CStrona &amp;P&amp;RZałącznik nr 1 do formularza oferty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</dc:creator>
  <cp:lastModifiedBy>Weronika Skórska</cp:lastModifiedBy>
  <cp:lastPrinted>2022-02-03T12:31:08Z</cp:lastPrinted>
  <dcterms:created xsi:type="dcterms:W3CDTF">2011-11-04T12:10:18Z</dcterms:created>
  <dcterms:modified xsi:type="dcterms:W3CDTF">2022-02-07T08:32:08Z</dcterms:modified>
</cp:coreProperties>
</file>