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zanskiG\PRZETARGI 2021\5 - Budowa boiska wielofunkcyjnego przy SP Lisów\Przetarg dokumenty\"/>
    </mc:Choice>
  </mc:AlternateContent>
  <bookViews>
    <workbookView xWindow="0" yWindow="0" windowWidth="28800" windowHeight="12435"/>
  </bookViews>
  <sheets>
    <sheet name="Table (2)" sheetId="2" r:id="rId1"/>
    <sheet name="Table" sheetId="1" r:id="rId2"/>
  </sheets>
  <calcPr calcId="152511"/>
</workbook>
</file>

<file path=xl/calcChain.xml><?xml version="1.0" encoding="utf-8"?>
<calcChain xmlns="http://schemas.openxmlformats.org/spreadsheetml/2006/main">
  <c r="E20" i="2" l="1"/>
  <c r="D22" i="2"/>
  <c r="E21" i="2"/>
  <c r="E19" i="2"/>
  <c r="E12" i="2" l="1"/>
  <c r="E18" i="2" l="1"/>
  <c r="E14" i="2"/>
  <c r="E15" i="2"/>
  <c r="E16" i="2"/>
  <c r="E17" i="2"/>
  <c r="E13" i="2"/>
  <c r="E22" i="2" l="1"/>
  <c r="B36" i="1"/>
  <c r="D34" i="1"/>
  <c r="B33" i="1"/>
  <c r="B31" i="1"/>
  <c r="B25" i="1"/>
  <c r="C25" i="1"/>
  <c r="E17" i="1" l="1"/>
  <c r="C17" i="1"/>
  <c r="B17" i="1"/>
</calcChain>
</file>

<file path=xl/sharedStrings.xml><?xml version="1.0" encoding="utf-8"?>
<sst xmlns="http://schemas.openxmlformats.org/spreadsheetml/2006/main" count="66" uniqueCount="62">
  <si>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</si>
  <si>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</si>
  <si>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</si>
  <si>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</si>
  <si>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</si>
  <si>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</si>
  <si>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</si>
  <si>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</si>
  <si>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</si>
  <si>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</si>
  <si>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</si>
  <si>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</si>
  <si>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</si>
  <si>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</si>
  <si>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</si>
  <si>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</si>
  <si>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>ii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</si>
  <si>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</si>
  <si>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</si>
  <si>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</si>
  <si>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</si>
  <si>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</si>
  <si>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</si>
  <si>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</si>
  <si>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</si>
  <si>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</si>
  <si>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</si>
  <si>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</si>
  <si>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</si>
  <si>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</si>
  <si>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</si>
  <si>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</si>
  <si>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</si>
  <si>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</si>
  <si>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</si>
  <si>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</si>
  <si>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</si>
  <si>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</si>
  <si>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</si>
  <si>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</si>
  <si>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 xml:space="preserve">Ceny wszystkich pozycji robót powinny zostać podane w PLN
Niezależnie od ograniczeń, jakie mogą sugerować sformułowania dotyczące poszczególnych pozycji w wykazach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do budowy, ukończenia, uruchomienia i konserwacji całości robót objętych zamówieniem, zgodnie z dokumentacją projektową, umową, przedmiarem robót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 i powinna obejmować: - montaż i demontaż rusztowań, - wykonanie w/w zakresu prac, prób, pomiarów; zakupienie materiałów eksploatacyjnych niezbędnych do uruchomienia i przeprowadzenia niezbędnych prób; - zakupienie i rozwieszenie niezbędnych tablic informacyjnych, w tym instrukcji bhp i p-poż; zakup sprzętu bhp i p-poż; opłaty administracyjne; -  zapłata za energię i inne media zużyte w trakcie budowy oraz wykonywania prób;-  zapłata za: zatrudnienie i zakwaterowanie siły roboczej, materiały, transport, opłaty przewozowe, magazynowanie, pracy tymczasowej, koszty wyposażenia technicznego i koszty ogólne, ubezpieczenia, nadzór, zysk i należności ogólne; obsługa geodezyjna, wycinka drzew, organizację ruchu. Domniemywa się, że Wykonawca, znając zakres robót w celu ich wykonania uwzględni w cenie wszystkie elementy, których wykonanie jest konieczne do wypełnienia zadania objętego umową.
Elementy robót w wykazie cen przeniesiono z przedmiarów robót i dokumentacji projektowej. Wykonawca jednak wyceniając dany element bierze pod uwagę zakres robót określony we wszystkich  dokumentach  (SWZ, dokumentacja projektowa, specyfikacja techniczna wykonania i odbioru robót budowlanych, umowa, przedmiar robót, wymogi techniczne). 
</t>
  </si>
  <si>
    <t>Zamawiający: GMINA SKOŁYSZYN 38-242 SKOŁYSZYN 12</t>
  </si>
  <si>
    <t>Formularz należy podpisać elektronicznie:  kwalifikowanym podpisem elektronicznym, podpisem zaufanym lub podpisem osobistym</t>
  </si>
  <si>
    <t>2</t>
  </si>
  <si>
    <t>3</t>
  </si>
  <si>
    <t>4</t>
  </si>
  <si>
    <t>Prosimy nie usuwać i zmieniać funkcji. Wypełniać tylko pozycje bez koloru i cieniowania.</t>
  </si>
  <si>
    <t>Zał. Nr 1a do SWZ  - Wykaz cen      Postępowanie Nr GPIR.271.1.5.2021</t>
  </si>
  <si>
    <t>Nazwa zadania:  "Budowa boiska wielofunkcyjnego przy Szkole Podstawowej w miejscowości Lisów"</t>
  </si>
  <si>
    <t>Roboty ziemne pod boisko wielofunkcyjne</t>
  </si>
  <si>
    <t>Drenaż boiska wielofunkcyjnego</t>
  </si>
  <si>
    <t>Schody terenowe</t>
  </si>
  <si>
    <t>Podbudowy i nawierzchnia boiska wielofunkcyjnego</t>
  </si>
  <si>
    <t xml:space="preserve">Obrzeża betonowe i chodnik z kostki wokół boiska wielofunkcyjnego </t>
  </si>
  <si>
    <t>Wyposażenie w urządzenia sportowe boiska wielofunkcyjnego</t>
  </si>
  <si>
    <t>Ogrodzenie boiska wielofunkcyjnego</t>
  </si>
  <si>
    <t>8</t>
  </si>
  <si>
    <t>Piłkochwyty boiska wielofunkcyjnego</t>
  </si>
  <si>
    <t>9</t>
  </si>
  <si>
    <t>Mała architektura boiska wielofunkcyjnego</t>
  </si>
  <si>
    <t>10</t>
  </si>
  <si>
    <t>Odwóz i składowanie ziemi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</si>
</sst>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2" fontId="0" fillId="0" borderId="1" xfId="0" applyNumberFormat="1" applyFill="1" applyBorder="1"/>
    <xf numFmtId="0" fontId="0" fillId="6" borderId="0" xfId="0" applyFill="1"/>
    <xf numFmtId="0" fontId="1" fillId="6" borderId="0" xfId="0" applyFont="1" applyFill="1"/>
    <xf numFmtId="0" fontId="2" fillId="7" borderId="5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8" borderId="1" xfId="0" applyFont="1" applyFill="1" applyBorder="1" applyAlignment="1">
      <alignment horizontal="center" vertical="center"/>
    </xf>
    <xf numFmtId="0" fontId="6" fillId="0" borderId="0" xfId="0" applyFont="1"/>
    <xf numFmtId="2" fontId="0" fillId="0" borderId="4" xfId="0" applyNumberFormat="1" applyFill="1" applyBorder="1" applyAlignment="1">
      <alignment vertical="center"/>
    </xf>
    <xf numFmtId="2" fontId="0" fillId="1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8" fillId="0" borderId="0" xfId="0" applyFont="1"/>
    <xf numFmtId="0" fontId="7" fillId="0" borderId="0" xfId="0" applyFont="1"/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3" fillId="0" borderId="6" xfId="0" applyFont="1" applyBorder="1" applyAlignment="1"/>
    <xf numFmtId="0" fontId="1" fillId="7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/>
    <xf numFmtId="4" fontId="0" fillId="0" borderId="4" xfId="0" applyNumberForma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49" fontId="1" fillId="10" borderId="1" xfId="0" applyNumberFormat="1" applyFont="1" applyFill="1" applyBorder="1" applyAlignment="1">
      <alignment horizontal="right" vertical="center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vertical="center"/>
    </xf>
    <xf numFmtId="2" fontId="6" fillId="9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tabSelected="1" zoomScaleNormal="100" workbookViewId="0">
      <selection activeCell="E16" sqref="E16"/>
    </sheetView>
  </sheetViews>
  <sheetFormatPr defaultRowHeight="15" x14ac:dyDescent="0.25"/>
  <cols>
    <col min="2" max="2" width="8.28515625" style="15" customWidth="1"/>
    <col min="3" max="3" width="45" customWidth="1"/>
    <col min="4" max="4" width="32" customWidth="1"/>
    <col min="5" max="5" width="34.7109375" customWidth="1"/>
    <col min="6" max="6" width="9.7109375" customWidth="1"/>
  </cols>
  <sheetData>
    <row r="1" spans="2:5" s="24" customFormat="1" ht="15.75" x14ac:dyDescent="0.25">
      <c r="C1" s="24" t="s">
        <v>41</v>
      </c>
    </row>
    <row r="2" spans="2:5" s="20" customFormat="1" ht="19.5" thickBot="1" x14ac:dyDescent="0.35">
      <c r="B2" s="32" t="s">
        <v>47</v>
      </c>
      <c r="C2" s="32"/>
      <c r="D2" s="32"/>
      <c r="E2" s="32"/>
    </row>
    <row r="3" spans="2:5" ht="32.25" customHeight="1" thickBot="1" x14ac:dyDescent="0.3">
      <c r="B3" s="30" t="s">
        <v>48</v>
      </c>
      <c r="C3" s="31"/>
      <c r="D3" s="31"/>
      <c r="E3" s="31"/>
    </row>
    <row r="4" spans="2:5" x14ac:dyDescent="0.25">
      <c r="B4" s="33" t="s">
        <v>40</v>
      </c>
      <c r="C4" s="34"/>
      <c r="D4" s="34"/>
      <c r="E4" s="34"/>
    </row>
    <row r="5" spans="2:5" x14ac:dyDescent="0.25">
      <c r="B5" s="35"/>
      <c r="C5" s="35"/>
      <c r="D5" s="35"/>
      <c r="E5" s="35"/>
    </row>
    <row r="6" spans="2:5" x14ac:dyDescent="0.25">
      <c r="B6" s="35"/>
      <c r="C6" s="35"/>
      <c r="D6" s="35"/>
      <c r="E6" s="35"/>
    </row>
    <row r="7" spans="2:5" x14ac:dyDescent="0.25">
      <c r="B7" s="35"/>
      <c r="C7" s="35"/>
      <c r="D7" s="35"/>
      <c r="E7" s="35"/>
    </row>
    <row r="8" spans="2:5" ht="267" customHeight="1" x14ac:dyDescent="0.25">
      <c r="B8" s="35"/>
      <c r="C8" s="35"/>
      <c r="D8" s="35"/>
      <c r="E8" s="35"/>
    </row>
    <row r="9" spans="2:5" x14ac:dyDescent="0.25">
      <c r="B9" s="22"/>
      <c r="C9" s="22"/>
      <c r="D9" s="22"/>
      <c r="E9" s="22"/>
    </row>
    <row r="10" spans="2:5" ht="15.75" customHeight="1" thickBot="1" x14ac:dyDescent="0.3">
      <c r="B10" s="21"/>
    </row>
    <row r="11" spans="2:5" ht="45" customHeight="1" thickBot="1" x14ac:dyDescent="0.3">
      <c r="B11" s="23" t="s">
        <v>39</v>
      </c>
      <c r="C11" s="19" t="s">
        <v>0</v>
      </c>
      <c r="D11" s="19" t="s">
        <v>1</v>
      </c>
      <c r="E11" s="19" t="s">
        <v>2</v>
      </c>
    </row>
    <row r="12" spans="2:5" ht="20.25" customHeight="1" x14ac:dyDescent="0.25">
      <c r="B12" s="38">
        <v>1</v>
      </c>
      <c r="C12" s="39" t="s">
        <v>49</v>
      </c>
      <c r="D12" s="27">
        <v>0</v>
      </c>
      <c r="E12" s="26">
        <f>(D12+D12*0.23)</f>
        <v>0</v>
      </c>
    </row>
    <row r="13" spans="2:5" ht="22.5" customHeight="1" x14ac:dyDescent="0.25">
      <c r="B13" s="40" t="s">
        <v>43</v>
      </c>
      <c r="C13" s="39" t="s">
        <v>50</v>
      </c>
      <c r="D13" s="25">
        <v>0</v>
      </c>
      <c r="E13" s="26">
        <f>D13+D13*0.23</f>
        <v>0</v>
      </c>
    </row>
    <row r="14" spans="2:5" ht="30" x14ac:dyDescent="0.25">
      <c r="B14" s="40" t="s">
        <v>44</v>
      </c>
      <c r="C14" s="41" t="s">
        <v>53</v>
      </c>
      <c r="D14" s="37">
        <v>0</v>
      </c>
      <c r="E14" s="26">
        <f t="shared" ref="E14:E17" si="0">D14+D14*0.23</f>
        <v>0</v>
      </c>
    </row>
    <row r="15" spans="2:5" ht="24.75" customHeight="1" x14ac:dyDescent="0.25">
      <c r="B15" s="40" t="s">
        <v>45</v>
      </c>
      <c r="C15" s="39" t="s">
        <v>51</v>
      </c>
      <c r="D15" s="25">
        <v>0</v>
      </c>
      <c r="E15" s="26">
        <f t="shared" si="0"/>
        <v>0</v>
      </c>
    </row>
    <row r="16" spans="2:5" ht="30" x14ac:dyDescent="0.25">
      <c r="B16" s="42">
        <v>5</v>
      </c>
      <c r="C16" s="41" t="s">
        <v>52</v>
      </c>
      <c r="D16" s="25">
        <v>0</v>
      </c>
      <c r="E16" s="26">
        <f t="shared" si="0"/>
        <v>0</v>
      </c>
    </row>
    <row r="17" spans="2:5" ht="30" x14ac:dyDescent="0.25">
      <c r="B17" s="42">
        <v>6</v>
      </c>
      <c r="C17" s="41" t="s">
        <v>54</v>
      </c>
      <c r="D17" s="25">
        <v>0</v>
      </c>
      <c r="E17" s="26">
        <f t="shared" si="0"/>
        <v>0</v>
      </c>
    </row>
    <row r="18" spans="2:5" ht="22.5" customHeight="1" x14ac:dyDescent="0.25">
      <c r="B18" s="42">
        <v>7</v>
      </c>
      <c r="C18" s="39" t="s">
        <v>55</v>
      </c>
      <c r="D18" s="25">
        <v>0</v>
      </c>
      <c r="E18" s="26">
        <f t="shared" ref="E18:E21" si="1">D18+D18*0.23</f>
        <v>0</v>
      </c>
    </row>
    <row r="19" spans="2:5" ht="20.25" customHeight="1" x14ac:dyDescent="0.25">
      <c r="B19" s="40" t="s">
        <v>56</v>
      </c>
      <c r="C19" s="39" t="s">
        <v>57</v>
      </c>
      <c r="D19" s="25">
        <v>0</v>
      </c>
      <c r="E19" s="26">
        <f t="shared" si="1"/>
        <v>0</v>
      </c>
    </row>
    <row r="20" spans="2:5" ht="24.75" customHeight="1" x14ac:dyDescent="0.25">
      <c r="B20" s="40" t="s">
        <v>58</v>
      </c>
      <c r="C20" s="39" t="s">
        <v>59</v>
      </c>
      <c r="D20" s="25">
        <v>0</v>
      </c>
      <c r="E20" s="26">
        <f t="shared" si="1"/>
        <v>0</v>
      </c>
    </row>
    <row r="21" spans="2:5" ht="23.25" customHeight="1" x14ac:dyDescent="0.25">
      <c r="B21" s="40" t="s">
        <v>60</v>
      </c>
      <c r="C21" s="41" t="s">
        <v>61</v>
      </c>
      <c r="D21" s="25">
        <v>0</v>
      </c>
      <c r="E21" s="26">
        <f t="shared" si="1"/>
        <v>0</v>
      </c>
    </row>
    <row r="22" spans="2:5" ht="28.5" customHeight="1" x14ac:dyDescent="0.25">
      <c r="B22" s="43"/>
      <c r="C22" s="43" t="s">
        <v>38</v>
      </c>
      <c r="D22" s="44">
        <f>SUM(D12:D21)</f>
        <v>0</v>
      </c>
      <c r="E22" s="44">
        <f>SUM(E12:E21)</f>
        <v>0</v>
      </c>
    </row>
    <row r="23" spans="2:5" x14ac:dyDescent="0.25">
      <c r="B23" s="45"/>
      <c r="C23" s="46"/>
      <c r="D23" s="46"/>
      <c r="E23" s="46"/>
    </row>
    <row r="26" spans="2:5" x14ac:dyDescent="0.25">
      <c r="B26" s="36" t="s">
        <v>42</v>
      </c>
      <c r="C26" s="36"/>
      <c r="D26" s="36"/>
      <c r="E26" s="36"/>
    </row>
    <row r="30" spans="2:5" s="28" customFormat="1" x14ac:dyDescent="0.25">
      <c r="C30" s="29" t="s">
        <v>46</v>
      </c>
      <c r="D30" s="29"/>
      <c r="E30" s="29"/>
    </row>
    <row r="36" spans="2:3" x14ac:dyDescent="0.25">
      <c r="B36"/>
      <c r="C36" t="s">
        <v>16</v>
      </c>
    </row>
  </sheetData>
  <mergeCells count="4">
    <mergeCell ref="B3:E3"/>
    <mergeCell ref="B2:E2"/>
    <mergeCell ref="B4:E8"/>
    <mergeCell ref="B26:E26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17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18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19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20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21</v>
      </c>
      <c r="B19" s="16">
        <v>36689.230000000003</v>
      </c>
      <c r="C19" s="16">
        <v>45127.75</v>
      </c>
    </row>
    <row r="20" spans="1:6" x14ac:dyDescent="0.25">
      <c r="A20" s="6" t="s">
        <v>22</v>
      </c>
      <c r="B20" s="16">
        <v>327216.58</v>
      </c>
      <c r="C20" s="16">
        <v>402476.39</v>
      </c>
    </row>
    <row r="21" spans="1:6" x14ac:dyDescent="0.25">
      <c r="A21" s="6" t="s">
        <v>23</v>
      </c>
      <c r="B21" s="16">
        <v>2326533.04</v>
      </c>
      <c r="C21" s="16">
        <v>2861635.64</v>
      </c>
    </row>
    <row r="22" spans="1:6" ht="30" x14ac:dyDescent="0.25">
      <c r="A22" s="7" t="s">
        <v>25</v>
      </c>
      <c r="B22" s="16">
        <v>288290.86</v>
      </c>
      <c r="C22" s="16">
        <v>354597.76</v>
      </c>
    </row>
    <row r="23" spans="1:6" x14ac:dyDescent="0.25">
      <c r="A23" s="6" t="s">
        <v>24</v>
      </c>
      <c r="B23" s="16">
        <v>147483.85999999999</v>
      </c>
      <c r="C23" s="16">
        <v>181405.15</v>
      </c>
    </row>
    <row r="24" spans="1:6" x14ac:dyDescent="0.25">
      <c r="A24" s="6" t="s">
        <v>15</v>
      </c>
      <c r="B24" s="16">
        <v>62524</v>
      </c>
      <c r="C24" s="16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26</v>
      </c>
    </row>
    <row r="29" spans="1:6" x14ac:dyDescent="0.25">
      <c r="A29" s="15" t="s">
        <v>27</v>
      </c>
      <c r="B29">
        <v>23422.89</v>
      </c>
      <c r="D29" s="17"/>
      <c r="E29" s="15"/>
      <c r="F29" s="1"/>
    </row>
    <row r="30" spans="1:6" x14ac:dyDescent="0.25">
      <c r="A30" s="15" t="s">
        <v>28</v>
      </c>
      <c r="B30">
        <v>379053.5</v>
      </c>
      <c r="D30" s="17"/>
    </row>
    <row r="31" spans="1:6" x14ac:dyDescent="0.25">
      <c r="A31" s="18" t="s">
        <v>29</v>
      </c>
      <c r="B31" s="17">
        <f>B29+B30</f>
        <v>402476.39</v>
      </c>
    </row>
    <row r="32" spans="1:6" x14ac:dyDescent="0.25">
      <c r="A32" s="15" t="s">
        <v>30</v>
      </c>
      <c r="B32">
        <v>79053.5</v>
      </c>
    </row>
    <row r="33" spans="1:5" x14ac:dyDescent="0.25">
      <c r="A33" s="15" t="s">
        <v>31</v>
      </c>
      <c r="B33" s="17">
        <f>B32+B29</f>
        <v>102476.39</v>
      </c>
    </row>
    <row r="34" spans="1:5" x14ac:dyDescent="0.25">
      <c r="A34" s="15" t="s">
        <v>32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33</v>
      </c>
      <c r="C35" s="15" t="s">
        <v>34</v>
      </c>
      <c r="D35" s="15" t="s">
        <v>35</v>
      </c>
      <c r="E35" s="15" t="s">
        <v>36</v>
      </c>
    </row>
    <row r="36" spans="1:5" x14ac:dyDescent="0.25">
      <c r="A36" s="15" t="s">
        <v>37</v>
      </c>
      <c r="B36" s="17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(2)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uzytkownik</cp:lastModifiedBy>
  <cp:lastPrinted>2021-03-22T14:35:11Z</cp:lastPrinted>
  <dcterms:created xsi:type="dcterms:W3CDTF">2020-04-29T07:42:53Z</dcterms:created>
  <dcterms:modified xsi:type="dcterms:W3CDTF">2021-04-15T11:22:40Z</dcterms:modified>
</cp:coreProperties>
</file>