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obier\Zakupy SŁIiWE\Biernacki_2021\Techinczne środki materiałowe\Wyroby meblarskie\Wyroby_meblarskie\"/>
    </mc:Choice>
  </mc:AlternateContent>
  <bookViews>
    <workbookView xWindow="0" yWindow="0" windowWidth="28800" windowHeight="11475"/>
  </bookViews>
  <sheets>
    <sheet name="Zadanie nr 1" sheetId="1" r:id="rId1"/>
  </sheets>
  <definedNames>
    <definedName name="_xlnm._FilterDatabase" localSheetId="0" hidden="1">'Zadanie nr 1'!$A$5:$L$37</definedName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H5" i="1"/>
  <c r="J5" i="1" s="1"/>
  <c r="A6" i="1"/>
  <c r="H6" i="1"/>
  <c r="J6" i="1" s="1"/>
  <c r="A7" i="1"/>
  <c r="H7" i="1"/>
  <c r="J7" i="1" s="1"/>
  <c r="A8" i="1"/>
  <c r="H8" i="1"/>
  <c r="J8" i="1" s="1"/>
  <c r="A9" i="1"/>
  <c r="H9" i="1"/>
  <c r="J9" i="1" s="1"/>
  <c r="A10" i="1"/>
  <c r="H10" i="1"/>
  <c r="J10" i="1" s="1"/>
  <c r="A11" i="1"/>
  <c r="H11" i="1"/>
  <c r="J11" i="1" s="1"/>
  <c r="A12" i="1"/>
  <c r="H12" i="1"/>
  <c r="J12" i="1" s="1"/>
  <c r="A13" i="1"/>
  <c r="H13" i="1"/>
  <c r="J13" i="1" s="1"/>
  <c r="A14" i="1"/>
  <c r="H14" i="1"/>
  <c r="J14" i="1" s="1"/>
  <c r="A15" i="1"/>
  <c r="H15" i="1"/>
  <c r="J15" i="1" s="1"/>
  <c r="A16" i="1"/>
  <c r="H16" i="1"/>
  <c r="J16" i="1" s="1"/>
  <c r="A17" i="1"/>
  <c r="H17" i="1"/>
  <c r="J17" i="1" s="1"/>
  <c r="A18" i="1"/>
  <c r="H18" i="1"/>
  <c r="J18" i="1" s="1"/>
  <c r="A19" i="1"/>
  <c r="H19" i="1"/>
  <c r="J19" i="1" s="1"/>
  <c r="A20" i="1"/>
  <c r="H20" i="1"/>
  <c r="J20" i="1" s="1"/>
  <c r="A21" i="1"/>
  <c r="H21" i="1"/>
  <c r="J21" i="1" s="1"/>
  <c r="A22" i="1"/>
  <c r="H22" i="1"/>
  <c r="J22" i="1" s="1"/>
  <c r="A23" i="1"/>
  <c r="H23" i="1"/>
  <c r="J23" i="1" s="1"/>
  <c r="A24" i="1"/>
  <c r="H24" i="1"/>
  <c r="J24" i="1" s="1"/>
  <c r="A25" i="1"/>
  <c r="H25" i="1"/>
  <c r="J25" i="1" s="1"/>
  <c r="A26" i="1"/>
  <c r="H26" i="1"/>
  <c r="J26" i="1" s="1"/>
  <c r="A27" i="1"/>
  <c r="H27" i="1"/>
  <c r="J27" i="1" s="1"/>
  <c r="A28" i="1"/>
  <c r="H28" i="1"/>
  <c r="J28" i="1" s="1"/>
  <c r="A29" i="1"/>
  <c r="H29" i="1"/>
  <c r="J29" i="1" s="1"/>
  <c r="A30" i="1"/>
  <c r="H30" i="1"/>
  <c r="J30" i="1" s="1"/>
  <c r="A31" i="1"/>
  <c r="H31" i="1"/>
  <c r="J31" i="1" s="1"/>
  <c r="A32" i="1"/>
  <c r="H32" i="1"/>
  <c r="J32" i="1" s="1"/>
  <c r="A33" i="1"/>
  <c r="H33" i="1"/>
  <c r="J33" i="1" s="1"/>
  <c r="A34" i="1"/>
  <c r="H34" i="1"/>
  <c r="J34" i="1" s="1"/>
  <c r="A35" i="1"/>
  <c r="H35" i="1"/>
  <c r="J35" i="1" s="1"/>
  <c r="A36" i="1"/>
  <c r="H36" i="1"/>
  <c r="J36" i="1" s="1"/>
</calcChain>
</file>

<file path=xl/sharedStrings.xml><?xml version="1.0" encoding="utf-8"?>
<sst xmlns="http://schemas.openxmlformats.org/spreadsheetml/2006/main" count="78" uniqueCount="52">
  <si>
    <t>kg</t>
  </si>
  <si>
    <t>PŁYTA TEKSTOLITOWA 
PŁYTA TEKSTOLITOWA O GRUBOŚCI 5,0 MM, SZEROKOŚĆ PŁYTY 1,5 M. STOSOWANA JAKO MATERIAŁ KONSTRUKCYJNY I IZOLACYJNY.</t>
  </si>
  <si>
    <t>SZT</t>
  </si>
  <si>
    <t>PŁYTA HDF PILŚNIOWA 3 MM BIAŁA 2500X2070 PŁYTA HDF LAKIEROWANA O GRUBOŚCI 3 MM W KOLORZE BIAŁYM. PŁYTA WYKONANA ZE SPRASOWANYCH WŁÓKIEN DRZEWNYCH Z DODATKIEM OLEJÓW SCHNĄCYCH LUB ŻYWIC SYNTETYCZNYCH. WYKORZYSTYWANA DO WYKONYWANIA
NIEOBCIĄŻONYCH ELEMENTÓW MEBLI NP. TYŁY SZAF.</t>
  </si>
  <si>
    <t>PŁYTA SPIENIONA PCV 3MM BIAŁA
PŁYTA PCV SPIENIONA, BIAŁA, GRUBOŚĆ 3MM.
WYKONANA Z BIAŁEGO POLICHLORKU WINYLU, OTRZYMANA W WYNIKU POLIMERYZACJI MONOMARU. WYKORZYSTYWANA DO PRODUKCJI TABLIC, PLANSZ ITP.</t>
  </si>
  <si>
    <t>PŁYTA MEBLOWA LAMINOWANA 2000MM X 2800MM OLCHA 18 MM
PŁYTA WYKONANA Z WIÓRÓW DREWNIANYCH PRASOWANYCH POD CIŚNIENIEM Z KLEJEM SYNTETYCZNYM.
WYMIARY: 2000MM X 2800 MM GRUBOŚĆ 18 MM</t>
  </si>
  <si>
    <t>PODNOŚNIK TAPCZANU
PRZEZNACZONY DO RUCHOMEGO MOCOWANIA LEŻYSKA TAPCZANU.
WYKONANY ZE STALOWEGO PŁASKOWNIKA I KĄTOWNIKA GR. 2-4MM.
POKRYTY POWŁOKĄ RAL 9005 W KOLORZE CZARNYM.
CAŁOŚĆ MECHANIZMU POŁĄCZONA ZA POMOCĄ ŚRUB LUB NITÓW.
PODNOŚNIK PRZYKRĘCANY DO LEŻYSKA I KUFRA TAPCZANU ZA POMOCĄ WKRĘTÓW DO DREWNA I ŚRUB.
W SKŁAD KOMPLETNEGO PODNOŚNIKA WCHODZĄ:
 - MECHANIZM PODNOSZĄCY - 2 SZTUKI,
 - SPRĘŻYNY STALOWE - 2 SZTUKI.
ZASTOSOWANIE: W PROCESACH PRODUKCYJNYCH I REMONTOWYCH PRZEMYSŁU MEBLARSKIEGO I TAPICERSKIEGO.</t>
  </si>
  <si>
    <t>NÓŻKA MEBLOWA D-100 CHROM
TYP D-100
NÓŻKA Z REGULACJĄ +10MM
ŚREDNICA: 30MM
DŁUGOŚĆ: 100+10MM
KOLOR: CHROM
MATERIAŁ: STAL</t>
  </si>
  <si>
    <t>NOGA CHROMOWANA FI 60 X710 MM DO STOŁU.
WYKONANA Z BLACHY STALOWEJ O GRUBOŚCI 1,5 MM WALCOWANEJ, SPAWANEJ I CHROMOWANEJ. DO BLATU STOŁU MOCOWANA ZA POŚREDNICTWEM JARZMA PRZYKRĘCANEGO OD STRONY SPODNIEJ STOŁU. NOGA ZAKOŃCZONA JEST REGULOWANĄ PODSTAWĄ ŚRUBOWĄ WYKONANĄ Z PCV, UMOŻLIWIAJĄCĄ WYPOZIOMOWANIE STOŁU.
ŚREDNICA 60MM
DŁUGOŚĆ CAŁKOWITA 710 MM</t>
  </si>
  <si>
    <t>KRZESŁO PLASTIKOWE SKŁADANE 800X460MM         
 - STELAŻ KRZESŁA WYKONANY Z ALUMINIOWYCH RUREK,
 - SIEDZENIE ORAZ OPARCIE WYKONANE Z PLASTIKU,
 - KOLOR CZARNY,
 - KRZESŁO PRZEZNACZONE DO CELÓW SZKOLENIOWYCH ORAZ ŚWIETLIC,
 - WYMIARY: 800X460MM,</t>
  </si>
  <si>
    <t xml:space="preserve">KRZESŁO OBROTOWE Z PROFILEM CPT Z PODŁOKIETNIKAMI, SIEDZISKO ERGONOMICZNE
PROFILOWANE W CZĘŚCI LĘDŹWIOWEJ KRĘGOSŁUPA. PODSTAWA JEZDNA Z TWORZYWA Z TRWAŁYMI KÓŁKAMI, PODNOŚNIK PNEUMATYCZNY.
-WYSOKOŚĆ:1100 - 1150 MM
-SZEROKOŚĆ:630 - 650 MM
-SZEROKOŚĆ SIEDZISKA:450 - 460 MM
-GŁĘBOKOŚĆ SIEDZISKA:440 - 450 MM
-PODSTAWA PIĘCIORAMIENNA - CZARNA </t>
  </si>
  <si>
    <t>WKRĘTY DO PŁYT KARTONOWO – GIPSOWYCH GRUBOZWOJNY GWINT 3,5X35- FOSFATOWE (CZARNE)</t>
  </si>
  <si>
    <t>PODNOŚNIK GAZOWY 150N
PODNOŚNIK GAZOWY UMOŻLIWIA GŁADKIE PODNOSZENIE I OPUSZCZANIE DRZWICZEK, TYPU KLAPA.
MATERIAŁ: STAL
ZASTOSOWANIE: MEBLE KUCHENNE, POKOJOWE, BIUROWE.
DOPUSZCZALNE OBCIĄŻANIE 150N
DŁUGOŚĆ CAŁKOWITA PO ROZŁOŻENIU 269MM</t>
  </si>
  <si>
    <t>SIŁOWNIK GAZOWY 50N
 PODNOŚNIK GAZOWY UMOŻLIWIA GŁADKIE PODNOSZENIE I OPUSZCZANIE DRZWICZEK TYPU KLAPA.
 WYKOŃCZENIE POWIERZCHNI ZEWNĘTRZNEJ SATYNA.
 ZASTOSOWANIE: MEBLE KUCHENNE, POKOJOWE, BIUROWE.
 DOPUSZCZALNE OBCIĄŻANIE 50N
 DŁUGOŚĆ CAŁKOWITA PO ROZŁOŻENIU 269MM</t>
  </si>
  <si>
    <t>PODPORA KOŁKOWA PÓŁKI 5X16MM
PODPORA PÓŁKI, METALOWA, WYKONANA W KSZTAŁCIE CYLINDRYCZNEGO KOŁKA
ŚREDNICA 5 MM, DŁUGOŚĆ 16 MM;
PRZEZNACZONA DO WSPIERANIA PÓŁEK W MEBLACH Z PLYTY MEBLOWEJ LUB DREWNA;</t>
  </si>
  <si>
    <t>PROWADNICA KULKOWA DO SZUFLAD L-400 PEŁEN WYSUW SAMODOCIĄG
PROWADNICA KULKOWA MEBLOWA Z PEŁNYM WYSUWEM.
PROWADZENIE DWUSTRONNE
POKRYCIE: LAKIER PROSZKOWY</t>
  </si>
  <si>
    <t>PROWADNICA KULKOWA DO SZUFLAD L- 500 MM H 45 PEŁEN WYSUW
MATERIAŁ : BLACHA STALOWA
POKRYCIE : LAKIER PROSZKOWY KREMOWY-BIAŁY (RAL 9001)
WYKONANIE : PROWADNICA ROLKOWA Z PEŁNYM WYSUWEM, BLOKADA WYJĘCIA,
PROWADZENIE JEDNOSTRONNE, SAMODOCIĄG
OBCIĄŻENIE : 45 KG</t>
  </si>
  <si>
    <t>PROWADNICA KULKOWA DO SZUFLAD L- 300 MM H 45 PEŁEN WYSUW
MATERIAŁ : BLACHA STALOWA
POKRYCIE : LAKIER PROSZKOWY KREMOWY-BIAŁY (RAL 9001)
WYKONANIE : PROWADNICA ROLKOWA Z PEŁNYM WYSUWEM, BLOKADA WYJĘCIA,
PROWADZENIE JEDNOSTRONNE, SAMODOCIĄG
OBCIĄŻENIE : 25 KG</t>
  </si>
  <si>
    <t>PROWADNICA KULKOWA DO SZUFLAD L- 450 MM H 45 PEŁEN WYSUW
MATERIAŁ : BLACHA STALOWA
POKRYCIE : LAKIER PROSZKOWY KREMOWY-BIAŁY (RAL 9001)
WYKONANIE : PROWADNICA ROLKOWA Z PEŁNYM WYSUWEM, BLOKADA WYJĘCIA,
PROWADZENIE JEDNOSTRONNE, SAMODOCIĄG
OBCIĄŻENIE : 45 KG</t>
  </si>
  <si>
    <t>UCHWYT MEBLOWY L95 CHROMOWANY Z WKRĘTAMI
UCHWYT PRZEZNACZONY DO OTWIERANIA SZUFLAD I DRZWI W MEBLACH BIUROWYCH I MIESZKALNYCH.WYKONANY Z CHROMOWANEGO METALU O KSZTAŁCIE STANOWIĄCYM CZĘŚĆ ODCINKA OBWODU KULI.
ROZSTAW OTWORÓW MOCUJĄCYCH 95MM.</t>
  </si>
  <si>
    <t>ZAWIAS TAŚMOWY 15X15MM L-1700MM  
ZAWIAS TAŚMOWY WYKONANY JEST ZE STALI, MOŻE BYĆ POWLEKANY CHROMEM LUB NIKLEM.
SKŁADA SIĘ Z DWÓCH TAŚM POŁĄCZONYCH PRZEGUBOWO O DŁUGOŚCI 1700MM.
SZEROKOŚĆ CAŁKOWITA ZAWIASU: 30MM, SZEROKOŚĆ TAŚMY: 15MM.</t>
  </si>
  <si>
    <t>ZŁĄCZE ŚRUBOWE MEBLOWE 7,5X28X13MM M6 
TRZPIEŃ ŚREDNICY 7,5MM DŁUGOŚCI 28MM, ZAKOŃCZONY KOŁNIERZEM ŚREDNICY 13MM Z NACIĘCIEM PŁASKIM I KRZYŻOWYM, WEWNĘTRZNY GWINT M6, ŚRUBA Z GWINTEM M6 DŁUGOŚCI 14MM,
ZAKOŃCZONA ŁBEM ŚREDNICY 13MM Z NACIĘCIEM NA ŚRUBOKRĘT PŁASKI I KRZYŻOWY, MATERIAŁ: STAL NIKLOWANA, ZASTOSOWANIE: POŁĄCZENIA PŁYT STOLARSKICH GRUBOŚCI 18MM.</t>
  </si>
  <si>
    <t>PODNOŚNIK DRZWI MEBLOWYCH L-106MM 
PODNOŚNIK METALOWY CHROMOWANY DO DRZWI MEBLOWYCH. MOŻLIWOŚĆ MONTAŻU DO PODNOSZENIA DRZWICZEK DO GÓRY, LUB DO DOŁU.
DŁUGOŚĆ RAMIENIA 106MM
WYSOKOŚĆ RAMIN PO ROZŁOŻENIU 176 MM</t>
  </si>
  <si>
    <t>ZAWIAS MEBLOWY KĄTOWY 90 STOPNI.
KĄT OTWARCIA: 90°,
WYSOKOŚĆ PROWADNIKA H=2 CM
 MATERIAŁ: STAL
ZASTOSOWANIE: DO MOCOWANIA FRONTÓW MEBLOWYCH O GRUBOŚCI 16-26MM W SZAFKACH.</t>
  </si>
  <si>
    <t>LISTWA ALUMINIOWA PODŁOGOWA 2000X30MM
LISTWA ALUMINIOWA PROFILOWANA WYKOŃCZENIOWA,</t>
  </si>
  <si>
    <t>WIESZAK PODWÓJNY METALOWY 25x50MM.
WIESZAK PODWÓJNY MONTOWANY NA 2 WKRĘTY
DŁUGOŚĆ podwójnego HACZYKA 130MM
MATERIAŁ: METAL</t>
  </si>
  <si>
    <t>ZAMEK MEBLOWY. ZAMEK WYMIARÓW 40X40MM MOCOWANY DO WEWNETRZNEJ STRONY MEBLA NA 4 WKRĘTY
ŚREDNICA OTWORU W PŁYCIE 19MM
ZAMYKANY NA KLUCZ - 2 SZT W KOMPLECIE</t>
  </si>
  <si>
    <t>ZAŚLEPKI ŚRUB KONFIRMATOWYCH 4X11,5 OLCHA
WYKONANA Z TWARDEGO PLASTIKU (W STANDARDZIE W POSTACI GRZYBKA W CELU MASKOWANIA ŁBA KONFIRMATU). KOLOR OLCHA</t>
  </si>
  <si>
    <t>ŚLIZGACZ MEBLOWY Z PCV 50X8X12 MM
PRZEZNACZONY DO WYKONYWANIA PODSTAW POD MEBLE BIUROWE WYKONANE Z PŁYT WIÓROWYCH. WYKONANY W FORMIE JEDNORODNEGO ODLEWU Z TWARDEGO PCV.
PODSTAWA O GRUBOŚCI 5 MM. WYPOSAŻONA W DWA PIONOWO OSADZONE SWORZNIE O ŚREDNICY 8 MM SŁUŻĄCE DO ZAMOCOWANIA ŚLIZGACZA W ŚCIANCE MEBLA, SŁUŻĄCEJ ZA PODSTAWĘ.
WYMIARY:
DŁUGOŚĆ: 50 MM,
SZEROKOŚĆ: 8 MM,
GR. PODSTAWY: 5 MM
GR. PODSTAWA+SWORZEŃ: 12 MM</t>
  </si>
  <si>
    <t xml:space="preserve">ZASUWKA DO DRZWI MEBLOWYCH PROSTA DŁ. 50MM. OCYNKOWANA. DŁUGOŚĆ 50 MM,  SZEROKOŚĆ 15MM, GRUBOŚĆ BLACHY 0,6MM. </t>
  </si>
  <si>
    <t xml:space="preserve">WKRĘT KONFIRMAT KON 6,4X50
PRZEZNACZENIE:DO DREWNA I PŁYT DREWNOPOCHODNYCH.
POSIADA ŁEB STOŻKOWY PRZYSTOSOWANY DO CAŁKOWITEGO CHOWANIA W MOCOWANYM MATERIALE. DO WKRĘCANIA SŁUŻĄ KLUCZE SZEŚCIOKĄTNE WPUSZCZANE. </t>
  </si>
  <si>
    <t>KOŁEK MEBLOWY DREWNIANY 8X36
GRUBOŚĆ - 8 MM
DŁUGOŚĆ - 36 MM
STANDARDOWY KOŁEK DREWNIANY MEBLOWY SŁUŻY DO ŁĄCZENIA M.IN. PŁYT
MEBLOWYCH</t>
  </si>
  <si>
    <t>mb</t>
  </si>
  <si>
    <t>OBRZEŻE MEBLOWE Z KLEJEM, OLCHA 21 X 0,5 MM
WYKONANE Z NASĄCZONEGO ŻYWICĄ PAPIERU OBRZEŻE MEBLOWE, Z WARSTWĄ KLEJU W CZĘŚCI SPODNIEJ, PRZEZNACZONE DO WYKAŃCZANIA BOCZNYCH KRAWĘDZI PŁYT WIÓROWYCH, BLATÓW KUCHENNYCH PODCZAS PRODUKCJI MEBLI.
WYMIARY:
- SZEROKOŚĆ: 21MM;
- GRUBOŚĆ: 0,5MM.
KOLOR: OLCHA.</t>
  </si>
  <si>
    <t>Ilość</t>
  </si>
  <si>
    <t>Lp.</t>
  </si>
  <si>
    <t>Załącznik nr 1 - Opis przedmiotu zamówienia</t>
  </si>
  <si>
    <t>Nazwa i opis asortymentu</t>
  </si>
  <si>
    <t>Jednostka miary</t>
  </si>
  <si>
    <t>Producent,</t>
  </si>
  <si>
    <t>Nazwa handlowa lub numer katalogowy oferowanego produktu</t>
  </si>
  <si>
    <t>Cena jednostkowa netto 
zł</t>
  </si>
  <si>
    <t>Wartość netto (ilość x Cena netto) zł</t>
  </si>
  <si>
    <t>Podatek 
VAT        %</t>
  </si>
  <si>
    <t>Wartość brutto 
zł</t>
  </si>
  <si>
    <t>RAZEM</t>
  </si>
  <si>
    <t>m2</t>
  </si>
  <si>
    <t>m3</t>
  </si>
  <si>
    <t>ZADANIE NR 1
WYROBY MEBLARSKIE</t>
  </si>
  <si>
    <t>Uwagi</t>
  </si>
  <si>
    <r>
      <rPr>
        <strike/>
        <sz val="11"/>
        <color rgb="FFFF0000"/>
        <rFont val="Arial"/>
        <family val="2"/>
        <charset val="238"/>
      </rPr>
      <t xml:space="preserve">SZT </t>
    </r>
    <r>
      <rPr>
        <b/>
        <sz val="11"/>
        <rFont val="Arial"/>
        <family val="2"/>
        <charset val="238"/>
      </rPr>
      <t>kg</t>
    </r>
  </si>
  <si>
    <r>
      <t xml:space="preserve">PŁYTA STYROPIANOWA 1000x500x20 MM
PRZEZNACZENIE: DO IZOLACJI STROPÓW POD WYLEWKI BETONOWE, STROPODACHÓW ORAZ OGRZEWANIA PODŁOGOWEGO.
PARAMETRY FIZYKO-CHEMICZNE:
- WSPÓŁCZYNNIK PRZEWODZENIA CIEPŁA
* L=0,040 W/MK (W TEMPERATURZE 20 ST.C)-WYMAGANY,
* L=0,035 W/MK (W TEMPERATURZE 20 ST.C)-OSIĄGANY,
- CHŁONNOŚĆ WODY
* CHŁONNOŚĆ WODY W PEŁNYM ZANURZENIU PO 24 GODZINACH: WYMAGANA-1,50%;
OSIĄGANA-0,65%,
- PARAPRZEPUSZCZALNOŚĆ
* PRZEPUSZCZALNOŚĆ PARY WODNEJ S WYNOSI OD 10 DO 24 MG/(PA H M),
- ODPORNOŚĆ NA ŚCISKANIE
* NAPRĘŻENIA ŚCISKAJĄCE PRZY 10% ODKSZTAŁCENIU WZGLĘDNYM: WYMAGANE-100,0KPA; OSIĄGANE-195,3KPA,
- WYTRZYMAŁOŚC NA ROZGRZEWANIE
* WYTRZYMAŁOŚĆ NA ROZGRZEWANIE SIŁĄ PROSTOPADŁĄ DO POWIERZCHNI PŁYTY: WYMAGANA-150,0KPA; OSIĄGANA-305,1KPA,
- ZDOLNOŚĆ SAMOGAŚNIĘCIA
* POSIADA ZDOLNOŚĆ SAMOGAŚNIĘCIA, TZN. GAŚNIE PO ODCIĘCIU ŹRÓDŁA PŁOMIENIA OGNIA,
- WYMIARY: 1000X500X20MM.
</t>
    </r>
    <r>
      <rPr>
        <b/>
        <sz val="11"/>
        <rFont val="Arial"/>
        <family val="2"/>
        <charset val="238"/>
      </rPr>
      <t>Zamawiający dopuszcza dostawę produktu równoważnego:
STYROPIAN  EPS 100 PODŁOGA – DACH utwardzony (EPS-EN 13163-T1-L2-W2-SB5-P10-BS150-CS(10)100-DS.(N)5-DS.(70,-)1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</si>
</sst>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0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6" fillId="0" borderId="0" xfId="1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1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topLeftCell="A33" zoomScaleNormal="100" zoomScaleSheetLayoutView="100" workbookViewId="0">
      <selection activeCell="B34" sqref="B34"/>
    </sheetView>
  </sheetViews>
  <sheetFormatPr defaultRowHeight="15"/>
  <cols>
    <col min="1" max="1" width="4.7109375" style="5" customWidth="1"/>
    <col min="2" max="2" width="65.7109375" style="5" customWidth="1"/>
    <col min="3" max="3" width="10.7109375" style="5" customWidth="1"/>
    <col min="4" max="4" width="25.7109375" style="4" customWidth="1"/>
    <col min="5" max="5" width="25.7109375" style="3" customWidth="1"/>
    <col min="6" max="6" width="10.7109375" style="4" customWidth="1"/>
    <col min="7" max="9" width="10.7109375" style="3" customWidth="1"/>
    <col min="10" max="10" width="10.7109375" style="2" customWidth="1"/>
    <col min="11" max="11" width="21.28515625" style="1" customWidth="1"/>
    <col min="12" max="12" width="16" style="1" customWidth="1"/>
    <col min="13" max="13" width="12.42578125" style="1" customWidth="1"/>
    <col min="14" max="14" width="16.42578125" style="1" bestFit="1" customWidth="1"/>
    <col min="15" max="15" width="9.140625" style="1"/>
    <col min="16" max="16" width="11.42578125" style="1" bestFit="1" customWidth="1"/>
    <col min="17" max="16384" width="9.140625" style="1"/>
  </cols>
  <sheetData>
    <row r="1" spans="1:1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4" customFormat="1" ht="63.75">
      <c r="A2" s="15" t="s">
        <v>35</v>
      </c>
      <c r="B2" s="15" t="s">
        <v>37</v>
      </c>
      <c r="C2" s="15" t="s">
        <v>38</v>
      </c>
      <c r="D2" s="15" t="s">
        <v>39</v>
      </c>
      <c r="E2" s="15" t="s">
        <v>40</v>
      </c>
      <c r="F2" s="15" t="s">
        <v>34</v>
      </c>
      <c r="G2" s="15" t="s">
        <v>41</v>
      </c>
      <c r="H2" s="15" t="s">
        <v>42</v>
      </c>
      <c r="I2" s="15" t="s">
        <v>43</v>
      </c>
      <c r="J2" s="15" t="s">
        <v>44</v>
      </c>
      <c r="K2" s="15" t="s">
        <v>49</v>
      </c>
    </row>
    <row r="3" spans="1:11" customForma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</row>
    <row r="4" spans="1:11" customFormat="1" ht="47.25" customHeight="1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8" customFormat="1" ht="142.5">
      <c r="A5" s="13">
        <f>SUBTOTAL(3,B$5:$B5)</f>
        <v>1</v>
      </c>
      <c r="B5" s="12" t="s">
        <v>33</v>
      </c>
      <c r="C5" s="11" t="s">
        <v>32</v>
      </c>
      <c r="D5" s="12"/>
      <c r="E5" s="11"/>
      <c r="F5" s="11">
        <v>2000</v>
      </c>
      <c r="G5" s="9"/>
      <c r="H5" s="9">
        <f t="shared" ref="H5:H36" si="0">F5*G5</f>
        <v>0</v>
      </c>
      <c r="I5" s="10">
        <v>0.23</v>
      </c>
      <c r="J5" s="9">
        <f t="shared" ref="J5:J36" si="1">H5+ROUND(H5*I5,2)</f>
        <v>0</v>
      </c>
      <c r="K5" s="19"/>
    </row>
    <row r="6" spans="1:11" s="8" customFormat="1" ht="85.5">
      <c r="A6" s="13">
        <f>SUBTOTAL(3,B$5:$B6)</f>
        <v>2</v>
      </c>
      <c r="B6" s="12" t="s">
        <v>31</v>
      </c>
      <c r="C6" s="11" t="s">
        <v>2</v>
      </c>
      <c r="D6" s="12"/>
      <c r="E6" s="11"/>
      <c r="F6" s="11">
        <v>250</v>
      </c>
      <c r="G6" s="9"/>
      <c r="H6" s="9">
        <f t="shared" si="0"/>
        <v>0</v>
      </c>
      <c r="I6" s="10">
        <v>0.23</v>
      </c>
      <c r="J6" s="9">
        <f t="shared" si="1"/>
        <v>0</v>
      </c>
      <c r="K6" s="19"/>
    </row>
    <row r="7" spans="1:11" s="8" customFormat="1" ht="85.5">
      <c r="A7" s="13">
        <f>SUBTOTAL(3,B$5:$B7)</f>
        <v>3</v>
      </c>
      <c r="B7" s="12" t="s">
        <v>30</v>
      </c>
      <c r="C7" s="11" t="s">
        <v>2</v>
      </c>
      <c r="D7" s="12"/>
      <c r="E7" s="11"/>
      <c r="F7" s="11">
        <v>2000</v>
      </c>
      <c r="G7" s="9"/>
      <c r="H7" s="9">
        <f t="shared" si="0"/>
        <v>0</v>
      </c>
      <c r="I7" s="10">
        <v>0.23</v>
      </c>
      <c r="J7" s="9">
        <f t="shared" si="1"/>
        <v>0</v>
      </c>
      <c r="K7" s="19"/>
    </row>
    <row r="8" spans="1:11" s="8" customFormat="1" ht="42.75">
      <c r="A8" s="13">
        <f>SUBTOTAL(3,B$5:$B8)</f>
        <v>4</v>
      </c>
      <c r="B8" s="12" t="s">
        <v>29</v>
      </c>
      <c r="C8" s="11" t="s">
        <v>2</v>
      </c>
      <c r="D8" s="12"/>
      <c r="E8" s="11"/>
      <c r="F8" s="11">
        <v>40</v>
      </c>
      <c r="G8" s="9"/>
      <c r="H8" s="9">
        <f t="shared" si="0"/>
        <v>0</v>
      </c>
      <c r="I8" s="10">
        <v>0.23</v>
      </c>
      <c r="J8" s="9">
        <f t="shared" si="1"/>
        <v>0</v>
      </c>
      <c r="K8" s="19"/>
    </row>
    <row r="9" spans="1:11" s="8" customFormat="1" ht="185.25">
      <c r="A9" s="13">
        <f>SUBTOTAL(3,B$5:$B9)</f>
        <v>5</v>
      </c>
      <c r="B9" s="12" t="s">
        <v>28</v>
      </c>
      <c r="C9" s="11" t="s">
        <v>2</v>
      </c>
      <c r="D9" s="12"/>
      <c r="E9" s="11"/>
      <c r="F9" s="11">
        <v>80</v>
      </c>
      <c r="G9" s="9"/>
      <c r="H9" s="9">
        <f t="shared" si="0"/>
        <v>0</v>
      </c>
      <c r="I9" s="10">
        <v>0.23</v>
      </c>
      <c r="J9" s="9">
        <f t="shared" si="1"/>
        <v>0</v>
      </c>
      <c r="K9" s="19"/>
    </row>
    <row r="10" spans="1:11" s="8" customFormat="1" ht="57">
      <c r="A10" s="13">
        <f>SUBTOTAL(3,B$5:$B10)</f>
        <v>6</v>
      </c>
      <c r="B10" s="12" t="s">
        <v>27</v>
      </c>
      <c r="C10" s="11" t="s">
        <v>2</v>
      </c>
      <c r="D10" s="12"/>
      <c r="E10" s="11"/>
      <c r="F10" s="11">
        <v>2000</v>
      </c>
      <c r="G10" s="9"/>
      <c r="H10" s="9">
        <f t="shared" si="0"/>
        <v>0</v>
      </c>
      <c r="I10" s="10">
        <v>0.23</v>
      </c>
      <c r="J10" s="9">
        <f t="shared" si="1"/>
        <v>0</v>
      </c>
      <c r="K10" s="19"/>
    </row>
    <row r="11" spans="1:11" s="8" customFormat="1" ht="57">
      <c r="A11" s="13">
        <f>SUBTOTAL(3,B$5:$B11)</f>
        <v>7</v>
      </c>
      <c r="B11" s="12" t="s">
        <v>26</v>
      </c>
      <c r="C11" s="11" t="s">
        <v>2</v>
      </c>
      <c r="D11" s="12"/>
      <c r="E11" s="11"/>
      <c r="F11" s="11">
        <v>60</v>
      </c>
      <c r="G11" s="9"/>
      <c r="H11" s="9">
        <f t="shared" si="0"/>
        <v>0</v>
      </c>
      <c r="I11" s="10">
        <v>0.23</v>
      </c>
      <c r="J11" s="9">
        <f t="shared" si="1"/>
        <v>0</v>
      </c>
      <c r="K11" s="19"/>
    </row>
    <row r="12" spans="1:11" s="8" customFormat="1" ht="57">
      <c r="A12" s="13">
        <f>SUBTOTAL(3,B$5:$B12)</f>
        <v>8</v>
      </c>
      <c r="B12" s="12" t="s">
        <v>25</v>
      </c>
      <c r="C12" s="11" t="s">
        <v>2</v>
      </c>
      <c r="D12" s="12"/>
      <c r="E12" s="11"/>
      <c r="F12" s="11">
        <v>20</v>
      </c>
      <c r="G12" s="9"/>
      <c r="H12" s="9">
        <f t="shared" si="0"/>
        <v>0</v>
      </c>
      <c r="I12" s="10">
        <v>0.23</v>
      </c>
      <c r="J12" s="9">
        <f t="shared" si="1"/>
        <v>0</v>
      </c>
      <c r="K12" s="19"/>
    </row>
    <row r="13" spans="1:11" s="8" customFormat="1" ht="28.5">
      <c r="A13" s="13">
        <f>SUBTOTAL(3,B$5:$B13)</f>
        <v>9</v>
      </c>
      <c r="B13" s="12" t="s">
        <v>24</v>
      </c>
      <c r="C13" s="11" t="s">
        <v>2</v>
      </c>
      <c r="D13" s="12"/>
      <c r="E13" s="11"/>
      <c r="F13" s="11">
        <v>60</v>
      </c>
      <c r="G13" s="9"/>
      <c r="H13" s="9">
        <f t="shared" si="0"/>
        <v>0</v>
      </c>
      <c r="I13" s="10">
        <v>0.23</v>
      </c>
      <c r="J13" s="9">
        <f t="shared" si="1"/>
        <v>0</v>
      </c>
      <c r="K13" s="19"/>
    </row>
    <row r="14" spans="1:11" s="8" customFormat="1" ht="85.5">
      <c r="A14" s="13">
        <f>SUBTOTAL(3,B$5:$B14)</f>
        <v>10</v>
      </c>
      <c r="B14" s="12" t="s">
        <v>23</v>
      </c>
      <c r="C14" s="11" t="s">
        <v>2</v>
      </c>
      <c r="D14" s="12"/>
      <c r="E14" s="11"/>
      <c r="F14" s="11">
        <v>100</v>
      </c>
      <c r="G14" s="9"/>
      <c r="H14" s="9">
        <f t="shared" si="0"/>
        <v>0</v>
      </c>
      <c r="I14" s="10">
        <v>0.23</v>
      </c>
      <c r="J14" s="9">
        <f t="shared" si="1"/>
        <v>0</v>
      </c>
      <c r="K14" s="19"/>
    </row>
    <row r="15" spans="1:11" s="8" customFormat="1" ht="85.5">
      <c r="A15" s="13">
        <f>SUBTOTAL(3,B$5:$B15)</f>
        <v>11</v>
      </c>
      <c r="B15" s="12" t="s">
        <v>22</v>
      </c>
      <c r="C15" s="11" t="s">
        <v>2</v>
      </c>
      <c r="D15" s="12"/>
      <c r="E15" s="11"/>
      <c r="F15" s="11">
        <v>12</v>
      </c>
      <c r="G15" s="9"/>
      <c r="H15" s="9">
        <f t="shared" si="0"/>
        <v>0</v>
      </c>
      <c r="I15" s="10">
        <v>0.23</v>
      </c>
      <c r="J15" s="9">
        <f t="shared" si="1"/>
        <v>0</v>
      </c>
      <c r="K15" s="19"/>
    </row>
    <row r="16" spans="1:11" s="8" customFormat="1" ht="128.25">
      <c r="A16" s="13">
        <f>SUBTOTAL(3,B$5:$B16)</f>
        <v>12</v>
      </c>
      <c r="B16" s="12" t="s">
        <v>21</v>
      </c>
      <c r="C16" s="11" t="s">
        <v>2</v>
      </c>
      <c r="D16" s="12"/>
      <c r="E16" s="11"/>
      <c r="F16" s="11">
        <v>50</v>
      </c>
      <c r="G16" s="9"/>
      <c r="H16" s="9">
        <f t="shared" si="0"/>
        <v>0</v>
      </c>
      <c r="I16" s="10">
        <v>0.23</v>
      </c>
      <c r="J16" s="9">
        <f t="shared" si="1"/>
        <v>0</v>
      </c>
      <c r="K16" s="19"/>
    </row>
    <row r="17" spans="1:11" s="8" customFormat="1" ht="99.75">
      <c r="A17" s="13">
        <f>SUBTOTAL(3,B$5:$B17)</f>
        <v>13</v>
      </c>
      <c r="B17" s="12" t="s">
        <v>20</v>
      </c>
      <c r="C17" s="11" t="s">
        <v>2</v>
      </c>
      <c r="D17" s="12"/>
      <c r="E17" s="11"/>
      <c r="F17" s="11">
        <v>6</v>
      </c>
      <c r="G17" s="9"/>
      <c r="H17" s="9">
        <f t="shared" si="0"/>
        <v>0</v>
      </c>
      <c r="I17" s="10">
        <v>0.23</v>
      </c>
      <c r="J17" s="9">
        <f t="shared" si="1"/>
        <v>0</v>
      </c>
      <c r="K17" s="19"/>
    </row>
    <row r="18" spans="1:11" s="8" customFormat="1" ht="85.5">
      <c r="A18" s="13">
        <f>SUBTOTAL(3,B$5:$B18)</f>
        <v>14</v>
      </c>
      <c r="B18" s="12" t="s">
        <v>19</v>
      </c>
      <c r="C18" s="11" t="s">
        <v>2</v>
      </c>
      <c r="D18" s="12"/>
      <c r="E18" s="11"/>
      <c r="F18" s="11">
        <v>100</v>
      </c>
      <c r="G18" s="9"/>
      <c r="H18" s="9">
        <f t="shared" si="0"/>
        <v>0</v>
      </c>
      <c r="I18" s="10">
        <v>0.23</v>
      </c>
      <c r="J18" s="9">
        <f t="shared" si="1"/>
        <v>0</v>
      </c>
      <c r="K18" s="19"/>
    </row>
    <row r="19" spans="1:11" s="8" customFormat="1" ht="128.25">
      <c r="A19" s="13">
        <f>SUBTOTAL(3,B$5:$B19)</f>
        <v>15</v>
      </c>
      <c r="B19" s="12" t="s">
        <v>18</v>
      </c>
      <c r="C19" s="11" t="s">
        <v>2</v>
      </c>
      <c r="D19" s="12"/>
      <c r="E19" s="11"/>
      <c r="F19" s="11">
        <v>40</v>
      </c>
      <c r="G19" s="9"/>
      <c r="H19" s="9">
        <f t="shared" si="0"/>
        <v>0</v>
      </c>
      <c r="I19" s="10">
        <v>0.23</v>
      </c>
      <c r="J19" s="9">
        <f t="shared" si="1"/>
        <v>0</v>
      </c>
      <c r="K19" s="19"/>
    </row>
    <row r="20" spans="1:11" s="8" customFormat="1" ht="128.25">
      <c r="A20" s="13">
        <f>SUBTOTAL(3,B$5:$B20)</f>
        <v>16</v>
      </c>
      <c r="B20" s="12" t="s">
        <v>17</v>
      </c>
      <c r="C20" s="11" t="s">
        <v>2</v>
      </c>
      <c r="D20" s="12"/>
      <c r="E20" s="11"/>
      <c r="F20" s="11">
        <v>40</v>
      </c>
      <c r="G20" s="9"/>
      <c r="H20" s="9">
        <f t="shared" si="0"/>
        <v>0</v>
      </c>
      <c r="I20" s="10">
        <v>0.23</v>
      </c>
      <c r="J20" s="9">
        <f t="shared" si="1"/>
        <v>0</v>
      </c>
      <c r="K20" s="19"/>
    </row>
    <row r="21" spans="1:11" s="8" customFormat="1" ht="128.25">
      <c r="A21" s="13">
        <f>SUBTOTAL(3,B$5:$B21)</f>
        <v>17</v>
      </c>
      <c r="B21" s="12" t="s">
        <v>16</v>
      </c>
      <c r="C21" s="11" t="s">
        <v>2</v>
      </c>
      <c r="D21" s="12"/>
      <c r="E21" s="11"/>
      <c r="F21" s="11">
        <v>40</v>
      </c>
      <c r="G21" s="9"/>
      <c r="H21" s="9">
        <f t="shared" si="0"/>
        <v>0</v>
      </c>
      <c r="I21" s="10">
        <v>0.23</v>
      </c>
      <c r="J21" s="9">
        <f t="shared" si="1"/>
        <v>0</v>
      </c>
      <c r="K21" s="19"/>
    </row>
    <row r="22" spans="1:11" s="8" customFormat="1" ht="71.25">
      <c r="A22" s="13">
        <f>SUBTOTAL(3,B$5:$B22)</f>
        <v>18</v>
      </c>
      <c r="B22" s="12" t="s">
        <v>15</v>
      </c>
      <c r="C22" s="11" t="s">
        <v>2</v>
      </c>
      <c r="D22" s="12"/>
      <c r="E22" s="11"/>
      <c r="F22" s="11">
        <v>40</v>
      </c>
      <c r="G22" s="9"/>
      <c r="H22" s="9">
        <f t="shared" si="0"/>
        <v>0</v>
      </c>
      <c r="I22" s="10">
        <v>0.23</v>
      </c>
      <c r="J22" s="9">
        <f t="shared" si="1"/>
        <v>0</v>
      </c>
      <c r="K22" s="19"/>
    </row>
    <row r="23" spans="1:11" s="8" customFormat="1" ht="85.5">
      <c r="A23" s="13">
        <f>SUBTOTAL(3,B$5:$B23)</f>
        <v>19</v>
      </c>
      <c r="B23" s="12" t="s">
        <v>14</v>
      </c>
      <c r="C23" s="11" t="s">
        <v>2</v>
      </c>
      <c r="D23" s="12"/>
      <c r="E23" s="11"/>
      <c r="F23" s="11">
        <v>200</v>
      </c>
      <c r="G23" s="9"/>
      <c r="H23" s="9">
        <f t="shared" si="0"/>
        <v>0</v>
      </c>
      <c r="I23" s="10">
        <v>0.23</v>
      </c>
      <c r="J23" s="9">
        <f t="shared" si="1"/>
        <v>0</v>
      </c>
      <c r="K23" s="19"/>
    </row>
    <row r="24" spans="1:11" s="8" customFormat="1" ht="114">
      <c r="A24" s="13">
        <f>SUBTOTAL(3,B$5:$B24)</f>
        <v>20</v>
      </c>
      <c r="B24" s="12" t="s">
        <v>13</v>
      </c>
      <c r="C24" s="11" t="s">
        <v>2</v>
      </c>
      <c r="D24" s="12"/>
      <c r="E24" s="11"/>
      <c r="F24" s="11">
        <v>12</v>
      </c>
      <c r="G24" s="9"/>
      <c r="H24" s="9">
        <f t="shared" si="0"/>
        <v>0</v>
      </c>
      <c r="I24" s="10">
        <v>0.23</v>
      </c>
      <c r="J24" s="9">
        <f t="shared" si="1"/>
        <v>0</v>
      </c>
      <c r="K24" s="19"/>
    </row>
    <row r="25" spans="1:11" s="8" customFormat="1" ht="99.75">
      <c r="A25" s="13">
        <f>SUBTOTAL(3,B$5:$B26)</f>
        <v>22</v>
      </c>
      <c r="B25" s="12" t="s">
        <v>12</v>
      </c>
      <c r="C25" s="11" t="s">
        <v>2</v>
      </c>
      <c r="D25" s="12"/>
      <c r="E25" s="11"/>
      <c r="F25" s="11">
        <v>10</v>
      </c>
      <c r="G25" s="9"/>
      <c r="H25" s="9">
        <f t="shared" si="0"/>
        <v>0</v>
      </c>
      <c r="I25" s="10">
        <v>0.23</v>
      </c>
      <c r="J25" s="9">
        <f t="shared" si="1"/>
        <v>0</v>
      </c>
      <c r="K25" s="19"/>
    </row>
    <row r="26" spans="1:11" s="8" customFormat="1" ht="28.5">
      <c r="A26" s="13">
        <f>SUBTOTAL(3,B$5:$B26)</f>
        <v>22</v>
      </c>
      <c r="B26" s="12" t="s">
        <v>11</v>
      </c>
      <c r="C26" s="11" t="s">
        <v>50</v>
      </c>
      <c r="D26" s="12"/>
      <c r="E26" s="11"/>
      <c r="F26" s="11">
        <v>4</v>
      </c>
      <c r="G26" s="9"/>
      <c r="H26" s="9">
        <f t="shared" si="0"/>
        <v>0</v>
      </c>
      <c r="I26" s="10">
        <v>0.23</v>
      </c>
      <c r="J26" s="9">
        <f t="shared" si="1"/>
        <v>0</v>
      </c>
      <c r="K26" s="19"/>
    </row>
    <row r="27" spans="1:11" s="8" customFormat="1" ht="142.5">
      <c r="A27" s="13">
        <f>SUBTOTAL(3,B$5:$B27)</f>
        <v>23</v>
      </c>
      <c r="B27" s="12" t="s">
        <v>10</v>
      </c>
      <c r="C27" s="11" t="s">
        <v>2</v>
      </c>
      <c r="D27" s="12"/>
      <c r="E27" s="11"/>
      <c r="F27" s="11">
        <v>6</v>
      </c>
      <c r="G27" s="9"/>
      <c r="H27" s="9">
        <f t="shared" si="0"/>
        <v>0</v>
      </c>
      <c r="I27" s="10">
        <v>0.23</v>
      </c>
      <c r="J27" s="9">
        <f t="shared" si="1"/>
        <v>0</v>
      </c>
      <c r="K27" s="19"/>
    </row>
    <row r="28" spans="1:11" s="8" customFormat="1" ht="99.75">
      <c r="A28" s="13">
        <f>SUBTOTAL(3,B$5:$B28)</f>
        <v>24</v>
      </c>
      <c r="B28" s="12" t="s">
        <v>9</v>
      </c>
      <c r="C28" s="11" t="s">
        <v>2</v>
      </c>
      <c r="D28" s="12"/>
      <c r="E28" s="11"/>
      <c r="F28" s="11">
        <v>16</v>
      </c>
      <c r="G28" s="9"/>
      <c r="H28" s="9">
        <f t="shared" si="0"/>
        <v>0</v>
      </c>
      <c r="I28" s="10">
        <v>0.23</v>
      </c>
      <c r="J28" s="9">
        <f t="shared" si="1"/>
        <v>0</v>
      </c>
      <c r="K28" s="19"/>
    </row>
    <row r="29" spans="1:11" s="8" customFormat="1" ht="142.5">
      <c r="A29" s="13">
        <f>SUBTOTAL(3,B$5:$B29)</f>
        <v>25</v>
      </c>
      <c r="B29" s="12" t="s">
        <v>8</v>
      </c>
      <c r="C29" s="11" t="s">
        <v>2</v>
      </c>
      <c r="D29" s="12"/>
      <c r="E29" s="11"/>
      <c r="F29" s="11">
        <v>14</v>
      </c>
      <c r="G29" s="9"/>
      <c r="H29" s="9">
        <f t="shared" si="0"/>
        <v>0</v>
      </c>
      <c r="I29" s="10">
        <v>0.23</v>
      </c>
      <c r="J29" s="9">
        <f t="shared" si="1"/>
        <v>0</v>
      </c>
      <c r="K29" s="19"/>
    </row>
    <row r="30" spans="1:11" s="8" customFormat="1" ht="99.75">
      <c r="A30" s="13">
        <f>SUBTOTAL(3,B$5:$B30)</f>
        <v>26</v>
      </c>
      <c r="B30" s="12" t="s">
        <v>7</v>
      </c>
      <c r="C30" s="11" t="s">
        <v>2</v>
      </c>
      <c r="D30" s="12"/>
      <c r="E30" s="11"/>
      <c r="F30" s="11">
        <v>14</v>
      </c>
      <c r="G30" s="9"/>
      <c r="H30" s="9">
        <f t="shared" si="0"/>
        <v>0</v>
      </c>
      <c r="I30" s="10">
        <v>0.23</v>
      </c>
      <c r="J30" s="9">
        <f t="shared" si="1"/>
        <v>0</v>
      </c>
      <c r="K30" s="19"/>
    </row>
    <row r="31" spans="1:11" s="8" customFormat="1" ht="228">
      <c r="A31" s="13">
        <f>SUBTOTAL(3,B$5:$B31)</f>
        <v>27</v>
      </c>
      <c r="B31" s="12" t="s">
        <v>6</v>
      </c>
      <c r="C31" s="11" t="s">
        <v>2</v>
      </c>
      <c r="D31" s="12"/>
      <c r="E31" s="11"/>
      <c r="F31" s="11">
        <v>14</v>
      </c>
      <c r="G31" s="9"/>
      <c r="H31" s="9">
        <f t="shared" si="0"/>
        <v>0</v>
      </c>
      <c r="I31" s="10">
        <v>0.23</v>
      </c>
      <c r="J31" s="9">
        <f t="shared" si="1"/>
        <v>0</v>
      </c>
      <c r="K31" s="19"/>
    </row>
    <row r="32" spans="1:11" s="8" customFormat="1" ht="71.25">
      <c r="A32" s="13">
        <f>SUBTOTAL(3,B$5:$B32)</f>
        <v>28</v>
      </c>
      <c r="B32" s="12" t="s">
        <v>5</v>
      </c>
      <c r="C32" s="11" t="s">
        <v>46</v>
      </c>
      <c r="D32" s="12"/>
      <c r="E32" s="11"/>
      <c r="F32" s="11">
        <v>209</v>
      </c>
      <c r="G32" s="9"/>
      <c r="H32" s="9">
        <f t="shared" si="0"/>
        <v>0</v>
      </c>
      <c r="I32" s="10">
        <v>0.23</v>
      </c>
      <c r="J32" s="9">
        <f t="shared" si="1"/>
        <v>0</v>
      </c>
      <c r="K32" s="19"/>
    </row>
    <row r="33" spans="1:11" s="8" customFormat="1" ht="409.5">
      <c r="A33" s="13">
        <f>SUBTOTAL(3,B$5:$B33)</f>
        <v>29</v>
      </c>
      <c r="B33" s="12" t="s">
        <v>51</v>
      </c>
      <c r="C33" s="11" t="s">
        <v>47</v>
      </c>
      <c r="D33" s="12"/>
      <c r="E33" s="11"/>
      <c r="F33" s="11">
        <v>7</v>
      </c>
      <c r="G33" s="9"/>
      <c r="H33" s="9">
        <f t="shared" si="0"/>
        <v>0</v>
      </c>
      <c r="I33" s="10">
        <v>0.23</v>
      </c>
      <c r="J33" s="9">
        <f t="shared" si="1"/>
        <v>0</v>
      </c>
      <c r="K33" s="19"/>
    </row>
    <row r="34" spans="1:11" s="8" customFormat="1" ht="71.25">
      <c r="A34" s="13">
        <f>SUBTOTAL(3,B$5:$B34)</f>
        <v>30</v>
      </c>
      <c r="B34" s="12" t="s">
        <v>4</v>
      </c>
      <c r="C34" s="11" t="s">
        <v>46</v>
      </c>
      <c r="D34" s="12"/>
      <c r="E34" s="11"/>
      <c r="F34" s="11">
        <v>100</v>
      </c>
      <c r="G34" s="9"/>
      <c r="H34" s="9">
        <f t="shared" si="0"/>
        <v>0</v>
      </c>
      <c r="I34" s="10">
        <v>0.23</v>
      </c>
      <c r="J34" s="9">
        <f t="shared" si="1"/>
        <v>0</v>
      </c>
      <c r="K34" s="19"/>
    </row>
    <row r="35" spans="1:11" s="8" customFormat="1" ht="99.75">
      <c r="A35" s="13">
        <f>SUBTOTAL(3,B$5:$B35)</f>
        <v>31</v>
      </c>
      <c r="B35" s="12" t="s">
        <v>3</v>
      </c>
      <c r="C35" s="11" t="s">
        <v>2</v>
      </c>
      <c r="D35" s="12"/>
      <c r="E35" s="11"/>
      <c r="F35" s="11">
        <v>8</v>
      </c>
      <c r="G35" s="9"/>
      <c r="H35" s="9">
        <f t="shared" si="0"/>
        <v>0</v>
      </c>
      <c r="I35" s="10">
        <v>0.23</v>
      </c>
      <c r="J35" s="9">
        <f t="shared" si="1"/>
        <v>0</v>
      </c>
      <c r="K35" s="19"/>
    </row>
    <row r="36" spans="1:11" s="8" customFormat="1" ht="57">
      <c r="A36" s="13">
        <f>SUBTOTAL(3,B$5:$B36)</f>
        <v>32</v>
      </c>
      <c r="B36" s="12" t="s">
        <v>1</v>
      </c>
      <c r="C36" s="11" t="s">
        <v>0</v>
      </c>
      <c r="D36" s="12"/>
      <c r="E36" s="11"/>
      <c r="F36" s="11">
        <v>10</v>
      </c>
      <c r="G36" s="9"/>
      <c r="H36" s="9">
        <f t="shared" si="0"/>
        <v>0</v>
      </c>
      <c r="I36" s="10">
        <v>0.23</v>
      </c>
      <c r="J36" s="9">
        <f t="shared" si="1"/>
        <v>0</v>
      </c>
      <c r="K36" s="19"/>
    </row>
    <row r="37" spans="1:11" customFormat="1" ht="25.5" customHeight="1">
      <c r="A37" s="21" t="s">
        <v>45</v>
      </c>
      <c r="B37" s="21"/>
      <c r="C37" s="21"/>
      <c r="D37" s="21"/>
      <c r="E37" s="21"/>
      <c r="F37" s="21"/>
      <c r="G37" s="17"/>
      <c r="H37" s="17"/>
      <c r="I37" s="18"/>
      <c r="J37" s="17"/>
      <c r="K37" s="16"/>
    </row>
    <row r="41" spans="1:11">
      <c r="J41" s="7"/>
    </row>
    <row r="42" spans="1:11">
      <c r="J42" s="7"/>
    </row>
    <row r="43" spans="1:11">
      <c r="J43" s="6"/>
    </row>
  </sheetData>
  <protectedRanges>
    <protectedRange password="CFA1" sqref="K4" name="Rozstęp4_4"/>
    <protectedRange password="CFA1" sqref="C37:E37" name="Rozstęp4_4_1"/>
    <protectedRange password="CFA1" sqref="F37:J37" name="Rozstęp4_4_2_2_1"/>
    <protectedRange password="CFA1" sqref="K37" name="Rozstęp4_4_4_1"/>
    <protectedRange password="CFA1" sqref="B37" name="Rozstęp4_2_2_1_1_1_2_1_3_9"/>
  </protectedRanges>
  <mergeCells count="3">
    <mergeCell ref="A4:K4"/>
    <mergeCell ref="A37:F37"/>
    <mergeCell ref="A1:K1"/>
  </mergeCells>
  <conditionalFormatting sqref="D36">
    <cfRule type="duplicateValues" dxfId="127" priority="127" stopIfTrue="1"/>
  </conditionalFormatting>
  <conditionalFormatting sqref="D36">
    <cfRule type="duplicateValues" dxfId="126" priority="126" stopIfTrue="1"/>
  </conditionalFormatting>
  <conditionalFormatting sqref="D36">
    <cfRule type="duplicateValues" dxfId="125" priority="125" stopIfTrue="1"/>
  </conditionalFormatting>
  <conditionalFormatting sqref="D36">
    <cfRule type="duplicateValues" dxfId="124" priority="128" stopIfTrue="1"/>
  </conditionalFormatting>
  <conditionalFormatting sqref="D33">
    <cfRule type="duplicateValues" dxfId="123" priority="123" stopIfTrue="1"/>
  </conditionalFormatting>
  <conditionalFormatting sqref="D33">
    <cfRule type="duplicateValues" dxfId="122" priority="122" stopIfTrue="1"/>
  </conditionalFormatting>
  <conditionalFormatting sqref="D33">
    <cfRule type="duplicateValues" dxfId="121" priority="121" stopIfTrue="1"/>
  </conditionalFormatting>
  <conditionalFormatting sqref="D33">
    <cfRule type="duplicateValues" dxfId="120" priority="124" stopIfTrue="1"/>
  </conditionalFormatting>
  <conditionalFormatting sqref="D31">
    <cfRule type="duplicateValues" dxfId="119" priority="119" stopIfTrue="1"/>
  </conditionalFormatting>
  <conditionalFormatting sqref="D31">
    <cfRule type="duplicateValues" dxfId="118" priority="118" stopIfTrue="1"/>
  </conditionalFormatting>
  <conditionalFormatting sqref="D31">
    <cfRule type="duplicateValues" dxfId="117" priority="117" stopIfTrue="1"/>
  </conditionalFormatting>
  <conditionalFormatting sqref="D31">
    <cfRule type="duplicateValues" dxfId="116" priority="120" stopIfTrue="1"/>
  </conditionalFormatting>
  <conditionalFormatting sqref="D30">
    <cfRule type="duplicateValues" dxfId="115" priority="115" stopIfTrue="1"/>
  </conditionalFormatting>
  <conditionalFormatting sqref="D30">
    <cfRule type="duplicateValues" dxfId="114" priority="114" stopIfTrue="1"/>
  </conditionalFormatting>
  <conditionalFormatting sqref="D30">
    <cfRule type="duplicateValues" dxfId="113" priority="113" stopIfTrue="1"/>
  </conditionalFormatting>
  <conditionalFormatting sqref="D30">
    <cfRule type="duplicateValues" dxfId="112" priority="116" stopIfTrue="1"/>
  </conditionalFormatting>
  <conditionalFormatting sqref="D29">
    <cfRule type="duplicateValues" dxfId="111" priority="111" stopIfTrue="1"/>
  </conditionalFormatting>
  <conditionalFormatting sqref="D29">
    <cfRule type="duplicateValues" dxfId="110" priority="110" stopIfTrue="1"/>
  </conditionalFormatting>
  <conditionalFormatting sqref="D29">
    <cfRule type="duplicateValues" dxfId="109" priority="109" stopIfTrue="1"/>
  </conditionalFormatting>
  <conditionalFormatting sqref="D29">
    <cfRule type="duplicateValues" dxfId="108" priority="112" stopIfTrue="1"/>
  </conditionalFormatting>
  <conditionalFormatting sqref="D28">
    <cfRule type="duplicateValues" dxfId="107" priority="107" stopIfTrue="1"/>
  </conditionalFormatting>
  <conditionalFormatting sqref="D28">
    <cfRule type="duplicateValues" dxfId="106" priority="106" stopIfTrue="1"/>
  </conditionalFormatting>
  <conditionalFormatting sqref="D28">
    <cfRule type="duplicateValues" dxfId="105" priority="105" stopIfTrue="1"/>
  </conditionalFormatting>
  <conditionalFormatting sqref="D28">
    <cfRule type="duplicateValues" dxfId="104" priority="108" stopIfTrue="1"/>
  </conditionalFormatting>
  <conditionalFormatting sqref="D25">
    <cfRule type="duplicateValues" dxfId="103" priority="103" stopIfTrue="1"/>
  </conditionalFormatting>
  <conditionalFormatting sqref="D25">
    <cfRule type="duplicateValues" dxfId="102" priority="102" stopIfTrue="1"/>
  </conditionalFormatting>
  <conditionalFormatting sqref="D25">
    <cfRule type="duplicateValues" dxfId="101" priority="101" stopIfTrue="1"/>
  </conditionalFormatting>
  <conditionalFormatting sqref="D25">
    <cfRule type="duplicateValues" dxfId="100" priority="104" stopIfTrue="1"/>
  </conditionalFormatting>
  <conditionalFormatting sqref="D26">
    <cfRule type="duplicateValues" dxfId="99" priority="99" stopIfTrue="1"/>
  </conditionalFormatting>
  <conditionalFormatting sqref="D26">
    <cfRule type="duplicateValues" dxfId="98" priority="98" stopIfTrue="1"/>
  </conditionalFormatting>
  <conditionalFormatting sqref="D26">
    <cfRule type="duplicateValues" dxfId="97" priority="97" stopIfTrue="1"/>
  </conditionalFormatting>
  <conditionalFormatting sqref="D26">
    <cfRule type="duplicateValues" dxfId="96" priority="100" stopIfTrue="1"/>
  </conditionalFormatting>
  <conditionalFormatting sqref="D24">
    <cfRule type="duplicateValues" dxfId="95" priority="95" stopIfTrue="1"/>
  </conditionalFormatting>
  <conditionalFormatting sqref="D24">
    <cfRule type="duplicateValues" dxfId="94" priority="94" stopIfTrue="1"/>
  </conditionalFormatting>
  <conditionalFormatting sqref="D24">
    <cfRule type="duplicateValues" dxfId="93" priority="93" stopIfTrue="1"/>
  </conditionalFormatting>
  <conditionalFormatting sqref="D24">
    <cfRule type="duplicateValues" dxfId="92" priority="96" stopIfTrue="1"/>
  </conditionalFormatting>
  <conditionalFormatting sqref="D34">
    <cfRule type="duplicateValues" dxfId="91" priority="91" stopIfTrue="1"/>
  </conditionalFormatting>
  <conditionalFormatting sqref="D34">
    <cfRule type="duplicateValues" dxfId="90" priority="90" stopIfTrue="1"/>
  </conditionalFormatting>
  <conditionalFormatting sqref="D34">
    <cfRule type="duplicateValues" dxfId="89" priority="89" stopIfTrue="1"/>
  </conditionalFormatting>
  <conditionalFormatting sqref="D34">
    <cfRule type="duplicateValues" dxfId="88" priority="92" stopIfTrue="1"/>
  </conditionalFormatting>
  <conditionalFormatting sqref="D23">
    <cfRule type="duplicateValues" dxfId="87" priority="87" stopIfTrue="1"/>
  </conditionalFormatting>
  <conditionalFormatting sqref="D23">
    <cfRule type="duplicateValues" dxfId="86" priority="86" stopIfTrue="1"/>
  </conditionalFormatting>
  <conditionalFormatting sqref="D23">
    <cfRule type="duplicateValues" dxfId="85" priority="85" stopIfTrue="1"/>
  </conditionalFormatting>
  <conditionalFormatting sqref="D23">
    <cfRule type="duplicateValues" dxfId="84" priority="88" stopIfTrue="1"/>
  </conditionalFormatting>
  <conditionalFormatting sqref="D22">
    <cfRule type="duplicateValues" dxfId="83" priority="83" stopIfTrue="1"/>
  </conditionalFormatting>
  <conditionalFormatting sqref="D22">
    <cfRule type="duplicateValues" dxfId="82" priority="82" stopIfTrue="1"/>
  </conditionalFormatting>
  <conditionalFormatting sqref="D22">
    <cfRule type="duplicateValues" dxfId="81" priority="81" stopIfTrue="1"/>
  </conditionalFormatting>
  <conditionalFormatting sqref="D22">
    <cfRule type="duplicateValues" dxfId="80" priority="84" stopIfTrue="1"/>
  </conditionalFormatting>
  <conditionalFormatting sqref="D18">
    <cfRule type="duplicateValues" dxfId="79" priority="79" stopIfTrue="1"/>
  </conditionalFormatting>
  <conditionalFormatting sqref="D18">
    <cfRule type="duplicateValues" dxfId="78" priority="78" stopIfTrue="1"/>
  </conditionalFormatting>
  <conditionalFormatting sqref="D18">
    <cfRule type="duplicateValues" dxfId="77" priority="77" stopIfTrue="1"/>
  </conditionalFormatting>
  <conditionalFormatting sqref="D18">
    <cfRule type="duplicateValues" dxfId="76" priority="80" stopIfTrue="1"/>
  </conditionalFormatting>
  <conditionalFormatting sqref="D21">
    <cfRule type="duplicateValues" dxfId="75" priority="75" stopIfTrue="1"/>
  </conditionalFormatting>
  <conditionalFormatting sqref="D21">
    <cfRule type="duplicateValues" dxfId="74" priority="74" stopIfTrue="1"/>
  </conditionalFormatting>
  <conditionalFormatting sqref="D21">
    <cfRule type="duplicateValues" dxfId="73" priority="73" stopIfTrue="1"/>
  </conditionalFormatting>
  <conditionalFormatting sqref="D21">
    <cfRule type="duplicateValues" dxfId="72" priority="76" stopIfTrue="1"/>
  </conditionalFormatting>
  <conditionalFormatting sqref="D17">
    <cfRule type="duplicateValues" dxfId="71" priority="71" stopIfTrue="1"/>
  </conditionalFormatting>
  <conditionalFormatting sqref="D17">
    <cfRule type="duplicateValues" dxfId="70" priority="70" stopIfTrue="1"/>
  </conditionalFormatting>
  <conditionalFormatting sqref="D17">
    <cfRule type="duplicateValues" dxfId="69" priority="69" stopIfTrue="1"/>
  </conditionalFormatting>
  <conditionalFormatting sqref="D17">
    <cfRule type="duplicateValues" dxfId="68" priority="72" stopIfTrue="1"/>
  </conditionalFormatting>
  <conditionalFormatting sqref="D16">
    <cfRule type="duplicateValues" dxfId="67" priority="67" stopIfTrue="1"/>
  </conditionalFormatting>
  <conditionalFormatting sqref="D16">
    <cfRule type="duplicateValues" dxfId="66" priority="66" stopIfTrue="1"/>
  </conditionalFormatting>
  <conditionalFormatting sqref="D16">
    <cfRule type="duplicateValues" dxfId="65" priority="65" stopIfTrue="1"/>
  </conditionalFormatting>
  <conditionalFormatting sqref="D16">
    <cfRule type="duplicateValues" dxfId="64" priority="68" stopIfTrue="1"/>
  </conditionalFormatting>
  <conditionalFormatting sqref="D15">
    <cfRule type="duplicateValues" dxfId="63" priority="63" stopIfTrue="1"/>
  </conditionalFormatting>
  <conditionalFormatting sqref="D15">
    <cfRule type="duplicateValues" dxfId="62" priority="62" stopIfTrue="1"/>
  </conditionalFormatting>
  <conditionalFormatting sqref="D15">
    <cfRule type="duplicateValues" dxfId="61" priority="61" stopIfTrue="1"/>
  </conditionalFormatting>
  <conditionalFormatting sqref="D15">
    <cfRule type="duplicateValues" dxfId="60" priority="64" stopIfTrue="1"/>
  </conditionalFormatting>
  <conditionalFormatting sqref="D14">
    <cfRule type="duplicateValues" dxfId="59" priority="59" stopIfTrue="1"/>
  </conditionalFormatting>
  <conditionalFormatting sqref="D14">
    <cfRule type="duplicateValues" dxfId="58" priority="58" stopIfTrue="1"/>
  </conditionalFormatting>
  <conditionalFormatting sqref="D14">
    <cfRule type="duplicateValues" dxfId="57" priority="57" stopIfTrue="1"/>
  </conditionalFormatting>
  <conditionalFormatting sqref="D14">
    <cfRule type="duplicateValues" dxfId="56" priority="60" stopIfTrue="1"/>
  </conditionalFormatting>
  <conditionalFormatting sqref="D27">
    <cfRule type="duplicateValues" dxfId="55" priority="55" stopIfTrue="1"/>
  </conditionalFormatting>
  <conditionalFormatting sqref="D27">
    <cfRule type="duplicateValues" dxfId="54" priority="54" stopIfTrue="1"/>
  </conditionalFormatting>
  <conditionalFormatting sqref="D27">
    <cfRule type="duplicateValues" dxfId="53" priority="53" stopIfTrue="1"/>
  </conditionalFormatting>
  <conditionalFormatting sqref="D27">
    <cfRule type="duplicateValues" dxfId="52" priority="56" stopIfTrue="1"/>
  </conditionalFormatting>
  <conditionalFormatting sqref="D13">
    <cfRule type="duplicateValues" dxfId="51" priority="51" stopIfTrue="1"/>
  </conditionalFormatting>
  <conditionalFormatting sqref="D13">
    <cfRule type="duplicateValues" dxfId="50" priority="50" stopIfTrue="1"/>
  </conditionalFormatting>
  <conditionalFormatting sqref="D13">
    <cfRule type="duplicateValues" dxfId="49" priority="49" stopIfTrue="1"/>
  </conditionalFormatting>
  <conditionalFormatting sqref="D13">
    <cfRule type="duplicateValues" dxfId="48" priority="52" stopIfTrue="1"/>
  </conditionalFormatting>
  <conditionalFormatting sqref="D12">
    <cfRule type="duplicateValues" dxfId="47" priority="47" stopIfTrue="1"/>
  </conditionalFormatting>
  <conditionalFormatting sqref="D12">
    <cfRule type="duplicateValues" dxfId="46" priority="46" stopIfTrue="1"/>
  </conditionalFormatting>
  <conditionalFormatting sqref="D12">
    <cfRule type="duplicateValues" dxfId="45" priority="45" stopIfTrue="1"/>
  </conditionalFormatting>
  <conditionalFormatting sqref="D12">
    <cfRule type="duplicateValues" dxfId="44" priority="48" stopIfTrue="1"/>
  </conditionalFormatting>
  <conditionalFormatting sqref="D20">
    <cfRule type="duplicateValues" dxfId="43" priority="43" stopIfTrue="1"/>
  </conditionalFormatting>
  <conditionalFormatting sqref="D20">
    <cfRule type="duplicateValues" dxfId="42" priority="42" stopIfTrue="1"/>
  </conditionalFormatting>
  <conditionalFormatting sqref="D20">
    <cfRule type="duplicateValues" dxfId="41" priority="41" stopIfTrue="1"/>
  </conditionalFormatting>
  <conditionalFormatting sqref="D20">
    <cfRule type="duplicateValues" dxfId="40" priority="44" stopIfTrue="1"/>
  </conditionalFormatting>
  <conditionalFormatting sqref="D35">
    <cfRule type="duplicateValues" dxfId="39" priority="39" stopIfTrue="1"/>
  </conditionalFormatting>
  <conditionalFormatting sqref="D35">
    <cfRule type="duplicateValues" dxfId="38" priority="38" stopIfTrue="1"/>
  </conditionalFormatting>
  <conditionalFormatting sqref="D35">
    <cfRule type="duplicateValues" dxfId="37" priority="37" stopIfTrue="1"/>
  </conditionalFormatting>
  <conditionalFormatting sqref="D35">
    <cfRule type="duplicateValues" dxfId="36" priority="40" stopIfTrue="1"/>
  </conditionalFormatting>
  <conditionalFormatting sqref="D19">
    <cfRule type="duplicateValues" dxfId="35" priority="35" stopIfTrue="1"/>
  </conditionalFormatting>
  <conditionalFormatting sqref="D19">
    <cfRule type="duplicateValues" dxfId="34" priority="34" stopIfTrue="1"/>
  </conditionalFormatting>
  <conditionalFormatting sqref="D19">
    <cfRule type="duplicateValues" dxfId="33" priority="33" stopIfTrue="1"/>
  </conditionalFormatting>
  <conditionalFormatting sqref="D19">
    <cfRule type="duplicateValues" dxfId="32" priority="36" stopIfTrue="1"/>
  </conditionalFormatting>
  <conditionalFormatting sqref="D11">
    <cfRule type="duplicateValues" dxfId="31" priority="31" stopIfTrue="1"/>
  </conditionalFormatting>
  <conditionalFormatting sqref="D11">
    <cfRule type="duplicateValues" dxfId="30" priority="30" stopIfTrue="1"/>
  </conditionalFormatting>
  <conditionalFormatting sqref="D11">
    <cfRule type="duplicateValues" dxfId="29" priority="29" stopIfTrue="1"/>
  </conditionalFormatting>
  <conditionalFormatting sqref="D11">
    <cfRule type="duplicateValues" dxfId="28" priority="32" stopIfTrue="1"/>
  </conditionalFormatting>
  <conditionalFormatting sqref="D10">
    <cfRule type="duplicateValues" dxfId="27" priority="27" stopIfTrue="1"/>
  </conditionalFormatting>
  <conditionalFormatting sqref="D10">
    <cfRule type="duplicateValues" dxfId="26" priority="26" stopIfTrue="1"/>
  </conditionalFormatting>
  <conditionalFormatting sqref="D10">
    <cfRule type="duplicateValues" dxfId="25" priority="25" stopIfTrue="1"/>
  </conditionalFormatting>
  <conditionalFormatting sqref="D10">
    <cfRule type="duplicateValues" dxfId="24" priority="28" stopIfTrue="1"/>
  </conditionalFormatting>
  <conditionalFormatting sqref="D9">
    <cfRule type="duplicateValues" dxfId="23" priority="23" stopIfTrue="1"/>
  </conditionalFormatting>
  <conditionalFormatting sqref="D9">
    <cfRule type="duplicateValues" dxfId="22" priority="22" stopIfTrue="1"/>
  </conditionalFormatting>
  <conditionalFormatting sqref="D9">
    <cfRule type="duplicateValues" dxfId="21" priority="21" stopIfTrue="1"/>
  </conditionalFormatting>
  <conditionalFormatting sqref="D9">
    <cfRule type="duplicateValues" dxfId="20" priority="24" stopIfTrue="1"/>
  </conditionalFormatting>
  <conditionalFormatting sqref="D8">
    <cfRule type="duplicateValues" dxfId="19" priority="19" stopIfTrue="1"/>
  </conditionalFormatting>
  <conditionalFormatting sqref="D8">
    <cfRule type="duplicateValues" dxfId="18" priority="18" stopIfTrue="1"/>
  </conditionalFormatting>
  <conditionalFormatting sqref="D8">
    <cfRule type="duplicateValues" dxfId="17" priority="17" stopIfTrue="1"/>
  </conditionalFormatting>
  <conditionalFormatting sqref="D8">
    <cfRule type="duplicateValues" dxfId="16" priority="20" stopIfTrue="1"/>
  </conditionalFormatting>
  <conditionalFormatting sqref="D7">
    <cfRule type="duplicateValues" dxfId="15" priority="15" stopIfTrue="1"/>
  </conditionalFormatting>
  <conditionalFormatting sqref="D7">
    <cfRule type="duplicateValues" dxfId="14" priority="14" stopIfTrue="1"/>
  </conditionalFormatting>
  <conditionalFormatting sqref="D7">
    <cfRule type="duplicateValues" dxfId="13" priority="13" stopIfTrue="1"/>
  </conditionalFormatting>
  <conditionalFormatting sqref="D7">
    <cfRule type="duplicateValues" dxfId="12" priority="16" stopIfTrue="1"/>
  </conditionalFormatting>
  <conditionalFormatting sqref="D6">
    <cfRule type="duplicateValues" dxfId="11" priority="11" stopIfTrue="1"/>
  </conditionalFormatting>
  <conditionalFormatting sqref="D6">
    <cfRule type="duplicateValues" dxfId="10" priority="10" stopIfTrue="1"/>
  </conditionalFormatting>
  <conditionalFormatting sqref="D6">
    <cfRule type="duplicateValues" dxfId="9" priority="9" stopIfTrue="1"/>
  </conditionalFormatting>
  <conditionalFormatting sqref="D6">
    <cfRule type="duplicateValues" dxfId="8" priority="12" stopIfTrue="1"/>
  </conditionalFormatting>
  <conditionalFormatting sqref="D32">
    <cfRule type="duplicateValues" dxfId="7" priority="7" stopIfTrue="1"/>
  </conditionalFormatting>
  <conditionalFormatting sqref="D32">
    <cfRule type="duplicateValues" dxfId="6" priority="6" stopIfTrue="1"/>
  </conditionalFormatting>
  <conditionalFormatting sqref="D32">
    <cfRule type="duplicateValues" dxfId="5" priority="5" stopIfTrue="1"/>
  </conditionalFormatting>
  <conditionalFormatting sqref="D32">
    <cfRule type="duplicateValues" dxfId="4" priority="8" stopIfTrue="1"/>
  </conditionalFormatting>
  <conditionalFormatting sqref="D5">
    <cfRule type="duplicateValues" dxfId="3" priority="3" stopIfTrue="1"/>
  </conditionalFormatting>
  <conditionalFormatting sqref="D5">
    <cfRule type="duplicateValues" dxfId="2" priority="2" stopIfTrue="1"/>
  </conditionalFormatting>
  <conditionalFormatting sqref="D5">
    <cfRule type="duplicateValues" dxfId="1" priority="1" stopIfTrue="1"/>
  </conditionalFormatting>
  <conditionalFormatting sqref="D5">
    <cfRule type="duplicateValues" dxfId="0" priority="4" stopIfTrue="1"/>
  </conditionalFormatting>
  <printOptions horizontalCentered="1"/>
  <pageMargins left="0.39370078740157483" right="0.39370078740157483" top="0.78740157480314965" bottom="0.78740157480314965" header="0" footer="0"/>
  <pageSetup paperSize="9" scale="66" fitToHeight="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2021-03-03T08:33:52Z</cp:lastPrinted>
  <dcterms:created xsi:type="dcterms:W3CDTF">2021-02-08T10:44:33Z</dcterms:created>
  <dcterms:modified xsi:type="dcterms:W3CDTF">2021-03-10T07:34:59Z</dcterms:modified>
</cp:coreProperties>
</file>