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0" i="1" l="1"/>
  <c r="F100" i="1"/>
  <c r="D100" i="1"/>
  <c r="G74" i="1"/>
  <c r="F74" i="1"/>
  <c r="D74" i="1"/>
  <c r="G24" i="1"/>
  <c r="F24" i="1"/>
  <c r="D24" i="1"/>
  <c r="F102" i="1"/>
  <c r="D102" i="1"/>
  <c r="F99" i="1"/>
  <c r="D99" i="1"/>
  <c r="F93" i="1"/>
  <c r="D93" i="1"/>
  <c r="F87" i="1"/>
  <c r="D87" i="1"/>
  <c r="F81" i="1"/>
  <c r="D81" i="1"/>
  <c r="F73" i="1"/>
  <c r="D73" i="1"/>
  <c r="F68" i="1"/>
  <c r="D68" i="1"/>
  <c r="F62" i="1"/>
  <c r="D62" i="1"/>
  <c r="F56" i="1"/>
  <c r="D56" i="1"/>
  <c r="F49" i="1"/>
  <c r="D49" i="1"/>
  <c r="F43" i="1"/>
  <c r="D43" i="1"/>
  <c r="F37" i="1"/>
  <c r="D37" i="1"/>
  <c r="F31" i="1"/>
  <c r="F50" i="1" s="1"/>
  <c r="D31" i="1"/>
  <c r="D50" i="1" s="1"/>
  <c r="F23" i="1"/>
  <c r="D23" i="1"/>
  <c r="F18" i="1"/>
  <c r="D18" i="1"/>
  <c r="F12" i="1"/>
  <c r="D12" i="1"/>
  <c r="F6" i="1"/>
  <c r="D6" i="1"/>
  <c r="G98" i="1"/>
  <c r="G97" i="1"/>
  <c r="G96" i="1"/>
  <c r="G99" i="1" s="1"/>
  <c r="G48" i="1"/>
  <c r="G47" i="1"/>
  <c r="G46" i="1"/>
  <c r="G22" i="1"/>
  <c r="G21" i="1"/>
  <c r="G17" i="1"/>
  <c r="G16" i="1"/>
  <c r="G15" i="1"/>
  <c r="G92" i="1"/>
  <c r="G91" i="1"/>
  <c r="G90" i="1"/>
  <c r="G11" i="1"/>
  <c r="G10" i="1"/>
  <c r="G9" i="1"/>
  <c r="G72" i="1"/>
  <c r="G71" i="1"/>
  <c r="G67" i="1"/>
  <c r="G66" i="1"/>
  <c r="G65" i="1"/>
  <c r="G80" i="1"/>
  <c r="G79" i="1"/>
  <c r="G78" i="1"/>
  <c r="G42" i="1"/>
  <c r="G41" i="1"/>
  <c r="G40" i="1"/>
  <c r="G36" i="1"/>
  <c r="G35" i="1"/>
  <c r="G34" i="1"/>
  <c r="G61" i="1"/>
  <c r="G60" i="1"/>
  <c r="G59" i="1"/>
  <c r="G55" i="1"/>
  <c r="G54" i="1"/>
  <c r="G30" i="1"/>
  <c r="G29" i="1"/>
  <c r="G28" i="1"/>
  <c r="G5" i="1"/>
  <c r="G4" i="1"/>
  <c r="G3" i="1"/>
  <c r="G86" i="1"/>
  <c r="G85" i="1"/>
  <c r="G84" i="1"/>
  <c r="G93" i="1" l="1"/>
  <c r="G87" i="1"/>
  <c r="G81" i="1"/>
  <c r="G37" i="1"/>
  <c r="G62" i="1"/>
  <c r="G68" i="1"/>
  <c r="G73" i="1"/>
  <c r="G18" i="1"/>
  <c r="G49" i="1"/>
  <c r="G43" i="1"/>
  <c r="G31" i="1"/>
  <c r="G50" i="1" s="1"/>
  <c r="G12" i="1"/>
  <c r="G23" i="1"/>
  <c r="G56" i="1"/>
  <c r="G6" i="1"/>
  <c r="G102" i="1" l="1"/>
</calcChain>
</file>

<file path=xl/sharedStrings.xml><?xml version="1.0" encoding="utf-8"?>
<sst xmlns="http://schemas.openxmlformats.org/spreadsheetml/2006/main" count="122" uniqueCount="39">
  <si>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</si>
  <si>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</si>
  <si>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</si>
  <si>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</si>
  <si>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</si>
  <si>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</si>
  <si>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>1-go Maja 4/5</t>
  </si>
  <si>
    <t xml:space="preserve">budowlane, sanitarne </t>
  </si>
  <si>
    <t xml:space="preserve">elektryczne </t>
  </si>
  <si>
    <t xml:space="preserve">okna + drzwi </t>
  </si>
  <si>
    <t>Braci Saków 14/5</t>
  </si>
  <si>
    <t>Dwernickiego 10/2</t>
  </si>
  <si>
    <t>Grottgera 25/1</t>
  </si>
  <si>
    <t>Grottgera 25/2</t>
  </si>
  <si>
    <t>Grottgera 25/11</t>
  </si>
  <si>
    <t>Grottgera 25/39</t>
  </si>
  <si>
    <t>Malczewskiego 3/1</t>
  </si>
  <si>
    <t>Malczewskiego 5/1</t>
  </si>
  <si>
    <t>Malczewskiego 5/23</t>
  </si>
  <si>
    <t>Sanguszków 22/2</t>
  </si>
  <si>
    <t>Spytki 1C/16</t>
  </si>
  <si>
    <t>Tuchowska 17/2</t>
  </si>
  <si>
    <t>Tuchowska 76/3</t>
  </si>
  <si>
    <t>Wojtarowicza 25/7</t>
  </si>
  <si>
    <t>Żydowska 13/2</t>
  </si>
  <si>
    <t>budowlane, sanitarne, gaz co.</t>
  </si>
  <si>
    <t>Razem</t>
  </si>
  <si>
    <t xml:space="preserve">Razem </t>
  </si>
  <si>
    <t>a</t>
  </si>
  <si>
    <t>b</t>
  </si>
  <si>
    <t>c</t>
  </si>
  <si>
    <t>d</t>
  </si>
  <si>
    <t xml:space="preserve">budowlane, sanitarne, gaz co. </t>
  </si>
  <si>
    <t xml:space="preserve">budowlane, sanitarne, gaz co.  </t>
  </si>
  <si>
    <t>Razem zadanie 1</t>
  </si>
  <si>
    <t>Razem zadanie 2</t>
  </si>
  <si>
    <t>Razem zadanie 3</t>
  </si>
  <si>
    <t>Razem zadanie 4</t>
  </si>
  <si>
    <t>Razem zadania 1,2,3,4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</si>
</sst>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/>
    <xf numFmtId="0" fontId="1" fillId="0" borderId="2" xfId="0" applyFont="1" applyBorder="1"/>
    <xf numFmtId="9" fontId="1" fillId="0" borderId="1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164" fontId="1" fillId="0" borderId="10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2" fillId="0" borderId="7" xfId="0" applyFont="1" applyFill="1" applyBorder="1"/>
    <xf numFmtId="164" fontId="2" fillId="0" borderId="1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9" fontId="1" fillId="0" borderId="0" xfId="0" applyNumberFormat="1" applyFont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9" xfId="0" applyFont="1" applyBorder="1"/>
    <xf numFmtId="0" fontId="2" fillId="0" borderId="11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164" fontId="2" fillId="0" borderId="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H3" sqref="H3"/>
    </sheetView>
  </sheetViews>
  <sheetFormatPr defaultRowHeight="15" x14ac:dyDescent="0.25"/>
  <cols>
    <col min="1" max="2" width="3.7109375" customWidth="1"/>
    <col min="3" max="3" width="27.140625" customWidth="1"/>
    <col min="4" max="4" width="14.85546875" customWidth="1"/>
    <col min="5" max="5" width="7.42578125" customWidth="1"/>
    <col min="6" max="6" width="13.5703125" customWidth="1"/>
    <col min="7" max="7" width="15.140625" customWidth="1"/>
    <col min="8" max="8" width="16.5703125" customWidth="1"/>
  </cols>
  <sheetData>
    <row r="1" spans="1:8" ht="29.25" x14ac:dyDescent="0.25">
      <c r="A1" s="5" t="s">
        <v>0</v>
      </c>
      <c r="B1" s="6"/>
      <c r="C1" s="6" t="s">
        <v>1</v>
      </c>
      <c r="D1" s="7" t="s">
        <v>2</v>
      </c>
      <c r="E1" s="8" t="s">
        <v>3</v>
      </c>
      <c r="F1" s="7" t="s">
        <v>4</v>
      </c>
      <c r="G1" s="7" t="s">
        <v>5</v>
      </c>
      <c r="H1" s="2"/>
    </row>
    <row r="2" spans="1:8" x14ac:dyDescent="0.25">
      <c r="A2" s="29">
        <v>1</v>
      </c>
      <c r="B2" s="10" t="s">
        <v>28</v>
      </c>
      <c r="C2" s="7" t="s">
        <v>10</v>
      </c>
      <c r="D2" s="7"/>
      <c r="E2" s="11"/>
      <c r="F2" s="7"/>
      <c r="G2" s="7"/>
      <c r="H2" s="2"/>
    </row>
    <row r="3" spans="1:8" x14ac:dyDescent="0.25">
      <c r="A3" s="9"/>
      <c r="B3" s="10"/>
      <c r="C3" s="7" t="s">
        <v>7</v>
      </c>
      <c r="D3" s="12">
        <v>40912.42</v>
      </c>
      <c r="E3" s="11">
        <v>0.08</v>
      </c>
      <c r="F3" s="12">
        <v>3272.99</v>
      </c>
      <c r="G3" s="12">
        <f>D3+F3</f>
        <v>44185.409999999996</v>
      </c>
      <c r="H3" s="2"/>
    </row>
    <row r="4" spans="1:8" x14ac:dyDescent="0.25">
      <c r="A4" s="9"/>
      <c r="B4" s="10"/>
      <c r="C4" s="7" t="s">
        <v>8</v>
      </c>
      <c r="D4" s="12">
        <v>3744.55</v>
      </c>
      <c r="E4" s="11">
        <v>0.08</v>
      </c>
      <c r="F4" s="12">
        <v>299.56</v>
      </c>
      <c r="G4" s="12">
        <f>D4+F4</f>
        <v>4044.11</v>
      </c>
      <c r="H4" s="2"/>
    </row>
    <row r="5" spans="1:8" x14ac:dyDescent="0.25">
      <c r="A5" s="9"/>
      <c r="B5" s="10"/>
      <c r="C5" s="7" t="s">
        <v>9</v>
      </c>
      <c r="D5" s="12">
        <v>10179.65</v>
      </c>
      <c r="E5" s="11">
        <v>0.08</v>
      </c>
      <c r="F5" s="12">
        <v>814.37</v>
      </c>
      <c r="G5" s="12">
        <f>D5+F5</f>
        <v>10994.02</v>
      </c>
      <c r="H5" s="2"/>
    </row>
    <row r="6" spans="1:8" x14ac:dyDescent="0.25">
      <c r="A6" s="9"/>
      <c r="B6" s="13"/>
      <c r="C6" s="14" t="s">
        <v>26</v>
      </c>
      <c r="D6" s="12">
        <f>SUM(D3:D5)</f>
        <v>54836.62</v>
      </c>
      <c r="E6" s="7"/>
      <c r="F6" s="12">
        <f>SUM(F3:F5)</f>
        <v>4386.92</v>
      </c>
      <c r="G6" s="12">
        <f>SUM(G3:G5)</f>
        <v>59223.539999999994</v>
      </c>
      <c r="H6" s="2"/>
    </row>
    <row r="7" spans="1:8" x14ac:dyDescent="0.25">
      <c r="A7" s="9"/>
      <c r="B7" s="15"/>
      <c r="C7" s="16"/>
      <c r="D7" s="17"/>
      <c r="E7" s="15"/>
      <c r="F7" s="17"/>
      <c r="G7" s="18"/>
      <c r="H7" s="2"/>
    </row>
    <row r="8" spans="1:8" x14ac:dyDescent="0.25">
      <c r="A8" s="9"/>
      <c r="B8" s="19" t="s">
        <v>29</v>
      </c>
      <c r="C8" s="7" t="s">
        <v>19</v>
      </c>
      <c r="D8" s="12"/>
      <c r="E8" s="11"/>
      <c r="F8" s="12"/>
      <c r="G8" s="12"/>
      <c r="H8" s="2"/>
    </row>
    <row r="9" spans="1:8" x14ac:dyDescent="0.25">
      <c r="A9" s="9"/>
      <c r="B9" s="10"/>
      <c r="C9" s="7" t="s">
        <v>25</v>
      </c>
      <c r="D9" s="12">
        <v>36658.03</v>
      </c>
      <c r="E9" s="11">
        <v>0.08</v>
      </c>
      <c r="F9" s="12">
        <v>2932.64</v>
      </c>
      <c r="G9" s="12">
        <f>D9+F9</f>
        <v>39590.67</v>
      </c>
      <c r="H9" s="2"/>
    </row>
    <row r="10" spans="1:8" x14ac:dyDescent="0.25">
      <c r="A10" s="9"/>
      <c r="B10" s="10"/>
      <c r="C10" s="7" t="s">
        <v>8</v>
      </c>
      <c r="D10" s="12">
        <v>2587.3000000000002</v>
      </c>
      <c r="E10" s="11">
        <v>0.08</v>
      </c>
      <c r="F10" s="12">
        <v>206.98</v>
      </c>
      <c r="G10" s="12">
        <f>D10+F10</f>
        <v>2794.28</v>
      </c>
      <c r="H10" s="3"/>
    </row>
    <row r="11" spans="1:8" x14ac:dyDescent="0.25">
      <c r="A11" s="9"/>
      <c r="B11" s="10"/>
      <c r="C11" s="7" t="s">
        <v>9</v>
      </c>
      <c r="D11" s="12">
        <v>8061.71</v>
      </c>
      <c r="E11" s="11">
        <v>0.08</v>
      </c>
      <c r="F11" s="12">
        <v>644.94000000000005</v>
      </c>
      <c r="G11" s="12">
        <f>D11+F11</f>
        <v>8706.65</v>
      </c>
      <c r="H11" s="3"/>
    </row>
    <row r="12" spans="1:8" x14ac:dyDescent="0.25">
      <c r="A12" s="9"/>
      <c r="B12" s="13"/>
      <c r="C12" s="14" t="s">
        <v>27</v>
      </c>
      <c r="D12" s="12">
        <f>SUM(D9:D11)</f>
        <v>47307.040000000001</v>
      </c>
      <c r="E12" s="7"/>
      <c r="F12" s="12">
        <f>SUM(F9:F11)</f>
        <v>3784.56</v>
      </c>
      <c r="G12" s="12">
        <f>SUM(G9:G11)</f>
        <v>51091.6</v>
      </c>
      <c r="H12" s="3"/>
    </row>
    <row r="13" spans="1:8" x14ac:dyDescent="0.25">
      <c r="A13" s="9"/>
      <c r="B13" s="15"/>
      <c r="C13" s="16"/>
      <c r="D13" s="17"/>
      <c r="E13" s="15"/>
      <c r="F13" s="17"/>
      <c r="G13" s="18"/>
      <c r="H13" s="3"/>
    </row>
    <row r="14" spans="1:8" x14ac:dyDescent="0.25">
      <c r="A14" s="9"/>
      <c r="B14" s="19" t="s">
        <v>30</v>
      </c>
      <c r="C14" s="7" t="s">
        <v>21</v>
      </c>
      <c r="D14" s="12"/>
      <c r="E14" s="11"/>
      <c r="F14" s="12"/>
      <c r="G14" s="12"/>
      <c r="H14" s="3"/>
    </row>
    <row r="15" spans="1:8" x14ac:dyDescent="0.25">
      <c r="A15" s="9"/>
      <c r="B15" s="10"/>
      <c r="C15" s="7" t="s">
        <v>7</v>
      </c>
      <c r="D15" s="12">
        <v>20751.580000000002</v>
      </c>
      <c r="E15" s="11">
        <v>0.08</v>
      </c>
      <c r="F15" s="12">
        <v>1660.13</v>
      </c>
      <c r="G15" s="12">
        <f>D15+F15</f>
        <v>22411.710000000003</v>
      </c>
      <c r="H15" s="3"/>
    </row>
    <row r="16" spans="1:8" x14ac:dyDescent="0.25">
      <c r="A16" s="9"/>
      <c r="B16" s="10"/>
      <c r="C16" s="7" t="s">
        <v>8</v>
      </c>
      <c r="D16" s="12">
        <v>3449.64</v>
      </c>
      <c r="E16" s="11">
        <v>0.08</v>
      </c>
      <c r="F16" s="12">
        <v>275.97000000000003</v>
      </c>
      <c r="G16" s="12">
        <f>D16+F16</f>
        <v>3725.6099999999997</v>
      </c>
      <c r="H16" s="3"/>
    </row>
    <row r="17" spans="1:8" x14ac:dyDescent="0.25">
      <c r="A17" s="9"/>
      <c r="B17" s="10"/>
      <c r="C17" s="7" t="s">
        <v>9</v>
      </c>
      <c r="D17" s="12">
        <v>9256.23</v>
      </c>
      <c r="E17" s="11">
        <v>0.08</v>
      </c>
      <c r="F17" s="12">
        <v>740.5</v>
      </c>
      <c r="G17" s="12">
        <f>D17+F17</f>
        <v>9996.73</v>
      </c>
      <c r="H17" s="3"/>
    </row>
    <row r="18" spans="1:8" x14ac:dyDescent="0.25">
      <c r="A18" s="9"/>
      <c r="B18" s="13"/>
      <c r="C18" s="14" t="s">
        <v>26</v>
      </c>
      <c r="D18" s="12">
        <f>SUM(D15:D17)</f>
        <v>33457.449999999997</v>
      </c>
      <c r="E18" s="7"/>
      <c r="F18" s="12">
        <f>SUM(F15:F17)</f>
        <v>2676.6000000000004</v>
      </c>
      <c r="G18" s="12">
        <f>SUM(G15:G17)</f>
        <v>36134.050000000003</v>
      </c>
      <c r="H18" s="3"/>
    </row>
    <row r="19" spans="1:8" x14ac:dyDescent="0.25">
      <c r="A19" s="9"/>
      <c r="B19" s="15"/>
      <c r="C19" s="16"/>
      <c r="D19" s="17"/>
      <c r="E19" s="15"/>
      <c r="F19" s="17"/>
      <c r="G19" s="18"/>
      <c r="H19" s="3"/>
    </row>
    <row r="20" spans="1:8" x14ac:dyDescent="0.25">
      <c r="A20" s="9"/>
      <c r="B20" s="19" t="s">
        <v>31</v>
      </c>
      <c r="C20" s="7" t="s">
        <v>22</v>
      </c>
      <c r="D20" s="12"/>
      <c r="E20" s="11"/>
      <c r="F20" s="12"/>
      <c r="G20" s="12"/>
      <c r="H20" s="3"/>
    </row>
    <row r="21" spans="1:8" x14ac:dyDescent="0.25">
      <c r="A21" s="9"/>
      <c r="B21" s="10"/>
      <c r="C21" s="7" t="s">
        <v>7</v>
      </c>
      <c r="D21" s="12">
        <v>35641.35</v>
      </c>
      <c r="E21" s="11">
        <v>0.08</v>
      </c>
      <c r="F21" s="12">
        <v>2851.31</v>
      </c>
      <c r="G21" s="12">
        <f>D21+F21</f>
        <v>38492.659999999996</v>
      </c>
      <c r="H21" s="3"/>
    </row>
    <row r="22" spans="1:8" x14ac:dyDescent="0.25">
      <c r="A22" s="9"/>
      <c r="B22" s="10"/>
      <c r="C22" s="7" t="s">
        <v>8</v>
      </c>
      <c r="D22" s="12">
        <v>3703.58</v>
      </c>
      <c r="E22" s="11">
        <v>0.08</v>
      </c>
      <c r="F22" s="12">
        <v>296.29000000000002</v>
      </c>
      <c r="G22" s="12">
        <f>D22+F22</f>
        <v>3999.87</v>
      </c>
      <c r="H22" s="3"/>
    </row>
    <row r="23" spans="1:8" x14ac:dyDescent="0.25">
      <c r="A23" s="20"/>
      <c r="B23" s="13"/>
      <c r="C23" s="14" t="s">
        <v>26</v>
      </c>
      <c r="D23" s="12">
        <f>SUM(D21:D22)</f>
        <v>39344.93</v>
      </c>
      <c r="E23" s="7"/>
      <c r="F23" s="12">
        <f>SUM(F21:F22)</f>
        <v>3147.6</v>
      </c>
      <c r="G23" s="12">
        <f>SUM(G21:G22)</f>
        <v>42492.53</v>
      </c>
      <c r="H23" s="3"/>
    </row>
    <row r="24" spans="1:8" x14ac:dyDescent="0.25">
      <c r="A24" s="5"/>
      <c r="B24" s="21"/>
      <c r="C24" s="22" t="s">
        <v>34</v>
      </c>
      <c r="D24" s="23">
        <f>D6+D12+D18+D23</f>
        <v>174946.03999999998</v>
      </c>
      <c r="E24" s="24"/>
      <c r="F24" s="23">
        <f>F6+F12+F18+F23</f>
        <v>13995.68</v>
      </c>
      <c r="G24" s="25">
        <f>G6+G12+G18+G23</f>
        <v>188941.72</v>
      </c>
      <c r="H24" s="3"/>
    </row>
    <row r="25" spans="1:8" x14ac:dyDescent="0.25">
      <c r="A25" s="15"/>
      <c r="B25" s="15"/>
      <c r="C25" s="16"/>
      <c r="D25" s="17"/>
      <c r="E25" s="15"/>
      <c r="F25" s="17"/>
      <c r="G25" s="17"/>
      <c r="H25" s="3"/>
    </row>
    <row r="26" spans="1:8" ht="29.25" x14ac:dyDescent="0.25">
      <c r="A26" s="5" t="s">
        <v>0</v>
      </c>
      <c r="B26" s="6"/>
      <c r="C26" s="6" t="s">
        <v>1</v>
      </c>
      <c r="D26" s="7" t="s">
        <v>2</v>
      </c>
      <c r="E26" s="8" t="s">
        <v>3</v>
      </c>
      <c r="F26" s="7" t="s">
        <v>4</v>
      </c>
      <c r="G26" s="7" t="s">
        <v>5</v>
      </c>
      <c r="H26" s="3"/>
    </row>
    <row r="27" spans="1:8" x14ac:dyDescent="0.25">
      <c r="A27" s="30">
        <v>2</v>
      </c>
      <c r="B27" s="19" t="s">
        <v>28</v>
      </c>
      <c r="C27" s="7" t="s">
        <v>11</v>
      </c>
      <c r="D27" s="12"/>
      <c r="E27" s="11"/>
      <c r="F27" s="12"/>
      <c r="G27" s="12"/>
      <c r="H27" s="3"/>
    </row>
    <row r="28" spans="1:8" x14ac:dyDescent="0.25">
      <c r="A28" s="9"/>
      <c r="B28" s="10"/>
      <c r="C28" s="7" t="s">
        <v>25</v>
      </c>
      <c r="D28" s="12">
        <v>46376.09</v>
      </c>
      <c r="E28" s="11">
        <v>0.08</v>
      </c>
      <c r="F28" s="12">
        <v>3710.09</v>
      </c>
      <c r="G28" s="12">
        <f>D28+F28</f>
        <v>50086.179999999993</v>
      </c>
      <c r="H28" s="3"/>
    </row>
    <row r="29" spans="1:8" x14ac:dyDescent="0.25">
      <c r="A29" s="9"/>
      <c r="B29" s="10"/>
      <c r="C29" s="7" t="s">
        <v>8</v>
      </c>
      <c r="D29" s="12">
        <v>3386.49</v>
      </c>
      <c r="E29" s="11">
        <v>0.08</v>
      </c>
      <c r="F29" s="12">
        <v>270.92</v>
      </c>
      <c r="G29" s="12">
        <f>D29+F29</f>
        <v>3657.41</v>
      </c>
      <c r="H29" s="3"/>
    </row>
    <row r="30" spans="1:8" x14ac:dyDescent="0.25">
      <c r="A30" s="9"/>
      <c r="B30" s="10"/>
      <c r="C30" s="7" t="s">
        <v>9</v>
      </c>
      <c r="D30" s="12">
        <v>7699.21</v>
      </c>
      <c r="E30" s="11">
        <v>0.08</v>
      </c>
      <c r="F30" s="12">
        <v>615.94000000000005</v>
      </c>
      <c r="G30" s="12">
        <f>D30+F30</f>
        <v>8315.15</v>
      </c>
      <c r="H30" s="3"/>
    </row>
    <row r="31" spans="1:8" x14ac:dyDescent="0.25">
      <c r="A31" s="9"/>
      <c r="B31" s="13"/>
      <c r="C31" s="14" t="s">
        <v>26</v>
      </c>
      <c r="D31" s="12">
        <f>SUM(D28:D30)</f>
        <v>57461.789999999994</v>
      </c>
      <c r="E31" s="7"/>
      <c r="F31" s="12">
        <f>SUM(F28:F30)</f>
        <v>4596.9500000000007</v>
      </c>
      <c r="G31" s="12">
        <f>SUM(G28:G30)</f>
        <v>62058.74</v>
      </c>
      <c r="H31" s="3"/>
    </row>
    <row r="32" spans="1:8" x14ac:dyDescent="0.25">
      <c r="A32" s="9"/>
      <c r="B32" s="15"/>
      <c r="C32" s="16"/>
      <c r="D32" s="17"/>
      <c r="E32" s="15"/>
      <c r="F32" s="17"/>
      <c r="G32" s="18"/>
      <c r="H32" s="3"/>
    </row>
    <row r="33" spans="1:8" x14ac:dyDescent="0.25">
      <c r="A33" s="9"/>
      <c r="B33" s="19" t="s">
        <v>29</v>
      </c>
      <c r="C33" s="7" t="s">
        <v>14</v>
      </c>
      <c r="D33" s="12"/>
      <c r="E33" s="11"/>
      <c r="F33" s="12"/>
      <c r="G33" s="12"/>
      <c r="H33" s="3"/>
    </row>
    <row r="34" spans="1:8" x14ac:dyDescent="0.25">
      <c r="A34" s="9"/>
      <c r="B34" s="10"/>
      <c r="C34" s="7" t="s">
        <v>7</v>
      </c>
      <c r="D34" s="12">
        <v>21238.29</v>
      </c>
      <c r="E34" s="11">
        <v>0.08</v>
      </c>
      <c r="F34" s="12">
        <v>1699.06</v>
      </c>
      <c r="G34" s="12">
        <f>D34+F34</f>
        <v>22937.350000000002</v>
      </c>
      <c r="H34" s="3"/>
    </row>
    <row r="35" spans="1:8" x14ac:dyDescent="0.25">
      <c r="A35" s="9"/>
      <c r="B35" s="10"/>
      <c r="C35" s="7" t="s">
        <v>8</v>
      </c>
      <c r="D35" s="12">
        <v>1633.86</v>
      </c>
      <c r="E35" s="11">
        <v>0.08</v>
      </c>
      <c r="F35" s="12">
        <v>130.71</v>
      </c>
      <c r="G35" s="12">
        <f>D35+F35</f>
        <v>1764.57</v>
      </c>
      <c r="H35" s="3"/>
    </row>
    <row r="36" spans="1:8" x14ac:dyDescent="0.25">
      <c r="A36" s="9"/>
      <c r="B36" s="10"/>
      <c r="C36" s="7" t="s">
        <v>9</v>
      </c>
      <c r="D36" s="12">
        <v>6511.64</v>
      </c>
      <c r="E36" s="11">
        <v>0.08</v>
      </c>
      <c r="F36" s="12">
        <v>520.92999999999995</v>
      </c>
      <c r="G36" s="12">
        <f>D36+F36</f>
        <v>7032.5700000000006</v>
      </c>
      <c r="H36" s="3"/>
    </row>
    <row r="37" spans="1:8" x14ac:dyDescent="0.25">
      <c r="A37" s="9"/>
      <c r="B37" s="13"/>
      <c r="C37" s="14" t="s">
        <v>27</v>
      </c>
      <c r="D37" s="12">
        <f>SUM(D34:D36)</f>
        <v>29383.79</v>
      </c>
      <c r="E37" s="7"/>
      <c r="F37" s="12">
        <f>SUM(F34:F36)</f>
        <v>2350.6999999999998</v>
      </c>
      <c r="G37" s="12">
        <f>SUM(G34:G36)</f>
        <v>31734.49</v>
      </c>
      <c r="H37" s="3"/>
    </row>
    <row r="38" spans="1:8" x14ac:dyDescent="0.25">
      <c r="A38" s="9"/>
      <c r="B38" s="15"/>
      <c r="C38" s="15"/>
      <c r="D38" s="17"/>
      <c r="E38" s="26"/>
      <c r="F38" s="17"/>
      <c r="G38" s="18"/>
      <c r="H38" s="3"/>
    </row>
    <row r="39" spans="1:8" x14ac:dyDescent="0.25">
      <c r="A39" s="9"/>
      <c r="B39" s="19" t="s">
        <v>30</v>
      </c>
      <c r="C39" s="7" t="s">
        <v>15</v>
      </c>
      <c r="D39" s="12"/>
      <c r="E39" s="11"/>
      <c r="F39" s="12"/>
      <c r="G39" s="12"/>
      <c r="H39" s="3"/>
    </row>
    <row r="40" spans="1:8" x14ac:dyDescent="0.25">
      <c r="A40" s="9"/>
      <c r="B40" s="10"/>
      <c r="C40" s="7" t="s">
        <v>7</v>
      </c>
      <c r="D40" s="12">
        <v>14207.74</v>
      </c>
      <c r="E40" s="11">
        <v>0.08</v>
      </c>
      <c r="F40" s="12">
        <v>1136.6199999999999</v>
      </c>
      <c r="G40" s="12">
        <f>D40+F40</f>
        <v>15344.36</v>
      </c>
      <c r="H40" s="3"/>
    </row>
    <row r="41" spans="1:8" x14ac:dyDescent="0.25">
      <c r="A41" s="9"/>
      <c r="B41" s="10"/>
      <c r="C41" s="7" t="s">
        <v>8</v>
      </c>
      <c r="D41" s="12">
        <v>1633.86</v>
      </c>
      <c r="E41" s="11">
        <v>0.08</v>
      </c>
      <c r="F41" s="12">
        <v>130.71</v>
      </c>
      <c r="G41" s="12">
        <f>D41+F41</f>
        <v>1764.57</v>
      </c>
      <c r="H41" s="3"/>
    </row>
    <row r="42" spans="1:8" x14ac:dyDescent="0.25">
      <c r="A42" s="9"/>
      <c r="B42" s="10"/>
      <c r="C42" s="7" t="s">
        <v>9</v>
      </c>
      <c r="D42" s="12">
        <v>6511.64</v>
      </c>
      <c r="E42" s="11">
        <v>0.08</v>
      </c>
      <c r="F42" s="12">
        <v>520.92999999999995</v>
      </c>
      <c r="G42" s="12">
        <f>D42+F42</f>
        <v>7032.5700000000006</v>
      </c>
      <c r="H42" s="3"/>
    </row>
    <row r="43" spans="1:8" x14ac:dyDescent="0.25">
      <c r="A43" s="9"/>
      <c r="B43" s="13"/>
      <c r="C43" s="7" t="s">
        <v>26</v>
      </c>
      <c r="D43" s="12">
        <f>SUM(D40:D42)</f>
        <v>22353.24</v>
      </c>
      <c r="E43" s="11"/>
      <c r="F43" s="12">
        <f>SUM(F40:F42)</f>
        <v>1788.2599999999998</v>
      </c>
      <c r="G43" s="12">
        <f>SUM(G40:G42)</f>
        <v>24141.5</v>
      </c>
      <c r="H43" s="3"/>
    </row>
    <row r="44" spans="1:8" x14ac:dyDescent="0.25">
      <c r="A44" s="9"/>
      <c r="B44" s="15"/>
      <c r="C44" s="15"/>
      <c r="D44" s="17"/>
      <c r="E44" s="26"/>
      <c r="F44" s="17"/>
      <c r="G44" s="18"/>
      <c r="H44" s="3"/>
    </row>
    <row r="45" spans="1:8" x14ac:dyDescent="0.25">
      <c r="A45" s="9"/>
      <c r="B45" s="19" t="s">
        <v>31</v>
      </c>
      <c r="C45" s="7" t="s">
        <v>23</v>
      </c>
      <c r="D45" s="12"/>
      <c r="E45" s="11"/>
      <c r="F45" s="12"/>
      <c r="G45" s="12"/>
      <c r="H45" s="3"/>
    </row>
    <row r="46" spans="1:8" x14ac:dyDescent="0.25">
      <c r="A46" s="9"/>
      <c r="B46" s="10"/>
      <c r="C46" s="7" t="s">
        <v>7</v>
      </c>
      <c r="D46" s="12">
        <v>25104.97</v>
      </c>
      <c r="E46" s="11">
        <v>0.08</v>
      </c>
      <c r="F46" s="12">
        <v>2008.4</v>
      </c>
      <c r="G46" s="12">
        <f>D46+F46</f>
        <v>27113.370000000003</v>
      </c>
      <c r="H46" s="3"/>
    </row>
    <row r="47" spans="1:8" x14ac:dyDescent="0.25">
      <c r="A47" s="9"/>
      <c r="B47" s="10"/>
      <c r="C47" s="7" t="s">
        <v>8</v>
      </c>
      <c r="D47" s="12">
        <v>2295.9699999999998</v>
      </c>
      <c r="E47" s="11">
        <v>0.08</v>
      </c>
      <c r="F47" s="12">
        <v>183.68</v>
      </c>
      <c r="G47" s="12">
        <f>D47+F47</f>
        <v>2479.6499999999996</v>
      </c>
      <c r="H47" s="3"/>
    </row>
    <row r="48" spans="1:8" x14ac:dyDescent="0.25">
      <c r="A48" s="9"/>
      <c r="B48" s="10"/>
      <c r="C48" s="7" t="s">
        <v>9</v>
      </c>
      <c r="D48" s="12">
        <v>7574.11</v>
      </c>
      <c r="E48" s="11">
        <v>0.08</v>
      </c>
      <c r="F48" s="12">
        <v>605.92999999999995</v>
      </c>
      <c r="G48" s="12">
        <f>D48+F48</f>
        <v>8180.04</v>
      </c>
      <c r="H48" s="3"/>
    </row>
    <row r="49" spans="1:8" x14ac:dyDescent="0.25">
      <c r="A49" s="20"/>
      <c r="B49" s="13"/>
      <c r="C49" s="7" t="s">
        <v>27</v>
      </c>
      <c r="D49" s="12">
        <f>SUM(D46:D48)</f>
        <v>34975.050000000003</v>
      </c>
      <c r="E49" s="11"/>
      <c r="F49" s="12">
        <f>SUM(F46:F48)</f>
        <v>2798.0099999999998</v>
      </c>
      <c r="G49" s="12">
        <f>SUM(G46:G48)</f>
        <v>37773.060000000005</v>
      </c>
      <c r="H49" s="3"/>
    </row>
    <row r="50" spans="1:8" x14ac:dyDescent="0.25">
      <c r="A50" s="5"/>
      <c r="B50" s="21"/>
      <c r="C50" s="22" t="s">
        <v>35</v>
      </c>
      <c r="D50" s="23">
        <f>D31+D37+D43+D49</f>
        <v>144173.87</v>
      </c>
      <c r="E50" s="24"/>
      <c r="F50" s="23">
        <f t="shared" ref="F50:G50" si="0">F31+F37+F43+F49</f>
        <v>11533.92</v>
      </c>
      <c r="G50" s="23">
        <f t="shared" si="0"/>
        <v>155707.79</v>
      </c>
      <c r="H50" s="3"/>
    </row>
    <row r="51" spans="1:8" x14ac:dyDescent="0.25">
      <c r="A51" s="15"/>
      <c r="B51" s="15"/>
      <c r="C51" s="15"/>
      <c r="D51" s="17"/>
      <c r="E51" s="26"/>
      <c r="F51" s="17"/>
      <c r="G51" s="17"/>
      <c r="H51" s="3"/>
    </row>
    <row r="52" spans="1:8" ht="29.25" x14ac:dyDescent="0.25">
      <c r="A52" s="5" t="s">
        <v>0</v>
      </c>
      <c r="B52" s="6"/>
      <c r="C52" s="6" t="s">
        <v>1</v>
      </c>
      <c r="D52" s="7" t="s">
        <v>2</v>
      </c>
      <c r="E52" s="8" t="s">
        <v>3</v>
      </c>
      <c r="F52" s="7" t="s">
        <v>4</v>
      </c>
      <c r="G52" s="7" t="s">
        <v>5</v>
      </c>
      <c r="H52" s="3"/>
    </row>
    <row r="53" spans="1:8" x14ac:dyDescent="0.25">
      <c r="A53" s="30">
        <v>3</v>
      </c>
      <c r="B53" s="19" t="s">
        <v>28</v>
      </c>
      <c r="C53" s="7" t="s">
        <v>12</v>
      </c>
      <c r="D53" s="12"/>
      <c r="E53" s="11"/>
      <c r="F53" s="12"/>
      <c r="G53" s="12"/>
      <c r="H53" s="3"/>
    </row>
    <row r="54" spans="1:8" x14ac:dyDescent="0.25">
      <c r="A54" s="9"/>
      <c r="B54" s="10"/>
      <c r="C54" s="7" t="s">
        <v>7</v>
      </c>
      <c r="D54" s="12">
        <v>19310.63</v>
      </c>
      <c r="E54" s="11">
        <v>0.08</v>
      </c>
      <c r="F54" s="12">
        <v>1544.85</v>
      </c>
      <c r="G54" s="12">
        <f t="shared" ref="G54:G92" si="1">D54+F54</f>
        <v>20855.48</v>
      </c>
      <c r="H54" s="3"/>
    </row>
    <row r="55" spans="1:8" x14ac:dyDescent="0.25">
      <c r="A55" s="9"/>
      <c r="B55" s="10"/>
      <c r="C55" s="7" t="s">
        <v>8</v>
      </c>
      <c r="D55" s="12">
        <v>1633.86</v>
      </c>
      <c r="E55" s="11">
        <v>0.08</v>
      </c>
      <c r="F55" s="12">
        <v>130.71</v>
      </c>
      <c r="G55" s="12">
        <f t="shared" si="1"/>
        <v>1764.57</v>
      </c>
      <c r="H55" s="3"/>
    </row>
    <row r="56" spans="1:8" x14ac:dyDescent="0.25">
      <c r="A56" s="9"/>
      <c r="B56" s="13"/>
      <c r="C56" s="7" t="s">
        <v>27</v>
      </c>
      <c r="D56" s="12">
        <f>SUM(D54:D55)</f>
        <v>20944.490000000002</v>
      </c>
      <c r="E56" s="11"/>
      <c r="F56" s="12">
        <f>SUM(F54:F55)</f>
        <v>1675.56</v>
      </c>
      <c r="G56" s="12">
        <f>SUM(G54:G55)</f>
        <v>22620.05</v>
      </c>
      <c r="H56" s="3"/>
    </row>
    <row r="57" spans="1:8" x14ac:dyDescent="0.25">
      <c r="A57" s="9"/>
      <c r="B57" s="15"/>
      <c r="C57" s="15"/>
      <c r="D57" s="17"/>
      <c r="E57" s="26"/>
      <c r="F57" s="17"/>
      <c r="G57" s="18"/>
      <c r="H57" s="4"/>
    </row>
    <row r="58" spans="1:8" x14ac:dyDescent="0.25">
      <c r="A58" s="9"/>
      <c r="B58" s="19" t="s">
        <v>29</v>
      </c>
      <c r="C58" s="7" t="s">
        <v>13</v>
      </c>
      <c r="D58" s="12"/>
      <c r="E58" s="11"/>
      <c r="F58" s="12"/>
      <c r="G58" s="12"/>
      <c r="H58" s="3"/>
    </row>
    <row r="59" spans="1:8" x14ac:dyDescent="0.25">
      <c r="A59" s="9"/>
      <c r="B59" s="10"/>
      <c r="C59" s="7" t="s">
        <v>7</v>
      </c>
      <c r="D59" s="12">
        <v>13968.7</v>
      </c>
      <c r="E59" s="11">
        <v>0.08</v>
      </c>
      <c r="F59" s="12">
        <v>1117.5</v>
      </c>
      <c r="G59" s="12">
        <f t="shared" si="1"/>
        <v>15086.2</v>
      </c>
      <c r="H59" s="3"/>
    </row>
    <row r="60" spans="1:8" x14ac:dyDescent="0.25">
      <c r="A60" s="9"/>
      <c r="B60" s="10"/>
      <c r="C60" s="7" t="s">
        <v>8</v>
      </c>
      <c r="D60" s="12">
        <v>1633.86</v>
      </c>
      <c r="E60" s="11">
        <v>0.08</v>
      </c>
      <c r="F60" s="12">
        <v>130.71</v>
      </c>
      <c r="G60" s="12">
        <f t="shared" si="1"/>
        <v>1764.57</v>
      </c>
      <c r="H60" s="3"/>
    </row>
    <row r="61" spans="1:8" x14ac:dyDescent="0.25">
      <c r="A61" s="9"/>
      <c r="B61" s="10"/>
      <c r="C61" s="7" t="s">
        <v>9</v>
      </c>
      <c r="D61" s="12">
        <v>9977.4699999999993</v>
      </c>
      <c r="E61" s="11">
        <v>0.08</v>
      </c>
      <c r="F61" s="12">
        <v>798.2</v>
      </c>
      <c r="G61" s="12">
        <f t="shared" si="1"/>
        <v>10775.67</v>
      </c>
      <c r="H61" s="3"/>
    </row>
    <row r="62" spans="1:8" x14ac:dyDescent="0.25">
      <c r="A62" s="9"/>
      <c r="B62" s="13"/>
      <c r="C62" s="7" t="s">
        <v>26</v>
      </c>
      <c r="D62" s="12">
        <f>SUM(D59:D61)</f>
        <v>25580.03</v>
      </c>
      <c r="E62" s="11"/>
      <c r="F62" s="12">
        <f>SUM(F59:F61)</f>
        <v>2046.41</v>
      </c>
      <c r="G62" s="12">
        <f>SUM(G59:G61)</f>
        <v>27626.440000000002</v>
      </c>
      <c r="H62" s="3"/>
    </row>
    <row r="63" spans="1:8" x14ac:dyDescent="0.25">
      <c r="A63" s="9"/>
      <c r="B63" s="15"/>
      <c r="C63" s="15"/>
      <c r="D63" s="17"/>
      <c r="E63" s="15"/>
      <c r="F63" s="17"/>
      <c r="G63" s="18"/>
      <c r="H63" s="3"/>
    </row>
    <row r="64" spans="1:8" x14ac:dyDescent="0.25">
      <c r="A64" s="9"/>
      <c r="B64" s="19" t="s">
        <v>30</v>
      </c>
      <c r="C64" s="7" t="s">
        <v>17</v>
      </c>
      <c r="D64" s="12"/>
      <c r="E64" s="11"/>
      <c r="F64" s="12"/>
      <c r="G64" s="12"/>
      <c r="H64" s="3"/>
    </row>
    <row r="65" spans="1:8" x14ac:dyDescent="0.25">
      <c r="A65" s="9"/>
      <c r="B65" s="10"/>
      <c r="C65" s="7" t="s">
        <v>7</v>
      </c>
      <c r="D65" s="12">
        <v>55557.47</v>
      </c>
      <c r="E65" s="11">
        <v>0.08</v>
      </c>
      <c r="F65" s="12">
        <v>4444.6000000000004</v>
      </c>
      <c r="G65" s="12">
        <f>D65+F65</f>
        <v>60002.07</v>
      </c>
      <c r="H65" s="3"/>
    </row>
    <row r="66" spans="1:8" x14ac:dyDescent="0.25">
      <c r="A66" s="9"/>
      <c r="B66" s="10"/>
      <c r="C66" s="7" t="s">
        <v>8</v>
      </c>
      <c r="D66" s="12">
        <v>4029.66</v>
      </c>
      <c r="E66" s="11">
        <v>0.08</v>
      </c>
      <c r="F66" s="12">
        <v>322.37</v>
      </c>
      <c r="G66" s="12">
        <f>D66+F66</f>
        <v>4352.03</v>
      </c>
      <c r="H66" s="3"/>
    </row>
    <row r="67" spans="1:8" x14ac:dyDescent="0.25">
      <c r="A67" s="9"/>
      <c r="B67" s="10"/>
      <c r="C67" s="7" t="s">
        <v>9</v>
      </c>
      <c r="D67" s="12">
        <v>9392.61</v>
      </c>
      <c r="E67" s="11">
        <v>0.08</v>
      </c>
      <c r="F67" s="12">
        <v>751.41</v>
      </c>
      <c r="G67" s="12">
        <f>D67+F67</f>
        <v>10144.02</v>
      </c>
      <c r="H67" s="3"/>
    </row>
    <row r="68" spans="1:8" x14ac:dyDescent="0.25">
      <c r="A68" s="9"/>
      <c r="B68" s="13"/>
      <c r="C68" s="14" t="s">
        <v>26</v>
      </c>
      <c r="D68" s="12">
        <f>SUM(D65:D67)</f>
        <v>68979.740000000005</v>
      </c>
      <c r="E68" s="7"/>
      <c r="F68" s="12">
        <f>SUM(F65:F67)</f>
        <v>5518.38</v>
      </c>
      <c r="G68" s="12">
        <f>SUM(G65:G67)</f>
        <v>74498.12</v>
      </c>
      <c r="H68" s="3"/>
    </row>
    <row r="69" spans="1:8" x14ac:dyDescent="0.25">
      <c r="A69" s="9"/>
      <c r="B69" s="15"/>
      <c r="C69" s="15"/>
      <c r="D69" s="17"/>
      <c r="E69" s="15"/>
      <c r="F69" s="17"/>
      <c r="G69" s="18"/>
      <c r="H69" s="3"/>
    </row>
    <row r="70" spans="1:8" x14ac:dyDescent="0.25">
      <c r="A70" s="9"/>
      <c r="B70" s="19" t="s">
        <v>31</v>
      </c>
      <c r="C70" s="7" t="s">
        <v>18</v>
      </c>
      <c r="D70" s="12"/>
      <c r="E70" s="11"/>
      <c r="F70" s="12"/>
      <c r="G70" s="12"/>
      <c r="H70" s="3"/>
    </row>
    <row r="71" spans="1:8" x14ac:dyDescent="0.25">
      <c r="A71" s="9"/>
      <c r="B71" s="10"/>
      <c r="C71" s="7" t="s">
        <v>32</v>
      </c>
      <c r="D71" s="12">
        <v>97553.19</v>
      </c>
      <c r="E71" s="11">
        <v>0.08</v>
      </c>
      <c r="F71" s="12">
        <v>7804.26</v>
      </c>
      <c r="G71" s="12">
        <f>D71+F71</f>
        <v>105357.45</v>
      </c>
      <c r="H71" s="3"/>
    </row>
    <row r="72" spans="1:8" x14ac:dyDescent="0.25">
      <c r="A72" s="9"/>
      <c r="B72" s="10"/>
      <c r="C72" s="7" t="s">
        <v>8</v>
      </c>
      <c r="D72" s="12">
        <v>4371.82</v>
      </c>
      <c r="E72" s="11">
        <v>0.08</v>
      </c>
      <c r="F72" s="12">
        <v>349.75</v>
      </c>
      <c r="G72" s="12">
        <f>D72+F72</f>
        <v>4721.57</v>
      </c>
      <c r="H72" s="3"/>
    </row>
    <row r="73" spans="1:8" x14ac:dyDescent="0.25">
      <c r="A73" s="20"/>
      <c r="B73" s="13"/>
      <c r="C73" s="7" t="s">
        <v>27</v>
      </c>
      <c r="D73" s="12">
        <f>SUM(D71:D72)</f>
        <v>101925.01000000001</v>
      </c>
      <c r="E73" s="11"/>
      <c r="F73" s="12">
        <f>SUM(F71:F72)</f>
        <v>8154.01</v>
      </c>
      <c r="G73" s="12">
        <f>SUM(G71:G72)</f>
        <v>110079.01999999999</v>
      </c>
      <c r="H73" s="3"/>
    </row>
    <row r="74" spans="1:8" x14ac:dyDescent="0.25">
      <c r="A74" s="5"/>
      <c r="B74" s="21"/>
      <c r="C74" s="22" t="s">
        <v>36</v>
      </c>
      <c r="D74" s="23">
        <f>D56+D62+D68+D73</f>
        <v>217429.27000000002</v>
      </c>
      <c r="E74" s="24"/>
      <c r="F74" s="23">
        <f>F56+F62+F68+F73</f>
        <v>17394.36</v>
      </c>
      <c r="G74" s="25">
        <f>G56+G62+G68+G73</f>
        <v>234823.63</v>
      </c>
      <c r="H74" s="3"/>
    </row>
    <row r="75" spans="1:8" x14ac:dyDescent="0.25">
      <c r="A75" s="15"/>
      <c r="B75" s="15"/>
      <c r="C75" s="15"/>
      <c r="D75" s="17"/>
      <c r="E75" s="15"/>
      <c r="F75" s="17"/>
      <c r="G75" s="17"/>
      <c r="H75" s="3"/>
    </row>
    <row r="76" spans="1:8" ht="29.25" x14ac:dyDescent="0.25">
      <c r="A76" s="5" t="s">
        <v>0</v>
      </c>
      <c r="B76" s="6"/>
      <c r="C76" s="6" t="s">
        <v>1</v>
      </c>
      <c r="D76" s="7" t="s">
        <v>2</v>
      </c>
      <c r="E76" s="8" t="s">
        <v>3</v>
      </c>
      <c r="F76" s="7" t="s">
        <v>4</v>
      </c>
      <c r="G76" s="7" t="s">
        <v>5</v>
      </c>
      <c r="H76" s="3"/>
    </row>
    <row r="77" spans="1:8" x14ac:dyDescent="0.25">
      <c r="A77" s="30">
        <v>4</v>
      </c>
      <c r="B77" s="19" t="s">
        <v>28</v>
      </c>
      <c r="C77" s="7" t="s">
        <v>16</v>
      </c>
      <c r="D77" s="12"/>
      <c r="E77" s="11"/>
      <c r="F77" s="12"/>
      <c r="G77" s="12"/>
      <c r="H77" s="3"/>
    </row>
    <row r="78" spans="1:8" x14ac:dyDescent="0.25">
      <c r="A78" s="9"/>
      <c r="B78" s="10"/>
      <c r="C78" s="7" t="s">
        <v>33</v>
      </c>
      <c r="D78" s="12">
        <v>42321.58</v>
      </c>
      <c r="E78" s="11">
        <v>0.08</v>
      </c>
      <c r="F78" s="12">
        <v>3385.73</v>
      </c>
      <c r="G78" s="12">
        <f t="shared" si="1"/>
        <v>45707.310000000005</v>
      </c>
      <c r="H78" s="3"/>
    </row>
    <row r="79" spans="1:8" x14ac:dyDescent="0.25">
      <c r="A79" s="9"/>
      <c r="B79" s="10"/>
      <c r="C79" s="7" t="s">
        <v>8</v>
      </c>
      <c r="D79" s="12">
        <v>644.17999999999995</v>
      </c>
      <c r="E79" s="11">
        <v>0.08</v>
      </c>
      <c r="F79" s="12">
        <v>51.53</v>
      </c>
      <c r="G79" s="12">
        <f t="shared" si="1"/>
        <v>695.70999999999992</v>
      </c>
      <c r="H79" s="3"/>
    </row>
    <row r="80" spans="1:8" x14ac:dyDescent="0.25">
      <c r="A80" s="9"/>
      <c r="B80" s="10"/>
      <c r="C80" s="7" t="s">
        <v>9</v>
      </c>
      <c r="D80" s="12">
        <v>12659.95</v>
      </c>
      <c r="E80" s="11">
        <v>0.08</v>
      </c>
      <c r="F80" s="12">
        <v>1012.8</v>
      </c>
      <c r="G80" s="12">
        <f t="shared" si="1"/>
        <v>13672.75</v>
      </c>
      <c r="H80" s="3"/>
    </row>
    <row r="81" spans="1:8" x14ac:dyDescent="0.25">
      <c r="A81" s="9"/>
      <c r="B81" s="13"/>
      <c r="C81" s="7" t="s">
        <v>27</v>
      </c>
      <c r="D81" s="12">
        <f>SUM(D77:D80)</f>
        <v>55625.710000000006</v>
      </c>
      <c r="E81" s="11"/>
      <c r="F81" s="12">
        <f>SUM(F78:F80)</f>
        <v>4450.0600000000004</v>
      </c>
      <c r="G81" s="12">
        <f>SUM(G78:G80)</f>
        <v>60075.770000000004</v>
      </c>
      <c r="H81" s="3"/>
    </row>
    <row r="82" spans="1:8" x14ac:dyDescent="0.25">
      <c r="A82" s="9"/>
      <c r="B82" s="15"/>
      <c r="C82" s="15"/>
      <c r="D82" s="17"/>
      <c r="E82" s="15"/>
      <c r="F82" s="17"/>
      <c r="G82" s="18"/>
      <c r="H82" s="4"/>
    </row>
    <row r="83" spans="1:8" x14ac:dyDescent="0.25">
      <c r="A83" s="9"/>
      <c r="B83" s="19" t="s">
        <v>29</v>
      </c>
      <c r="C83" s="7" t="s">
        <v>6</v>
      </c>
      <c r="D83" s="12"/>
      <c r="E83" s="11"/>
      <c r="F83" s="12"/>
      <c r="G83" s="12"/>
      <c r="H83" s="3"/>
    </row>
    <row r="84" spans="1:8" x14ac:dyDescent="0.25">
      <c r="A84" s="9"/>
      <c r="B84" s="10"/>
      <c r="C84" s="7" t="s">
        <v>7</v>
      </c>
      <c r="D84" s="12">
        <v>67128.55</v>
      </c>
      <c r="E84" s="11">
        <v>0.08</v>
      </c>
      <c r="F84" s="12">
        <v>5370.28</v>
      </c>
      <c r="G84" s="12">
        <f>D84+F84</f>
        <v>72498.83</v>
      </c>
      <c r="H84" s="3"/>
    </row>
    <row r="85" spans="1:8" x14ac:dyDescent="0.25">
      <c r="A85" s="9"/>
      <c r="B85" s="10"/>
      <c r="C85" s="7" t="s">
        <v>8</v>
      </c>
      <c r="D85" s="12">
        <v>4529.3100000000004</v>
      </c>
      <c r="E85" s="11">
        <v>0.08</v>
      </c>
      <c r="F85" s="12">
        <v>362.34</v>
      </c>
      <c r="G85" s="12">
        <f>D85+F85</f>
        <v>4891.6500000000005</v>
      </c>
      <c r="H85" s="3"/>
    </row>
    <row r="86" spans="1:8" x14ac:dyDescent="0.25">
      <c r="A86" s="9"/>
      <c r="B86" s="10"/>
      <c r="C86" s="7" t="s">
        <v>9</v>
      </c>
      <c r="D86" s="12">
        <v>22934.52</v>
      </c>
      <c r="E86" s="11">
        <v>0.08</v>
      </c>
      <c r="F86" s="12">
        <v>1834.76</v>
      </c>
      <c r="G86" s="12">
        <f>D86+F86</f>
        <v>24769.279999999999</v>
      </c>
      <c r="H86" s="3"/>
    </row>
    <row r="87" spans="1:8" x14ac:dyDescent="0.25">
      <c r="A87" s="9"/>
      <c r="B87" s="13"/>
      <c r="C87" s="7" t="s">
        <v>27</v>
      </c>
      <c r="D87" s="12">
        <f>SUM(D84:D86)</f>
        <v>94592.38</v>
      </c>
      <c r="E87" s="11"/>
      <c r="F87" s="12">
        <f>SUM(F84:F86)</f>
        <v>7567.38</v>
      </c>
      <c r="G87" s="12">
        <f>SUM(G84:G86)</f>
        <v>102159.76</v>
      </c>
      <c r="H87" s="3"/>
    </row>
    <row r="88" spans="1:8" x14ac:dyDescent="0.25">
      <c r="A88" s="9"/>
      <c r="B88" s="15"/>
      <c r="C88" s="15"/>
      <c r="D88" s="17"/>
      <c r="E88" s="15"/>
      <c r="F88" s="17"/>
      <c r="G88" s="18"/>
      <c r="H88" s="3"/>
    </row>
    <row r="89" spans="1:8" x14ac:dyDescent="0.25">
      <c r="A89" s="9"/>
      <c r="B89" s="19" t="s">
        <v>30</v>
      </c>
      <c r="C89" s="7" t="s">
        <v>20</v>
      </c>
      <c r="D89" s="12"/>
      <c r="E89" s="11"/>
      <c r="F89" s="12"/>
      <c r="G89" s="12"/>
      <c r="H89" s="3"/>
    </row>
    <row r="90" spans="1:8" x14ac:dyDescent="0.25">
      <c r="A90" s="9"/>
      <c r="B90" s="10"/>
      <c r="C90" s="7" t="s">
        <v>7</v>
      </c>
      <c r="D90" s="12">
        <v>10629.45</v>
      </c>
      <c r="E90" s="11">
        <v>0.08</v>
      </c>
      <c r="F90" s="12">
        <v>850.36</v>
      </c>
      <c r="G90" s="12">
        <f t="shared" si="1"/>
        <v>11479.810000000001</v>
      </c>
      <c r="H90" s="3"/>
    </row>
    <row r="91" spans="1:8" x14ac:dyDescent="0.25">
      <c r="A91" s="9"/>
      <c r="B91" s="10"/>
      <c r="C91" s="7" t="s">
        <v>8</v>
      </c>
      <c r="D91" s="12">
        <v>789.95</v>
      </c>
      <c r="E91" s="11">
        <v>0.08</v>
      </c>
      <c r="F91" s="12">
        <v>63.2</v>
      </c>
      <c r="G91" s="12">
        <f t="shared" si="1"/>
        <v>853.15000000000009</v>
      </c>
      <c r="H91" s="3"/>
    </row>
    <row r="92" spans="1:8" x14ac:dyDescent="0.25">
      <c r="A92" s="9"/>
      <c r="B92" s="10"/>
      <c r="C92" s="7" t="s">
        <v>9</v>
      </c>
      <c r="D92" s="12">
        <v>7844.22</v>
      </c>
      <c r="E92" s="11">
        <v>0.08</v>
      </c>
      <c r="F92" s="12">
        <v>627.54</v>
      </c>
      <c r="G92" s="12">
        <f t="shared" si="1"/>
        <v>8471.76</v>
      </c>
      <c r="H92" s="3"/>
    </row>
    <row r="93" spans="1:8" x14ac:dyDescent="0.25">
      <c r="A93" s="9"/>
      <c r="B93" s="13"/>
      <c r="C93" s="7" t="s">
        <v>26</v>
      </c>
      <c r="D93" s="12">
        <f>SUM(D90:D92)</f>
        <v>19263.620000000003</v>
      </c>
      <c r="E93" s="11"/>
      <c r="F93" s="12">
        <f>SUM(F90:F92)</f>
        <v>1541.1</v>
      </c>
      <c r="G93" s="12">
        <f>SUM(G90:G92)</f>
        <v>20804.72</v>
      </c>
      <c r="H93" s="3"/>
    </row>
    <row r="94" spans="1:8" x14ac:dyDescent="0.25">
      <c r="A94" s="9"/>
      <c r="B94" s="15"/>
      <c r="C94" s="15"/>
      <c r="D94" s="17"/>
      <c r="E94" s="15"/>
      <c r="F94" s="17"/>
      <c r="G94" s="18"/>
      <c r="H94" s="4"/>
    </row>
    <row r="95" spans="1:8" x14ac:dyDescent="0.25">
      <c r="A95" s="9"/>
      <c r="B95" s="19" t="s">
        <v>31</v>
      </c>
      <c r="C95" s="7" t="s">
        <v>24</v>
      </c>
      <c r="D95" s="12"/>
      <c r="E95" s="11"/>
      <c r="F95" s="12"/>
      <c r="G95" s="12"/>
      <c r="H95" s="3"/>
    </row>
    <row r="96" spans="1:8" x14ac:dyDescent="0.25">
      <c r="A96" s="9"/>
      <c r="B96" s="10"/>
      <c r="C96" s="7" t="s">
        <v>7</v>
      </c>
      <c r="D96" s="12">
        <v>16784.080000000002</v>
      </c>
      <c r="E96" s="11">
        <v>0.08</v>
      </c>
      <c r="F96" s="12">
        <v>1342.73</v>
      </c>
      <c r="G96" s="12">
        <f t="shared" ref="G96:G98" si="2">D96+F96</f>
        <v>18126.810000000001</v>
      </c>
      <c r="H96" s="3"/>
    </row>
    <row r="97" spans="1:8" x14ac:dyDescent="0.25">
      <c r="A97" s="9"/>
      <c r="B97" s="10"/>
      <c r="C97" s="7" t="s">
        <v>8</v>
      </c>
      <c r="D97" s="12">
        <v>4345.63</v>
      </c>
      <c r="E97" s="11">
        <v>0.08</v>
      </c>
      <c r="F97" s="12">
        <v>347.65</v>
      </c>
      <c r="G97" s="12">
        <f t="shared" si="2"/>
        <v>4693.28</v>
      </c>
      <c r="H97" s="3"/>
    </row>
    <row r="98" spans="1:8" x14ac:dyDescent="0.25">
      <c r="A98" s="9"/>
      <c r="B98" s="10"/>
      <c r="C98" s="7" t="s">
        <v>9</v>
      </c>
      <c r="D98" s="12">
        <v>13013.45</v>
      </c>
      <c r="E98" s="11">
        <v>0.08</v>
      </c>
      <c r="F98" s="12">
        <v>1041.08</v>
      </c>
      <c r="G98" s="12">
        <f t="shared" si="2"/>
        <v>14054.53</v>
      </c>
      <c r="H98" s="3"/>
    </row>
    <row r="99" spans="1:8" x14ac:dyDescent="0.25">
      <c r="A99" s="20"/>
      <c r="B99" s="13"/>
      <c r="C99" s="7" t="s">
        <v>27</v>
      </c>
      <c r="D99" s="12">
        <f>SUM(D96:D98)</f>
        <v>34143.160000000003</v>
      </c>
      <c r="E99" s="7"/>
      <c r="F99" s="12">
        <f>SUM(F96:F98)</f>
        <v>2731.46</v>
      </c>
      <c r="G99" s="12">
        <f>SUM(G96:G98)</f>
        <v>36874.620000000003</v>
      </c>
      <c r="H99" s="3"/>
    </row>
    <row r="100" spans="1:8" x14ac:dyDescent="0.25">
      <c r="A100" s="5"/>
      <c r="B100" s="21"/>
      <c r="C100" s="22" t="s">
        <v>37</v>
      </c>
      <c r="D100" s="23">
        <f>D81+D87+D93+D99</f>
        <v>203624.87000000002</v>
      </c>
      <c r="E100" s="24"/>
      <c r="F100" s="23">
        <f t="shared" ref="F100:G100" si="3">F81+F87+F93+F99</f>
        <v>16290</v>
      </c>
      <c r="G100" s="23">
        <f t="shared" si="3"/>
        <v>219914.87</v>
      </c>
      <c r="H100" s="4"/>
    </row>
    <row r="101" spans="1:8" x14ac:dyDescent="0.25">
      <c r="A101" s="15"/>
      <c r="B101" s="15"/>
      <c r="C101" s="15"/>
      <c r="D101" s="17"/>
      <c r="E101" s="15"/>
      <c r="F101" s="17"/>
      <c r="G101" s="17"/>
      <c r="H101" s="4"/>
    </row>
    <row r="102" spans="1:8" x14ac:dyDescent="0.25">
      <c r="A102" s="15"/>
      <c r="B102" s="15"/>
      <c r="C102" s="27" t="s">
        <v>38</v>
      </c>
      <c r="D102" s="23">
        <f>SUM(D99,D93,D87,D81,D73,D68,D62,D56,D49,D43,D37,D31,D23,D18,D12,D6)</f>
        <v>740174.05</v>
      </c>
      <c r="E102" s="28"/>
      <c r="F102" s="23">
        <f>SUM(F99,F93,F87,F81,F73,F68,F62,F56,F49,F43,F37,F31,F23,F18,F12,F6)</f>
        <v>59213.959999999992</v>
      </c>
      <c r="G102" s="23">
        <f>SUM(G99,G93,G87,G81,G73,G68,G62,G56,G49,G43,G37,G31,G23,G18,G12,G6)</f>
        <v>799388.01000000013</v>
      </c>
      <c r="H102" s="3"/>
    </row>
    <row r="103" spans="1:8" x14ac:dyDescent="0.25">
      <c r="A103" s="2"/>
      <c r="B103" s="2"/>
      <c r="C103" s="2"/>
      <c r="D103" s="2"/>
      <c r="E103" s="2"/>
      <c r="F103" s="2"/>
      <c r="G103" s="2"/>
      <c r="H103" s="3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10" spans="1:8" x14ac:dyDescent="0.25">
      <c r="H110" s="1"/>
    </row>
  </sheetData>
  <pageMargins left="0.7" right="0.7" top="0.5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I90" sqref="I90"/>
    </sheetView>
  </sheetViews>
  <sheetFormatPr defaultRowHeight="15" x14ac:dyDescent="0.25"/>
  <cols>
    <col min="1" max="2" width="3.7109375" style="2" customWidth="1"/>
    <col min="3" max="3" width="28.7109375" style="2" customWidth="1"/>
    <col min="4" max="4" width="14.85546875" style="2" customWidth="1"/>
    <col min="5" max="5" width="7.42578125" style="2" customWidth="1"/>
    <col min="6" max="6" width="13.5703125" style="2" customWidth="1"/>
    <col min="7" max="7" width="15.140625" style="2" customWidth="1"/>
    <col min="8" max="8" width="16.5703125" style="2" customWidth="1"/>
    <col min="9" max="16384" width="9.140625" style="2"/>
  </cols>
  <sheetData>
    <row r="1" spans="1:8" x14ac:dyDescent="0.25">
      <c r="A1" s="15"/>
      <c r="B1" s="15"/>
      <c r="C1" s="15"/>
      <c r="D1" s="15"/>
      <c r="E1" s="31"/>
      <c r="F1" s="15"/>
      <c r="G1" s="15"/>
    </row>
    <row r="2" spans="1:8" x14ac:dyDescent="0.25">
      <c r="A2" s="32"/>
      <c r="B2" s="15"/>
      <c r="C2" s="15"/>
      <c r="D2" s="15"/>
      <c r="E2" s="26"/>
      <c r="F2" s="15"/>
      <c r="G2" s="15"/>
    </row>
    <row r="3" spans="1:8" x14ac:dyDescent="0.25">
      <c r="A3" s="15"/>
      <c r="B3" s="15"/>
      <c r="C3" s="15"/>
      <c r="D3" s="17"/>
      <c r="E3" s="26"/>
      <c r="F3" s="17"/>
      <c r="G3" s="17"/>
    </row>
    <row r="4" spans="1:8" x14ac:dyDescent="0.25">
      <c r="A4" s="15"/>
      <c r="B4" s="15"/>
      <c r="C4" s="15"/>
      <c r="D4" s="17"/>
      <c r="E4" s="26"/>
      <c r="F4" s="17"/>
      <c r="G4" s="17"/>
    </row>
    <row r="5" spans="1:8" x14ac:dyDescent="0.25">
      <c r="A5" s="15"/>
      <c r="B5" s="15"/>
      <c r="C5" s="15"/>
      <c r="D5" s="17"/>
      <c r="E5" s="26"/>
      <c r="F5" s="17"/>
      <c r="G5" s="17"/>
    </row>
    <row r="6" spans="1:8" x14ac:dyDescent="0.25">
      <c r="A6" s="15"/>
      <c r="B6" s="15"/>
      <c r="C6" s="16"/>
      <c r="D6" s="17"/>
      <c r="E6" s="15"/>
      <c r="F6" s="17"/>
      <c r="G6" s="17"/>
    </row>
    <row r="7" spans="1:8" x14ac:dyDescent="0.25">
      <c r="A7" s="15"/>
      <c r="B7" s="15"/>
      <c r="C7" s="16"/>
      <c r="D7" s="17"/>
      <c r="E7" s="15"/>
      <c r="F7" s="17"/>
      <c r="G7" s="17"/>
    </row>
    <row r="8" spans="1:8" x14ac:dyDescent="0.25">
      <c r="A8" s="15"/>
      <c r="B8" s="15"/>
      <c r="C8" s="15"/>
      <c r="D8" s="17"/>
      <c r="E8" s="26"/>
      <c r="F8" s="17"/>
      <c r="G8" s="17"/>
    </row>
    <row r="9" spans="1:8" x14ac:dyDescent="0.25">
      <c r="A9" s="15"/>
      <c r="B9" s="15"/>
      <c r="C9" s="15"/>
      <c r="D9" s="17"/>
      <c r="E9" s="26"/>
      <c r="F9" s="17"/>
      <c r="G9" s="17"/>
    </row>
    <row r="10" spans="1:8" x14ac:dyDescent="0.25">
      <c r="A10" s="15"/>
      <c r="B10" s="15"/>
      <c r="C10" s="15"/>
      <c r="D10" s="17"/>
      <c r="E10" s="26"/>
      <c r="F10" s="17"/>
      <c r="G10" s="17"/>
      <c r="H10" s="3"/>
    </row>
    <row r="11" spans="1:8" x14ac:dyDescent="0.25">
      <c r="A11" s="15"/>
      <c r="B11" s="15"/>
      <c r="C11" s="15"/>
      <c r="D11" s="17"/>
      <c r="E11" s="26"/>
      <c r="F11" s="17"/>
      <c r="G11" s="17"/>
      <c r="H11" s="3"/>
    </row>
    <row r="12" spans="1:8" x14ac:dyDescent="0.25">
      <c r="A12" s="15"/>
      <c r="B12" s="15"/>
      <c r="C12" s="16"/>
      <c r="D12" s="17"/>
      <c r="E12" s="15"/>
      <c r="F12" s="17"/>
      <c r="G12" s="17"/>
      <c r="H12" s="3"/>
    </row>
    <row r="13" spans="1:8" x14ac:dyDescent="0.25">
      <c r="A13" s="15"/>
      <c r="B13" s="15"/>
      <c r="C13" s="16"/>
      <c r="D13" s="17"/>
      <c r="E13" s="15"/>
      <c r="F13" s="17"/>
      <c r="G13" s="17"/>
      <c r="H13" s="3"/>
    </row>
    <row r="14" spans="1:8" x14ac:dyDescent="0.25">
      <c r="A14" s="15"/>
      <c r="B14" s="15"/>
      <c r="C14" s="15"/>
      <c r="D14" s="17"/>
      <c r="E14" s="26"/>
      <c r="F14" s="17"/>
      <c r="G14" s="17"/>
      <c r="H14" s="3"/>
    </row>
    <row r="15" spans="1:8" x14ac:dyDescent="0.25">
      <c r="A15" s="15"/>
      <c r="B15" s="15"/>
      <c r="C15" s="15"/>
      <c r="D15" s="17"/>
      <c r="E15" s="26"/>
      <c r="F15" s="17"/>
      <c r="G15" s="17"/>
      <c r="H15" s="3"/>
    </row>
    <row r="16" spans="1:8" x14ac:dyDescent="0.25">
      <c r="A16" s="15"/>
      <c r="B16" s="15"/>
      <c r="C16" s="15"/>
      <c r="D16" s="17"/>
      <c r="E16" s="26"/>
      <c r="F16" s="17"/>
      <c r="G16" s="17"/>
      <c r="H16" s="3"/>
    </row>
    <row r="17" spans="1:8" x14ac:dyDescent="0.25">
      <c r="A17" s="15"/>
      <c r="B17" s="15"/>
      <c r="C17" s="15"/>
      <c r="D17" s="17"/>
      <c r="E17" s="26"/>
      <c r="F17" s="17"/>
      <c r="G17" s="17"/>
      <c r="H17" s="3"/>
    </row>
    <row r="18" spans="1:8" x14ac:dyDescent="0.25">
      <c r="A18" s="15"/>
      <c r="B18" s="15"/>
      <c r="C18" s="16"/>
      <c r="D18" s="17"/>
      <c r="E18" s="15"/>
      <c r="F18" s="17"/>
      <c r="G18" s="17"/>
      <c r="H18" s="3"/>
    </row>
    <row r="19" spans="1:8" x14ac:dyDescent="0.25">
      <c r="A19" s="15"/>
      <c r="B19" s="15"/>
      <c r="C19" s="16"/>
      <c r="D19" s="17"/>
      <c r="E19" s="15"/>
      <c r="F19" s="17"/>
      <c r="G19" s="17"/>
      <c r="H19" s="3"/>
    </row>
    <row r="20" spans="1:8" x14ac:dyDescent="0.25">
      <c r="A20" s="15"/>
      <c r="B20" s="15"/>
      <c r="C20" s="15"/>
      <c r="D20" s="17"/>
      <c r="E20" s="26"/>
      <c r="F20" s="17"/>
      <c r="G20" s="17"/>
      <c r="H20" s="3"/>
    </row>
    <row r="21" spans="1:8" x14ac:dyDescent="0.25">
      <c r="A21" s="15"/>
      <c r="B21" s="15"/>
      <c r="C21" s="15"/>
      <c r="D21" s="17"/>
      <c r="E21" s="26"/>
      <c r="F21" s="17"/>
      <c r="G21" s="17"/>
      <c r="H21" s="3"/>
    </row>
    <row r="22" spans="1:8" x14ac:dyDescent="0.25">
      <c r="A22" s="15"/>
      <c r="B22" s="15"/>
      <c r="C22" s="15"/>
      <c r="D22" s="17"/>
      <c r="E22" s="26"/>
      <c r="F22" s="17"/>
      <c r="G22" s="17"/>
      <c r="H22" s="3"/>
    </row>
    <row r="23" spans="1:8" x14ac:dyDescent="0.25">
      <c r="A23" s="15"/>
      <c r="B23" s="15"/>
      <c r="C23" s="16"/>
      <c r="D23" s="17"/>
      <c r="E23" s="15"/>
      <c r="F23" s="17"/>
      <c r="G23" s="17"/>
      <c r="H23" s="3"/>
    </row>
    <row r="24" spans="1:8" x14ac:dyDescent="0.25">
      <c r="A24" s="15"/>
      <c r="B24" s="15"/>
      <c r="C24" s="33"/>
      <c r="D24" s="34"/>
      <c r="E24" s="32"/>
      <c r="F24" s="34"/>
      <c r="G24" s="34"/>
      <c r="H24" s="3"/>
    </row>
    <row r="25" spans="1:8" x14ac:dyDescent="0.25">
      <c r="A25" s="15"/>
      <c r="B25" s="15"/>
      <c r="C25" s="16"/>
      <c r="D25" s="17"/>
      <c r="E25" s="15"/>
      <c r="F25" s="17"/>
      <c r="G25" s="17"/>
      <c r="H25" s="3"/>
    </row>
    <row r="26" spans="1:8" x14ac:dyDescent="0.25">
      <c r="A26" s="15"/>
      <c r="B26" s="15"/>
      <c r="C26" s="15"/>
      <c r="D26" s="15"/>
      <c r="E26" s="31"/>
      <c r="F26" s="15"/>
      <c r="G26" s="15"/>
      <c r="H26" s="3"/>
    </row>
    <row r="27" spans="1:8" x14ac:dyDescent="0.25">
      <c r="A27" s="32"/>
      <c r="B27" s="15"/>
      <c r="C27" s="15"/>
      <c r="D27" s="17"/>
      <c r="E27" s="26"/>
      <c r="F27" s="17"/>
      <c r="G27" s="17"/>
      <c r="H27" s="3"/>
    </row>
    <row r="28" spans="1:8" x14ac:dyDescent="0.25">
      <c r="A28" s="15"/>
      <c r="B28" s="15"/>
      <c r="C28" s="15"/>
      <c r="D28" s="17"/>
      <c r="E28" s="26"/>
      <c r="F28" s="17"/>
      <c r="G28" s="17"/>
      <c r="H28" s="3"/>
    </row>
    <row r="29" spans="1:8" x14ac:dyDescent="0.25">
      <c r="A29" s="15"/>
      <c r="B29" s="15"/>
      <c r="C29" s="15"/>
      <c r="D29" s="17"/>
      <c r="E29" s="26"/>
      <c r="F29" s="17"/>
      <c r="G29" s="17"/>
      <c r="H29" s="3"/>
    </row>
    <row r="30" spans="1:8" x14ac:dyDescent="0.25">
      <c r="A30" s="15"/>
      <c r="B30" s="15"/>
      <c r="C30" s="15"/>
      <c r="D30" s="17"/>
      <c r="E30" s="26"/>
      <c r="F30" s="17"/>
      <c r="G30" s="17"/>
      <c r="H30" s="3"/>
    </row>
    <row r="31" spans="1:8" x14ac:dyDescent="0.25">
      <c r="A31" s="15"/>
      <c r="B31" s="15"/>
      <c r="C31" s="16"/>
      <c r="D31" s="17"/>
      <c r="E31" s="15"/>
      <c r="F31" s="17"/>
      <c r="G31" s="17"/>
      <c r="H31" s="3"/>
    </row>
    <row r="32" spans="1:8" x14ac:dyDescent="0.25">
      <c r="A32" s="15"/>
      <c r="B32" s="15"/>
      <c r="C32" s="16"/>
      <c r="D32" s="17"/>
      <c r="E32" s="15"/>
      <c r="F32" s="17"/>
      <c r="G32" s="17"/>
      <c r="H32" s="3"/>
    </row>
    <row r="33" spans="1:8" x14ac:dyDescent="0.25">
      <c r="A33" s="15"/>
      <c r="B33" s="15"/>
      <c r="C33" s="15"/>
      <c r="D33" s="17"/>
      <c r="E33" s="26"/>
      <c r="F33" s="17"/>
      <c r="G33" s="17"/>
      <c r="H33" s="3"/>
    </row>
    <row r="34" spans="1:8" x14ac:dyDescent="0.25">
      <c r="A34" s="15"/>
      <c r="B34" s="15"/>
      <c r="C34" s="15"/>
      <c r="D34" s="17"/>
      <c r="E34" s="26"/>
      <c r="F34" s="17"/>
      <c r="G34" s="17"/>
      <c r="H34" s="3"/>
    </row>
    <row r="35" spans="1:8" x14ac:dyDescent="0.25">
      <c r="A35" s="15"/>
      <c r="B35" s="15"/>
      <c r="C35" s="15"/>
      <c r="D35" s="17"/>
      <c r="E35" s="26"/>
      <c r="F35" s="17"/>
      <c r="G35" s="17"/>
      <c r="H35" s="3"/>
    </row>
    <row r="36" spans="1:8" x14ac:dyDescent="0.25">
      <c r="A36" s="15"/>
      <c r="B36" s="15"/>
      <c r="C36" s="15"/>
      <c r="D36" s="17"/>
      <c r="E36" s="26"/>
      <c r="F36" s="17"/>
      <c r="G36" s="17"/>
      <c r="H36" s="3"/>
    </row>
    <row r="37" spans="1:8" x14ac:dyDescent="0.25">
      <c r="A37" s="15"/>
      <c r="B37" s="15"/>
      <c r="C37" s="16"/>
      <c r="D37" s="17"/>
      <c r="E37" s="15"/>
      <c r="F37" s="17"/>
      <c r="G37" s="17"/>
      <c r="H37" s="3"/>
    </row>
    <row r="38" spans="1:8" x14ac:dyDescent="0.25">
      <c r="A38" s="15"/>
      <c r="B38" s="15"/>
      <c r="C38" s="15"/>
      <c r="D38" s="17"/>
      <c r="E38" s="26"/>
      <c r="F38" s="17"/>
      <c r="G38" s="17"/>
      <c r="H38" s="3"/>
    </row>
    <row r="39" spans="1:8" x14ac:dyDescent="0.25">
      <c r="A39" s="15"/>
      <c r="B39" s="15"/>
      <c r="C39" s="15"/>
      <c r="D39" s="17"/>
      <c r="E39" s="26"/>
      <c r="F39" s="17"/>
      <c r="G39" s="17"/>
      <c r="H39" s="3"/>
    </row>
    <row r="40" spans="1:8" x14ac:dyDescent="0.25">
      <c r="A40" s="15"/>
      <c r="B40" s="15"/>
      <c r="C40" s="15"/>
      <c r="D40" s="17"/>
      <c r="E40" s="26"/>
      <c r="F40" s="17"/>
      <c r="G40" s="17"/>
      <c r="H40" s="3"/>
    </row>
    <row r="41" spans="1:8" x14ac:dyDescent="0.25">
      <c r="A41" s="15"/>
      <c r="B41" s="15"/>
      <c r="C41" s="15"/>
      <c r="D41" s="17"/>
      <c r="E41" s="26"/>
      <c r="F41" s="17"/>
      <c r="G41" s="17"/>
      <c r="H41" s="3"/>
    </row>
    <row r="42" spans="1:8" x14ac:dyDescent="0.25">
      <c r="A42" s="15"/>
      <c r="B42" s="15"/>
      <c r="C42" s="15"/>
      <c r="D42" s="17"/>
      <c r="E42" s="26"/>
      <c r="F42" s="17"/>
      <c r="G42" s="17"/>
      <c r="H42" s="3"/>
    </row>
    <row r="43" spans="1:8" x14ac:dyDescent="0.25">
      <c r="A43" s="15"/>
      <c r="B43" s="15"/>
      <c r="C43" s="15"/>
      <c r="D43" s="17"/>
      <c r="E43" s="26"/>
      <c r="F43" s="17"/>
      <c r="G43" s="17"/>
      <c r="H43" s="3"/>
    </row>
    <row r="44" spans="1:8" x14ac:dyDescent="0.25">
      <c r="A44" s="15"/>
      <c r="B44" s="15"/>
      <c r="C44" s="15"/>
      <c r="D44" s="17"/>
      <c r="E44" s="26"/>
      <c r="F44" s="17"/>
      <c r="G44" s="17"/>
      <c r="H44" s="3"/>
    </row>
    <row r="45" spans="1:8" x14ac:dyDescent="0.25">
      <c r="A45" s="15"/>
      <c r="B45" s="15"/>
      <c r="C45" s="15"/>
      <c r="D45" s="17"/>
      <c r="E45" s="26"/>
      <c r="F45" s="17"/>
      <c r="G45" s="17"/>
      <c r="H45" s="3"/>
    </row>
    <row r="46" spans="1:8" x14ac:dyDescent="0.25">
      <c r="A46" s="15"/>
      <c r="B46" s="15"/>
      <c r="C46" s="15"/>
      <c r="D46" s="17"/>
      <c r="E46" s="26"/>
      <c r="F46" s="17"/>
      <c r="G46" s="17"/>
      <c r="H46" s="3"/>
    </row>
    <row r="47" spans="1:8" x14ac:dyDescent="0.25">
      <c r="A47" s="15"/>
      <c r="B47" s="15"/>
      <c r="C47" s="15"/>
      <c r="D47" s="17"/>
      <c r="E47" s="26"/>
      <c r="F47" s="17"/>
      <c r="G47" s="17"/>
      <c r="H47" s="3"/>
    </row>
    <row r="48" spans="1:8" x14ac:dyDescent="0.25">
      <c r="A48" s="15"/>
      <c r="B48" s="15"/>
      <c r="C48" s="15"/>
      <c r="D48" s="17"/>
      <c r="E48" s="26"/>
      <c r="F48" s="17"/>
      <c r="G48" s="17"/>
      <c r="H48" s="3"/>
    </row>
    <row r="49" spans="1:8" x14ac:dyDescent="0.25">
      <c r="A49" s="15"/>
      <c r="B49" s="15"/>
      <c r="C49" s="15"/>
      <c r="D49" s="17"/>
      <c r="E49" s="26"/>
      <c r="F49" s="17"/>
      <c r="G49" s="17"/>
      <c r="H49" s="3"/>
    </row>
    <row r="50" spans="1:8" x14ac:dyDescent="0.25">
      <c r="A50" s="15"/>
      <c r="B50" s="15"/>
      <c r="C50" s="33"/>
      <c r="D50" s="34"/>
      <c r="E50" s="32"/>
      <c r="F50" s="34"/>
      <c r="G50" s="34"/>
      <c r="H50" s="3"/>
    </row>
    <row r="51" spans="1:8" x14ac:dyDescent="0.25">
      <c r="A51" s="15"/>
      <c r="B51" s="15"/>
      <c r="C51" s="15"/>
      <c r="D51" s="17"/>
      <c r="E51" s="26"/>
      <c r="F51" s="17"/>
      <c r="G51" s="17"/>
      <c r="H51" s="3"/>
    </row>
    <row r="52" spans="1:8" x14ac:dyDescent="0.25">
      <c r="A52" s="15"/>
      <c r="B52" s="15"/>
      <c r="C52" s="15"/>
      <c r="D52" s="15"/>
      <c r="E52" s="31"/>
      <c r="F52" s="15"/>
      <c r="G52" s="15"/>
      <c r="H52" s="3"/>
    </row>
    <row r="53" spans="1:8" x14ac:dyDescent="0.25">
      <c r="A53" s="32"/>
      <c r="B53" s="15"/>
      <c r="C53" s="15"/>
      <c r="D53" s="17"/>
      <c r="E53" s="26"/>
      <c r="F53" s="17"/>
      <c r="G53" s="17"/>
      <c r="H53" s="3"/>
    </row>
    <row r="54" spans="1:8" x14ac:dyDescent="0.25">
      <c r="A54" s="15"/>
      <c r="B54" s="15"/>
      <c r="C54" s="15"/>
      <c r="D54" s="17"/>
      <c r="E54" s="26"/>
      <c r="F54" s="17"/>
      <c r="G54" s="17"/>
      <c r="H54" s="3"/>
    </row>
    <row r="55" spans="1:8" x14ac:dyDescent="0.25">
      <c r="A55" s="15"/>
      <c r="B55" s="15"/>
      <c r="C55" s="15"/>
      <c r="D55" s="17"/>
      <c r="E55" s="26"/>
      <c r="F55" s="17"/>
      <c r="G55" s="17"/>
      <c r="H55" s="3"/>
    </row>
    <row r="56" spans="1:8" x14ac:dyDescent="0.25">
      <c r="A56" s="15"/>
      <c r="B56" s="15"/>
      <c r="C56" s="15"/>
      <c r="D56" s="17"/>
      <c r="E56" s="26"/>
      <c r="F56" s="17"/>
      <c r="G56" s="17"/>
      <c r="H56" s="3"/>
    </row>
    <row r="57" spans="1:8" x14ac:dyDescent="0.25">
      <c r="A57" s="15"/>
      <c r="B57" s="15"/>
      <c r="C57" s="15"/>
      <c r="D57" s="17"/>
      <c r="E57" s="26"/>
      <c r="F57" s="17"/>
      <c r="G57" s="17"/>
      <c r="H57" s="4"/>
    </row>
    <row r="58" spans="1:8" x14ac:dyDescent="0.25">
      <c r="A58" s="15"/>
      <c r="B58" s="15"/>
      <c r="C58" s="15"/>
      <c r="D58" s="17"/>
      <c r="E58" s="26"/>
      <c r="F58" s="17"/>
      <c r="G58" s="17"/>
      <c r="H58" s="3"/>
    </row>
    <row r="59" spans="1:8" x14ac:dyDescent="0.25">
      <c r="A59" s="15"/>
      <c r="B59" s="15"/>
      <c r="C59" s="15"/>
      <c r="D59" s="17"/>
      <c r="E59" s="26"/>
      <c r="F59" s="17"/>
      <c r="G59" s="17"/>
      <c r="H59" s="3"/>
    </row>
    <row r="60" spans="1:8" x14ac:dyDescent="0.25">
      <c r="A60" s="15"/>
      <c r="B60" s="15"/>
      <c r="C60" s="15"/>
      <c r="D60" s="17"/>
      <c r="E60" s="26"/>
      <c r="F60" s="17"/>
      <c r="G60" s="17"/>
      <c r="H60" s="3"/>
    </row>
    <row r="61" spans="1:8" x14ac:dyDescent="0.25">
      <c r="A61" s="15"/>
      <c r="B61" s="15"/>
      <c r="C61" s="15"/>
      <c r="D61" s="17"/>
      <c r="E61" s="26"/>
      <c r="F61" s="17"/>
      <c r="G61" s="17"/>
      <c r="H61" s="3"/>
    </row>
    <row r="62" spans="1:8" x14ac:dyDescent="0.25">
      <c r="A62" s="15"/>
      <c r="B62" s="15"/>
      <c r="C62" s="15"/>
      <c r="D62" s="17"/>
      <c r="E62" s="26"/>
      <c r="F62" s="17"/>
      <c r="G62" s="17"/>
      <c r="H62" s="3"/>
    </row>
    <row r="63" spans="1:8" x14ac:dyDescent="0.25">
      <c r="A63" s="15"/>
      <c r="B63" s="15"/>
      <c r="C63" s="15"/>
      <c r="D63" s="17"/>
      <c r="E63" s="15"/>
      <c r="F63" s="17"/>
      <c r="G63" s="17"/>
      <c r="H63" s="3"/>
    </row>
    <row r="64" spans="1:8" x14ac:dyDescent="0.25">
      <c r="A64" s="15"/>
      <c r="B64" s="15"/>
      <c r="C64" s="15"/>
      <c r="D64" s="17"/>
      <c r="E64" s="26"/>
      <c r="F64" s="17"/>
      <c r="G64" s="17"/>
      <c r="H64" s="3"/>
    </row>
    <row r="65" spans="1:8" x14ac:dyDescent="0.25">
      <c r="A65" s="15"/>
      <c r="B65" s="15"/>
      <c r="C65" s="15"/>
      <c r="D65" s="17"/>
      <c r="E65" s="26"/>
      <c r="F65" s="17"/>
      <c r="G65" s="17"/>
      <c r="H65" s="3"/>
    </row>
    <row r="66" spans="1:8" x14ac:dyDescent="0.25">
      <c r="A66" s="15"/>
      <c r="B66" s="15"/>
      <c r="C66" s="15"/>
      <c r="D66" s="17"/>
      <c r="E66" s="26"/>
      <c r="F66" s="17"/>
      <c r="G66" s="17"/>
      <c r="H66" s="3"/>
    </row>
    <row r="67" spans="1:8" x14ac:dyDescent="0.25">
      <c r="A67" s="15"/>
      <c r="B67" s="15"/>
      <c r="C67" s="15"/>
      <c r="D67" s="17"/>
      <c r="E67" s="26"/>
      <c r="F67" s="17"/>
      <c r="G67" s="17"/>
      <c r="H67" s="3"/>
    </row>
    <row r="68" spans="1:8" x14ac:dyDescent="0.25">
      <c r="A68" s="15"/>
      <c r="B68" s="15"/>
      <c r="C68" s="16"/>
      <c r="D68" s="17"/>
      <c r="E68" s="15"/>
      <c r="F68" s="17"/>
      <c r="G68" s="17"/>
      <c r="H68" s="3"/>
    </row>
    <row r="69" spans="1:8" x14ac:dyDescent="0.25">
      <c r="A69" s="15"/>
      <c r="B69" s="15"/>
      <c r="C69" s="15"/>
      <c r="D69" s="17"/>
      <c r="E69" s="15"/>
      <c r="F69" s="17"/>
      <c r="G69" s="17"/>
      <c r="H69" s="3"/>
    </row>
    <row r="70" spans="1:8" x14ac:dyDescent="0.25">
      <c r="A70" s="15"/>
      <c r="B70" s="15"/>
      <c r="C70" s="15"/>
      <c r="D70" s="17"/>
      <c r="E70" s="26"/>
      <c r="F70" s="17"/>
      <c r="G70" s="17"/>
      <c r="H70" s="3"/>
    </row>
    <row r="71" spans="1:8" x14ac:dyDescent="0.25">
      <c r="A71" s="15"/>
      <c r="B71" s="15"/>
      <c r="C71" s="15"/>
      <c r="D71" s="17"/>
      <c r="E71" s="26"/>
      <c r="F71" s="17"/>
      <c r="G71" s="17"/>
      <c r="H71" s="3"/>
    </row>
    <row r="72" spans="1:8" x14ac:dyDescent="0.25">
      <c r="A72" s="15"/>
      <c r="B72" s="15"/>
      <c r="C72" s="15"/>
      <c r="D72" s="17"/>
      <c r="E72" s="26"/>
      <c r="F72" s="17"/>
      <c r="G72" s="17"/>
      <c r="H72" s="3"/>
    </row>
    <row r="73" spans="1:8" x14ac:dyDescent="0.25">
      <c r="A73" s="15"/>
      <c r="B73" s="15"/>
      <c r="C73" s="15"/>
      <c r="D73" s="17"/>
      <c r="E73" s="26"/>
      <c r="F73" s="17"/>
      <c r="G73" s="17"/>
      <c r="H73" s="3"/>
    </row>
    <row r="74" spans="1:8" x14ac:dyDescent="0.25">
      <c r="A74" s="15"/>
      <c r="B74" s="15"/>
      <c r="C74" s="33"/>
      <c r="D74" s="34"/>
      <c r="E74" s="32"/>
      <c r="F74" s="34"/>
      <c r="G74" s="34"/>
      <c r="H74" s="3"/>
    </row>
    <row r="75" spans="1:8" x14ac:dyDescent="0.25">
      <c r="A75" s="15"/>
      <c r="B75" s="15"/>
      <c r="C75" s="15"/>
      <c r="D75" s="17"/>
      <c r="E75" s="15"/>
      <c r="F75" s="17"/>
      <c r="G75" s="17"/>
      <c r="H75" s="3"/>
    </row>
    <row r="76" spans="1:8" x14ac:dyDescent="0.25">
      <c r="A76" s="15"/>
      <c r="B76" s="15"/>
      <c r="C76" s="15"/>
      <c r="D76" s="15"/>
      <c r="E76" s="31"/>
      <c r="F76" s="15"/>
      <c r="G76" s="15"/>
      <c r="H76" s="3"/>
    </row>
    <row r="77" spans="1:8" x14ac:dyDescent="0.25">
      <c r="A77" s="32"/>
      <c r="B77" s="15"/>
      <c r="C77" s="15"/>
      <c r="D77" s="17"/>
      <c r="E77" s="26"/>
      <c r="F77" s="17"/>
      <c r="G77" s="17"/>
      <c r="H77" s="3"/>
    </row>
    <row r="78" spans="1:8" x14ac:dyDescent="0.25">
      <c r="A78" s="15"/>
      <c r="B78" s="15"/>
      <c r="C78" s="15"/>
      <c r="D78" s="17"/>
      <c r="E78" s="26"/>
      <c r="F78" s="17"/>
      <c r="G78" s="17"/>
      <c r="H78" s="3"/>
    </row>
    <row r="79" spans="1:8" x14ac:dyDescent="0.25">
      <c r="A79" s="15"/>
      <c r="B79" s="15"/>
      <c r="C79" s="15"/>
      <c r="D79" s="17"/>
      <c r="E79" s="26"/>
      <c r="F79" s="17"/>
      <c r="G79" s="17"/>
      <c r="H79" s="3"/>
    </row>
    <row r="80" spans="1:8" x14ac:dyDescent="0.25">
      <c r="A80" s="15"/>
      <c r="B80" s="15"/>
      <c r="C80" s="15"/>
      <c r="D80" s="17"/>
      <c r="E80" s="26"/>
      <c r="F80" s="17"/>
      <c r="G80" s="17"/>
      <c r="H80" s="3"/>
    </row>
    <row r="81" spans="1:8" x14ac:dyDescent="0.25">
      <c r="A81" s="15"/>
      <c r="B81" s="15"/>
      <c r="C81" s="15"/>
      <c r="D81" s="17"/>
      <c r="E81" s="26"/>
      <c r="F81" s="17"/>
      <c r="G81" s="17"/>
      <c r="H81" s="3"/>
    </row>
    <row r="82" spans="1:8" x14ac:dyDescent="0.25">
      <c r="A82" s="15"/>
      <c r="B82" s="15"/>
      <c r="C82" s="15"/>
      <c r="D82" s="17"/>
      <c r="E82" s="15"/>
      <c r="F82" s="17"/>
      <c r="G82" s="17"/>
      <c r="H82" s="4"/>
    </row>
    <row r="83" spans="1:8" x14ac:dyDescent="0.25">
      <c r="A83" s="15"/>
      <c r="B83" s="15"/>
      <c r="C83" s="15"/>
      <c r="D83" s="17"/>
      <c r="E83" s="26"/>
      <c r="F83" s="17"/>
      <c r="G83" s="17"/>
      <c r="H83" s="3"/>
    </row>
    <row r="84" spans="1:8" x14ac:dyDescent="0.25">
      <c r="A84" s="15"/>
      <c r="B84" s="15"/>
      <c r="C84" s="15"/>
      <c r="D84" s="17"/>
      <c r="E84" s="26"/>
      <c r="F84" s="17"/>
      <c r="G84" s="17"/>
      <c r="H84" s="3"/>
    </row>
    <row r="85" spans="1:8" x14ac:dyDescent="0.25">
      <c r="A85" s="15"/>
      <c r="B85" s="15"/>
      <c r="C85" s="15"/>
      <c r="D85" s="17"/>
      <c r="E85" s="26"/>
      <c r="F85" s="17"/>
      <c r="G85" s="17"/>
      <c r="H85" s="3"/>
    </row>
    <row r="86" spans="1:8" x14ac:dyDescent="0.25">
      <c r="A86" s="15"/>
      <c r="B86" s="15"/>
      <c r="C86" s="15"/>
      <c r="D86" s="17"/>
      <c r="E86" s="26"/>
      <c r="F86" s="17"/>
      <c r="G86" s="17"/>
      <c r="H86" s="3"/>
    </row>
    <row r="87" spans="1:8" x14ac:dyDescent="0.25">
      <c r="A87" s="15"/>
      <c r="B87" s="15"/>
      <c r="C87" s="15"/>
      <c r="D87" s="17"/>
      <c r="E87" s="26"/>
      <c r="F87" s="17"/>
      <c r="G87" s="17"/>
      <c r="H87" s="3"/>
    </row>
    <row r="88" spans="1:8" x14ac:dyDescent="0.25">
      <c r="A88" s="15"/>
      <c r="B88" s="15"/>
      <c r="C88" s="15"/>
      <c r="D88" s="17"/>
      <c r="E88" s="15"/>
      <c r="F88" s="17"/>
      <c r="G88" s="17"/>
      <c r="H88" s="3"/>
    </row>
    <row r="89" spans="1:8" x14ac:dyDescent="0.25">
      <c r="A89" s="15"/>
      <c r="B89" s="15"/>
      <c r="C89" s="15"/>
      <c r="D89" s="17"/>
      <c r="E89" s="26"/>
      <c r="F89" s="17"/>
      <c r="G89" s="17"/>
      <c r="H89" s="3"/>
    </row>
    <row r="90" spans="1:8" x14ac:dyDescent="0.25">
      <c r="A90" s="15"/>
      <c r="B90" s="15"/>
      <c r="C90" s="15"/>
      <c r="D90" s="17"/>
      <c r="E90" s="26"/>
      <c r="F90" s="17"/>
      <c r="G90" s="17"/>
      <c r="H90" s="3"/>
    </row>
    <row r="91" spans="1:8" x14ac:dyDescent="0.25">
      <c r="A91" s="15"/>
      <c r="B91" s="15"/>
      <c r="C91" s="15"/>
      <c r="D91" s="17"/>
      <c r="E91" s="26"/>
      <c r="F91" s="17"/>
      <c r="G91" s="17"/>
      <c r="H91" s="3"/>
    </row>
    <row r="92" spans="1:8" x14ac:dyDescent="0.25">
      <c r="A92" s="15"/>
      <c r="B92" s="15"/>
      <c r="C92" s="15"/>
      <c r="D92" s="17"/>
      <c r="E92" s="26"/>
      <c r="F92" s="17"/>
      <c r="G92" s="17"/>
      <c r="H92" s="3"/>
    </row>
    <row r="93" spans="1:8" x14ac:dyDescent="0.25">
      <c r="A93" s="15"/>
      <c r="B93" s="15"/>
      <c r="C93" s="15"/>
      <c r="D93" s="17"/>
      <c r="E93" s="26"/>
      <c r="F93" s="17"/>
      <c r="G93" s="17"/>
      <c r="H93" s="3"/>
    </row>
    <row r="94" spans="1:8" x14ac:dyDescent="0.25">
      <c r="A94" s="15"/>
      <c r="B94" s="15"/>
      <c r="C94" s="15"/>
      <c r="D94" s="17"/>
      <c r="E94" s="15"/>
      <c r="F94" s="17"/>
      <c r="G94" s="17"/>
      <c r="H94" s="4"/>
    </row>
    <row r="95" spans="1:8" x14ac:dyDescent="0.25">
      <c r="A95" s="15"/>
      <c r="B95" s="15"/>
      <c r="C95" s="15"/>
      <c r="D95" s="17"/>
      <c r="E95" s="26"/>
      <c r="F95" s="17"/>
      <c r="G95" s="17"/>
      <c r="H95" s="3"/>
    </row>
    <row r="96" spans="1:8" x14ac:dyDescent="0.25">
      <c r="A96" s="15"/>
      <c r="B96" s="15"/>
      <c r="C96" s="15"/>
      <c r="D96" s="17"/>
      <c r="E96" s="26"/>
      <c r="F96" s="17"/>
      <c r="G96" s="17"/>
      <c r="H96" s="3"/>
    </row>
    <row r="97" spans="1:8" x14ac:dyDescent="0.25">
      <c r="A97" s="15"/>
      <c r="B97" s="15"/>
      <c r="C97" s="15"/>
      <c r="D97" s="17"/>
      <c r="E97" s="26"/>
      <c r="F97" s="17"/>
      <c r="G97" s="17"/>
      <c r="H97" s="3"/>
    </row>
    <row r="98" spans="1:8" x14ac:dyDescent="0.25">
      <c r="A98" s="15"/>
      <c r="B98" s="15"/>
      <c r="C98" s="15"/>
      <c r="D98" s="17"/>
      <c r="E98" s="26"/>
      <c r="F98" s="17"/>
      <c r="G98" s="17"/>
      <c r="H98" s="3"/>
    </row>
    <row r="99" spans="1:8" x14ac:dyDescent="0.25">
      <c r="A99" s="15"/>
      <c r="B99" s="15"/>
      <c r="C99" s="15"/>
      <c r="D99" s="17"/>
      <c r="E99" s="15"/>
      <c r="F99" s="17"/>
      <c r="G99" s="17"/>
      <c r="H99" s="3"/>
    </row>
    <row r="100" spans="1:8" x14ac:dyDescent="0.25">
      <c r="A100" s="15"/>
      <c r="B100" s="15"/>
      <c r="C100" s="33"/>
      <c r="D100" s="34"/>
      <c r="E100" s="32"/>
      <c r="F100" s="34"/>
      <c r="G100" s="34"/>
      <c r="H100" s="4"/>
    </row>
    <row r="101" spans="1:8" x14ac:dyDescent="0.25">
      <c r="A101" s="15"/>
      <c r="B101" s="15"/>
      <c r="C101" s="15"/>
      <c r="D101" s="17"/>
      <c r="E101" s="15"/>
      <c r="F101" s="17"/>
      <c r="G101" s="17"/>
      <c r="H101" s="4"/>
    </row>
    <row r="102" spans="1:8" x14ac:dyDescent="0.25">
      <c r="H102" s="3"/>
    </row>
    <row r="109" spans="1:8" x14ac:dyDescent="0.25">
      <c r="H10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2021-07-21T11:53:54Z</cp:lastPrinted>
  <dcterms:created xsi:type="dcterms:W3CDTF">2021-07-21T10:40:28Z</dcterms:created>
  <dcterms:modified xsi:type="dcterms:W3CDTF">2021-08-27T08:41:34Z</dcterms:modified>
</cp:coreProperties>
</file>