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Taryfa Cxx (Oświetlenie Ul.)" sheetId="1" state="visible" r:id="rId3"/>
    <sheet name="Taryfa Cxx, Gx i R" sheetId="2" state="visible" r:id="rId4"/>
    <sheet name="Taryfa Bxx" sheetId="3" state="visible" r:id="rId5"/>
  </sheets>
  <definedNames>
    <definedName function="false" hidden="true" localSheetId="1" name="_xlnm._FilterDatabase" vbProcedure="false">'Taryfa Cxx, Gx i R'!$A$4:$AO$437</definedName>
    <definedName function="false" hidden="false" localSheetId="1" name="_xlnm.Criteria" vbProcedure="false">'Taryfa Cxx, Gx i R'!$A$4:$AO$4</definedName>
    <definedName function="false" hidden="false" name="Fragmentator_Nabywca" vbProcedure="false">#N/A</definedName>
    <definedName function="false" hidden="false" name="Fragmentator_Nabywca1" vbProcedure="false">#N/A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<sst xmlns="http://schemas.openxmlformats.org/spreadsheetml/2006/main" count="29684" uniqueCount="4336">
  <si>
    <t xml:space="preserve">Prognozowane zużycie energii [kWh] w okresie </t>
  </si>
  <si>
    <t xml:space="preserve">Załącznik nr 1 do SWZ - Szczegółowy Opis Przedmiotu Zamówienia – Taryfa Cxx (Oświetlenie Uliczne)</t>
  </si>
  <si>
    <t xml:space="preserve">Od: </t>
  </si>
  <si>
    <t xml:space="preserve">01.01.2025</t>
  </si>
  <si>
    <t xml:space="preserve">Do: </t>
  </si>
  <si>
    <t xml:space="preserve">01.01.2026</t>
  </si>
  <si>
    <t xml:space="preserve">01.01.2027</t>
  </si>
  <si>
    <t xml:space="preserve">L.p.</t>
  </si>
  <si>
    <t xml:space="preserve">Nabywca </t>
  </si>
  <si>
    <t xml:space="preserve">NIP Nabywcy</t>
  </si>
  <si>
    <t xml:space="preserve">Adres nabywcy</t>
  </si>
  <si>
    <t xml:space="preserve">Odbiorca</t>
  </si>
  <si>
    <t xml:space="preserve">Adres do faktury</t>
  </si>
  <si>
    <t xml:space="preserve">Nazwa punktu poboru</t>
  </si>
  <si>
    <t xml:space="preserve">Miejscowość</t>
  </si>
  <si>
    <t xml:space="preserve">Ulica</t>
  </si>
  <si>
    <t xml:space="preserve">Nr</t>
  </si>
  <si>
    <t xml:space="preserve">Kod</t>
  </si>
  <si>
    <t xml:space="preserve">Poczta</t>
  </si>
  <si>
    <t xml:space="preserve">Numer PPE</t>
  </si>
  <si>
    <t xml:space="preserve">Numer ewidencyjny OSD</t>
  </si>
  <si>
    <t xml:space="preserve">Numer licznika</t>
  </si>
  <si>
    <t xml:space="preserve">Obecna Taryfa</t>
  </si>
  <si>
    <t xml:space="preserve">Moc umowna</t>
  </si>
  <si>
    <t xml:space="preserve">Czas trwania umowy (miesiące)</t>
  </si>
  <si>
    <t xml:space="preserve">Strefa szczyt dzienna (2025)</t>
  </si>
  <si>
    <t xml:space="preserve">Strefa poza szczyt nocna (2025)</t>
  </si>
  <si>
    <t xml:space="preserve">Reszta doby (2025)</t>
  </si>
  <si>
    <t xml:space="preserve">Suma Prognozowanego zużycia (2025)</t>
  </si>
  <si>
    <t xml:space="preserve">Strefa szczyt dzienna (2026)</t>
  </si>
  <si>
    <t xml:space="preserve">Strefa poza szczyt nocna (2026)</t>
  </si>
  <si>
    <t xml:space="preserve">Reszta doby (2026)</t>
  </si>
  <si>
    <t xml:space="preserve">Suma Prognozowanego zużycia  (2026)</t>
  </si>
  <si>
    <t xml:space="preserve">Strefa szczyt dzienna (2027)</t>
  </si>
  <si>
    <t xml:space="preserve">Strefa poza szczyt nocna (2027)</t>
  </si>
  <si>
    <t xml:space="preserve">Reszta doby (2027)</t>
  </si>
  <si>
    <t xml:space="preserve">Suma Prognozowanego zużycia  (2027)</t>
  </si>
  <si>
    <t xml:space="preserve">Łączne zużycie (suma)</t>
  </si>
  <si>
    <t xml:space="preserve">Nazwa lokalnego OSD </t>
  </si>
  <si>
    <t xml:space="preserve">Pierwsza/ Kolejna zmiana sprzedawcy</t>
  </si>
  <si>
    <t xml:space="preserve">Aktualny sprzedawca </t>
  </si>
  <si>
    <t xml:space="preserve">Rodzaj umowy</t>
  </si>
  <si>
    <t xml:space="preserve">Okres wypowiedzenia</t>
  </si>
  <si>
    <t xml:space="preserve">Okres obowiązywania umowy</t>
  </si>
  <si>
    <t xml:space="preserve">Złożone wypowiedzenie</t>
  </si>
  <si>
    <t xml:space="preserve">Rozpoczęcie sprzedaży</t>
  </si>
  <si>
    <t xml:space="preserve">Zakończenie sprzedaży</t>
  </si>
  <si>
    <t xml:space="preserve">Uwagi</t>
  </si>
  <si>
    <t xml:space="preserve">Gmina Dębnica Kaszubska</t>
  </si>
  <si>
    <t xml:space="preserve">839-219-23-97</t>
  </si>
  <si>
    <t xml:space="preserve">ul. ks. Antoniego Kani 16A, 76-248 Dębnica Kaszubska</t>
  </si>
  <si>
    <t xml:space="preserve">Urząd Gminy Dębnica Kaszubska</t>
  </si>
  <si>
    <t xml:space="preserve">Oświetlenie uliczne</t>
  </si>
  <si>
    <t xml:space="preserve">Niemczewo</t>
  </si>
  <si>
    <t xml:space="preserve">76-248</t>
  </si>
  <si>
    <t xml:space="preserve">Dębnica Kaszubska</t>
  </si>
  <si>
    <t xml:space="preserve">590243884018271725</t>
  </si>
  <si>
    <t xml:space="preserve">10103795</t>
  </si>
  <si>
    <t xml:space="preserve">C11</t>
  </si>
  <si>
    <t xml:space="preserve">-</t>
  </si>
  <si>
    <t xml:space="preserve">Energa Operator S.A.</t>
  </si>
  <si>
    <t xml:space="preserve">kolejna</t>
  </si>
  <si>
    <t xml:space="preserve">Respect Energy S.A. </t>
  </si>
  <si>
    <t xml:space="preserve">rozdzielna</t>
  </si>
  <si>
    <t xml:space="preserve">nie dotyczy</t>
  </si>
  <si>
    <t xml:space="preserve">31/12/2024</t>
  </si>
  <si>
    <t xml:space="preserve">01/01/2025</t>
  </si>
  <si>
    <t xml:space="preserve">Fabryczna</t>
  </si>
  <si>
    <t xml:space="preserve">590243881018934285</t>
  </si>
  <si>
    <t xml:space="preserve">30191184</t>
  </si>
  <si>
    <t xml:space="preserve">C12B</t>
  </si>
  <si>
    <t xml:space="preserve">Skarszów Dolny</t>
  </si>
  <si>
    <t xml:space="preserve">590243881019275240</t>
  </si>
  <si>
    <t xml:space="preserve">00190325</t>
  </si>
  <si>
    <t xml:space="preserve">Spacerowa</t>
  </si>
  <si>
    <t xml:space="preserve">590243881019317650</t>
  </si>
  <si>
    <t xml:space="preserve">10012940</t>
  </si>
  <si>
    <t xml:space="preserve">Polna</t>
  </si>
  <si>
    <t xml:space="preserve">590243881019798008</t>
  </si>
  <si>
    <t xml:space="preserve">10012950</t>
  </si>
  <si>
    <t xml:space="preserve">Grabin</t>
  </si>
  <si>
    <t xml:space="preserve">590243881019855732</t>
  </si>
  <si>
    <t xml:space="preserve">10013360</t>
  </si>
  <si>
    <t xml:space="preserve">Dobieszewo</t>
  </si>
  <si>
    <t xml:space="preserve">590243881019839145</t>
  </si>
  <si>
    <t xml:space="preserve">10013407</t>
  </si>
  <si>
    <t xml:space="preserve">Piaskowa</t>
  </si>
  <si>
    <t xml:space="preserve">590243881019664716</t>
  </si>
  <si>
    <t xml:space="preserve">30028352</t>
  </si>
  <si>
    <t xml:space="preserve">Jawory</t>
  </si>
  <si>
    <t xml:space="preserve">590243884018281922</t>
  </si>
  <si>
    <t xml:space="preserve">10103806</t>
  </si>
  <si>
    <t xml:space="preserve">Boguszyce</t>
  </si>
  <si>
    <t xml:space="preserve">590243881019693464</t>
  </si>
  <si>
    <t xml:space="preserve">30220666</t>
  </si>
  <si>
    <t xml:space="preserve">Budowo</t>
  </si>
  <si>
    <t xml:space="preserve">590243884018127305</t>
  </si>
  <si>
    <t xml:space="preserve">110103195</t>
  </si>
  <si>
    <t xml:space="preserve">Motarzyno</t>
  </si>
  <si>
    <t xml:space="preserve">590243884018285920</t>
  </si>
  <si>
    <t xml:space="preserve">10103707</t>
  </si>
  <si>
    <t xml:space="preserve">Ochodza</t>
  </si>
  <si>
    <t xml:space="preserve">590243884018127237</t>
  </si>
  <si>
    <t xml:space="preserve">11080354</t>
  </si>
  <si>
    <t xml:space="preserve">ks. Antoniego Kani</t>
  </si>
  <si>
    <t xml:space="preserve">590243881019466471</t>
  </si>
  <si>
    <t xml:space="preserve">140103195</t>
  </si>
  <si>
    <t xml:space="preserve">590243884040022463</t>
  </si>
  <si>
    <t xml:space="preserve">10103807</t>
  </si>
  <si>
    <t xml:space="preserve">Spole</t>
  </si>
  <si>
    <t xml:space="preserve">590243881019890085</t>
  </si>
  <si>
    <t xml:space="preserve">10013361</t>
  </si>
  <si>
    <t xml:space="preserve">650/1</t>
  </si>
  <si>
    <t xml:space="preserve">590243881040467416</t>
  </si>
  <si>
    <t xml:space="preserve">30190676</t>
  </si>
  <si>
    <t xml:space="preserve">C12W</t>
  </si>
  <si>
    <t xml:space="preserve">590243881040467263</t>
  </si>
  <si>
    <t xml:space="preserve">30190639</t>
  </si>
  <si>
    <t xml:space="preserve">590243881040467294</t>
  </si>
  <si>
    <t xml:space="preserve">30190674</t>
  </si>
  <si>
    <t xml:space="preserve">590243881040467041</t>
  </si>
  <si>
    <t xml:space="preserve">30190536</t>
  </si>
  <si>
    <t xml:space="preserve">590243881040466877</t>
  </si>
  <si>
    <t xml:space="preserve">30190534</t>
  </si>
  <si>
    <t xml:space="preserve">dz. 650/2</t>
  </si>
  <si>
    <t xml:space="preserve">590243881040466389</t>
  </si>
  <si>
    <t xml:space="preserve">30190673</t>
  </si>
  <si>
    <t xml:space="preserve">Ks. Antoniego Kani</t>
  </si>
  <si>
    <t xml:space="preserve">dz. 641</t>
  </si>
  <si>
    <t xml:space="preserve">590243881040689719</t>
  </si>
  <si>
    <t xml:space="preserve">30040117</t>
  </si>
  <si>
    <t xml:space="preserve">Starnice</t>
  </si>
  <si>
    <t xml:space="preserve">dz.1/23</t>
  </si>
  <si>
    <t xml:space="preserve">590243881040783950</t>
  </si>
  <si>
    <t xml:space="preserve">00190162</t>
  </si>
  <si>
    <t xml:space="preserve">Leśna</t>
  </si>
  <si>
    <t xml:space="preserve">590243881041539617</t>
  </si>
  <si>
    <t xml:space="preserve">30189885</t>
  </si>
  <si>
    <t xml:space="preserve">Ks. Antoniego Kani Struga Warblewska</t>
  </si>
  <si>
    <t xml:space="preserve">590243881041821804</t>
  </si>
  <si>
    <t xml:space="preserve">30440716</t>
  </si>
  <si>
    <t xml:space="preserve">Gogolewo</t>
  </si>
  <si>
    <t xml:space="preserve">dz. 7/19</t>
  </si>
  <si>
    <t xml:space="preserve">590243883042204914</t>
  </si>
  <si>
    <t xml:space="preserve">10053823</t>
  </si>
  <si>
    <t xml:space="preserve">Gałęzów </t>
  </si>
  <si>
    <t xml:space="preserve">dz. 106</t>
  </si>
  <si>
    <t xml:space="preserve">590243884042787292</t>
  </si>
  <si>
    <t xml:space="preserve">brak licznika</t>
  </si>
  <si>
    <t xml:space="preserve">Skarszów Górny</t>
  </si>
  <si>
    <t xml:space="preserve">dz. 438</t>
  </si>
  <si>
    <t xml:space="preserve">590243881042681032</t>
  </si>
  <si>
    <t xml:space="preserve">11765614</t>
  </si>
  <si>
    <t xml:space="preserve">Dobra</t>
  </si>
  <si>
    <t xml:space="preserve">dz. 105</t>
  </si>
  <si>
    <t xml:space="preserve">590243883042784751</t>
  </si>
  <si>
    <t xml:space="preserve">11806072</t>
  </si>
  <si>
    <t xml:space="preserve">Kalinowa</t>
  </si>
  <si>
    <t xml:space="preserve">590243881043736717</t>
  </si>
  <si>
    <t xml:space="preserve">30027546</t>
  </si>
  <si>
    <t xml:space="preserve">G11</t>
  </si>
  <si>
    <t xml:space="preserve">Troszki</t>
  </si>
  <si>
    <t xml:space="preserve">590243881044005379</t>
  </si>
  <si>
    <t xml:space="preserve">Kotowo </t>
  </si>
  <si>
    <t xml:space="preserve">4/22</t>
  </si>
  <si>
    <t xml:space="preserve">590243884044285772</t>
  </si>
  <si>
    <t xml:space="preserve">Miasto Radlin</t>
  </si>
  <si>
    <t xml:space="preserve">647-189-72-11</t>
  </si>
  <si>
    <t xml:space="preserve">ul. Rymera 15, 44-310 Radlin</t>
  </si>
  <si>
    <t xml:space="preserve">Oświetlenie uliczne - Biertułtowy Skrzyżowanie</t>
  </si>
  <si>
    <t xml:space="preserve">Biertułtowy</t>
  </si>
  <si>
    <t xml:space="preserve">Korfantego</t>
  </si>
  <si>
    <t xml:space="preserve">44-310</t>
  </si>
  <si>
    <t xml:space="preserve">Radlin</t>
  </si>
  <si>
    <t xml:space="preserve">590322401200724782</t>
  </si>
  <si>
    <t xml:space="preserve">S322371565433</t>
  </si>
  <si>
    <t xml:space="preserve">O12</t>
  </si>
  <si>
    <t xml:space="preserve">Tauron Dystrybucja Sp. z o. o. </t>
  </si>
  <si>
    <t xml:space="preserve">Energa Obrót S.A.</t>
  </si>
  <si>
    <t xml:space="preserve">Oświetlenie uliczne – Marklowice /Radlin/ Wantuły</t>
  </si>
  <si>
    <t xml:space="preserve">Marklowice </t>
  </si>
  <si>
    <t xml:space="preserve">Wantuły</t>
  </si>
  <si>
    <t xml:space="preserve">590322401200299372</t>
  </si>
  <si>
    <t xml:space="preserve">Oświetlenie uliczne – Radlin Cmentarna</t>
  </si>
  <si>
    <t xml:space="preserve">Cmentarna</t>
  </si>
  <si>
    <t xml:space="preserve">590322401201197110</t>
  </si>
  <si>
    <t xml:space="preserve">Oświetlenie uliczne – Radlin Dom Kultury</t>
  </si>
  <si>
    <t xml:space="preserve">Mariacka</t>
  </si>
  <si>
    <t xml:space="preserve">590322401201074855</t>
  </si>
  <si>
    <t xml:space="preserve">Oświetlenie uliczne – Radlin Głożyny 1</t>
  </si>
  <si>
    <t xml:space="preserve">Rymera</t>
  </si>
  <si>
    <t xml:space="preserve">590322401200268750</t>
  </si>
  <si>
    <t xml:space="preserve">S322371722131</t>
  </si>
  <si>
    <t xml:space="preserve">Oświetlenie uliczne – Radlin Głożyny Domeyki</t>
  </si>
  <si>
    <t xml:space="preserve">Domeyki</t>
  </si>
  <si>
    <t xml:space="preserve">590322401201065297</t>
  </si>
  <si>
    <t xml:space="preserve">S322371722108</t>
  </si>
  <si>
    <t xml:space="preserve">Oświetlenie uliczne – Radlin Głożyny Strzody</t>
  </si>
  <si>
    <t xml:space="preserve">Głożyńska</t>
  </si>
  <si>
    <t xml:space="preserve">590322401200930749</t>
  </si>
  <si>
    <t xml:space="preserve">S322371722076</t>
  </si>
  <si>
    <t xml:space="preserve">Oświetlenie uliczne – Radlin Głożyny Szkoła</t>
  </si>
  <si>
    <t xml:space="preserve">590322401200331966</t>
  </si>
  <si>
    <t xml:space="preserve">S322371722081</t>
  </si>
  <si>
    <t xml:space="preserve">Oświetlenie uliczne – Radlin Głożyny Wrzosy</t>
  </si>
  <si>
    <t xml:space="preserve">590322401200871219</t>
  </si>
  <si>
    <t xml:space="preserve">S322371722080</t>
  </si>
  <si>
    <t xml:space="preserve">Oświetlenie uliczne – Radlin Głożyny ZOR</t>
  </si>
  <si>
    <t xml:space="preserve">Kominka</t>
  </si>
  <si>
    <t xml:space="preserve">590322401200874463</t>
  </si>
  <si>
    <t xml:space="preserve">S322371722111</t>
  </si>
  <si>
    <t xml:space="preserve">Oświetlenie uliczne – Radlin Głożyńska 3</t>
  </si>
  <si>
    <t xml:space="preserve">590322401200353050</t>
  </si>
  <si>
    <t xml:space="preserve">Oświetlenie uliczne – Radlin Hallera</t>
  </si>
  <si>
    <t xml:space="preserve">Hallera</t>
  </si>
  <si>
    <t xml:space="preserve">590322401200880594</t>
  </si>
  <si>
    <t xml:space="preserve">S322371722233</t>
  </si>
  <si>
    <t xml:space="preserve">Oświetlenie uliczne – Radlin Inko</t>
  </si>
  <si>
    <t xml:space="preserve">590322401200018478</t>
  </si>
  <si>
    <t xml:space="preserve">Oświetlenie uliczne – Radlin Kino</t>
  </si>
  <si>
    <t xml:space="preserve">Przyjaźni</t>
  </si>
  <si>
    <t xml:space="preserve">590322401200904184</t>
  </si>
  <si>
    <t xml:space="preserve">S322371572774</t>
  </si>
  <si>
    <t xml:space="preserve">Oświetlenie uliczne – Radlin Kolorza</t>
  </si>
  <si>
    <t xml:space="preserve">Dworcowa</t>
  </si>
  <si>
    <t xml:space="preserve">590322401201169711</t>
  </si>
  <si>
    <t xml:space="preserve">S322371722109</t>
  </si>
  <si>
    <t xml:space="preserve">Oświetlenie uliczne – Radlin Kościuszki</t>
  </si>
  <si>
    <t xml:space="preserve">Pocztowa</t>
  </si>
  <si>
    <t xml:space="preserve">590322401200208046</t>
  </si>
  <si>
    <t xml:space="preserve">S322371564079</t>
  </si>
  <si>
    <t xml:space="preserve">Oświetlenie uliczne – Radlin Kościuszki - ul. Mielęckiego</t>
  </si>
  <si>
    <t xml:space="preserve">Mielęckiego</t>
  </si>
  <si>
    <t xml:space="preserve">590322401200342665</t>
  </si>
  <si>
    <t xml:space="preserve">S322371722232</t>
  </si>
  <si>
    <t xml:space="preserve">Oświetlenie uliczne – Radlin Kowona</t>
  </si>
  <si>
    <t xml:space="preserve">Napierskiego</t>
  </si>
  <si>
    <t xml:space="preserve">590322401200526102</t>
  </si>
  <si>
    <t xml:space="preserve">S322371723900</t>
  </si>
  <si>
    <t xml:space="preserve">Oświetlenie uliczne – Radlin Letnia</t>
  </si>
  <si>
    <t xml:space="preserve">Rybnicka</t>
  </si>
  <si>
    <t xml:space="preserve">590322401200261188</t>
  </si>
  <si>
    <t xml:space="preserve">K122300037749</t>
  </si>
  <si>
    <t xml:space="preserve">Oświetlenie uliczne – Radlin Makuszyńskiego</t>
  </si>
  <si>
    <t xml:space="preserve">590322401200644721</t>
  </si>
  <si>
    <t xml:space="preserve">Oświetlenie uliczne – Radlin Mariacka</t>
  </si>
  <si>
    <t xml:space="preserve">590322401200302195</t>
  </si>
  <si>
    <t xml:space="preserve">S322371565402</t>
  </si>
  <si>
    <t xml:space="preserve">Oświetlenie uliczne – Radlin Mariacka parking</t>
  </si>
  <si>
    <t xml:space="preserve">590322401201163702</t>
  </si>
  <si>
    <t xml:space="preserve">S322371722112</t>
  </si>
  <si>
    <t xml:space="preserve">Oświetlenie uliczne – Radlin Matejki 1</t>
  </si>
  <si>
    <t xml:space="preserve">Matejki</t>
  </si>
  <si>
    <t xml:space="preserve">590322401201125335</t>
  </si>
  <si>
    <t xml:space="preserve">S322371565405</t>
  </si>
  <si>
    <t xml:space="preserve">Oświetlenie uliczne – Radlin Matejki 2</t>
  </si>
  <si>
    <t xml:space="preserve">590322401200084084</t>
  </si>
  <si>
    <t xml:space="preserve">S322371572855</t>
  </si>
  <si>
    <t xml:space="preserve">Oświetlenie uliczne – Radlin Mickiewicza</t>
  </si>
  <si>
    <t xml:space="preserve">Odległa</t>
  </si>
  <si>
    <t xml:space="preserve">590322401200329864</t>
  </si>
  <si>
    <t xml:space="preserve">S322371572853</t>
  </si>
  <si>
    <t xml:space="preserve">Oświetlenie uliczne – Radlin Mielęckiego</t>
  </si>
  <si>
    <t xml:space="preserve">Solskiego</t>
  </si>
  <si>
    <t xml:space="preserve">590322401200966991</t>
  </si>
  <si>
    <t xml:space="preserve">S322371572794</t>
  </si>
  <si>
    <t xml:space="preserve">Oświetlenie uliczne – Radlin Modrzewiowa 1</t>
  </si>
  <si>
    <t xml:space="preserve">Modrzewiowa</t>
  </si>
  <si>
    <t xml:space="preserve">590322401200176925</t>
  </si>
  <si>
    <t xml:space="preserve">S322371564080</t>
  </si>
  <si>
    <t xml:space="preserve">Oświetlenie uliczne – Radlin Modrzewiowa 2</t>
  </si>
  <si>
    <t xml:space="preserve">590322401201180877</t>
  </si>
  <si>
    <t xml:space="preserve">Oświetlenie uliczne – Radlin Nałkowskiej</t>
  </si>
  <si>
    <t xml:space="preserve">Nałkowskiej</t>
  </si>
  <si>
    <t xml:space="preserve">590322401201034255</t>
  </si>
  <si>
    <t xml:space="preserve">Oświetlenie uliczne – Radlin Narutowicza 1</t>
  </si>
  <si>
    <t xml:space="preserve">Narutowicza</t>
  </si>
  <si>
    <t xml:space="preserve">590322401200702070</t>
  </si>
  <si>
    <t xml:space="preserve">Oświetlenie uliczne – Radlin Narutowicza 2</t>
  </si>
  <si>
    <t xml:space="preserve">590322401200208633</t>
  </si>
  <si>
    <t xml:space="preserve">S322371722231</t>
  </si>
  <si>
    <t xml:space="preserve">Oświetlenie uliczne – Radlin Niewiadom Narutowicza</t>
  </si>
  <si>
    <t xml:space="preserve">590322401100537529</t>
  </si>
  <si>
    <t xml:space="preserve">K122300039590</t>
  </si>
  <si>
    <t xml:space="preserve">Oświetlenie uliczne – Radlin Obszary 1</t>
  </si>
  <si>
    <t xml:space="preserve">Wiosny Ludów</t>
  </si>
  <si>
    <t xml:space="preserve">590322401200332383</t>
  </si>
  <si>
    <t xml:space="preserve">S322371571487</t>
  </si>
  <si>
    <t xml:space="preserve">Oświetlenie uliczne – Radlin Obszary 2</t>
  </si>
  <si>
    <t xml:space="preserve">590322401201030110</t>
  </si>
  <si>
    <t xml:space="preserve">S322371722134</t>
  </si>
  <si>
    <t xml:space="preserve">Oświetlenie uliczne – Radlin Obszary 4 - Park Leśny</t>
  </si>
  <si>
    <t xml:space="preserve">590322401200183039</t>
  </si>
  <si>
    <t xml:space="preserve">S322371565429</t>
  </si>
  <si>
    <t xml:space="preserve">Oświetlenie uliczne – Radlin Obszary Dom Górnika</t>
  </si>
  <si>
    <t xml:space="preserve">590322401200602059</t>
  </si>
  <si>
    <t xml:space="preserve">S322371572857</t>
  </si>
  <si>
    <t xml:space="preserve">Oświetlenie uliczne – Radlin Orkana</t>
  </si>
  <si>
    <t xml:space="preserve">590322401200748764</t>
  </si>
  <si>
    <t xml:space="preserve">S322371722228</t>
  </si>
  <si>
    <t xml:space="preserve">Oświetlenie uliczne – Radlin Pompownia</t>
  </si>
  <si>
    <t xml:space="preserve">590322401201050859</t>
  </si>
  <si>
    <t xml:space="preserve">Oświetlenie uliczne – Radlin Reden</t>
  </si>
  <si>
    <t xml:space="preserve">Rydultowska</t>
  </si>
  <si>
    <t xml:space="preserve">590322401200701790</t>
  </si>
  <si>
    <t xml:space="preserve">S322371565431</t>
  </si>
  <si>
    <t xml:space="preserve">Oświetlenie uliczne – Radlin Rybnicka - Wiadukt</t>
  </si>
  <si>
    <t xml:space="preserve">Rybnicka - Wiadukt</t>
  </si>
  <si>
    <t xml:space="preserve">590322401200316031</t>
  </si>
  <si>
    <t xml:space="preserve">S322371722132</t>
  </si>
  <si>
    <t xml:space="preserve">Oświetlenie uliczne – Radlin Rymera 1</t>
  </si>
  <si>
    <t xml:space="preserve">590322401201081600</t>
  </si>
  <si>
    <t xml:space="preserve">S322371572854</t>
  </si>
  <si>
    <t xml:space="preserve">Oświetlenie uliczne – Radlin Rymera 2</t>
  </si>
  <si>
    <t xml:space="preserve">590322401200082943</t>
  </si>
  <si>
    <t xml:space="preserve">Oświetlenie uliczne – Radlin Rymera 3</t>
  </si>
  <si>
    <t xml:space="preserve">590322401201130063</t>
  </si>
  <si>
    <t xml:space="preserve">S322371723902</t>
  </si>
  <si>
    <t xml:space="preserve">Oświetlenie uliczne – Radlin Rymera 4</t>
  </si>
  <si>
    <t xml:space="preserve">590322401200625232</t>
  </si>
  <si>
    <t xml:space="preserve">S322371722110</t>
  </si>
  <si>
    <t xml:space="preserve">Oświetlenie uliczne – Radlin Sienkiewicza</t>
  </si>
  <si>
    <t xml:space="preserve">Sienkiewicza</t>
  </si>
  <si>
    <t xml:space="preserve">590322401200095301</t>
  </si>
  <si>
    <t xml:space="preserve">S322371572776</t>
  </si>
  <si>
    <t xml:space="preserve">Oświetlenie uliczne – Radlin Sosnowa</t>
  </si>
  <si>
    <t xml:space="preserve">Sosnowa</t>
  </si>
  <si>
    <t xml:space="preserve">590322401201034262</t>
  </si>
  <si>
    <t xml:space="preserve">Oświetlenie uliczne – Radlin Ściegiennego 2</t>
  </si>
  <si>
    <t xml:space="preserve">ul.Ściegiennego </t>
  </si>
  <si>
    <t xml:space="preserve">590322401201161081</t>
  </si>
  <si>
    <t xml:space="preserve">S322371572850</t>
  </si>
  <si>
    <t xml:space="preserve">Oświetlenie uliczne – Radlin Wieczorka</t>
  </si>
  <si>
    <t xml:space="preserve">Wieczorka</t>
  </si>
  <si>
    <t xml:space="preserve">590322401200005805</t>
  </si>
  <si>
    <t xml:space="preserve">S322371565403</t>
  </si>
  <si>
    <t xml:space="preserve">Oświetlenie uliczne – Radlin Wrzosowa - Kominka</t>
  </si>
  <si>
    <t xml:space="preserve">590322401200077505</t>
  </si>
  <si>
    <t xml:space="preserve">Oświetlenie uliczne – Radlin Wypandów</t>
  </si>
  <si>
    <t xml:space="preserve">ul.Młyńska</t>
  </si>
  <si>
    <t xml:space="preserve">590322401200201351</t>
  </si>
  <si>
    <t xml:space="preserve">S322371723898</t>
  </si>
  <si>
    <t xml:space="preserve">Oświetlenie uliczne – Radlin Zapolskiej</t>
  </si>
  <si>
    <t xml:space="preserve">Zapolskiej</t>
  </si>
  <si>
    <t xml:space="preserve">590322401200702087</t>
  </si>
  <si>
    <t xml:space="preserve">Oświetlenie uliczne – Radlin Zawadzkiego</t>
  </si>
  <si>
    <t xml:space="preserve">Wrzosowa</t>
  </si>
  <si>
    <t xml:space="preserve">590322401200779867</t>
  </si>
  <si>
    <t xml:space="preserve">S322371722135</t>
  </si>
  <si>
    <t xml:space="preserve">Oświetlenie uliczne – Radlin ZK - Mikołajczyka</t>
  </si>
  <si>
    <t xml:space="preserve">Mikołajczyka</t>
  </si>
  <si>
    <t xml:space="preserve">590322401200300153</t>
  </si>
  <si>
    <t xml:space="preserve">S322371722226</t>
  </si>
  <si>
    <t xml:space="preserve">Oświetlenie uliczne – Radlin Lompy</t>
  </si>
  <si>
    <t xml:space="preserve">Lompy</t>
  </si>
  <si>
    <t xml:space="preserve">590322401200939452</t>
  </si>
  <si>
    <t xml:space="preserve">R</t>
  </si>
  <si>
    <t xml:space="preserve">oświetlenie Parku Jordanowskiego</t>
  </si>
  <si>
    <t xml:space="preserve">590322401201271155</t>
  </si>
  <si>
    <t xml:space="preserve">S322371627082</t>
  </si>
  <si>
    <t xml:space="preserve">Tauron Sprzedaż Sp. z o. o. </t>
  </si>
  <si>
    <t xml:space="preserve">Gmina Stopnica</t>
  </si>
  <si>
    <t xml:space="preserve">655-176-85-27</t>
  </si>
  <si>
    <t xml:space="preserve">ul. Tadeusza Kościuszki 2; 28-130 Stopnica</t>
  </si>
  <si>
    <t xml:space="preserve">Konary II</t>
  </si>
  <si>
    <t xml:space="preserve">28-130</t>
  </si>
  <si>
    <t xml:space="preserve">Stopnica</t>
  </si>
  <si>
    <t xml:space="preserve">590543560400775183</t>
  </si>
  <si>
    <t xml:space="preserve">93396542</t>
  </si>
  <si>
    <t xml:space="preserve">C12A</t>
  </si>
  <si>
    <t xml:space="preserve">PGE Dystrybucja S.A</t>
  </si>
  <si>
    <t xml:space="preserve">Białoborze</t>
  </si>
  <si>
    <t xml:space="preserve">590543560400471016</t>
  </si>
  <si>
    <t xml:space="preserve">92338138</t>
  </si>
  <si>
    <t xml:space="preserve">Białoborze II</t>
  </si>
  <si>
    <t xml:space="preserve">590543560400470880</t>
  </si>
  <si>
    <t xml:space="preserve">92429571</t>
  </si>
  <si>
    <t xml:space="preserve">Białoborze - Hektary</t>
  </si>
  <si>
    <t xml:space="preserve">590543560400469938</t>
  </si>
  <si>
    <t xml:space="preserve">02953429</t>
  </si>
  <si>
    <t xml:space="preserve">Mariampol Borek</t>
  </si>
  <si>
    <t xml:space="preserve">590543560400469761</t>
  </si>
  <si>
    <t xml:space="preserve">92338131</t>
  </si>
  <si>
    <t xml:space="preserve">Bosowice</t>
  </si>
  <si>
    <t xml:space="preserve">590543560400470583</t>
  </si>
  <si>
    <t xml:space="preserve">97439245</t>
  </si>
  <si>
    <t xml:space="preserve">Czyżów III</t>
  </si>
  <si>
    <t xml:space="preserve">590543560400470842</t>
  </si>
  <si>
    <t xml:space="preserve">92215114</t>
  </si>
  <si>
    <t xml:space="preserve">Czyżów</t>
  </si>
  <si>
    <t xml:space="preserve">590543560400471115</t>
  </si>
  <si>
    <t xml:space="preserve">92338085</t>
  </si>
  <si>
    <t xml:space="preserve">Czyżów II</t>
  </si>
  <si>
    <t xml:space="preserve">590543560400470859</t>
  </si>
  <si>
    <t xml:space="preserve">92338134</t>
  </si>
  <si>
    <t xml:space="preserve">Czyżów IV</t>
  </si>
  <si>
    <t xml:space="preserve">590543560400470255</t>
  </si>
  <si>
    <t xml:space="preserve">92215118</t>
  </si>
  <si>
    <t xml:space="preserve">Dziesławice II</t>
  </si>
  <si>
    <t xml:space="preserve">590543560400470613</t>
  </si>
  <si>
    <t xml:space="preserve">97439406</t>
  </si>
  <si>
    <t xml:space="preserve">Dziesławice III</t>
  </si>
  <si>
    <t xml:space="preserve">590543560400471122</t>
  </si>
  <si>
    <t xml:space="preserve">97439242</t>
  </si>
  <si>
    <t xml:space="preserve">Dziesławice I</t>
  </si>
  <si>
    <t xml:space="preserve">590543560400470118</t>
  </si>
  <si>
    <t xml:space="preserve">92216882</t>
  </si>
  <si>
    <t xml:space="preserve">Falęcin Stary I</t>
  </si>
  <si>
    <t xml:space="preserve">590543560400470699</t>
  </si>
  <si>
    <t xml:space="preserve">92866847</t>
  </si>
  <si>
    <t xml:space="preserve">Falęcin Nowy</t>
  </si>
  <si>
    <t xml:space="preserve">590543560400470996</t>
  </si>
  <si>
    <t xml:space="preserve">89210800</t>
  </si>
  <si>
    <t xml:space="preserve">Falęcin Stary II</t>
  </si>
  <si>
    <t xml:space="preserve">590543560400470620</t>
  </si>
  <si>
    <t xml:space="preserve">97439591</t>
  </si>
  <si>
    <t xml:space="preserve">590543560400470323</t>
  </si>
  <si>
    <t xml:space="preserve">97439598</t>
  </si>
  <si>
    <t xml:space="preserve">Jastrzębiec</t>
  </si>
  <si>
    <t xml:space="preserve">590543560400228474</t>
  </si>
  <si>
    <t xml:space="preserve">92866826</t>
  </si>
  <si>
    <t xml:space="preserve">Kąty Stare Klasztor</t>
  </si>
  <si>
    <t xml:space="preserve">590543560400471023</t>
  </si>
  <si>
    <t xml:space="preserve">95859969</t>
  </si>
  <si>
    <t xml:space="preserve">Kąty Nowe</t>
  </si>
  <si>
    <t xml:space="preserve">590543560400470989</t>
  </si>
  <si>
    <t xml:space="preserve">89210717</t>
  </si>
  <si>
    <t xml:space="preserve">Katy Stare Folwarki </t>
  </si>
  <si>
    <t xml:space="preserve">590543560400469686</t>
  </si>
  <si>
    <t xml:space="preserve">95859927</t>
  </si>
  <si>
    <t xml:space="preserve">Katy Stare Folwarki II</t>
  </si>
  <si>
    <t xml:space="preserve">590543560400469693</t>
  </si>
  <si>
    <t xml:space="preserve">95859928</t>
  </si>
  <si>
    <t xml:space="preserve">Klępie Dolne</t>
  </si>
  <si>
    <t xml:space="preserve">590543560400470910</t>
  </si>
  <si>
    <t xml:space="preserve">89210801</t>
  </si>
  <si>
    <t xml:space="preserve">Klępie Górne</t>
  </si>
  <si>
    <t xml:space="preserve">590543560400228450</t>
  </si>
  <si>
    <t xml:space="preserve">89210808</t>
  </si>
  <si>
    <t xml:space="preserve">Klępie Górne Czajków</t>
  </si>
  <si>
    <t xml:space="preserve">590543560400469839</t>
  </si>
  <si>
    <t xml:space="preserve">92215107</t>
  </si>
  <si>
    <t xml:space="preserve">Kolonia Smogorzów</t>
  </si>
  <si>
    <t xml:space="preserve">590543560400228467</t>
  </si>
  <si>
    <t xml:space="preserve">13314870</t>
  </si>
  <si>
    <t xml:space="preserve">Konary III</t>
  </si>
  <si>
    <t xml:space="preserve">590543560400469679</t>
  </si>
  <si>
    <t xml:space="preserve">92866844</t>
  </si>
  <si>
    <t xml:space="preserve">Konary I</t>
  </si>
  <si>
    <t xml:space="preserve">590543560400228443</t>
  </si>
  <si>
    <t xml:space="preserve">92866752</t>
  </si>
  <si>
    <t xml:space="preserve">Kuchary I</t>
  </si>
  <si>
    <t xml:space="preserve">590543560400469945</t>
  </si>
  <si>
    <t xml:space="preserve">95859791</t>
  </si>
  <si>
    <t xml:space="preserve">Kuchary II</t>
  </si>
  <si>
    <t xml:space="preserve">590543560400469662</t>
  </si>
  <si>
    <t xml:space="preserve">95859793</t>
  </si>
  <si>
    <t xml:space="preserve">Mariampol</t>
  </si>
  <si>
    <t xml:space="preserve">590543560400470828</t>
  </si>
  <si>
    <t xml:space="preserve">92215105</t>
  </si>
  <si>
    <t xml:space="preserve">Mietel I</t>
  </si>
  <si>
    <t xml:space="preserve">590543560400470705</t>
  </si>
  <si>
    <t xml:space="preserve">89210792</t>
  </si>
  <si>
    <t xml:space="preserve">Mietel II</t>
  </si>
  <si>
    <t xml:space="preserve">590543560400470750</t>
  </si>
  <si>
    <t xml:space="preserve">92338126</t>
  </si>
  <si>
    <t xml:space="preserve">Mietel III</t>
  </si>
  <si>
    <t xml:space="preserve">590543560400470804</t>
  </si>
  <si>
    <t xml:space="preserve">97439767</t>
  </si>
  <si>
    <t xml:space="preserve">590543560400469785</t>
  </si>
  <si>
    <t xml:space="preserve">92216995</t>
  </si>
  <si>
    <t xml:space="preserve">Mietel Komodzienice II</t>
  </si>
  <si>
    <t xml:space="preserve">590543560400470781</t>
  </si>
  <si>
    <t xml:space="preserve">89210806</t>
  </si>
  <si>
    <t xml:space="preserve">Mietel Komodzienice I</t>
  </si>
  <si>
    <t xml:space="preserve">590543560400470729</t>
  </si>
  <si>
    <t xml:space="preserve">13314869</t>
  </si>
  <si>
    <t xml:space="preserve">Nowa Wieś Białoborze I</t>
  </si>
  <si>
    <t xml:space="preserve">590543560400470088</t>
  </si>
  <si>
    <t xml:space="preserve">97474367</t>
  </si>
  <si>
    <t xml:space="preserve">Nowa Wieś Białoborze II</t>
  </si>
  <si>
    <t xml:space="preserve">590543560400469990</t>
  </si>
  <si>
    <t xml:space="preserve">89210766</t>
  </si>
  <si>
    <t xml:space="preserve">Pieczonogi Czyżów</t>
  </si>
  <si>
    <t xml:space="preserve">590543560400228412</t>
  </si>
  <si>
    <t xml:space="preserve">97439407</t>
  </si>
  <si>
    <t xml:space="preserve">Podlasek</t>
  </si>
  <si>
    <t xml:space="preserve">590543560400471009</t>
  </si>
  <si>
    <t xml:space="preserve">92215112</t>
  </si>
  <si>
    <t xml:space="preserve">Prusy</t>
  </si>
  <si>
    <t xml:space="preserve">590543560400470712</t>
  </si>
  <si>
    <t xml:space="preserve">89210783</t>
  </si>
  <si>
    <t xml:space="preserve">Skrobaczów I </t>
  </si>
  <si>
    <t xml:space="preserve">590543560400470934</t>
  </si>
  <si>
    <t xml:space="preserve">95859967</t>
  </si>
  <si>
    <t xml:space="preserve">Skrobaczów III</t>
  </si>
  <si>
    <t xml:space="preserve">590543560400470675</t>
  </si>
  <si>
    <t xml:space="preserve">95859932</t>
  </si>
  <si>
    <t xml:space="preserve">Skrobaczów IV</t>
  </si>
  <si>
    <t xml:space="preserve">590543560400469716</t>
  </si>
  <si>
    <t xml:space="preserve">95859929</t>
  </si>
  <si>
    <t xml:space="preserve">Smogorzów II</t>
  </si>
  <si>
    <t xml:space="preserve">590543560400469624</t>
  </si>
  <si>
    <t xml:space="preserve">92338939</t>
  </si>
  <si>
    <t xml:space="preserve">Smogorzów I</t>
  </si>
  <si>
    <t xml:space="preserve">590543560400470743</t>
  </si>
  <si>
    <t xml:space="preserve">97439595</t>
  </si>
  <si>
    <t xml:space="preserve">590543560400470521</t>
  </si>
  <si>
    <t xml:space="preserve">89210696</t>
  </si>
  <si>
    <t xml:space="preserve">Smogorzów III</t>
  </si>
  <si>
    <t xml:space="preserve">590543560400470897</t>
  </si>
  <si>
    <t xml:space="preserve">97439243</t>
  </si>
  <si>
    <t xml:space="preserve">Smogorzów IV</t>
  </si>
  <si>
    <t xml:space="preserve">590543560400470446</t>
  </si>
  <si>
    <t xml:space="preserve">95859800</t>
  </si>
  <si>
    <t xml:space="preserve">PKS Stopnica</t>
  </si>
  <si>
    <t xml:space="preserve">590543560400471078</t>
  </si>
  <si>
    <t xml:space="preserve">92338130</t>
  </si>
  <si>
    <t xml:space="preserve">Droga 73</t>
  </si>
  <si>
    <t xml:space="preserve">590543560400470361</t>
  </si>
  <si>
    <t xml:space="preserve">94811943</t>
  </si>
  <si>
    <t xml:space="preserve">Stopnica Źródła</t>
  </si>
  <si>
    <t xml:space="preserve">590543560400469860</t>
  </si>
  <si>
    <t xml:space="preserve">13314859</t>
  </si>
  <si>
    <t xml:space="preserve">SM Stopnica</t>
  </si>
  <si>
    <t xml:space="preserve">590543560400469914</t>
  </si>
  <si>
    <t xml:space="preserve">97439770</t>
  </si>
  <si>
    <t xml:space="preserve">Stopnica III</t>
  </si>
  <si>
    <t xml:space="preserve">590543560400470903</t>
  </si>
  <si>
    <t xml:space="preserve">92216900</t>
  </si>
  <si>
    <t xml:space="preserve">Stopnica IV</t>
  </si>
  <si>
    <t xml:space="preserve">590543560400469778</t>
  </si>
  <si>
    <t xml:space="preserve">92215101</t>
  </si>
  <si>
    <t xml:space="preserve">Park</t>
  </si>
  <si>
    <t xml:space="preserve">590543560400469884</t>
  </si>
  <si>
    <t xml:space="preserve">95859912</t>
  </si>
  <si>
    <t xml:space="preserve">Plac Targowy</t>
  </si>
  <si>
    <t xml:space="preserve">590543560400470064</t>
  </si>
  <si>
    <t xml:space="preserve">92338111</t>
  </si>
  <si>
    <t xml:space="preserve">Stopnica V</t>
  </si>
  <si>
    <t xml:space="preserve">89210794</t>
  </si>
  <si>
    <t xml:space="preserve">Stopnica II </t>
  </si>
  <si>
    <t xml:space="preserve">590543560400469907</t>
  </si>
  <si>
    <t xml:space="preserve">97439769</t>
  </si>
  <si>
    <t xml:space="preserve">Kościuszki I</t>
  </si>
  <si>
    <t xml:space="preserve">Kościuszki</t>
  </si>
  <si>
    <t xml:space="preserve">590543560400470927</t>
  </si>
  <si>
    <t xml:space="preserve">89210799</t>
  </si>
  <si>
    <t xml:space="preserve">Witosa Domki Jednorodzin</t>
  </si>
  <si>
    <t xml:space="preserve">Witosa</t>
  </si>
  <si>
    <t xml:space="preserve">590543560400470958</t>
  </si>
  <si>
    <t xml:space="preserve">89210791</t>
  </si>
  <si>
    <t xml:space="preserve">Wolica I</t>
  </si>
  <si>
    <t xml:space="preserve">590543560400471061</t>
  </si>
  <si>
    <t xml:space="preserve">92215124</t>
  </si>
  <si>
    <t xml:space="preserve">Strzałków IV</t>
  </si>
  <si>
    <t xml:space="preserve">590543560400470736</t>
  </si>
  <si>
    <t xml:space="preserve">95859923</t>
  </si>
  <si>
    <t xml:space="preserve">Strzałków I</t>
  </si>
  <si>
    <t xml:space="preserve">590543560400471092</t>
  </si>
  <si>
    <t xml:space="preserve">95859971</t>
  </si>
  <si>
    <t xml:space="preserve">Strzałków II</t>
  </si>
  <si>
    <t xml:space="preserve">590543560400471085</t>
  </si>
  <si>
    <t xml:space="preserve">95859913</t>
  </si>
  <si>
    <t xml:space="preserve">Strzałków III</t>
  </si>
  <si>
    <t xml:space="preserve">590543560400470026</t>
  </si>
  <si>
    <t xml:space="preserve">974339594</t>
  </si>
  <si>
    <t xml:space="preserve">Strzałków V</t>
  </si>
  <si>
    <t xml:space="preserve">590543560400469952</t>
  </si>
  <si>
    <t xml:space="preserve">95859914</t>
  </si>
  <si>
    <t xml:space="preserve">Suchowola I</t>
  </si>
  <si>
    <t xml:space="preserve">590543560400470552</t>
  </si>
  <si>
    <t xml:space="preserve">92215115</t>
  </si>
  <si>
    <t xml:space="preserve">Suchowola II</t>
  </si>
  <si>
    <t xml:space="preserve">590543560400470293</t>
  </si>
  <si>
    <t xml:space="preserve">97439408</t>
  </si>
  <si>
    <t xml:space="preserve">Suchowola III</t>
  </si>
  <si>
    <t xml:space="preserve">590543560400470972</t>
  </si>
  <si>
    <t xml:space="preserve">92215094</t>
  </si>
  <si>
    <t xml:space="preserve">Suchowola IV</t>
  </si>
  <si>
    <t xml:space="preserve">590543560400470965</t>
  </si>
  <si>
    <t xml:space="preserve">92215119</t>
  </si>
  <si>
    <t xml:space="preserve">Szczeglin I</t>
  </si>
  <si>
    <t xml:space="preserve">590543560400469815</t>
  </si>
  <si>
    <t xml:space="preserve">92215121</t>
  </si>
  <si>
    <t xml:space="preserve">Szczytniki I </t>
  </si>
  <si>
    <t xml:space="preserve">590543560400470545</t>
  </si>
  <si>
    <t xml:space="preserve">89210793</t>
  </si>
  <si>
    <t xml:space="preserve">Szczytniki II</t>
  </si>
  <si>
    <t xml:space="preserve">590543560400471108</t>
  </si>
  <si>
    <t xml:space="preserve">89210688</t>
  </si>
  <si>
    <t xml:space="preserve">Szklanów</t>
  </si>
  <si>
    <t xml:space="preserve">590543560400471054</t>
  </si>
  <si>
    <t xml:space="preserve">92338108</t>
  </si>
  <si>
    <t xml:space="preserve">Topola</t>
  </si>
  <si>
    <t xml:space="preserve">590543560400471047</t>
  </si>
  <si>
    <t xml:space="preserve">94811904</t>
  </si>
  <si>
    <t xml:space="preserve">590543560400471030</t>
  </si>
  <si>
    <t xml:space="preserve">92338132</t>
  </si>
  <si>
    <t xml:space="preserve">Topola - Podlasek</t>
  </si>
  <si>
    <t xml:space="preserve">590543560400469730</t>
  </si>
  <si>
    <t xml:space="preserve">89210786</t>
  </si>
  <si>
    <t xml:space="preserve">Wolica III</t>
  </si>
  <si>
    <t xml:space="preserve">590543560400469709</t>
  </si>
  <si>
    <t xml:space="preserve">92215113</t>
  </si>
  <si>
    <t xml:space="preserve">Wolica II Hydrofornia</t>
  </si>
  <si>
    <t xml:space="preserve">590543560400470835</t>
  </si>
  <si>
    <t xml:space="preserve">13314874</t>
  </si>
  <si>
    <t xml:space="preserve">Wolica IV</t>
  </si>
  <si>
    <t xml:space="preserve">590543560400469808</t>
  </si>
  <si>
    <t xml:space="preserve">92215108</t>
  </si>
  <si>
    <t xml:space="preserve">Zaborze ob. 1</t>
  </si>
  <si>
    <t xml:space="preserve">590543560400470873</t>
  </si>
  <si>
    <t xml:space="preserve">97439244</t>
  </si>
  <si>
    <t xml:space="preserve">Zaborze ob.. 2</t>
  </si>
  <si>
    <t xml:space="preserve">590543560400470156</t>
  </si>
  <si>
    <t xml:space="preserve">13701878</t>
  </si>
  <si>
    <t xml:space="preserve">Żerniki Dolne II</t>
  </si>
  <si>
    <t xml:space="preserve">590543560400470774</t>
  </si>
  <si>
    <t xml:space="preserve">97439412</t>
  </si>
  <si>
    <t xml:space="preserve">Żerniki Dolne I</t>
  </si>
  <si>
    <t xml:space="preserve">590543560400470866</t>
  </si>
  <si>
    <t xml:space="preserve">97439766</t>
  </si>
  <si>
    <t xml:space="preserve">Żerniki Dolne III ob. I</t>
  </si>
  <si>
    <t xml:space="preserve">590543560400470644</t>
  </si>
  <si>
    <t xml:space="preserve">97439411</t>
  </si>
  <si>
    <t xml:space="preserve">Żerniki Dolne III ob.. II</t>
  </si>
  <si>
    <t xml:space="preserve">590543560400470347</t>
  </si>
  <si>
    <t xml:space="preserve">97439413</t>
  </si>
  <si>
    <t xml:space="preserve">Polna I</t>
  </si>
  <si>
    <t xml:space="preserve">590543560400469853</t>
  </si>
  <si>
    <t xml:space="preserve">13314861</t>
  </si>
  <si>
    <t xml:space="preserve">ul. Kilińskiego</t>
  </si>
  <si>
    <t xml:space="preserve">Kilińskiego</t>
  </si>
  <si>
    <t xml:space="preserve">590543560400761773</t>
  </si>
  <si>
    <t xml:space="preserve">13314863</t>
  </si>
  <si>
    <t xml:space="preserve">Gmina Śliwice</t>
  </si>
  <si>
    <t xml:space="preserve">561-149-44-07</t>
  </si>
  <si>
    <t xml:space="preserve">ul. ks dr. St. Sychowskiego 30, 89-530 Śliwice</t>
  </si>
  <si>
    <t xml:space="preserve">Urząd Gminy Śliwice</t>
  </si>
  <si>
    <t xml:space="preserve">ul. ks. dr. Stanisława Sychowskiego 30, 89-530 Śliwice</t>
  </si>
  <si>
    <t xml:space="preserve">Kamionka</t>
  </si>
  <si>
    <t xml:space="preserve">dz. 108/2</t>
  </si>
  <si>
    <t xml:space="preserve">89-530</t>
  </si>
  <si>
    <t xml:space="preserve">Śliwice</t>
  </si>
  <si>
    <t xml:space="preserve">590310600001195684</t>
  </si>
  <si>
    <t xml:space="preserve">60266794</t>
  </si>
  <si>
    <t xml:space="preserve">C11O</t>
  </si>
  <si>
    <t xml:space="preserve">Enea Operator S.A.</t>
  </si>
  <si>
    <t xml:space="preserve">Okoniny Nadjeziorne</t>
  </si>
  <si>
    <t xml:space="preserve">590310600000813992</t>
  </si>
  <si>
    <t xml:space="preserve">81478648</t>
  </si>
  <si>
    <t xml:space="preserve">Zazdrość</t>
  </si>
  <si>
    <t xml:space="preserve">590310600000768162</t>
  </si>
  <si>
    <t xml:space="preserve">81491891</t>
  </si>
  <si>
    <t xml:space="preserve">Lipowa</t>
  </si>
  <si>
    <t xml:space="preserve">590310600000768179</t>
  </si>
  <si>
    <t xml:space="preserve">81453990</t>
  </si>
  <si>
    <t xml:space="preserve">Lubocień</t>
  </si>
  <si>
    <t xml:space="preserve">590310600000768209</t>
  </si>
  <si>
    <t xml:space="preserve">81436784</t>
  </si>
  <si>
    <t xml:space="preserve">Łąski Piec</t>
  </si>
  <si>
    <t xml:space="preserve">590310600000768247</t>
  </si>
  <si>
    <t xml:space="preserve">81491900</t>
  </si>
  <si>
    <t xml:space="preserve">590310600000768285</t>
  </si>
  <si>
    <t xml:space="preserve">81440236</t>
  </si>
  <si>
    <t xml:space="preserve">Łobodzka</t>
  </si>
  <si>
    <t xml:space="preserve">590310600000768322</t>
  </si>
  <si>
    <t xml:space="preserve">81458342</t>
  </si>
  <si>
    <t xml:space="preserve">590310600000779199</t>
  </si>
  <si>
    <t xml:space="preserve">81442254</t>
  </si>
  <si>
    <t xml:space="preserve">Pl. Staroszkolny</t>
  </si>
  <si>
    <t xml:space="preserve">590310600000779212</t>
  </si>
  <si>
    <t xml:space="preserve">70028059</t>
  </si>
  <si>
    <t xml:space="preserve">590310600000779250</t>
  </si>
  <si>
    <t xml:space="preserve">81442272</t>
  </si>
  <si>
    <t xml:space="preserve">Rosochatka</t>
  </si>
  <si>
    <t xml:space="preserve">590310600000742346</t>
  </si>
  <si>
    <t xml:space="preserve">81491899</t>
  </si>
  <si>
    <t xml:space="preserve">Śliwice </t>
  </si>
  <si>
    <t xml:space="preserve">Śliwice SKR</t>
  </si>
  <si>
    <t xml:space="preserve">590310600000742360</t>
  </si>
  <si>
    <t xml:space="preserve">91832878</t>
  </si>
  <si>
    <t xml:space="preserve">Śliwiczki</t>
  </si>
  <si>
    <t xml:space="preserve">590310600000753069</t>
  </si>
  <si>
    <t xml:space="preserve">81440370</t>
  </si>
  <si>
    <t xml:space="preserve">Gliniana</t>
  </si>
  <si>
    <t xml:space="preserve">590310600000753083</t>
  </si>
  <si>
    <t xml:space="preserve">81477652</t>
  </si>
  <si>
    <t xml:space="preserve">Świecka</t>
  </si>
  <si>
    <t xml:space="preserve">590310600000753106</t>
  </si>
  <si>
    <t xml:space="preserve">81457310</t>
  </si>
  <si>
    <t xml:space="preserve">Loboda</t>
  </si>
  <si>
    <t xml:space="preserve">590310600000816733</t>
  </si>
  <si>
    <t xml:space="preserve">81307704</t>
  </si>
  <si>
    <t xml:space="preserve">Lińsk</t>
  </si>
  <si>
    <t xml:space="preserve">590310600000816764</t>
  </si>
  <si>
    <t xml:space="preserve">81491898</t>
  </si>
  <si>
    <t xml:space="preserve">Lińsk </t>
  </si>
  <si>
    <t xml:space="preserve">590310600000816771</t>
  </si>
  <si>
    <t xml:space="preserve">81491890</t>
  </si>
  <si>
    <t xml:space="preserve">Lisiny</t>
  </si>
  <si>
    <t xml:space="preserve">590310600000813855</t>
  </si>
  <si>
    <t xml:space="preserve">81440437</t>
  </si>
  <si>
    <t xml:space="preserve">Brzozowe Błota</t>
  </si>
  <si>
    <t xml:space="preserve">590310600000813893</t>
  </si>
  <si>
    <t xml:space="preserve">81439157</t>
  </si>
  <si>
    <t xml:space="preserve">590310600000813923</t>
  </si>
  <si>
    <t xml:space="preserve">81439130</t>
  </si>
  <si>
    <t xml:space="preserve">Zwierzyniec</t>
  </si>
  <si>
    <t xml:space="preserve">590310600007619702</t>
  </si>
  <si>
    <t xml:space="preserve">81493211</t>
  </si>
  <si>
    <t xml:space="preserve">Zarośle</t>
  </si>
  <si>
    <t xml:space="preserve">590310600000814036</t>
  </si>
  <si>
    <t xml:space="preserve">81487703</t>
  </si>
  <si>
    <t xml:space="preserve">ks. dr. Stanisława Sychowskiego</t>
  </si>
  <si>
    <t xml:space="preserve">590310600000764928</t>
  </si>
  <si>
    <t xml:space="preserve">76310801</t>
  </si>
  <si>
    <t xml:space="preserve">590310600000764959</t>
  </si>
  <si>
    <t xml:space="preserve">60856574</t>
  </si>
  <si>
    <t xml:space="preserve">590310600010360943</t>
  </si>
  <si>
    <t xml:space="preserve">60945273</t>
  </si>
  <si>
    <t xml:space="preserve">590310600028306070</t>
  </si>
  <si>
    <t xml:space="preserve">60265867</t>
  </si>
  <si>
    <t xml:space="preserve">590310600028306087</t>
  </si>
  <si>
    <t xml:space="preserve">7731483</t>
  </si>
  <si>
    <t xml:space="preserve">dz. 387</t>
  </si>
  <si>
    <t xml:space="preserve">590310600027935318</t>
  </si>
  <si>
    <t xml:space="preserve">81295210</t>
  </si>
  <si>
    <t xml:space="preserve">Parkowa</t>
  </si>
  <si>
    <t xml:space="preserve">590310600001195707</t>
  </si>
  <si>
    <t xml:space="preserve">60355865</t>
  </si>
  <si>
    <t xml:space="preserve">Brzeźno</t>
  </si>
  <si>
    <t xml:space="preserve">590310600007556250</t>
  </si>
  <si>
    <t xml:space="preserve">81454038</t>
  </si>
  <si>
    <t xml:space="preserve">Laski</t>
  </si>
  <si>
    <t xml:space="preserve">590310600000768186</t>
  </si>
  <si>
    <t xml:space="preserve">81491896</t>
  </si>
  <si>
    <t xml:space="preserve">Byłyczek</t>
  </si>
  <si>
    <t xml:space="preserve">590310600007572298</t>
  </si>
  <si>
    <t xml:space="preserve">81442261</t>
  </si>
  <si>
    <t xml:space="preserve">Krąg</t>
  </si>
  <si>
    <t xml:space="preserve">590310600000768230</t>
  </si>
  <si>
    <t xml:space="preserve">81497067</t>
  </si>
  <si>
    <t xml:space="preserve">590310600000768261</t>
  </si>
  <si>
    <t xml:space="preserve">81458262</t>
  </si>
  <si>
    <t xml:space="preserve">Linówek</t>
  </si>
  <si>
    <t xml:space="preserve">590310600000768308</t>
  </si>
  <si>
    <t xml:space="preserve">81497068</t>
  </si>
  <si>
    <t xml:space="preserve">590310600000768339</t>
  </si>
  <si>
    <t xml:space="preserve">81457089</t>
  </si>
  <si>
    <t xml:space="preserve">Osiedle Młodych</t>
  </si>
  <si>
    <t xml:space="preserve">590310600000779205</t>
  </si>
  <si>
    <t xml:space="preserve">66259242</t>
  </si>
  <si>
    <t xml:space="preserve">590310600000779243</t>
  </si>
  <si>
    <t xml:space="preserve">81442230</t>
  </si>
  <si>
    <t xml:space="preserve">590310600000779274</t>
  </si>
  <si>
    <t xml:space="preserve">66238124</t>
  </si>
  <si>
    <t xml:space="preserve">590310600000753052</t>
  </si>
  <si>
    <t xml:space="preserve">81458358</t>
  </si>
  <si>
    <t xml:space="preserve">590310600000753076</t>
  </si>
  <si>
    <t xml:space="preserve">81442231</t>
  </si>
  <si>
    <t xml:space="preserve">Starogardzka</t>
  </si>
  <si>
    <t xml:space="preserve">590310600000753090</t>
  </si>
  <si>
    <t xml:space="preserve">81442253</t>
  </si>
  <si>
    <t xml:space="preserve">590310600000753113</t>
  </si>
  <si>
    <t xml:space="preserve">81439150</t>
  </si>
  <si>
    <t xml:space="preserve">ST. TR. Brzozowa</t>
  </si>
  <si>
    <t xml:space="preserve">590310600000816726</t>
  </si>
  <si>
    <t xml:space="preserve">81314619</t>
  </si>
  <si>
    <t xml:space="preserve">Malinowa</t>
  </si>
  <si>
    <t xml:space="preserve">590310600000816740</t>
  </si>
  <si>
    <t xml:space="preserve">87253464</t>
  </si>
  <si>
    <t xml:space="preserve">590310600007619856</t>
  </si>
  <si>
    <t xml:space="preserve">81454276</t>
  </si>
  <si>
    <t xml:space="preserve">Główka</t>
  </si>
  <si>
    <t xml:space="preserve">zt.601</t>
  </si>
  <si>
    <t xml:space="preserve">590310600000816788</t>
  </si>
  <si>
    <t xml:space="preserve">83043215</t>
  </si>
  <si>
    <t xml:space="preserve">Jabłonka</t>
  </si>
  <si>
    <t xml:space="preserve">590310600000813886</t>
  </si>
  <si>
    <t xml:space="preserve">81491897</t>
  </si>
  <si>
    <t xml:space="preserve">590310600000813909</t>
  </si>
  <si>
    <t xml:space="preserve">81491893</t>
  </si>
  <si>
    <t xml:space="preserve">Okoniny </t>
  </si>
  <si>
    <t xml:space="preserve">590310600000813978</t>
  </si>
  <si>
    <t xml:space="preserve">81436685</t>
  </si>
  <si>
    <t xml:space="preserve">590310600000814012</t>
  </si>
  <si>
    <t xml:space="preserve">80289869</t>
  </si>
  <si>
    <t xml:space="preserve">590310600000809315</t>
  </si>
  <si>
    <t xml:space="preserve">80867029</t>
  </si>
  <si>
    <t xml:space="preserve">dz. 629/1</t>
  </si>
  <si>
    <t xml:space="preserve">83-243</t>
  </si>
  <si>
    <t xml:space="preserve">590310600000764942</t>
  </si>
  <si>
    <t xml:space="preserve">81446663</t>
  </si>
  <si>
    <t xml:space="preserve">590310600010360936</t>
  </si>
  <si>
    <t xml:space="preserve">80540018</t>
  </si>
  <si>
    <t xml:space="preserve">Brzozowe Błota sł. 210</t>
  </si>
  <si>
    <t xml:space="preserve">590310600010438284</t>
  </si>
  <si>
    <t xml:space="preserve">80866073</t>
  </si>
  <si>
    <t xml:space="preserve">33/4.</t>
  </si>
  <si>
    <t xml:space="preserve">590310600028306063</t>
  </si>
  <si>
    <t xml:space="preserve">81452028</t>
  </si>
  <si>
    <t xml:space="preserve">dz. 472</t>
  </si>
  <si>
    <t xml:space="preserve">590310600027935301</t>
  </si>
  <si>
    <t xml:space="preserve">80891230</t>
  </si>
  <si>
    <t xml:space="preserve">dz. 169/3</t>
  </si>
  <si>
    <t xml:space="preserve">590310600030389962</t>
  </si>
  <si>
    <t xml:space="preserve">83251625</t>
  </si>
  <si>
    <t xml:space="preserve">590310600030112997</t>
  </si>
  <si>
    <t xml:space="preserve">29010607</t>
  </si>
  <si>
    <t xml:space="preserve">Okoniny Nadjeziorne </t>
  </si>
  <si>
    <t xml:space="preserve">590310600030626203</t>
  </si>
  <si>
    <t xml:space="preserve">83039861</t>
  </si>
  <si>
    <t xml:space="preserve">Łowiecka</t>
  </si>
  <si>
    <t xml:space="preserve">dz. 1313</t>
  </si>
  <si>
    <t xml:space="preserve">590310600030309137</t>
  </si>
  <si>
    <t xml:space="preserve">19176391</t>
  </si>
  <si>
    <t xml:space="preserve">590310600030878886</t>
  </si>
  <si>
    <t xml:space="preserve">80899960</t>
  </si>
  <si>
    <t xml:space="preserve">Dworcowa </t>
  </si>
  <si>
    <t xml:space="preserve">dz. 1262</t>
  </si>
  <si>
    <t xml:space="preserve">590310600031220158</t>
  </si>
  <si>
    <t xml:space="preserve">80893728</t>
  </si>
  <si>
    <t xml:space="preserve">Lińsk Wądoły</t>
  </si>
  <si>
    <t xml:space="preserve">590310600007618897</t>
  </si>
  <si>
    <t xml:space="preserve">81502597</t>
  </si>
  <si>
    <t xml:space="preserve">Gmina Karczew</t>
  </si>
  <si>
    <t xml:space="preserve">532-196-20-30</t>
  </si>
  <si>
    <t xml:space="preserve">ul. Warszawska 28, 05-480 Karczew</t>
  </si>
  <si>
    <t xml:space="preserve">Karczew</t>
  </si>
  <si>
    <t xml:space="preserve">Częstochowska</t>
  </si>
  <si>
    <t xml:space="preserve">I</t>
  </si>
  <si>
    <t xml:space="preserve">05-480</t>
  </si>
  <si>
    <t xml:space="preserve">590543570800850397</t>
  </si>
  <si>
    <t xml:space="preserve">00012471</t>
  </si>
  <si>
    <t xml:space="preserve">Bohaterów Westerplatte</t>
  </si>
  <si>
    <t xml:space="preserve">590543570800850403</t>
  </si>
  <si>
    <t xml:space="preserve">90345362</t>
  </si>
  <si>
    <t xml:space="preserve">Janów</t>
  </si>
  <si>
    <t xml:space="preserve">III</t>
  </si>
  <si>
    <t xml:space="preserve">590543570800835684</t>
  </si>
  <si>
    <t xml:space="preserve">83294460</t>
  </si>
  <si>
    <t xml:space="preserve">Całowanie</t>
  </si>
  <si>
    <t xml:space="preserve">Droga do Łuk.</t>
  </si>
  <si>
    <t xml:space="preserve">590543570800849612</t>
  </si>
  <si>
    <t xml:space="preserve">92062762</t>
  </si>
  <si>
    <t xml:space="preserve">Glinki</t>
  </si>
  <si>
    <t xml:space="preserve">590543570800835677</t>
  </si>
  <si>
    <t xml:space="preserve">90468505</t>
  </si>
  <si>
    <t xml:space="preserve">II</t>
  </si>
  <si>
    <t xml:space="preserve">590543570800835660</t>
  </si>
  <si>
    <t xml:space="preserve">83294182</t>
  </si>
  <si>
    <t xml:space="preserve">590543570800835653</t>
  </si>
  <si>
    <t xml:space="preserve">83501524</t>
  </si>
  <si>
    <t xml:space="preserve">Ostrówiec</t>
  </si>
  <si>
    <t xml:space="preserve">590543570800853435</t>
  </si>
  <si>
    <t xml:space="preserve">83746893</t>
  </si>
  <si>
    <t xml:space="preserve">590543570800853442</t>
  </si>
  <si>
    <t xml:space="preserve">83953116</t>
  </si>
  <si>
    <t xml:space="preserve">Otwock Mały</t>
  </si>
  <si>
    <t xml:space="preserve">590543570800853558</t>
  </si>
  <si>
    <t xml:space="preserve">90695954</t>
  </si>
  <si>
    <t xml:space="preserve">Łukówiec</t>
  </si>
  <si>
    <t xml:space="preserve">590543570800853237</t>
  </si>
  <si>
    <t xml:space="preserve">92434480</t>
  </si>
  <si>
    <t xml:space="preserve">590543570800835646</t>
  </si>
  <si>
    <t xml:space="preserve">92434549</t>
  </si>
  <si>
    <t xml:space="preserve">Sobiekursk</t>
  </si>
  <si>
    <t xml:space="preserve">590543570800854111</t>
  </si>
  <si>
    <t xml:space="preserve">91227607</t>
  </si>
  <si>
    <t xml:space="preserve">590543570800854128</t>
  </si>
  <si>
    <t xml:space="preserve">83564559</t>
  </si>
  <si>
    <t xml:space="preserve">IV</t>
  </si>
  <si>
    <t xml:space="preserve">590543570800854135</t>
  </si>
  <si>
    <t xml:space="preserve">89115676</t>
  </si>
  <si>
    <t xml:space="preserve">V</t>
  </si>
  <si>
    <t xml:space="preserve">590543570800854142</t>
  </si>
  <si>
    <t xml:space="preserve">95801961</t>
  </si>
  <si>
    <t xml:space="preserve">Wygoda</t>
  </si>
  <si>
    <t xml:space="preserve">590543570800854036</t>
  </si>
  <si>
    <t xml:space="preserve">83247009</t>
  </si>
  <si>
    <t xml:space="preserve">590543570800849629</t>
  </si>
  <si>
    <t xml:space="preserve">90032284</t>
  </si>
  <si>
    <t xml:space="preserve">590543570800849636</t>
  </si>
  <si>
    <t xml:space="preserve">90556313</t>
  </si>
  <si>
    <t xml:space="preserve">Janów-Brzezinka  </t>
  </si>
  <si>
    <t xml:space="preserve">590543570800850427</t>
  </si>
  <si>
    <t xml:space="preserve">83698069</t>
  </si>
  <si>
    <t xml:space="preserve">S TR IX</t>
  </si>
  <si>
    <t xml:space="preserve">590543570800849841</t>
  </si>
  <si>
    <t xml:space="preserve">83949565</t>
  </si>
  <si>
    <t xml:space="preserve">S TR IV</t>
  </si>
  <si>
    <t xml:space="preserve">590543570800849858</t>
  </si>
  <si>
    <t xml:space="preserve">83110957</t>
  </si>
  <si>
    <t xml:space="preserve">S TR VI</t>
  </si>
  <si>
    <t xml:space="preserve">590543570800835639</t>
  </si>
  <si>
    <t xml:space="preserve">83294480</t>
  </si>
  <si>
    <t xml:space="preserve">S TR III</t>
  </si>
  <si>
    <t xml:space="preserve">590543570800849865</t>
  </si>
  <si>
    <t xml:space="preserve">83954024</t>
  </si>
  <si>
    <t xml:space="preserve">S TR VIII</t>
  </si>
  <si>
    <t xml:space="preserve">590543570800849872</t>
  </si>
  <si>
    <t xml:space="preserve">83247026</t>
  </si>
  <si>
    <t xml:space="preserve">Glinki-Julianów</t>
  </si>
  <si>
    <t xml:space="preserve">590543570800835622</t>
  </si>
  <si>
    <t xml:space="preserve">83247198</t>
  </si>
  <si>
    <t xml:space="preserve">Otwock Wielki</t>
  </si>
  <si>
    <t xml:space="preserve">Wiślana</t>
  </si>
  <si>
    <t xml:space="preserve">590543570800853718</t>
  </si>
  <si>
    <t xml:space="preserve">90345351</t>
  </si>
  <si>
    <t xml:space="preserve">Zatylna</t>
  </si>
  <si>
    <t xml:space="preserve">590543570800850434</t>
  </si>
  <si>
    <t xml:space="preserve">90999194</t>
  </si>
  <si>
    <t xml:space="preserve">Rynek</t>
  </si>
  <si>
    <t xml:space="preserve">590543570800850366</t>
  </si>
  <si>
    <t xml:space="preserve">90556374</t>
  </si>
  <si>
    <t xml:space="preserve">590543570800850410</t>
  </si>
  <si>
    <t xml:space="preserve">00120445</t>
  </si>
  <si>
    <t xml:space="preserve">Glinki   </t>
  </si>
  <si>
    <t xml:space="preserve">590543570501919157</t>
  </si>
  <si>
    <t xml:space="preserve">83638159</t>
  </si>
  <si>
    <t xml:space="preserve">Kosumce</t>
  </si>
  <si>
    <t xml:space="preserve">590543570502034460</t>
  </si>
  <si>
    <t xml:space="preserve">89082184</t>
  </si>
  <si>
    <t xml:space="preserve">590543570501919164</t>
  </si>
  <si>
    <t xml:space="preserve">90695016</t>
  </si>
  <si>
    <t xml:space="preserve">590543570502034453</t>
  </si>
  <si>
    <t xml:space="preserve">90999195</t>
  </si>
  <si>
    <t xml:space="preserve">590543570502034446</t>
  </si>
  <si>
    <t xml:space="preserve">89177765</t>
  </si>
  <si>
    <t xml:space="preserve">Ostrówek</t>
  </si>
  <si>
    <t xml:space="preserve">590543570502034484</t>
  </si>
  <si>
    <t xml:space="preserve">89082173</t>
  </si>
  <si>
    <t xml:space="preserve">590543570502034477</t>
  </si>
  <si>
    <t xml:space="preserve">89177752</t>
  </si>
  <si>
    <t xml:space="preserve">Złotnicza/Stolarska</t>
  </si>
  <si>
    <t xml:space="preserve">590543570800850205</t>
  </si>
  <si>
    <t xml:space="preserve">83111164</t>
  </si>
  <si>
    <t xml:space="preserve">Kołłątaja</t>
  </si>
  <si>
    <t xml:space="preserve">590543570800850212</t>
  </si>
  <si>
    <t xml:space="preserve">90556402</t>
  </si>
  <si>
    <t xml:space="preserve">Piłsudskiego</t>
  </si>
  <si>
    <t xml:space="preserve">590543570800850229</t>
  </si>
  <si>
    <t xml:space="preserve">91419638</t>
  </si>
  <si>
    <t xml:space="preserve">Redutowa</t>
  </si>
  <si>
    <t xml:space="preserve">590543570800850236</t>
  </si>
  <si>
    <t xml:space="preserve">91471867</t>
  </si>
  <si>
    <t xml:space="preserve">Mochnackiego</t>
  </si>
  <si>
    <t xml:space="preserve">590543570800850243</t>
  </si>
  <si>
    <t xml:space="preserve">91299365</t>
  </si>
  <si>
    <t xml:space="preserve">Niemcewicza</t>
  </si>
  <si>
    <t xml:space="preserve">590543570800850250</t>
  </si>
  <si>
    <t xml:space="preserve">70976843</t>
  </si>
  <si>
    <t xml:space="preserve">Otwocka</t>
  </si>
  <si>
    <t xml:space="preserve">590543570800850267</t>
  </si>
  <si>
    <t xml:space="preserve">00012354</t>
  </si>
  <si>
    <t xml:space="preserve">590543570800850274</t>
  </si>
  <si>
    <t xml:space="preserve">90090147</t>
  </si>
  <si>
    <t xml:space="preserve">Kopernika</t>
  </si>
  <si>
    <t xml:space="preserve">590543570800850281</t>
  </si>
  <si>
    <t xml:space="preserve">00013455</t>
  </si>
  <si>
    <t xml:space="preserve">Leśna/Ochotników</t>
  </si>
  <si>
    <t xml:space="preserve">590543570800850298</t>
  </si>
  <si>
    <t xml:space="preserve">00011461</t>
  </si>
  <si>
    <t xml:space="preserve">Podlaska</t>
  </si>
  <si>
    <t xml:space="preserve">590543570800850304</t>
  </si>
  <si>
    <t xml:space="preserve">94721010</t>
  </si>
  <si>
    <t xml:space="preserve">Mickiewicza/Wierzbowa</t>
  </si>
  <si>
    <t xml:space="preserve">590543570800850311</t>
  </si>
  <si>
    <t xml:space="preserve">00008738</t>
  </si>
  <si>
    <t xml:space="preserve">Kusocińskiego</t>
  </si>
  <si>
    <t xml:space="preserve">590543570800850328</t>
  </si>
  <si>
    <t xml:space="preserve">70923535</t>
  </si>
  <si>
    <t xml:space="preserve">Karczówek (stadion)</t>
  </si>
  <si>
    <t xml:space="preserve">590543570800835714</t>
  </si>
  <si>
    <t xml:space="preserve">00015081</t>
  </si>
  <si>
    <t xml:space="preserve">590543570800850335</t>
  </si>
  <si>
    <t xml:space="preserve">00008062</t>
  </si>
  <si>
    <t xml:space="preserve">Nadbrzeż</t>
  </si>
  <si>
    <t xml:space="preserve">590543570800853329</t>
  </si>
  <si>
    <t xml:space="preserve">83143244</t>
  </si>
  <si>
    <t xml:space="preserve">590543570800835707</t>
  </si>
  <si>
    <t xml:space="preserve">83698039</t>
  </si>
  <si>
    <t xml:space="preserve">590543570800835691</t>
  </si>
  <si>
    <t xml:space="preserve">83952624</t>
  </si>
  <si>
    <t xml:space="preserve">590543570800853220</t>
  </si>
  <si>
    <t xml:space="preserve">95801982</t>
  </si>
  <si>
    <t xml:space="preserve">Kępa Nadbrzeska</t>
  </si>
  <si>
    <t xml:space="preserve">590543570800848783</t>
  </si>
  <si>
    <t xml:space="preserve">00037308</t>
  </si>
  <si>
    <t xml:space="preserve">590543570800853336</t>
  </si>
  <si>
    <t xml:space="preserve">83698155</t>
  </si>
  <si>
    <t xml:space="preserve">590543570800850090</t>
  </si>
  <si>
    <t xml:space="preserve">83294174</t>
  </si>
  <si>
    <t xml:space="preserve">590543570800850106</t>
  </si>
  <si>
    <t xml:space="preserve">83992288</t>
  </si>
  <si>
    <t xml:space="preserve">590543570800853541</t>
  </si>
  <si>
    <t xml:space="preserve">590543570800854104</t>
  </si>
  <si>
    <t xml:space="preserve">83949531</t>
  </si>
  <si>
    <t xml:space="preserve">590543570800853534</t>
  </si>
  <si>
    <t xml:space="preserve">83953329</t>
  </si>
  <si>
    <t xml:space="preserve">Piotrowice</t>
  </si>
  <si>
    <t xml:space="preserve">590543570800853831</t>
  </si>
  <si>
    <t xml:space="preserve">83247052</t>
  </si>
  <si>
    <t xml:space="preserve">590543570800853824</t>
  </si>
  <si>
    <t xml:space="preserve">83951716</t>
  </si>
  <si>
    <t xml:space="preserve">590543570800853817</t>
  </si>
  <si>
    <t xml:space="preserve">89115632</t>
  </si>
  <si>
    <t xml:space="preserve">590543570800835721</t>
  </si>
  <si>
    <t xml:space="preserve">83246974</t>
  </si>
  <si>
    <t xml:space="preserve">Zamkowa</t>
  </si>
  <si>
    <t xml:space="preserve">590543570800853695</t>
  </si>
  <si>
    <t xml:space="preserve">91227600</t>
  </si>
  <si>
    <t xml:space="preserve">590543570800853701</t>
  </si>
  <si>
    <t xml:space="preserve">93564562</t>
  </si>
  <si>
    <t xml:space="preserve">590543570800853688</t>
  </si>
  <si>
    <t xml:space="preserve">83294451</t>
  </si>
  <si>
    <t xml:space="preserve">Górna</t>
  </si>
  <si>
    <t xml:space="preserve">590543570800853671</t>
  </si>
  <si>
    <t xml:space="preserve">83994436</t>
  </si>
  <si>
    <t xml:space="preserve">Janów-Brzezinka</t>
  </si>
  <si>
    <t xml:space="preserve">590543570800850199</t>
  </si>
  <si>
    <t xml:space="preserve">83953124</t>
  </si>
  <si>
    <t xml:space="preserve">590543570800850182</t>
  </si>
  <si>
    <t xml:space="preserve">83247154</t>
  </si>
  <si>
    <t xml:space="preserve">Wyszyńskiego</t>
  </si>
  <si>
    <t xml:space="preserve">590543570800850380</t>
  </si>
  <si>
    <t xml:space="preserve">96173974</t>
  </si>
  <si>
    <t xml:space="preserve">590543570800850342</t>
  </si>
  <si>
    <t xml:space="preserve">91471683</t>
  </si>
  <si>
    <t xml:space="preserve">Czerwona Droga/Anielin</t>
  </si>
  <si>
    <t xml:space="preserve">590543570800850373</t>
  </si>
  <si>
    <t xml:space="preserve">83952690</t>
  </si>
  <si>
    <t xml:space="preserve">Bohaterów Powstania Listopadowego</t>
  </si>
  <si>
    <t xml:space="preserve">590543570800850359</t>
  </si>
  <si>
    <t xml:space="preserve">90599461</t>
  </si>
  <si>
    <t xml:space="preserve">Mickiewicza</t>
  </si>
  <si>
    <t xml:space="preserve">590543570800850441</t>
  </si>
  <si>
    <t xml:space="preserve">00117344</t>
  </si>
  <si>
    <t xml:space="preserve">590543570800850458</t>
  </si>
  <si>
    <t xml:space="preserve">90553528</t>
  </si>
  <si>
    <t xml:space="preserve">590543570800850465</t>
  </si>
  <si>
    <t xml:space="preserve">90599539</t>
  </si>
  <si>
    <t xml:space="preserve">Różana</t>
  </si>
  <si>
    <t xml:space="preserve">590543570800835615</t>
  </si>
  <si>
    <t xml:space="preserve">90644641</t>
  </si>
  <si>
    <t xml:space="preserve">Gołębia/Ochotników</t>
  </si>
  <si>
    <t xml:space="preserve">590543570800850472</t>
  </si>
  <si>
    <t xml:space="preserve">91222045</t>
  </si>
  <si>
    <t xml:space="preserve">Brzozowa/Podlaska</t>
  </si>
  <si>
    <t xml:space="preserve">590543570800850489</t>
  </si>
  <si>
    <t xml:space="preserve">91054542</t>
  </si>
  <si>
    <t xml:space="preserve">Armii Krajowej</t>
  </si>
  <si>
    <t xml:space="preserve">590543570800850496</t>
  </si>
  <si>
    <t xml:space="preserve">90643660</t>
  </si>
  <si>
    <t xml:space="preserve">Mickiewicza / Wierzbowa</t>
  </si>
  <si>
    <t xml:space="preserve">590543570800850502</t>
  </si>
  <si>
    <t xml:space="preserve">91191551</t>
  </si>
  <si>
    <t xml:space="preserve">Mickiewicza / Wyspiańskiego</t>
  </si>
  <si>
    <t xml:space="preserve">590543570800850519</t>
  </si>
  <si>
    <t xml:space="preserve">90468450</t>
  </si>
  <si>
    <t xml:space="preserve">590543570800850526</t>
  </si>
  <si>
    <t xml:space="preserve">90976436</t>
  </si>
  <si>
    <t xml:space="preserve">590543570800850533</t>
  </si>
  <si>
    <t xml:space="preserve">90926703</t>
  </si>
  <si>
    <t xml:space="preserve">590543570800850540</t>
  </si>
  <si>
    <t xml:space="preserve">91187000</t>
  </si>
  <si>
    <t xml:space="preserve">Karczówek</t>
  </si>
  <si>
    <t xml:space="preserve">590543570800850557</t>
  </si>
  <si>
    <t xml:space="preserve">90025512</t>
  </si>
  <si>
    <t xml:space="preserve">590543570800850564</t>
  </si>
  <si>
    <t xml:space="preserve">90299981</t>
  </si>
  <si>
    <t xml:space="preserve">Żaboklickiego</t>
  </si>
  <si>
    <t xml:space="preserve">590543570800835608</t>
  </si>
  <si>
    <t xml:space="preserve">90556253</t>
  </si>
  <si>
    <t xml:space="preserve">590543570800850571</t>
  </si>
  <si>
    <t xml:space="preserve">00234431</t>
  </si>
  <si>
    <t xml:space="preserve">590543570800850588</t>
  </si>
  <si>
    <t xml:space="preserve">91299992</t>
  </si>
  <si>
    <t xml:space="preserve">Stacja 051</t>
  </si>
  <si>
    <t xml:space="preserve">590543570800835165</t>
  </si>
  <si>
    <t xml:space="preserve">97697785</t>
  </si>
  <si>
    <t xml:space="preserve">Łąkowa</t>
  </si>
  <si>
    <t xml:space="preserve">590543570800851615</t>
  </si>
  <si>
    <t xml:space="preserve">01505684</t>
  </si>
  <si>
    <t xml:space="preserve">Glinki Władysławów</t>
  </si>
  <si>
    <t xml:space="preserve">590543570800851622</t>
  </si>
  <si>
    <t xml:space="preserve">01547478</t>
  </si>
  <si>
    <t xml:space="preserve">590543570800854166</t>
  </si>
  <si>
    <t xml:space="preserve">590543570800854173</t>
  </si>
  <si>
    <t xml:space="preserve">93016831</t>
  </si>
  <si>
    <t xml:space="preserve">Rondo</t>
  </si>
  <si>
    <t xml:space="preserve">590543570800835127</t>
  </si>
  <si>
    <t xml:space="preserve">dz. 11</t>
  </si>
  <si>
    <t xml:space="preserve">590543570800833116</t>
  </si>
  <si>
    <t xml:space="preserve">dz. 2/436</t>
  </si>
  <si>
    <t xml:space="preserve">590543570800849674</t>
  </si>
  <si>
    <t xml:space="preserve">Reja</t>
  </si>
  <si>
    <t xml:space="preserve">590543570800852032</t>
  </si>
  <si>
    <t xml:space="preserve">Gmina Czorsztyn</t>
  </si>
  <si>
    <t xml:space="preserve">735-285-14-10</t>
  </si>
  <si>
    <t xml:space="preserve">ul. Gorczańska 3, 34-436 Maniowy</t>
  </si>
  <si>
    <t xml:space="preserve">Huba</t>
  </si>
  <si>
    <t xml:space="preserve">34-436</t>
  </si>
  <si>
    <t xml:space="preserve">Maniowy</t>
  </si>
  <si>
    <t xml:space="preserve">590322429600908274</t>
  </si>
  <si>
    <t xml:space="preserve">590322429600906508</t>
  </si>
  <si>
    <t xml:space="preserve">Czorsztyn</t>
  </si>
  <si>
    <t xml:space="preserve">34-440</t>
  </si>
  <si>
    <t xml:space="preserve">590322429600906515</t>
  </si>
  <si>
    <t xml:space="preserve">590322429600906522</t>
  </si>
  <si>
    <t xml:space="preserve">Sromowce Wyżne</t>
  </si>
  <si>
    <t xml:space="preserve">Kosibowicza</t>
  </si>
  <si>
    <t xml:space="preserve">34-443</t>
  </si>
  <si>
    <t xml:space="preserve">590322429600906546</t>
  </si>
  <si>
    <t xml:space="preserve">Sromowce Niżne</t>
  </si>
  <si>
    <t xml:space="preserve">Flisacka</t>
  </si>
  <si>
    <t xml:space="preserve">590322429600906560</t>
  </si>
  <si>
    <t xml:space="preserve">Sobczańska</t>
  </si>
  <si>
    <t xml:space="preserve">590322429600906577</t>
  </si>
  <si>
    <t xml:space="preserve">Pienińska</t>
  </si>
  <si>
    <t xml:space="preserve">590322429600906539</t>
  </si>
  <si>
    <t xml:space="preserve">Kluszkowce</t>
  </si>
  <si>
    <t xml:space="preserve">Podhalańska</t>
  </si>
  <si>
    <t xml:space="preserve">590322429600906584</t>
  </si>
  <si>
    <t xml:space="preserve">Szkolna</t>
  </si>
  <si>
    <t xml:space="preserve">590322429600906591</t>
  </si>
  <si>
    <t xml:space="preserve">Gorczańska</t>
  </si>
  <si>
    <t xml:space="preserve">590322429600906553</t>
  </si>
  <si>
    <t xml:space="preserve">590322429600908151</t>
  </si>
  <si>
    <t xml:space="preserve">Borek</t>
  </si>
  <si>
    <t xml:space="preserve">590322429600909929</t>
  </si>
  <si>
    <t xml:space="preserve">Słoneczna</t>
  </si>
  <si>
    <t xml:space="preserve">590322429600909905</t>
  </si>
  <si>
    <t xml:space="preserve">Trzech Koron</t>
  </si>
  <si>
    <t xml:space="preserve">590322429600909875</t>
  </si>
  <si>
    <t xml:space="preserve">Wojska Polskiego</t>
  </si>
  <si>
    <t xml:space="preserve">590322429600909912</t>
  </si>
  <si>
    <t xml:space="preserve">Nad Zalew</t>
  </si>
  <si>
    <t xml:space="preserve">590322429600909868</t>
  </si>
  <si>
    <t xml:space="preserve">Kąty</t>
  </si>
  <si>
    <t xml:space="preserve">590322429600909936</t>
  </si>
  <si>
    <t xml:space="preserve">Mizerna</t>
  </si>
  <si>
    <t xml:space="preserve">590322429600909899</t>
  </si>
  <si>
    <t xml:space="preserve">Poniatowskiego</t>
  </si>
  <si>
    <t xml:space="preserve">590322429600909882</t>
  </si>
  <si>
    <t xml:space="preserve">590322429600908120</t>
  </si>
  <si>
    <t xml:space="preserve">590322429600908144</t>
  </si>
  <si>
    <t xml:space="preserve">Prusa</t>
  </si>
  <si>
    <t xml:space="preserve">590322429600908175</t>
  </si>
  <si>
    <t xml:space="preserve">Siudy</t>
  </si>
  <si>
    <t xml:space="preserve">590322429600908205</t>
  </si>
  <si>
    <t xml:space="preserve">Cegielniana</t>
  </si>
  <si>
    <t xml:space="preserve">590322429600908168</t>
  </si>
  <si>
    <t xml:space="preserve">Węgliszczak</t>
  </si>
  <si>
    <t xml:space="preserve">590322429600908212</t>
  </si>
  <si>
    <t xml:space="preserve">590322429600908182</t>
  </si>
  <si>
    <t xml:space="preserve">590322429600908199</t>
  </si>
  <si>
    <t xml:space="preserve">590322429600909943</t>
  </si>
  <si>
    <t xml:space="preserve">Hubka</t>
  </si>
  <si>
    <t xml:space="preserve">590322429600908137</t>
  </si>
  <si>
    <t xml:space="preserve">590322429600969503</t>
  </si>
  <si>
    <t xml:space="preserve">590322429601003855</t>
  </si>
  <si>
    <t xml:space="preserve">Brak nr</t>
  </si>
  <si>
    <t xml:space="preserve">590322429601024362</t>
  </si>
  <si>
    <t xml:space="preserve">Gmina Książki</t>
  </si>
  <si>
    <t xml:space="preserve">878-175-18-33</t>
  </si>
  <si>
    <t xml:space="preserve">ul. Bankowa 4, 87-222 Książki</t>
  </si>
  <si>
    <t xml:space="preserve">Urząd Gminy Książki</t>
  </si>
  <si>
    <t xml:space="preserve">Blizno</t>
  </si>
  <si>
    <t xml:space="preserve">87-222</t>
  </si>
  <si>
    <t xml:space="preserve">Książki</t>
  </si>
  <si>
    <t xml:space="preserve">590243892020208387</t>
  </si>
  <si>
    <t xml:space="preserve">Elektra S.A.</t>
  </si>
  <si>
    <t xml:space="preserve">Blizienko</t>
  </si>
  <si>
    <t xml:space="preserve">590243892021107849</t>
  </si>
  <si>
    <t xml:space="preserve">590243892021014628</t>
  </si>
  <si>
    <t xml:space="preserve">Ks. Kujawskiego</t>
  </si>
  <si>
    <t xml:space="preserve">590243892020723101</t>
  </si>
  <si>
    <t xml:space="preserve">Bankowa</t>
  </si>
  <si>
    <t xml:space="preserve">590243892020214777</t>
  </si>
  <si>
    <t xml:space="preserve">Ustronie</t>
  </si>
  <si>
    <t xml:space="preserve">590243892020400446</t>
  </si>
  <si>
    <t xml:space="preserve">Cicha</t>
  </si>
  <si>
    <t xml:space="preserve">590243892020346577</t>
  </si>
  <si>
    <t xml:space="preserve">Północna</t>
  </si>
  <si>
    <t xml:space="preserve">590243892020940904</t>
  </si>
  <si>
    <t xml:space="preserve">590243892020735876</t>
  </si>
  <si>
    <t xml:space="preserve">Główna</t>
  </si>
  <si>
    <t xml:space="preserve">590243892020345709</t>
  </si>
  <si>
    <t xml:space="preserve">Łopatki</t>
  </si>
  <si>
    <t xml:space="preserve">kościół</t>
  </si>
  <si>
    <t xml:space="preserve">590243892020905095</t>
  </si>
  <si>
    <t xml:space="preserve">590243892020553357</t>
  </si>
  <si>
    <t xml:space="preserve">Osieczek</t>
  </si>
  <si>
    <t xml:space="preserve">590243892020490270</t>
  </si>
  <si>
    <t xml:space="preserve">590243892020193836</t>
  </si>
  <si>
    <t xml:space="preserve">Szczuplinki</t>
  </si>
  <si>
    <t xml:space="preserve">590243892021153792</t>
  </si>
  <si>
    <t xml:space="preserve">Zaskocz</t>
  </si>
  <si>
    <t xml:space="preserve">590243892020483708</t>
  </si>
  <si>
    <t xml:space="preserve">590243892020250317</t>
  </si>
  <si>
    <t xml:space="preserve">Gmina Miejska Kętrzyn</t>
  </si>
  <si>
    <t xml:space="preserve">742-205-13-31</t>
  </si>
  <si>
    <t xml:space="preserve">ul. Wojska Polskiego 11, 11-400 Kętrzyn</t>
  </si>
  <si>
    <t xml:space="preserve">Kętrzyn</t>
  </si>
  <si>
    <t xml:space="preserve">11-400</t>
  </si>
  <si>
    <t xml:space="preserve">590243861004997784</t>
  </si>
  <si>
    <t xml:space="preserve">00140913</t>
  </si>
  <si>
    <t xml:space="preserve">Ogrodowa</t>
  </si>
  <si>
    <t xml:space="preserve">590243861004596864</t>
  </si>
  <si>
    <t xml:space="preserve">00140915</t>
  </si>
  <si>
    <t xml:space="preserve">Bydgoska</t>
  </si>
  <si>
    <t xml:space="preserve">590243861004744173</t>
  </si>
  <si>
    <t xml:space="preserve">00126898</t>
  </si>
  <si>
    <t xml:space="preserve">Osińskiego</t>
  </si>
  <si>
    <t xml:space="preserve">590243861004793232</t>
  </si>
  <si>
    <t xml:space="preserve">00138620</t>
  </si>
  <si>
    <t xml:space="preserve">590243861004837349</t>
  </si>
  <si>
    <t xml:space="preserve">00290288</t>
  </si>
  <si>
    <t xml:space="preserve">Limanowskiego</t>
  </si>
  <si>
    <t xml:space="preserve">590243861005043831</t>
  </si>
  <si>
    <t xml:space="preserve">00145077</t>
  </si>
  <si>
    <t xml:space="preserve">Kasprowicza</t>
  </si>
  <si>
    <t xml:space="preserve">590243861004969859</t>
  </si>
  <si>
    <t xml:space="preserve">00290287</t>
  </si>
  <si>
    <t xml:space="preserve">Mazowiecka</t>
  </si>
  <si>
    <t xml:space="preserve">590243861004950567</t>
  </si>
  <si>
    <t xml:space="preserve">00089380</t>
  </si>
  <si>
    <t xml:space="preserve">Obr. Westerplatte</t>
  </si>
  <si>
    <t xml:space="preserve">590243861005083943</t>
  </si>
  <si>
    <t xml:space="preserve">00016724</t>
  </si>
  <si>
    <t xml:space="preserve">Sikorskiego </t>
  </si>
  <si>
    <t xml:space="preserve">590243861004680242</t>
  </si>
  <si>
    <t xml:space="preserve">Tuwima</t>
  </si>
  <si>
    <t xml:space="preserve">590243861004825544</t>
  </si>
  <si>
    <t xml:space="preserve">00140910</t>
  </si>
  <si>
    <t xml:space="preserve">Poznańska</t>
  </si>
  <si>
    <t xml:space="preserve">590243861004635686</t>
  </si>
  <si>
    <t xml:space="preserve">00112743</t>
  </si>
  <si>
    <t xml:space="preserve">Świerkowa</t>
  </si>
  <si>
    <t xml:space="preserve">590243861004732590</t>
  </si>
  <si>
    <t xml:space="preserve">00140470</t>
  </si>
  <si>
    <t xml:space="preserve">Cukrownicza</t>
  </si>
  <si>
    <t xml:space="preserve">590243861004778505</t>
  </si>
  <si>
    <t xml:space="preserve">00290556</t>
  </si>
  <si>
    <t xml:space="preserve">Pomorska</t>
  </si>
  <si>
    <t xml:space="preserve">590243861004881038</t>
  </si>
  <si>
    <t xml:space="preserve">00290597</t>
  </si>
  <si>
    <t xml:space="preserve">Daszyńskiego</t>
  </si>
  <si>
    <t xml:space="preserve">590243861004910141</t>
  </si>
  <si>
    <t xml:space="preserve">00138617</t>
  </si>
  <si>
    <t xml:space="preserve">Mazurska</t>
  </si>
  <si>
    <t xml:space="preserve">590243861004635693</t>
  </si>
  <si>
    <t xml:space="preserve">00145076</t>
  </si>
  <si>
    <t xml:space="preserve">Moniuszki</t>
  </si>
  <si>
    <t xml:space="preserve">590243861004797469</t>
  </si>
  <si>
    <t xml:space="preserve">30652235</t>
  </si>
  <si>
    <t xml:space="preserve">Powstańców Warszawy</t>
  </si>
  <si>
    <t xml:space="preserve">590243861004632180</t>
  </si>
  <si>
    <t xml:space="preserve">00144940</t>
  </si>
  <si>
    <t xml:space="preserve">590243861005042674</t>
  </si>
  <si>
    <t xml:space="preserve">00140473</t>
  </si>
  <si>
    <t xml:space="preserve">Mielczarskiego</t>
  </si>
  <si>
    <t xml:space="preserve">590243861004803122</t>
  </si>
  <si>
    <t xml:space="preserve">Kasztanowa</t>
  </si>
  <si>
    <t xml:space="preserve">590243861004956675</t>
  </si>
  <si>
    <t xml:space="preserve">30666578</t>
  </si>
  <si>
    <t xml:space="preserve">Sikorskiego</t>
  </si>
  <si>
    <t xml:space="preserve">590243861004753847</t>
  </si>
  <si>
    <t xml:space="preserve">30652206</t>
  </si>
  <si>
    <t xml:space="preserve">Asnyka</t>
  </si>
  <si>
    <t xml:space="preserve">590243861004749505</t>
  </si>
  <si>
    <t xml:space="preserve">30664592</t>
  </si>
  <si>
    <t xml:space="preserve">Bałtycka</t>
  </si>
  <si>
    <t xml:space="preserve">590243861004934871</t>
  </si>
  <si>
    <t xml:space="preserve">00013762</t>
  </si>
  <si>
    <t xml:space="preserve">Kajki</t>
  </si>
  <si>
    <t xml:space="preserve">590243861004856920</t>
  </si>
  <si>
    <t xml:space="preserve">Chrobrego</t>
  </si>
  <si>
    <t xml:space="preserve">590243861004785336</t>
  </si>
  <si>
    <t xml:space="preserve">30664707</t>
  </si>
  <si>
    <t xml:space="preserve">590243861004820990</t>
  </si>
  <si>
    <t xml:space="preserve">30664694</t>
  </si>
  <si>
    <t xml:space="preserve">Kazimierza Wielkiego</t>
  </si>
  <si>
    <t xml:space="preserve">590243861004669186</t>
  </si>
  <si>
    <t xml:space="preserve">11793620</t>
  </si>
  <si>
    <t xml:space="preserve">Królowej Bony</t>
  </si>
  <si>
    <t xml:space="preserve">590243861004609939</t>
  </si>
  <si>
    <t xml:space="preserve">30664706</t>
  </si>
  <si>
    <t xml:space="preserve">Piastowska</t>
  </si>
  <si>
    <t xml:space="preserve">590243861004910134</t>
  </si>
  <si>
    <t xml:space="preserve">30664708</t>
  </si>
  <si>
    <t xml:space="preserve">Jagiełły</t>
  </si>
  <si>
    <t xml:space="preserve">590243861004867599</t>
  </si>
  <si>
    <t xml:space="preserve">30665216</t>
  </si>
  <si>
    <t xml:space="preserve">Obrońców Westerplatte</t>
  </si>
  <si>
    <t xml:space="preserve">590243861005083950</t>
  </si>
  <si>
    <t xml:space="preserve">00291199</t>
  </si>
  <si>
    <t xml:space="preserve">590243861004764645</t>
  </si>
  <si>
    <t xml:space="preserve">00006013</t>
  </si>
  <si>
    <t xml:space="preserve">Zatorze (MASZTY)</t>
  </si>
  <si>
    <t xml:space="preserve">590508800000541014</t>
  </si>
  <si>
    <t xml:space="preserve">87030978</t>
  </si>
  <si>
    <t xml:space="preserve">Rynkowa </t>
  </si>
  <si>
    <t xml:space="preserve">dz. nr 2-83</t>
  </si>
  <si>
    <t xml:space="preserve">590243861005024885</t>
  </si>
  <si>
    <t xml:space="preserve">00104316</t>
  </si>
  <si>
    <t xml:space="preserve">dz. nr 6-408</t>
  </si>
  <si>
    <t xml:space="preserve">590243861005019355</t>
  </si>
  <si>
    <t xml:space="preserve">00054933</t>
  </si>
  <si>
    <t xml:space="preserve">Cmentarz - Mała Nowa Wieś</t>
  </si>
  <si>
    <t xml:space="preserve">590243861005009721</t>
  </si>
  <si>
    <t xml:space="preserve">00144770</t>
  </si>
  <si>
    <t xml:space="preserve">590243861005094710</t>
  </si>
  <si>
    <t xml:space="preserve">00124615</t>
  </si>
  <si>
    <t xml:space="preserve">Chopina</t>
  </si>
  <si>
    <t xml:space="preserve">dz. nr 7-358/6</t>
  </si>
  <si>
    <t xml:space="preserve">590243861005084803</t>
  </si>
  <si>
    <t xml:space="preserve">00138616</t>
  </si>
  <si>
    <t xml:space="preserve">dz. nr 3-62/1</t>
  </si>
  <si>
    <t xml:space="preserve">590243861005012486</t>
  </si>
  <si>
    <t xml:space="preserve">Składowa </t>
  </si>
  <si>
    <t xml:space="preserve">dz. nr 4</t>
  </si>
  <si>
    <t xml:space="preserve">590243861005085091</t>
  </si>
  <si>
    <t xml:space="preserve">00145056</t>
  </si>
  <si>
    <t xml:space="preserve">Spokojna</t>
  </si>
  <si>
    <t xml:space="preserve">590243861005104235</t>
  </si>
  <si>
    <t xml:space="preserve">00140471</t>
  </si>
  <si>
    <t xml:space="preserve">Plac Piłsudskiego</t>
  </si>
  <si>
    <t xml:space="preserve">590243861004804204</t>
  </si>
  <si>
    <t xml:space="preserve">Część 1  Zamówienia - Prognozowane zapotrzebowanie energii elektrycznej dla powyższych obiektów w okresie od 01.01.2025 r. do 31.12.2025 r. wynosi [kWh]:</t>
  </si>
  <si>
    <t xml:space="preserve">Część 1  Zamówienia - Prognozowane zapotrzebowanie energii elektrycznej dla powyższych obiektów w okresie od 01.01.2026 r. do 31.12.2026 r. wynosi [kWh]:</t>
  </si>
  <si>
    <t xml:space="preserve">Część 2  Zamówienia - Prognozowane zapotrzebowanie energii elektrycznej dla powyższych obiektów w okresie od 01.01.2027 r. do 31.12.2027 r. wynosi [kWh]:</t>
  </si>
  <si>
    <t xml:space="preserve">Łączne prognozowane zapotrzebowanie energii elektrycznej dla powyższych obiektów w okresie od 01.01.2025 r. do 31.12.2027 r. wynosi [kWh]:</t>
  </si>
  <si>
    <t xml:space="preserve">Załącznik nr 1 do SWZ - Szczegółowy Opis Przedmiotu Zamówienia – Taryfa Cxx, Gxx i R</t>
  </si>
  <si>
    <t xml:space="preserve">Gmina Miejska Skórcz</t>
  </si>
  <si>
    <t xml:space="preserve">592-226-09-99</t>
  </si>
  <si>
    <t xml:space="preserve">ul. Główna 40, 83-220 Skórcz</t>
  </si>
  <si>
    <t xml:space="preserve">Urząd Miejski w Skórczu</t>
  </si>
  <si>
    <t xml:space="preserve">Remiza OSP</t>
  </si>
  <si>
    <t xml:space="preserve">Skórcz</t>
  </si>
  <si>
    <t xml:space="preserve">Gen.Hallera</t>
  </si>
  <si>
    <t xml:space="preserve">83-220</t>
  </si>
  <si>
    <t xml:space="preserve">590243834013640439</t>
  </si>
  <si>
    <t xml:space="preserve">590243834013697280</t>
  </si>
  <si>
    <t xml:space="preserve">Miejski Dom Kultury</t>
  </si>
  <si>
    <t xml:space="preserve">27 Stycznia</t>
  </si>
  <si>
    <t xml:space="preserve">590243834013889050</t>
  </si>
  <si>
    <t xml:space="preserve">Biblioteka</t>
  </si>
  <si>
    <t xml:space="preserve">Jana III Sobieskiego</t>
  </si>
  <si>
    <t xml:space="preserve">590243834013697297</t>
  </si>
  <si>
    <t xml:space="preserve">Urząd Miejski</t>
  </si>
  <si>
    <t xml:space="preserve">590243834013889067</t>
  </si>
  <si>
    <t xml:space="preserve">Instalacja PV 24,9 kW. Szacowana produkcja 24 000 kWh</t>
  </si>
  <si>
    <t xml:space="preserve">J. Wybickiego </t>
  </si>
  <si>
    <t xml:space="preserve">DZ.86/4</t>
  </si>
  <si>
    <t xml:space="preserve">590243834014102387</t>
  </si>
  <si>
    <t xml:space="preserve">Stadion Miejski</t>
  </si>
  <si>
    <t xml:space="preserve">Leśna Pom</t>
  </si>
  <si>
    <t xml:space="preserve">590243834014020933</t>
  </si>
  <si>
    <t xml:space="preserve">Oświetlenie Terenu</t>
  </si>
  <si>
    <t xml:space="preserve">590243834014248191</t>
  </si>
  <si>
    <t xml:space="preserve">Park Miejski-estrada</t>
  </si>
  <si>
    <t xml:space="preserve">Parkowa park estrada</t>
  </si>
  <si>
    <t xml:space="preserve">590243834014139697</t>
  </si>
  <si>
    <t xml:space="preserve">Długa i Świerkowa</t>
  </si>
  <si>
    <t xml:space="preserve">590243834014395505</t>
  </si>
  <si>
    <t xml:space="preserve">Sygnalizacja świetlna</t>
  </si>
  <si>
    <t xml:space="preserve">Gen.Józefa Halera</t>
  </si>
  <si>
    <t xml:space="preserve">A</t>
  </si>
  <si>
    <t xml:space="preserve">590243834014161438</t>
  </si>
  <si>
    <t xml:space="preserve">Zespół Szkół Publicznych</t>
  </si>
  <si>
    <t xml:space="preserve">ul. Hallera 7A, 83-220 Skórcz</t>
  </si>
  <si>
    <t xml:space="preserve">Mała szkoła</t>
  </si>
  <si>
    <t xml:space="preserve">590243834013920456</t>
  </si>
  <si>
    <t xml:space="preserve">Sala gimnastyczna</t>
  </si>
  <si>
    <t xml:space="preserve">590243834013697273</t>
  </si>
  <si>
    <t xml:space="preserve">Szkoła</t>
  </si>
  <si>
    <t xml:space="preserve">Gen. Hellera</t>
  </si>
  <si>
    <t xml:space="preserve">7/A</t>
  </si>
  <si>
    <t xml:space="preserve">590243834013873561</t>
  </si>
  <si>
    <t xml:space="preserve">C21</t>
  </si>
  <si>
    <t xml:space="preserve">Instalacja PV 49,9 kW. Szacowana produkcja 49 000 kWh</t>
  </si>
  <si>
    <t xml:space="preserve">Przedszkole</t>
  </si>
  <si>
    <t xml:space="preserve">590243834043178575</t>
  </si>
  <si>
    <t xml:space="preserve">Instalacja PV 13,12kW. Szacowana produkcja 13 000 kWh</t>
  </si>
  <si>
    <t xml:space="preserve">Zakład Gospodarki Miejskiej</t>
  </si>
  <si>
    <t xml:space="preserve">ul. Spacerowa 13, 83-220 Skórcz</t>
  </si>
  <si>
    <t xml:space="preserve">baza ZGM</t>
  </si>
  <si>
    <t xml:space="preserve">590243834013707811</t>
  </si>
  <si>
    <t xml:space="preserve">przepompownia ścieków</t>
  </si>
  <si>
    <t xml:space="preserve">590243834013980139</t>
  </si>
  <si>
    <t xml:space="preserve">Zielona</t>
  </si>
  <si>
    <t xml:space="preserve">590243834013828271</t>
  </si>
  <si>
    <t xml:space="preserve">590243834013894771</t>
  </si>
  <si>
    <t xml:space="preserve">Kociewska</t>
  </si>
  <si>
    <t xml:space="preserve">590243834013867775</t>
  </si>
  <si>
    <t xml:space="preserve">przepompownia ścieków Park</t>
  </si>
  <si>
    <t xml:space="preserve">590243834014338267</t>
  </si>
  <si>
    <t xml:space="preserve">Myśliwska</t>
  </si>
  <si>
    <t xml:space="preserve">590243834014040788</t>
  </si>
  <si>
    <t xml:space="preserve">Franciszka Schornaka</t>
  </si>
  <si>
    <t xml:space="preserve">590243834013980146</t>
  </si>
  <si>
    <t xml:space="preserve">gen. Józefa Hellera</t>
  </si>
  <si>
    <t xml:space="preserve">590243834013631895</t>
  </si>
  <si>
    <t xml:space="preserve">590243834014307089</t>
  </si>
  <si>
    <t xml:space="preserve">przepompownia (tłocznia ścieków)</t>
  </si>
  <si>
    <t xml:space="preserve">590243834014128585</t>
  </si>
  <si>
    <t xml:space="preserve">Młyńska</t>
  </si>
  <si>
    <t xml:space="preserve">590243834014312199</t>
  </si>
  <si>
    <t xml:space="preserve">przepompownia </t>
  </si>
  <si>
    <t xml:space="preserve">590243834014288715</t>
  </si>
  <si>
    <t xml:space="preserve">7.0</t>
  </si>
  <si>
    <t xml:space="preserve">Osiedlowa</t>
  </si>
  <si>
    <t xml:space="preserve">590243834042953418</t>
  </si>
  <si>
    <t xml:space="preserve">Zielona (Srebrna)</t>
  </si>
  <si>
    <t xml:space="preserve">590243834041525548</t>
  </si>
  <si>
    <t xml:space="preserve">Gmina Żarów</t>
  </si>
  <si>
    <t xml:space="preserve">884-236-52-32</t>
  </si>
  <si>
    <t xml:space="preserve"> ul. Zamkowa 2, 58-130 Żarów</t>
  </si>
  <si>
    <t xml:space="preserve">Urząd Miejski w Żarowie</t>
  </si>
  <si>
    <t xml:space="preserve">Oświetlenie wewnętrzne kaplicy cmentarnej</t>
  </si>
  <si>
    <t xml:space="preserve">Żarów</t>
  </si>
  <si>
    <t xml:space="preserve">ul. Armii Krajowej</t>
  </si>
  <si>
    <t xml:space="preserve">58-130</t>
  </si>
  <si>
    <t xml:space="preserve">590322414200165059</t>
  </si>
  <si>
    <t xml:space="preserve">80167422</t>
  </si>
  <si>
    <t xml:space="preserve">Tauron Dystrybucja S. A.</t>
  </si>
  <si>
    <t xml:space="preserve">targowisko miejskie</t>
  </si>
  <si>
    <t xml:space="preserve">590322414200078854</t>
  </si>
  <si>
    <t xml:space="preserve">80929949</t>
  </si>
  <si>
    <t xml:space="preserve">szalet miejski</t>
  </si>
  <si>
    <t xml:space="preserve">590322414200559575</t>
  </si>
  <si>
    <t xml:space="preserve">12643453</t>
  </si>
  <si>
    <t xml:space="preserve">Remiza OSP w Pożarzysku</t>
  </si>
  <si>
    <t xml:space="preserve">Pożarzysko</t>
  </si>
  <si>
    <t xml:space="preserve">Pożarzysko 32A</t>
  </si>
  <si>
    <t xml:space="preserve">32A</t>
  </si>
  <si>
    <t xml:space="preserve">590322414200611907</t>
  </si>
  <si>
    <t xml:space="preserve">93326482</t>
  </si>
  <si>
    <t xml:space="preserve">Remiza OSP w Mrowinach</t>
  </si>
  <si>
    <t xml:space="preserve">Mrowiny</t>
  </si>
  <si>
    <t xml:space="preserve">Wojska Polskiego 45</t>
  </si>
  <si>
    <t xml:space="preserve">45</t>
  </si>
  <si>
    <t xml:space="preserve">590322414200149738</t>
  </si>
  <si>
    <t xml:space="preserve">90790436</t>
  </si>
  <si>
    <t xml:space="preserve">Remiza OSP w Kalnie</t>
  </si>
  <si>
    <t xml:space="preserve">Kalno</t>
  </si>
  <si>
    <t xml:space="preserve">Kalno 37</t>
  </si>
  <si>
    <t xml:space="preserve">37</t>
  </si>
  <si>
    <t xml:space="preserve">590322414200714776</t>
  </si>
  <si>
    <t xml:space="preserve">8681450</t>
  </si>
  <si>
    <t xml:space="preserve">Remiza OSP w Żarowie</t>
  </si>
  <si>
    <t xml:space="preserve">Armii Krajowej 55</t>
  </si>
  <si>
    <t xml:space="preserve">55</t>
  </si>
  <si>
    <t xml:space="preserve">590322414200229430</t>
  </si>
  <si>
    <t xml:space="preserve">253694</t>
  </si>
  <si>
    <t xml:space="preserve">Remiza OSP w Bukowie</t>
  </si>
  <si>
    <t xml:space="preserve">Buków</t>
  </si>
  <si>
    <t xml:space="preserve">Lipowa 25</t>
  </si>
  <si>
    <t xml:space="preserve">25</t>
  </si>
  <si>
    <t xml:space="preserve">590322414200759074</t>
  </si>
  <si>
    <t xml:space="preserve">273163</t>
  </si>
  <si>
    <t xml:space="preserve">Remiza OSP w Imbramowicach</t>
  </si>
  <si>
    <t xml:space="preserve">Imbramowice</t>
  </si>
  <si>
    <t xml:space="preserve">Żarowska 30</t>
  </si>
  <si>
    <t xml:space="preserve">30</t>
  </si>
  <si>
    <t xml:space="preserve">590322414200379609</t>
  </si>
  <si>
    <t xml:space="preserve">8977505</t>
  </si>
  <si>
    <t xml:space="preserve">Syrena Alarmowa</t>
  </si>
  <si>
    <t xml:space="preserve">590322414200077970</t>
  </si>
  <si>
    <t xml:space="preserve">Ryczałt</t>
  </si>
  <si>
    <t xml:space="preserve">590322414200756677</t>
  </si>
  <si>
    <t xml:space="preserve">590322414200061207</t>
  </si>
  <si>
    <t xml:space="preserve">Remiza OSP w Mrowinach </t>
  </si>
  <si>
    <t xml:space="preserve">Leśna 12</t>
  </si>
  <si>
    <t xml:space="preserve">12</t>
  </si>
  <si>
    <t xml:space="preserve">590322414200671055</t>
  </si>
  <si>
    <t xml:space="preserve">93544705</t>
  </si>
  <si>
    <t xml:space="preserve">Porzarzysko</t>
  </si>
  <si>
    <t xml:space="preserve">590322414200891422</t>
  </si>
  <si>
    <t xml:space="preserve">Szatnia sportowa w Wierzbnej</t>
  </si>
  <si>
    <t xml:space="preserve">Wierzbna</t>
  </si>
  <si>
    <t xml:space="preserve">Czarna</t>
  </si>
  <si>
    <t xml:space="preserve">590322414200357980</t>
  </si>
  <si>
    <t xml:space="preserve">8311496</t>
  </si>
  <si>
    <t xml:space="preserve">Szatnia sportowa w Mrowinach</t>
  </si>
  <si>
    <t xml:space="preserve">590322414200291246</t>
  </si>
  <si>
    <t xml:space="preserve">71309741</t>
  </si>
  <si>
    <t xml:space="preserve">Szatnia sportowa w Żarowie</t>
  </si>
  <si>
    <t xml:space="preserve">590322414200781709</t>
  </si>
  <si>
    <t xml:space="preserve">4341512</t>
  </si>
  <si>
    <t xml:space="preserve">Obiekt sportowy w Zastrużu</t>
  </si>
  <si>
    <t xml:space="preserve">Zastruże</t>
  </si>
  <si>
    <t xml:space="preserve">590322414200152356</t>
  </si>
  <si>
    <t xml:space="preserve">62838466</t>
  </si>
  <si>
    <t xml:space="preserve">Obiekt sportowy w Krukowie</t>
  </si>
  <si>
    <t xml:space="preserve">Kruków</t>
  </si>
  <si>
    <t xml:space="preserve">590322414200661292</t>
  </si>
  <si>
    <t xml:space="preserve">71601424</t>
  </si>
  <si>
    <t xml:space="preserve">budynek Urzędu Miejskiego w Żarowie – pomieszczenia biurowe na piętrze</t>
  </si>
  <si>
    <t xml:space="preserve">54</t>
  </si>
  <si>
    <t xml:space="preserve">590322414200157702</t>
  </si>
  <si>
    <t xml:space="preserve">71385806</t>
  </si>
  <si>
    <t xml:space="preserve">budynek Urzędu Miejskiego w Żarowie – pomieszczenia biurowe na parterze</t>
  </si>
  <si>
    <t xml:space="preserve">590322414200375441</t>
  </si>
  <si>
    <t xml:space="preserve">8329450</t>
  </si>
  <si>
    <t xml:space="preserve">budynek administracyjno – biurowy Urzędu Miejskiego w Żarowie (parter przy wejściu)</t>
  </si>
  <si>
    <t xml:space="preserve">53</t>
  </si>
  <si>
    <t xml:space="preserve">590322414200756714</t>
  </si>
  <si>
    <t xml:space="preserve">62838541</t>
  </si>
  <si>
    <t xml:space="preserve">Główny budynek administracyjno – biurowy Urzędu Miejskiego w Żarowie (parter)</t>
  </si>
  <si>
    <t xml:space="preserve">2</t>
  </si>
  <si>
    <t xml:space="preserve">590322414200460918</t>
  </si>
  <si>
    <t xml:space="preserve">184017</t>
  </si>
  <si>
    <t xml:space="preserve">Świetlica Wiejska w Przyłęgowie</t>
  </si>
  <si>
    <t xml:space="preserve">Przyłęgów</t>
  </si>
  <si>
    <t xml:space="preserve">9</t>
  </si>
  <si>
    <t xml:space="preserve">590322414200293011</t>
  </si>
  <si>
    <t xml:space="preserve">30156766</t>
  </si>
  <si>
    <t xml:space="preserve">Świetlica wiejska w Siedlimowicach</t>
  </si>
  <si>
    <t xml:space="preserve">Siedlimowice</t>
  </si>
  <si>
    <t xml:space="preserve">Siedlimowice </t>
  </si>
  <si>
    <t xml:space="preserve">23</t>
  </si>
  <si>
    <t xml:space="preserve">590322414200823164</t>
  </si>
  <si>
    <t xml:space="preserve">70741789</t>
  </si>
  <si>
    <t xml:space="preserve">Świetlica Wiejska w Pożarzysku</t>
  </si>
  <si>
    <t xml:space="preserve">590322414200402512</t>
  </si>
  <si>
    <t xml:space="preserve">12835297</t>
  </si>
  <si>
    <t xml:space="preserve">Świetlica Wiejska w Wierzbnej</t>
  </si>
  <si>
    <t xml:space="preserve">Świdnicka</t>
  </si>
  <si>
    <t xml:space="preserve">21a</t>
  </si>
  <si>
    <t xml:space="preserve">47602012</t>
  </si>
  <si>
    <t xml:space="preserve">Świetlica Wiejska w Mrowinach</t>
  </si>
  <si>
    <t xml:space="preserve">Wojska Polskiego </t>
  </si>
  <si>
    <t xml:space="preserve">57</t>
  </si>
  <si>
    <t xml:space="preserve">590322414200451039</t>
  </si>
  <si>
    <t xml:space="preserve">12341314</t>
  </si>
  <si>
    <t xml:space="preserve">Świetlica wiejska w Łazanach</t>
  </si>
  <si>
    <t xml:space="preserve">Łażany</t>
  </si>
  <si>
    <t xml:space="preserve">Strzegomska</t>
  </si>
  <si>
    <t xml:space="preserve">4</t>
  </si>
  <si>
    <t xml:space="preserve">590322414200172286</t>
  </si>
  <si>
    <t xml:space="preserve">5552487</t>
  </si>
  <si>
    <t xml:space="preserve">Świetlica wiejska w Imbramowicach</t>
  </si>
  <si>
    <t xml:space="preserve">Żarowska</t>
  </si>
  <si>
    <t xml:space="preserve">34</t>
  </si>
  <si>
    <t xml:space="preserve">590322414200035543</t>
  </si>
  <si>
    <t xml:space="preserve">8361314</t>
  </si>
  <si>
    <t xml:space="preserve">Świetlica wiejska w Mielęcinie</t>
  </si>
  <si>
    <t xml:space="preserve">Mielęcin</t>
  </si>
  <si>
    <t xml:space="preserve">20</t>
  </si>
  <si>
    <t xml:space="preserve">590322414200640822</t>
  </si>
  <si>
    <t xml:space="preserve">70601112</t>
  </si>
  <si>
    <t xml:space="preserve">Świetlica wiejska w Krukowie</t>
  </si>
  <si>
    <t xml:space="preserve">49a</t>
  </si>
  <si>
    <t xml:space="preserve">590322414200085937</t>
  </si>
  <si>
    <t xml:space="preserve">1285641</t>
  </si>
  <si>
    <t xml:space="preserve">Świetlica wiejska w Bukowie</t>
  </si>
  <si>
    <t xml:space="preserve">590322414200547770</t>
  </si>
  <si>
    <t xml:space="preserve">177288</t>
  </si>
  <si>
    <t xml:space="preserve">Świetlica wiejska w Mikoszowej</t>
  </si>
  <si>
    <t xml:space="preserve">Mikoszowa</t>
  </si>
  <si>
    <t xml:space="preserve">14</t>
  </si>
  <si>
    <t xml:space="preserve">590322414200456249</t>
  </si>
  <si>
    <t xml:space="preserve">6930732</t>
  </si>
  <si>
    <t xml:space="preserve">Świetlica wiejska w Kalnie</t>
  </si>
  <si>
    <t xml:space="preserve">Diamentowa</t>
  </si>
  <si>
    <t xml:space="preserve">43</t>
  </si>
  <si>
    <t xml:space="preserve">590322414200577760</t>
  </si>
  <si>
    <t xml:space="preserve">31774669</t>
  </si>
  <si>
    <t xml:space="preserve">Świetlica wiejska w Bożanowie</t>
  </si>
  <si>
    <t xml:space="preserve">Bożanów</t>
  </si>
  <si>
    <t xml:space="preserve">17</t>
  </si>
  <si>
    <t xml:space="preserve">590322414200354231</t>
  </si>
  <si>
    <t xml:space="preserve">90217675</t>
  </si>
  <si>
    <t xml:space="preserve">Świetlica wiejska w Gołaszycach</t>
  </si>
  <si>
    <t xml:space="preserve">Gołaszyce</t>
  </si>
  <si>
    <t xml:space="preserve">1a</t>
  </si>
  <si>
    <t xml:space="preserve">590322414200277561</t>
  </si>
  <si>
    <t xml:space="preserve">90217661</t>
  </si>
  <si>
    <t xml:space="preserve">Świetlica wiejska w Pyszczynie</t>
  </si>
  <si>
    <t xml:space="preserve">Pyszczyn</t>
  </si>
  <si>
    <t xml:space="preserve">40</t>
  </si>
  <si>
    <t xml:space="preserve">590322414200049236</t>
  </si>
  <si>
    <t xml:space="preserve">90173350</t>
  </si>
  <si>
    <t xml:space="preserve">PARK –  obsługa czasowych imprez</t>
  </si>
  <si>
    <t xml:space="preserve">590322414200874746</t>
  </si>
  <si>
    <t xml:space="preserve">8674762</t>
  </si>
  <si>
    <t xml:space="preserve">Lokal użytkowy</t>
  </si>
  <si>
    <t xml:space="preserve">Żarów </t>
  </si>
  <si>
    <t xml:space="preserve">Zamkowa </t>
  </si>
  <si>
    <t xml:space="preserve">15</t>
  </si>
  <si>
    <t xml:space="preserve">590322414200824055</t>
  </si>
  <si>
    <t xml:space="preserve">71455988</t>
  </si>
  <si>
    <t xml:space="preserve">Armii Krajowej </t>
  </si>
  <si>
    <t xml:space="preserve">590322414200821245</t>
  </si>
  <si>
    <t xml:space="preserve">70601094</t>
  </si>
  <si>
    <t xml:space="preserve">Oświetlenie klatki schodowej</t>
  </si>
  <si>
    <t xml:space="preserve">Łazany </t>
  </si>
  <si>
    <t xml:space="preserve">Strzegomska </t>
  </si>
  <si>
    <t xml:space="preserve">24</t>
  </si>
  <si>
    <t xml:space="preserve">590322414200800707</t>
  </si>
  <si>
    <t xml:space="preserve">60299258</t>
  </si>
  <si>
    <t xml:space="preserve">45 a </t>
  </si>
  <si>
    <t xml:space="preserve">590322414200395012</t>
  </si>
  <si>
    <t xml:space="preserve">1515574</t>
  </si>
  <si>
    <t xml:space="preserve">Mickiewicza </t>
  </si>
  <si>
    <t xml:space="preserve">21</t>
  </si>
  <si>
    <t xml:space="preserve">590322414200813264</t>
  </si>
  <si>
    <t xml:space="preserve">1514179</t>
  </si>
  <si>
    <t xml:space="preserve">590322414200425764</t>
  </si>
  <si>
    <t xml:space="preserve">1604896</t>
  </si>
  <si>
    <t xml:space="preserve">Sala wielofunkcyjna</t>
  </si>
  <si>
    <t xml:space="preserve">590322414200245980</t>
  </si>
  <si>
    <t xml:space="preserve">11472153</t>
  </si>
  <si>
    <t xml:space="preserve">Budynek przy ul. Armii Krajowej 58 w Żarowie</t>
  </si>
  <si>
    <t xml:space="preserve">590322414200481050</t>
  </si>
  <si>
    <t xml:space="preserve">4020293</t>
  </si>
  <si>
    <t xml:space="preserve">Sala Widowiskowo-Sportowa w Żarowie ul. Armii Krajowej 60</t>
  </si>
  <si>
    <t xml:space="preserve">590322414200739236</t>
  </si>
  <si>
    <t xml:space="preserve">Obiekt rekreacyjny Kalno</t>
  </si>
  <si>
    <t xml:space="preserve">590322414200860640</t>
  </si>
  <si>
    <t xml:space="preserve">Pomieszczenie gospodarcze </t>
  </si>
  <si>
    <t xml:space="preserve">Sportowa </t>
  </si>
  <si>
    <t xml:space="preserve">3</t>
  </si>
  <si>
    <t xml:space="preserve">590322414200883649</t>
  </si>
  <si>
    <t xml:space="preserve">95548269</t>
  </si>
  <si>
    <t xml:space="preserve">Przepompownia ścieków  Żarów ul. Adama Mickiewicza</t>
  </si>
  <si>
    <t xml:space="preserve">dz. Nr 261</t>
  </si>
  <si>
    <t xml:space="preserve">590322414200908786</t>
  </si>
  <si>
    <t xml:space="preserve">Przepompownia ścieków  Kalno dz. Nr 244</t>
  </si>
  <si>
    <t xml:space="preserve">dz. 244</t>
  </si>
  <si>
    <t xml:space="preserve">590322414200890692</t>
  </si>
  <si>
    <t xml:space="preserve">Przepompownia ścieków  Kalno dz. Nr 223</t>
  </si>
  <si>
    <t xml:space="preserve">dz. 223</t>
  </si>
  <si>
    <t xml:space="preserve">590322414200890708</t>
  </si>
  <si>
    <t xml:space="preserve">Przepompownia ścieków  Kalno dz. Nr 255</t>
  </si>
  <si>
    <t xml:space="preserve">dz. 255</t>
  </si>
  <si>
    <t xml:space="preserve">590322414200574981</t>
  </si>
  <si>
    <t xml:space="preserve">Przepompownia ścieków  Kalno dz. Nr 423</t>
  </si>
  <si>
    <t xml:space="preserve">dz. 423</t>
  </si>
  <si>
    <t xml:space="preserve">590322414200810317</t>
  </si>
  <si>
    <t xml:space="preserve">Fontanna Żarów ul. Dworcowa</t>
  </si>
  <si>
    <t xml:space="preserve">590322414200454450</t>
  </si>
  <si>
    <t xml:space="preserve">Przepompownia ścieków Mrowiny dz. 302/6</t>
  </si>
  <si>
    <t xml:space="preserve">dz. 302/6</t>
  </si>
  <si>
    <t xml:space="preserve">590322414200022376</t>
  </si>
  <si>
    <t xml:space="preserve">Przepompownia ścieków Mrowiny dz. 524/35</t>
  </si>
  <si>
    <t xml:space="preserve">Leśna </t>
  </si>
  <si>
    <t xml:space="preserve">dz. 524/35</t>
  </si>
  <si>
    <t xml:space="preserve">590322414200903255</t>
  </si>
  <si>
    <t xml:space="preserve">Przepompownia ścieków Mrowiny dz. 305/7</t>
  </si>
  <si>
    <t xml:space="preserve">dz. 305/7</t>
  </si>
  <si>
    <t xml:space="preserve">590322414200903200</t>
  </si>
  <si>
    <t xml:space="preserve">Przepompownia ścieków Mrowiny dz. 540/8</t>
  </si>
  <si>
    <t xml:space="preserve">dz. 540/8</t>
  </si>
  <si>
    <t xml:space="preserve">590322414200903224</t>
  </si>
  <si>
    <t xml:space="preserve">590322414200903163</t>
  </si>
  <si>
    <t xml:space="preserve">Przepompownia ścieków Mrowiny dz. 326</t>
  </si>
  <si>
    <t xml:space="preserve">dz. 326</t>
  </si>
  <si>
    <t xml:space="preserve">590322414200903217</t>
  </si>
  <si>
    <t xml:space="preserve">Przepompownia ścieków Mrowiny dz. 487/2</t>
  </si>
  <si>
    <t xml:space="preserve">dz. 487/2</t>
  </si>
  <si>
    <t xml:space="preserve">590322414200903729</t>
  </si>
  <si>
    <t xml:space="preserve">590322414200916552</t>
  </si>
  <si>
    <t xml:space="preserve">Przepompownia ścieków,ul. Michała Kołodki</t>
  </si>
  <si>
    <t xml:space="preserve">Michała Kołodki</t>
  </si>
  <si>
    <t xml:space="preserve">dz. nr 1028/1</t>
  </si>
  <si>
    <t xml:space="preserve">590322414200984339</t>
  </si>
  <si>
    <t xml:space="preserve">590322414200355641</t>
  </si>
  <si>
    <t xml:space="preserve">Bajkowe Przedszkole</t>
  </si>
  <si>
    <t xml:space="preserve"> ul. Łokietka 14, 58-130 Żarów</t>
  </si>
  <si>
    <t xml:space="preserve">Łokietka</t>
  </si>
  <si>
    <t xml:space="preserve">590322414200062877</t>
  </si>
  <si>
    <t xml:space="preserve">Żłobek Miejski w Żarowie</t>
  </si>
  <si>
    <t xml:space="preserve"> ul. Łokietka 14A, 58-130 Żarów</t>
  </si>
  <si>
    <t xml:space="preserve">Żłobek miejski</t>
  </si>
  <si>
    <t xml:space="preserve">14A</t>
  </si>
  <si>
    <t xml:space="preserve">590322414200381008</t>
  </si>
  <si>
    <t xml:space="preserve">Szkoła Podstawowa im. UNICEF w Imbramowicach</t>
  </si>
  <si>
    <t xml:space="preserve">Imbramowice, ul. Żarowska 45 , 58-130 Żarów</t>
  </si>
  <si>
    <t xml:space="preserve">590322414200348841</t>
  </si>
  <si>
    <t xml:space="preserve">Szkoła Podstawowa im. UNICEF w Imbramowicach Sala Gimnastyczna</t>
  </si>
  <si>
    <t xml:space="preserve">590322414200734606</t>
  </si>
  <si>
    <t xml:space="preserve">Szkoła Podstawowa im. Jana Brzechwy w Żarowie</t>
  </si>
  <si>
    <t xml:space="preserve"> ul. 1 Maja 2, 58-130 Żarów</t>
  </si>
  <si>
    <t xml:space="preserve">Szkoła Podstawowa im. Jana Brzechwy</t>
  </si>
  <si>
    <t xml:space="preserve">1 Maja</t>
  </si>
  <si>
    <t xml:space="preserve">590322414200664408</t>
  </si>
  <si>
    <t xml:space="preserve">10</t>
  </si>
  <si>
    <t xml:space="preserve">590322414200542225</t>
  </si>
  <si>
    <t xml:space="preserve">590322414200381367</t>
  </si>
  <si>
    <t xml:space="preserve"> ul. Ogrodowa 1, 58-130 Żarów</t>
  </si>
  <si>
    <t xml:space="preserve">1</t>
  </si>
  <si>
    <t xml:space="preserve">590322414200537160</t>
  </si>
  <si>
    <t xml:space="preserve"> ul. Piastowska 10, 58-130 Żarów</t>
  </si>
  <si>
    <t xml:space="preserve">Szkoła Filialna w Mrowinach Szkoły Podstawowej im. Jana Brzechwy w Żarowie</t>
  </si>
  <si>
    <t xml:space="preserve">590322414200641423</t>
  </si>
  <si>
    <t xml:space="preserve">Gminne Centrum Kultury i Sportu</t>
  </si>
  <si>
    <t xml:space="preserve">884-108-60-79</t>
  </si>
  <si>
    <t xml:space="preserve">ul. Piastowska 10, 58-130 Żarów</t>
  </si>
  <si>
    <t xml:space="preserve">Hala Sportowa</t>
  </si>
  <si>
    <t xml:space="preserve">10A</t>
  </si>
  <si>
    <t xml:space="preserve">590322414200416519</t>
  </si>
  <si>
    <t xml:space="preserve">Boisko Sportowe</t>
  </si>
  <si>
    <t xml:space="preserve">590322414200575254</t>
  </si>
  <si>
    <t xml:space="preserve">38604301</t>
  </si>
  <si>
    <t xml:space="preserve">Teatr Bezdomny</t>
  </si>
  <si>
    <t xml:space="preserve">590322414200478821</t>
  </si>
  <si>
    <t xml:space="preserve">47608812</t>
  </si>
  <si>
    <t xml:space="preserve">Basen Kryty</t>
  </si>
  <si>
    <t xml:space="preserve">590322414200388236</t>
  </si>
  <si>
    <t xml:space="preserve">4018909</t>
  </si>
  <si>
    <t xml:space="preserve">Ośrodek Pomocy Społecznej w Żarowie</t>
  </si>
  <si>
    <t xml:space="preserve">884-106-24-75</t>
  </si>
  <si>
    <t xml:space="preserve">ul. Armii Krajowej 54, 58-130 Żarów</t>
  </si>
  <si>
    <t xml:space="preserve">590322414200048833</t>
  </si>
  <si>
    <t xml:space="preserve">80218241</t>
  </si>
  <si>
    <t xml:space="preserve">40/A</t>
  </si>
  <si>
    <t xml:space="preserve">590243883016970234</t>
  </si>
  <si>
    <t xml:space="preserve">30019440</t>
  </si>
  <si>
    <t xml:space="preserve">Biura Gminy</t>
  </si>
  <si>
    <t xml:space="preserve">16A</t>
  </si>
  <si>
    <t xml:space="preserve">590243881019063540</t>
  </si>
  <si>
    <t xml:space="preserve">56413314</t>
  </si>
  <si>
    <t xml:space="preserve">Instalacja PV 16,80 kW. Roczna produkcja 16 800 kWh</t>
  </si>
  <si>
    <t xml:space="preserve">Stadion, klub sportowy, oświetlenie zewnętrzne</t>
  </si>
  <si>
    <t xml:space="preserve">dz.283</t>
  </si>
  <si>
    <t xml:space="preserve">590243884018089689</t>
  </si>
  <si>
    <t xml:space="preserve">30220875</t>
  </si>
  <si>
    <t xml:space="preserve">C11 </t>
  </si>
  <si>
    <t xml:space="preserve">Syrena alarmowa</t>
  </si>
  <si>
    <t xml:space="preserve">dz.510</t>
  </si>
  <si>
    <t xml:space="preserve">590243884018323387</t>
  </si>
  <si>
    <t xml:space="preserve">30220877</t>
  </si>
  <si>
    <t xml:space="preserve">Oświetlenie</t>
  </si>
  <si>
    <t xml:space="preserve">Kolejowa</t>
  </si>
  <si>
    <t xml:space="preserve">590243881019812087</t>
  </si>
  <si>
    <t xml:space="preserve">30168222</t>
  </si>
  <si>
    <t xml:space="preserve">Remiza strażacka</t>
  </si>
  <si>
    <t xml:space="preserve">590243884018275181</t>
  </si>
  <si>
    <t xml:space="preserve">30027491</t>
  </si>
  <si>
    <t xml:space="preserve">Podole Małe</t>
  </si>
  <si>
    <t xml:space="preserve">Długa</t>
  </si>
  <si>
    <t xml:space="preserve">dz.113/1</t>
  </si>
  <si>
    <t xml:space="preserve">590243881019776372</t>
  </si>
  <si>
    <t xml:space="preserve">30206604</t>
  </si>
  <si>
    <t xml:space="preserve">Podwilczyn</t>
  </si>
  <si>
    <t xml:space="preserve">590243881019522382</t>
  </si>
  <si>
    <t xml:space="preserve">30168230</t>
  </si>
  <si>
    <t xml:space="preserve">Remiza, oświetlenie zewnętrzne</t>
  </si>
  <si>
    <t xml:space="preserve">dz.5/3</t>
  </si>
  <si>
    <t xml:space="preserve">590243881019315083</t>
  </si>
  <si>
    <t xml:space="preserve">30082938</t>
  </si>
  <si>
    <t xml:space="preserve">Oświetlenie zewnętrzne</t>
  </si>
  <si>
    <t xml:space="preserve">173/13</t>
  </si>
  <si>
    <t xml:space="preserve">590243881019031136</t>
  </si>
  <si>
    <t xml:space="preserve">10003803</t>
  </si>
  <si>
    <t xml:space="preserve">Budynek użytkowy</t>
  </si>
  <si>
    <t xml:space="preserve">590243881019063618</t>
  </si>
  <si>
    <t xml:space="preserve">30005002</t>
  </si>
  <si>
    <t xml:space="preserve">Remizoświetlica</t>
  </si>
  <si>
    <t xml:space="preserve">dz.1/28</t>
  </si>
  <si>
    <t xml:space="preserve">590243881019504005</t>
  </si>
  <si>
    <t xml:space="preserve">00134877</t>
  </si>
  <si>
    <t xml:space="preserve">Świetlica</t>
  </si>
  <si>
    <t xml:space="preserve">2, dz.34/17</t>
  </si>
  <si>
    <t xml:space="preserve">590243881019791030</t>
  </si>
  <si>
    <t xml:space="preserve">30191595</t>
  </si>
  <si>
    <t xml:space="preserve">Remizo-świetlica</t>
  </si>
  <si>
    <t xml:space="preserve">Mielno</t>
  </si>
  <si>
    <t xml:space="preserve">34B</t>
  </si>
  <si>
    <t xml:space="preserve">590243881019504012</t>
  </si>
  <si>
    <t xml:space="preserve">30038383</t>
  </si>
  <si>
    <t xml:space="preserve">dz.5/34</t>
  </si>
  <si>
    <t xml:space="preserve">590243883017114125</t>
  </si>
  <si>
    <t xml:space="preserve">30019418</t>
  </si>
  <si>
    <t xml:space="preserve">Świetlica wiejska</t>
  </si>
  <si>
    <t xml:space="preserve">Żarkowo</t>
  </si>
  <si>
    <t xml:space="preserve">590243881019025937</t>
  </si>
  <si>
    <t xml:space="preserve">10003774</t>
  </si>
  <si>
    <t xml:space="preserve">590243881019310972</t>
  </si>
  <si>
    <t xml:space="preserve">30168213</t>
  </si>
  <si>
    <t xml:space="preserve">Świetlica, sala gimnastyczna</t>
  </si>
  <si>
    <t xml:space="preserve">Długa 1</t>
  </si>
  <si>
    <t xml:space="preserve">dz.65</t>
  </si>
  <si>
    <t xml:space="preserve">590243881019800688</t>
  </si>
  <si>
    <t xml:space="preserve">3042209</t>
  </si>
  <si>
    <t xml:space="preserve">Świetlica, izba regionalna</t>
  </si>
  <si>
    <t xml:space="preserve">Sportowa</t>
  </si>
  <si>
    <t xml:space="preserve">590243884018317201</t>
  </si>
  <si>
    <t xml:space="preserve">1013800</t>
  </si>
  <si>
    <t xml:space="preserve">Łabiszewo</t>
  </si>
  <si>
    <t xml:space="preserve">590243881019809261</t>
  </si>
  <si>
    <t xml:space="preserve">10013331</t>
  </si>
  <si>
    <t xml:space="preserve">Kotowo</t>
  </si>
  <si>
    <t xml:space="preserve">19A</t>
  </si>
  <si>
    <t xml:space="preserve">590243884018095130</t>
  </si>
  <si>
    <t xml:space="preserve">10460450</t>
  </si>
  <si>
    <t xml:space="preserve">590243884018220334</t>
  </si>
  <si>
    <t xml:space="preserve">30083505</t>
  </si>
  <si>
    <t xml:space="preserve">Gogolewko</t>
  </si>
  <si>
    <t xml:space="preserve">Słonecznikowa</t>
  </si>
  <si>
    <t xml:space="preserve">19,dz.23/3</t>
  </si>
  <si>
    <t xml:space="preserve">590243883017207803</t>
  </si>
  <si>
    <t xml:space="preserve">30245535</t>
  </si>
  <si>
    <t xml:space="preserve">Świetlica wiejska, dom ludowy</t>
  </si>
  <si>
    <t xml:space="preserve">590243884018043636</t>
  </si>
  <si>
    <t xml:space="preserve">30220610</t>
  </si>
  <si>
    <t xml:space="preserve">Borzęcino</t>
  </si>
  <si>
    <t xml:space="preserve">590243881019729293</t>
  </si>
  <si>
    <t xml:space="preserve">30190322</t>
  </si>
  <si>
    <t xml:space="preserve">Szatnia dla sportowców</t>
  </si>
  <si>
    <t xml:space="preserve">Wiejska </t>
  </si>
  <si>
    <t xml:space="preserve">dz.209,290/12</t>
  </si>
  <si>
    <t xml:space="preserve">590243881019854346</t>
  </si>
  <si>
    <t xml:space="preserve">Plac zabaw</t>
  </si>
  <si>
    <t xml:space="preserve">dz.18</t>
  </si>
  <si>
    <t xml:space="preserve">590243881019888563</t>
  </si>
  <si>
    <t xml:space="preserve">30190948</t>
  </si>
  <si>
    <t xml:space="preserve">dz.276,279/3,278/2,278/3,278/6</t>
  </si>
  <si>
    <t xml:space="preserve">590243884018374464</t>
  </si>
  <si>
    <t xml:space="preserve">10103799</t>
  </si>
  <si>
    <t xml:space="preserve">Oczyszczalnia ścieków oswietlenie</t>
  </si>
  <si>
    <t xml:space="preserve">Gałęzów</t>
  </si>
  <si>
    <t xml:space="preserve">590243884040052279</t>
  </si>
  <si>
    <t xml:space="preserve">30220878</t>
  </si>
  <si>
    <t xml:space="preserve">Oświetlenie placu zabaw</t>
  </si>
  <si>
    <t xml:space="preserve">590243881019875631</t>
  </si>
  <si>
    <t xml:space="preserve">30191611</t>
  </si>
  <si>
    <t xml:space="preserve">Boisko sportowe</t>
  </si>
  <si>
    <t xml:space="preserve">590243883040010418</t>
  </si>
  <si>
    <t xml:space="preserve">30028151</t>
  </si>
  <si>
    <t xml:space="preserve">Jeziorna 22</t>
  </si>
  <si>
    <t xml:space="preserve">dz.176</t>
  </si>
  <si>
    <t xml:space="preserve">590243883040532255</t>
  </si>
  <si>
    <t xml:space="preserve">30245536</t>
  </si>
  <si>
    <t xml:space="preserve">Instalacja PV 4,88 kW. Roczna produkcja 4 800 kWh</t>
  </si>
  <si>
    <t xml:space="preserve">Punkt Selektywnej Zbiórki Odpadów Komunalnych</t>
  </si>
  <si>
    <t xml:space="preserve">Przemysłowa</t>
  </si>
  <si>
    <t xml:space="preserve">dz.1259</t>
  </si>
  <si>
    <t xml:space="preserve">590243881040545985</t>
  </si>
  <si>
    <t xml:space="preserve">30029398</t>
  </si>
  <si>
    <t xml:space="preserve">Krzywań</t>
  </si>
  <si>
    <t xml:space="preserve">4A</t>
  </si>
  <si>
    <t xml:space="preserve">590243881019316301</t>
  </si>
  <si>
    <t xml:space="preserve">11725387</t>
  </si>
  <si>
    <t xml:space="preserve">Budynek mieszkalny</t>
  </si>
  <si>
    <t xml:space="preserve">Władysława Jagiełły</t>
  </si>
  <si>
    <t xml:space="preserve">590243881019618818</t>
  </si>
  <si>
    <t xml:space="preserve">10013435</t>
  </si>
  <si>
    <t xml:space="preserve">Loklal mieszklany</t>
  </si>
  <si>
    <t xml:space="preserve">28/1</t>
  </si>
  <si>
    <t xml:space="preserve">590243881019738707</t>
  </si>
  <si>
    <t xml:space="preserve">11209504</t>
  </si>
  <si>
    <t xml:space="preserve">Słupska</t>
  </si>
  <si>
    <t xml:space="preserve">130/3</t>
  </si>
  <si>
    <t xml:space="preserve">76-249</t>
  </si>
  <si>
    <t xml:space="preserve">Dębnica Kaszubska </t>
  </si>
  <si>
    <t xml:space="preserve">590243881019729385</t>
  </si>
  <si>
    <t xml:space="preserve">93725993</t>
  </si>
  <si>
    <t xml:space="preserve">Środowiskowy Dom Samopomocy w Motarzynie</t>
  </si>
  <si>
    <t xml:space="preserve">ul. Kasztanowa 10, 76-248 Motarzyno</t>
  </si>
  <si>
    <t xml:space="preserve">Środowiskowy Dom Samopomocy w Motarzynie – Budynek</t>
  </si>
  <si>
    <t xml:space="preserve">590243884018256517</t>
  </si>
  <si>
    <t xml:space="preserve">30027509</t>
  </si>
  <si>
    <t xml:space="preserve">Ośrodek Pomocy Społecznej</t>
  </si>
  <si>
    <t xml:space="preserve">ul. ks. Antoniego Kani 26, 76-248 Dębnica Kaszubska</t>
  </si>
  <si>
    <t xml:space="preserve">Biuro OPS</t>
  </si>
  <si>
    <t xml:space="preserve">590243881019741516</t>
  </si>
  <si>
    <t xml:space="preserve">30003743</t>
  </si>
  <si>
    <t xml:space="preserve">Zespół Szkolno-Przedszkolny w Dębnicy Kaszubskiej</t>
  </si>
  <si>
    <t xml:space="preserve">ul. Jana III Sobieskiego 3, 76-248 Dębnica Kaszubska</t>
  </si>
  <si>
    <t xml:space="preserve">590243881019288059</t>
  </si>
  <si>
    <t xml:space="preserve">30190509</t>
  </si>
  <si>
    <t xml:space="preserve">590243881018947896</t>
  </si>
  <si>
    <t xml:space="preserve">96249583</t>
  </si>
  <si>
    <t xml:space="preserve">Instalacja PV 31,50 kW. Roczna produkcja 31 500 kWh</t>
  </si>
  <si>
    <t xml:space="preserve">590243881019223852</t>
  </si>
  <si>
    <t xml:space="preserve">42881670</t>
  </si>
  <si>
    <t xml:space="preserve">Instalacja PV 39,20 kW. Roczna produkcja 39 200 kWh</t>
  </si>
  <si>
    <t xml:space="preserve">590243881041549272</t>
  </si>
  <si>
    <t xml:space="preserve">55502848</t>
  </si>
  <si>
    <t xml:space="preserve">C23</t>
  </si>
  <si>
    <t xml:space="preserve">Instalacja PV 49,50 kW. Roczna produkcja 49 500 kWh</t>
  </si>
  <si>
    <t xml:space="preserve">Zespół Szkół w Gogolewie</t>
  </si>
  <si>
    <t xml:space="preserve">ul. Szkolna 1, 76-248 Gogolewo</t>
  </si>
  <si>
    <t xml:space="preserve">szkoła</t>
  </si>
  <si>
    <t xml:space="preserve">590243883017245799</t>
  </si>
  <si>
    <t xml:space="preserve">przedszkole</t>
  </si>
  <si>
    <t xml:space="preserve">590243881018994036</t>
  </si>
  <si>
    <t xml:space="preserve">Zespół Szkół w Motarzynie</t>
  </si>
  <si>
    <t xml:space="preserve">ul. Słoneczna 12, 76-248 Motarzyno</t>
  </si>
  <si>
    <t xml:space="preserve">Budynek przedszkola</t>
  </si>
  <si>
    <t xml:space="preserve">18</t>
  </si>
  <si>
    <t xml:space="preserve">590243884018089702</t>
  </si>
  <si>
    <t xml:space="preserve">30027651</t>
  </si>
  <si>
    <t xml:space="preserve">Budynek szkoły</t>
  </si>
  <si>
    <t xml:space="preserve">Słoneczna </t>
  </si>
  <si>
    <t xml:space="preserve">590243884018309428</t>
  </si>
  <si>
    <t xml:space="preserve">30027488</t>
  </si>
  <si>
    <t xml:space="preserve">Instalacja PV 25,20 kW. Roczna produkcja 25 200 kWh</t>
  </si>
  <si>
    <t xml:space="preserve">Pompownia sieci kanalizacyjnej</t>
  </si>
  <si>
    <t xml:space="preserve">Magnoliowa</t>
  </si>
  <si>
    <t xml:space="preserve">dz.1290</t>
  </si>
  <si>
    <t xml:space="preserve">590243881043737189</t>
  </si>
  <si>
    <t xml:space="preserve">C12w</t>
  </si>
  <si>
    <t xml:space="preserve">Kamera Monitoringu Miejskiego </t>
  </si>
  <si>
    <t xml:space="preserve"> ul. Korfantego</t>
  </si>
  <si>
    <t xml:space="preserve">590322401201097311</t>
  </si>
  <si>
    <t xml:space="preserve">70309816</t>
  </si>
  <si>
    <t xml:space="preserve">590322401200667713</t>
  </si>
  <si>
    <t xml:space="preserve">70250035</t>
  </si>
  <si>
    <t xml:space="preserve">590322401201236109</t>
  </si>
  <si>
    <t xml:space="preserve">97980756</t>
  </si>
  <si>
    <t xml:space="preserve"> ul. Mielęckiego</t>
  </si>
  <si>
    <t xml:space="preserve">15a</t>
  </si>
  <si>
    <t xml:space="preserve">590322401200742496</t>
  </si>
  <si>
    <t xml:space="preserve">70166657</t>
  </si>
  <si>
    <t xml:space="preserve"> ul. Rogozina</t>
  </si>
  <si>
    <t xml:space="preserve">590322401200444604</t>
  </si>
  <si>
    <t xml:space="preserve">70322497</t>
  </si>
  <si>
    <t xml:space="preserve"> ul. Rymera</t>
  </si>
  <si>
    <t xml:space="preserve">590322401201007884</t>
  </si>
  <si>
    <t xml:space="preserve">70517641</t>
  </si>
  <si>
    <t xml:space="preserve">590322401201158975</t>
  </si>
  <si>
    <t xml:space="preserve">60059225</t>
  </si>
  <si>
    <t xml:space="preserve"> ul. Sokolska</t>
  </si>
  <si>
    <t xml:space="preserve">590322401100859263</t>
  </si>
  <si>
    <t xml:space="preserve">70631799</t>
  </si>
  <si>
    <t xml:space="preserve">ul. Wypandów</t>
  </si>
  <si>
    <t xml:space="preserve">590322401200340784</t>
  </si>
  <si>
    <t xml:space="preserve">60036015</t>
  </si>
  <si>
    <t xml:space="preserve">Lokal użytkowy Przychodnia</t>
  </si>
  <si>
    <t xml:space="preserve">ul. Reymonta</t>
  </si>
  <si>
    <t xml:space="preserve">9/0</t>
  </si>
  <si>
    <t xml:space="preserve">590322401201117118</t>
  </si>
  <si>
    <t xml:space="preserve">322056086694</t>
  </si>
  <si>
    <t xml:space="preserve">Lokal użytkowy </t>
  </si>
  <si>
    <t xml:space="preserve">590322401201069530</t>
  </si>
  <si>
    <t xml:space="preserve">322056086702</t>
  </si>
  <si>
    <t xml:space="preserve">Pompownia Wody Deszczowej </t>
  </si>
  <si>
    <t xml:space="preserve">ul. Napierskiego</t>
  </si>
  <si>
    <t xml:space="preserve">590322401200047133</t>
  </si>
  <si>
    <t xml:space="preserve">322056086709</t>
  </si>
  <si>
    <t xml:space="preserve">Straż Miejska</t>
  </si>
  <si>
    <t xml:space="preserve">ul.Mariacka</t>
  </si>
  <si>
    <t xml:space="preserve">590322401201221075</t>
  </si>
  <si>
    <t xml:space="preserve">UM /fontanna/ </t>
  </si>
  <si>
    <t xml:space="preserve">ul. Mariacka</t>
  </si>
  <si>
    <t xml:space="preserve">2B</t>
  </si>
  <si>
    <t xml:space="preserve">590322401200332536</t>
  </si>
  <si>
    <t xml:space="preserve">322056086772</t>
  </si>
  <si>
    <t xml:space="preserve">UM OSP Głożyny</t>
  </si>
  <si>
    <t xml:space="preserve">7/*</t>
  </si>
  <si>
    <t xml:space="preserve">590322401200275390</t>
  </si>
  <si>
    <t xml:space="preserve">322056086693</t>
  </si>
  <si>
    <t xml:space="preserve">7/0</t>
  </si>
  <si>
    <t xml:space="preserve">590322401200214504</t>
  </si>
  <si>
    <t xml:space="preserve">322056086714</t>
  </si>
  <si>
    <t xml:space="preserve">UM bud. A</t>
  </si>
  <si>
    <t xml:space="preserve">ul. Rymera</t>
  </si>
  <si>
    <t xml:space="preserve">590322401200937458</t>
  </si>
  <si>
    <t xml:space="preserve">322056086777</t>
  </si>
  <si>
    <t xml:space="preserve">UM bud. B</t>
  </si>
  <si>
    <t xml:space="preserve">17B</t>
  </si>
  <si>
    <t xml:space="preserve">590322401200656328</t>
  </si>
  <si>
    <t xml:space="preserve">322056086770</t>
  </si>
  <si>
    <t xml:space="preserve">Zasilanie Fontanny </t>
  </si>
  <si>
    <t xml:space="preserve">1435/222</t>
  </si>
  <si>
    <t xml:space="preserve">590322401200646299</t>
  </si>
  <si>
    <t xml:space="preserve">89227551</t>
  </si>
  <si>
    <t xml:space="preserve">Makuszyńskiego Żłobek</t>
  </si>
  <si>
    <t xml:space="preserve"> ul. Makuszyńskiego</t>
  </si>
  <si>
    <t xml:space="preserve">590322401200410531</t>
  </si>
  <si>
    <t xml:space="preserve">70808829</t>
  </si>
  <si>
    <t xml:space="preserve">Makuszyńskiego Żłobek - P.Poż</t>
  </si>
  <si>
    <t xml:space="preserve">590322401201389607</t>
  </si>
  <si>
    <t xml:space="preserve">70937628</t>
  </si>
  <si>
    <t xml:space="preserve">kino letnie Park Jordanowski</t>
  </si>
  <si>
    <t xml:space="preserve">ul. Rydułtowska</t>
  </si>
  <si>
    <t xml:space="preserve">dz. nr 1378/177</t>
  </si>
  <si>
    <t xml:space="preserve">590322401201271148</t>
  </si>
  <si>
    <t xml:space="preserve">S102271067447</t>
  </si>
  <si>
    <t xml:space="preserve">budynek toalet Park Jordanowski</t>
  </si>
  <si>
    <t xml:space="preserve">ul. Rydułtowska </t>
  </si>
  <si>
    <t xml:space="preserve">590322401201271131</t>
  </si>
  <si>
    <t xml:space="preserve">S102271067361</t>
  </si>
  <si>
    <t xml:space="preserve">Miesjki Ośrodek Sportu i Rekreacji</t>
  </si>
  <si>
    <t xml:space="preserve">ul. Korfantego 17, 44-310 Radlin</t>
  </si>
  <si>
    <t xml:space="preserve">Boisko Orlik </t>
  </si>
  <si>
    <t xml:space="preserve">590322401200393285</t>
  </si>
  <si>
    <t xml:space="preserve">322056086765</t>
  </si>
  <si>
    <t xml:space="preserve">Boisko Sportowe </t>
  </si>
  <si>
    <t xml:space="preserve"> ul. Mariacka</t>
  </si>
  <si>
    <t xml:space="preserve">590322401200215235</t>
  </si>
  <si>
    <t xml:space="preserve">322056086759</t>
  </si>
  <si>
    <t xml:space="preserve">Boisko Treningowe  DZ.3556/270</t>
  </si>
  <si>
    <t xml:space="preserve"> ul. Mariacka DZ.3556/270</t>
  </si>
  <si>
    <t xml:space="preserve">DZ.3556/270</t>
  </si>
  <si>
    <t xml:space="preserve">590322401200012261</t>
  </si>
  <si>
    <t xml:space="preserve">25408736</t>
  </si>
  <si>
    <t xml:space="preserve">MOSiR - mieszkanie (Sokolnia)</t>
  </si>
  <si>
    <t xml:space="preserve"> ul. Sokolska 6 (Sokolnia)</t>
  </si>
  <si>
    <t xml:space="preserve">590322401100634112</t>
  </si>
  <si>
    <t xml:space="preserve">70631798</t>
  </si>
  <si>
    <t xml:space="preserve">MOSiR  (Basen) (WO)</t>
  </si>
  <si>
    <t xml:space="preserve"> ul. Korfantego 17</t>
  </si>
  <si>
    <t xml:space="preserve">590322401200432649</t>
  </si>
  <si>
    <t xml:space="preserve">04360296</t>
  </si>
  <si>
    <t xml:space="preserve">MOSiR (Sokolnia)</t>
  </si>
  <si>
    <t xml:space="preserve">590322401100094367</t>
  </si>
  <si>
    <t xml:space="preserve">322056169109</t>
  </si>
  <si>
    <t xml:space="preserve">Plac Olimpijczyków szafka</t>
  </si>
  <si>
    <t xml:space="preserve">ul. Mariacka 8</t>
  </si>
  <si>
    <t xml:space="preserve">590322401200025957</t>
  </si>
  <si>
    <t xml:space="preserve">322056104892</t>
  </si>
  <si>
    <t xml:space="preserve">ul. Solskiego 15, 44-310 Radlin</t>
  </si>
  <si>
    <t xml:space="preserve">Centrum Usług Społecznych</t>
  </si>
  <si>
    <t xml:space="preserve">ul. Korfantego 87</t>
  </si>
  <si>
    <t xml:space="preserve">590322401200343761</t>
  </si>
  <si>
    <t xml:space="preserve">322056094989</t>
  </si>
  <si>
    <t xml:space="preserve">OPS-Biuro ul. Solskiego 15</t>
  </si>
  <si>
    <t xml:space="preserve">590322401200928357</t>
  </si>
  <si>
    <t xml:space="preserve">322056104926</t>
  </si>
  <si>
    <t xml:space="preserve">ul. Solskiego 15</t>
  </si>
  <si>
    <t xml:space="preserve">590322401200116013</t>
  </si>
  <si>
    <t xml:space="preserve">322056104895</t>
  </si>
  <si>
    <t xml:space="preserve">Przedszkole Publiczne nr 2</t>
  </si>
  <si>
    <t xml:space="preserve">ul. Mielęckiego 13, 44-310 Radlin</t>
  </si>
  <si>
    <t xml:space="preserve">Przedszkole Publiczne nr 2 </t>
  </si>
  <si>
    <t xml:space="preserve"> ul. Mielęckiego 13</t>
  </si>
  <si>
    <t xml:space="preserve">590322401200053141</t>
  </si>
  <si>
    <t xml:space="preserve">322056086775</t>
  </si>
  <si>
    <t xml:space="preserve">Przedszkole Publiczne nr 3</t>
  </si>
  <si>
    <t xml:space="preserve">ul. Mariacka 1, 44-310 Radlin</t>
  </si>
  <si>
    <t xml:space="preserve"> ul. Mariacka 1</t>
  </si>
  <si>
    <t xml:space="preserve">590322401200866390</t>
  </si>
  <si>
    <t xml:space="preserve">322056086768</t>
  </si>
  <si>
    <t xml:space="preserve">Sportowa Szkoła Podstawowa nr 2</t>
  </si>
  <si>
    <t xml:space="preserve">ul. Rogozina 55, 44-310 Radlin</t>
  </si>
  <si>
    <t xml:space="preserve">Sportowa Szkoła Podstawowa nr 2 </t>
  </si>
  <si>
    <t xml:space="preserve">ul. Rogozina 55 (WO)</t>
  </si>
  <si>
    <t xml:space="preserve">590322401200138473</t>
  </si>
  <si>
    <t xml:space="preserve">50937607</t>
  </si>
  <si>
    <t xml:space="preserve">Szkoła Podstawowa nr 1</t>
  </si>
  <si>
    <t xml:space="preserve">ul. Makuszyńskiego 17, 44-310 Radlin</t>
  </si>
  <si>
    <t xml:space="preserve">Szkoła Podstawowa nr 1 </t>
  </si>
  <si>
    <t xml:space="preserve">ul. Makuszyńskiego 17 (WO)</t>
  </si>
  <si>
    <t xml:space="preserve">590322401201218792</t>
  </si>
  <si>
    <t xml:space="preserve">50315353</t>
  </si>
  <si>
    <t xml:space="preserve">Szkoła Podstawowa nr 3 </t>
  </si>
  <si>
    <t xml:space="preserve">ul. Rymera 170, 44-310 Radlin</t>
  </si>
  <si>
    <t xml:space="preserve">ul. Rymera 170  44-310 Radlin  (WO)</t>
  </si>
  <si>
    <t xml:space="preserve">590322401200186801</t>
  </si>
  <si>
    <t xml:space="preserve">56524996</t>
  </si>
  <si>
    <t xml:space="preserve">Świetlica Środowiskowa</t>
  </si>
  <si>
    <t xml:space="preserve">ul. Pocztowa 4, 44-310 Radlin</t>
  </si>
  <si>
    <t xml:space="preserve">Świetlica Środowiskowa </t>
  </si>
  <si>
    <t xml:space="preserve">ul. Pocztowa 4,  44-310 Radlin</t>
  </si>
  <si>
    <t xml:space="preserve">590322401200144528</t>
  </si>
  <si>
    <t xml:space="preserve">322056105216</t>
  </si>
  <si>
    <t xml:space="preserve">Szkoła Podstawowa nr4</t>
  </si>
  <si>
    <t xml:space="preserve">ul. Wiosny Ludów 287, 44-310 Radlin</t>
  </si>
  <si>
    <t xml:space="preserve">Szkoła Podstawowa nr 4</t>
  </si>
  <si>
    <t xml:space="preserve">ul. Wiosny Ludów 287</t>
  </si>
  <si>
    <t xml:space="preserve">590322401200402468</t>
  </si>
  <si>
    <t xml:space="preserve">68655094</t>
  </si>
  <si>
    <t xml:space="preserve">Zakład Gospodarki Komunalnej</t>
  </si>
  <si>
    <t xml:space="preserve">Wspólnota Mieszk.</t>
  </si>
  <si>
    <t xml:space="preserve">590322401200217628</t>
  </si>
  <si>
    <t xml:space="preserve">70573595</t>
  </si>
  <si>
    <t xml:space="preserve">Zespół garaży</t>
  </si>
  <si>
    <t xml:space="preserve">590322401201090466</t>
  </si>
  <si>
    <t xml:space="preserve">90874232</t>
  </si>
  <si>
    <t xml:space="preserve">ZGK - Kotłownia</t>
  </si>
  <si>
    <t xml:space="preserve">590322401200357188</t>
  </si>
  <si>
    <t xml:space="preserve">96344797</t>
  </si>
  <si>
    <t xml:space="preserve">ZGK (szalety)</t>
  </si>
  <si>
    <t xml:space="preserve">ul. Korfantego 0 (szalety)</t>
  </si>
  <si>
    <t xml:space="preserve">590322401201192108</t>
  </si>
  <si>
    <t xml:space="preserve">70322505</t>
  </si>
  <si>
    <t xml:space="preserve">ZGK klatka schodowa</t>
  </si>
  <si>
    <t xml:space="preserve">ZGK ul. Korfantego 61</t>
  </si>
  <si>
    <t xml:space="preserve">590322401201086681</t>
  </si>
  <si>
    <t xml:space="preserve">95147947</t>
  </si>
  <si>
    <t xml:space="preserve">ZGK ul. Mielęckiego 13</t>
  </si>
  <si>
    <t xml:space="preserve">590322401200753812</t>
  </si>
  <si>
    <t xml:space="preserve">Z102220619538</t>
  </si>
  <si>
    <t xml:space="preserve">ZGK ul. Mikołajczyka 11</t>
  </si>
  <si>
    <t xml:space="preserve">590322401200978536</t>
  </si>
  <si>
    <t xml:space="preserve">83514113</t>
  </si>
  <si>
    <t xml:space="preserve">ZGK ul. Mikołajczyka 13</t>
  </si>
  <si>
    <t xml:space="preserve">590322401200656212</t>
  </si>
  <si>
    <t xml:space="preserve">70517879</t>
  </si>
  <si>
    <t xml:space="preserve">ZGK ul. Mikołajczyka 15</t>
  </si>
  <si>
    <t xml:space="preserve">590322401200357911</t>
  </si>
  <si>
    <t xml:space="preserve">90946951</t>
  </si>
  <si>
    <t xml:space="preserve">ZGK ul. Mikołajczyka 17</t>
  </si>
  <si>
    <t xml:space="preserve">590322401200214887</t>
  </si>
  <si>
    <t xml:space="preserve">1047968</t>
  </si>
  <si>
    <t xml:space="preserve">ZGK ul. Mikołajczyka 5</t>
  </si>
  <si>
    <t xml:space="preserve">590322401200455334</t>
  </si>
  <si>
    <t xml:space="preserve">24956118</t>
  </si>
  <si>
    <t xml:space="preserve">ZGK ul. Mikołajczyka 6</t>
  </si>
  <si>
    <t xml:space="preserve">590322401200177755</t>
  </si>
  <si>
    <t xml:space="preserve">92309388</t>
  </si>
  <si>
    <t xml:space="preserve">ZGK ul. Mikołajczyka 7</t>
  </si>
  <si>
    <t xml:space="preserve">590322401200994611</t>
  </si>
  <si>
    <t xml:space="preserve">24687151</t>
  </si>
  <si>
    <t xml:space="preserve">ZGK ul. Mikołajczyka 9</t>
  </si>
  <si>
    <t xml:space="preserve">590322401200176888</t>
  </si>
  <si>
    <t xml:space="preserve">24686819</t>
  </si>
  <si>
    <t xml:space="preserve">ZGK ul. Rogozina 59/1</t>
  </si>
  <si>
    <t xml:space="preserve">59/1</t>
  </si>
  <si>
    <t xml:space="preserve">590322401200222141</t>
  </si>
  <si>
    <t xml:space="preserve">95938778</t>
  </si>
  <si>
    <t xml:space="preserve">ZGK</t>
  </si>
  <si>
    <t xml:space="preserve"> ul. Rymera 15</t>
  </si>
  <si>
    <t xml:space="preserve">590322401200162737</t>
  </si>
  <si>
    <t xml:space="preserve">322056086778</t>
  </si>
  <si>
    <t xml:space="preserve">ZGK KL. Schodowa </t>
  </si>
  <si>
    <t xml:space="preserve"> ul. Hallera 34/0</t>
  </si>
  <si>
    <t xml:space="preserve">34/0</t>
  </si>
  <si>
    <t xml:space="preserve">590322401101376752</t>
  </si>
  <si>
    <t xml:space="preserve">K122300039670</t>
  </si>
  <si>
    <t xml:space="preserve">Budynek wielofunkcyjny</t>
  </si>
  <si>
    <t xml:space="preserve">ul. Mariacka 93</t>
  </si>
  <si>
    <t xml:space="preserve">590322401200073712</t>
  </si>
  <si>
    <t xml:space="preserve">322056086760</t>
  </si>
  <si>
    <t xml:space="preserve">Hala Magazynowo - Sprzętowa </t>
  </si>
  <si>
    <t xml:space="preserve"> ul. Rymera 15 DZ.4099/216,  44-310 Radlin</t>
  </si>
  <si>
    <t xml:space="preserve">15 DZ.4099/216</t>
  </si>
  <si>
    <t xml:space="preserve">590322401200079066</t>
  </si>
  <si>
    <t xml:space="preserve">322056086785</t>
  </si>
  <si>
    <t xml:space="preserve">KL. Schodowa </t>
  </si>
  <si>
    <t xml:space="preserve">ul. Pocztowa 2</t>
  </si>
  <si>
    <t xml:space="preserve">590322401201211328</t>
  </si>
  <si>
    <t xml:space="preserve">01836639</t>
  </si>
  <si>
    <t xml:space="preserve">Klatka Schodowa</t>
  </si>
  <si>
    <t xml:space="preserve"> ul. Hallera 13 </t>
  </si>
  <si>
    <t xml:space="preserve">590322401200029504</t>
  </si>
  <si>
    <t xml:space="preserve">01945419</t>
  </si>
  <si>
    <t xml:space="preserve">Klatka Schodowa </t>
  </si>
  <si>
    <t xml:space="preserve">ul. Hallera 13 </t>
  </si>
  <si>
    <t xml:space="preserve">590322401200238722</t>
  </si>
  <si>
    <t xml:space="preserve">Z102220618493</t>
  </si>
  <si>
    <t xml:space="preserve">ul. Hallera 32/0</t>
  </si>
  <si>
    <t xml:space="preserve">32/0</t>
  </si>
  <si>
    <t xml:space="preserve">590322401101325392</t>
  </si>
  <si>
    <t xml:space="preserve">K122300039792</t>
  </si>
  <si>
    <t xml:space="preserve">ul. Korfantego 79</t>
  </si>
  <si>
    <t xml:space="preserve">590322401200731063</t>
  </si>
  <si>
    <t xml:space="preserve">95147946</t>
  </si>
  <si>
    <t xml:space="preserve">ul. Korfantego 89/3</t>
  </si>
  <si>
    <t xml:space="preserve">89/3</t>
  </si>
  <si>
    <t xml:space="preserve">590322401201161098</t>
  </si>
  <si>
    <t xml:space="preserve">95147984</t>
  </si>
  <si>
    <t xml:space="preserve">ul. Korfantego 93 </t>
  </si>
  <si>
    <t xml:space="preserve">590322401200459936</t>
  </si>
  <si>
    <t xml:space="preserve">95147944</t>
  </si>
  <si>
    <t xml:space="preserve">590322401200787664</t>
  </si>
  <si>
    <t xml:space="preserve">60372220</t>
  </si>
  <si>
    <t xml:space="preserve"> ul. Mielęckiego 7</t>
  </si>
  <si>
    <t xml:space="preserve">590322401200389424</t>
  </si>
  <si>
    <t xml:space="preserve">Z102220619540</t>
  </si>
  <si>
    <t xml:space="preserve">ul. Mielęckiego 7 </t>
  </si>
  <si>
    <t xml:space="preserve">590322401201074916</t>
  </si>
  <si>
    <t xml:space="preserve">Z102220588747</t>
  </si>
  <si>
    <t xml:space="preserve">ul. Mielęckiego 7</t>
  </si>
  <si>
    <t xml:space="preserve">590322401200340548</t>
  </si>
  <si>
    <t xml:space="preserve">Z102220619541</t>
  </si>
  <si>
    <t xml:space="preserve">ul. Rydułtowska 43</t>
  </si>
  <si>
    <t xml:space="preserve">590322401201130087</t>
  </si>
  <si>
    <t xml:space="preserve">60036223</t>
  </si>
  <si>
    <t xml:space="preserve">Tężnia Solankowa </t>
  </si>
  <si>
    <t xml:space="preserve">ul. Wypandów DZ.3636/110</t>
  </si>
  <si>
    <t xml:space="preserve">DZ.3636/110</t>
  </si>
  <si>
    <t xml:space="preserve">590322401201045558</t>
  </si>
  <si>
    <t xml:space="preserve">94894487</t>
  </si>
  <si>
    <t xml:space="preserve">Dom Nauczyciela</t>
  </si>
  <si>
    <t xml:space="preserve">ul. Makuszyńskiego 17</t>
  </si>
  <si>
    <t xml:space="preserve">590322401200383590</t>
  </si>
  <si>
    <t xml:space="preserve">Z102220585998</t>
  </si>
  <si>
    <t xml:space="preserve">ZGK </t>
  </si>
  <si>
    <t xml:space="preserve">ul. Mielęckiego 13</t>
  </si>
  <si>
    <t xml:space="preserve">590322401200848587</t>
  </si>
  <si>
    <t xml:space="preserve">70049371</t>
  </si>
  <si>
    <t xml:space="preserve">Budynek Socjalno - Biurowy  PSZOK</t>
  </si>
  <si>
    <t xml:space="preserve">ul. Rymera dz.4524/216</t>
  </si>
  <si>
    <t xml:space="preserve">dz.4524/216</t>
  </si>
  <si>
    <t xml:space="preserve">590322401200620596</t>
  </si>
  <si>
    <t xml:space="preserve">25384298</t>
  </si>
  <si>
    <t xml:space="preserve">Budynek mieszkalny wielorodzinny</t>
  </si>
  <si>
    <t xml:space="preserve">ul. Hallera 34</t>
  </si>
  <si>
    <t xml:space="preserve">590322401201428658</t>
  </si>
  <si>
    <t xml:space="preserve">K122300039651</t>
  </si>
  <si>
    <t xml:space="preserve">Pozostałe obiekty</t>
  </si>
  <si>
    <t xml:space="preserve">Żerniki Dolne</t>
  </si>
  <si>
    <t xml:space="preserve">590543560400481336</t>
  </si>
  <si>
    <t xml:space="preserve">97410598</t>
  </si>
  <si>
    <t xml:space="preserve">Pompownia ścieków</t>
  </si>
  <si>
    <t xml:space="preserve">Skrobaczów</t>
  </si>
  <si>
    <t xml:space="preserve">Dz. Nr 1120</t>
  </si>
  <si>
    <t xml:space="preserve">590543560400777729</t>
  </si>
  <si>
    <t xml:space="preserve">94609593</t>
  </si>
  <si>
    <t xml:space="preserve">Dz. Nr 1440</t>
  </si>
  <si>
    <t xml:space="preserve">590543560400777712</t>
  </si>
  <si>
    <t xml:space="preserve">94609597</t>
  </si>
  <si>
    <t xml:space="preserve">Przepompownia ścieków</t>
  </si>
  <si>
    <t xml:space="preserve">590543560400474024</t>
  </si>
  <si>
    <t xml:space="preserve">94812617</t>
  </si>
  <si>
    <t xml:space="preserve">Przepompownia ścieków P1</t>
  </si>
  <si>
    <t xml:space="preserve">590543560400229631</t>
  </si>
  <si>
    <t xml:space="preserve">56141724</t>
  </si>
  <si>
    <t xml:space="preserve">Budynek po szkole</t>
  </si>
  <si>
    <t xml:space="preserve">590543560400229655</t>
  </si>
  <si>
    <t xml:space="preserve">94811898</t>
  </si>
  <si>
    <t xml:space="preserve">Wysypisko Odpadów</t>
  </si>
  <si>
    <t xml:space="preserve">590543560400474086</t>
  </si>
  <si>
    <t xml:space="preserve">93072276</t>
  </si>
  <si>
    <t xml:space="preserve">Przepompownia ścieków P5</t>
  </si>
  <si>
    <t xml:space="preserve">Konary</t>
  </si>
  <si>
    <t xml:space="preserve">590543560400474031</t>
  </si>
  <si>
    <t xml:space="preserve">94812626</t>
  </si>
  <si>
    <t xml:space="preserve">590543560400474048</t>
  </si>
  <si>
    <t xml:space="preserve">94811302</t>
  </si>
  <si>
    <t xml:space="preserve">Ujęcie wody</t>
  </si>
  <si>
    <t xml:space="preserve">590543560400474192</t>
  </si>
  <si>
    <t xml:space="preserve">95758712</t>
  </si>
  <si>
    <t xml:space="preserve">Przepompownia ścieków P3</t>
  </si>
  <si>
    <t xml:space="preserve">Smogorzów</t>
  </si>
  <si>
    <t xml:space="preserve">590543560400229648</t>
  </si>
  <si>
    <t xml:space="preserve">96108916</t>
  </si>
  <si>
    <t xml:space="preserve">Przepompownia ścieków P2</t>
  </si>
  <si>
    <t xml:space="preserve">590543560400474055</t>
  </si>
  <si>
    <t xml:space="preserve">82170819</t>
  </si>
  <si>
    <t xml:space="preserve">Przepompownia ścieków P4</t>
  </si>
  <si>
    <t xml:space="preserve">590543560400474062</t>
  </si>
  <si>
    <t xml:space="preserve">98687018</t>
  </si>
  <si>
    <t xml:space="preserve">Wieża ciśnień</t>
  </si>
  <si>
    <t xml:space="preserve">590543560400474130</t>
  </si>
  <si>
    <t xml:space="preserve">96108917</t>
  </si>
  <si>
    <t xml:space="preserve">Budynek OSP</t>
  </si>
  <si>
    <t xml:space="preserve">590543560400476431</t>
  </si>
  <si>
    <t xml:space="preserve">97657924</t>
  </si>
  <si>
    <t xml:space="preserve">Warszataty ZGK</t>
  </si>
  <si>
    <t xml:space="preserve">Partyzantów</t>
  </si>
  <si>
    <t xml:space="preserve">590543560400474017</t>
  </si>
  <si>
    <t xml:space="preserve">96107459</t>
  </si>
  <si>
    <t xml:space="preserve">Przepompownia ścieków 1</t>
  </si>
  <si>
    <t xml:space="preserve">590543560400474079</t>
  </si>
  <si>
    <t xml:space="preserve">93169359</t>
  </si>
  <si>
    <t xml:space="preserve">Szalety</t>
  </si>
  <si>
    <t xml:space="preserve">Pl. Piłsudskiego</t>
  </si>
  <si>
    <t xml:space="preserve">590543560400474178</t>
  </si>
  <si>
    <t xml:space="preserve">94811784</t>
  </si>
  <si>
    <t xml:space="preserve">Hydrofornia</t>
  </si>
  <si>
    <t xml:space="preserve">Strzałków</t>
  </si>
  <si>
    <t xml:space="preserve">590543560400474208</t>
  </si>
  <si>
    <t xml:space="preserve">97726608</t>
  </si>
  <si>
    <t xml:space="preserve">Przepompownia ścieków P9</t>
  </si>
  <si>
    <t xml:space="preserve">590543560400474093</t>
  </si>
  <si>
    <t xml:space="preserve">94811307</t>
  </si>
  <si>
    <t xml:space="preserve">Magazyn Gospodarki Komunalnej</t>
  </si>
  <si>
    <t xml:space="preserve">Wolica</t>
  </si>
  <si>
    <t xml:space="preserve">590543560400473980</t>
  </si>
  <si>
    <t xml:space="preserve">97248761</t>
  </si>
  <si>
    <t xml:space="preserve">Baza</t>
  </si>
  <si>
    <t xml:space="preserve">590543560400474123</t>
  </si>
  <si>
    <t xml:space="preserve">94811293</t>
  </si>
  <si>
    <t xml:space="preserve">Budynek Sklepu</t>
  </si>
  <si>
    <t xml:space="preserve">590543560400474154</t>
  </si>
  <si>
    <t xml:space="preserve">Suchowola</t>
  </si>
  <si>
    <t xml:space="preserve">590543560400474215</t>
  </si>
  <si>
    <t xml:space="preserve">95308183</t>
  </si>
  <si>
    <t xml:space="preserve">Oświetlenie Klatki schodowej w Budynku Socjalnym</t>
  </si>
  <si>
    <t xml:space="preserve">590543560400474000</t>
  </si>
  <si>
    <t xml:space="preserve">95860057</t>
  </si>
  <si>
    <t xml:space="preserve">Falęcin Stary</t>
  </si>
  <si>
    <t xml:space="preserve">590543560400479548</t>
  </si>
  <si>
    <t xml:space="preserve">Mietel</t>
  </si>
  <si>
    <t xml:space="preserve">dz. Nr. 1550</t>
  </si>
  <si>
    <t xml:space="preserve">590543560400479555</t>
  </si>
  <si>
    <t xml:space="preserve">56141708</t>
  </si>
  <si>
    <t xml:space="preserve">dz. nr  141/2</t>
  </si>
  <si>
    <t xml:space="preserve">590543560400479753</t>
  </si>
  <si>
    <t xml:space="preserve">02953428</t>
  </si>
  <si>
    <t xml:space="preserve">590543560401044769</t>
  </si>
  <si>
    <t xml:space="preserve">12-2 118</t>
  </si>
  <si>
    <t xml:space="preserve">96977211</t>
  </si>
  <si>
    <t xml:space="preserve">C22a</t>
  </si>
  <si>
    <t xml:space="preserve">Oczyszczalnia ścieków</t>
  </si>
  <si>
    <t xml:space="preserve">Lemna</t>
  </si>
  <si>
    <t xml:space="preserve">590543560401045292</t>
  </si>
  <si>
    <t xml:space="preserve">12-2 119</t>
  </si>
  <si>
    <t xml:space="preserve">96207157</t>
  </si>
  <si>
    <t xml:space="preserve">Instalacja PV 39,75 MW, produkcja roczna: 38,72 MW</t>
  </si>
  <si>
    <t xml:space="preserve">Budynek Urzędu Gminy</t>
  </si>
  <si>
    <t xml:space="preserve">56332048</t>
  </si>
  <si>
    <t xml:space="preserve">Instalacja PV 10,75 MW, produkcja roczna: 10,75 MW</t>
  </si>
  <si>
    <t xml:space="preserve">przepompownia ścieków </t>
  </si>
  <si>
    <t xml:space="preserve">Kuchary </t>
  </si>
  <si>
    <t xml:space="preserve">dz. 216</t>
  </si>
  <si>
    <t xml:space="preserve">590543560400781832</t>
  </si>
  <si>
    <t xml:space="preserve">96490331</t>
  </si>
  <si>
    <t xml:space="preserve">Pozostały obiekt</t>
  </si>
  <si>
    <t xml:space="preserve">46</t>
  </si>
  <si>
    <t xml:space="preserve">590543560400699366</t>
  </si>
  <si>
    <t xml:space="preserve">047446003</t>
  </si>
  <si>
    <t xml:space="preserve">31779818</t>
  </si>
  <si>
    <t xml:space="preserve">Szczytniki</t>
  </si>
  <si>
    <t xml:space="preserve">dz. 506</t>
  </si>
  <si>
    <t xml:space="preserve">590543560400786080</t>
  </si>
  <si>
    <t xml:space="preserve">94346611</t>
  </si>
  <si>
    <t xml:space="preserve">dz. 1034</t>
  </si>
  <si>
    <t xml:space="preserve">28-130 </t>
  </si>
  <si>
    <t xml:space="preserve">590543560400786073</t>
  </si>
  <si>
    <t xml:space="preserve">02979243</t>
  </si>
  <si>
    <t xml:space="preserve">dz. 389/1</t>
  </si>
  <si>
    <t xml:space="preserve">590543560400790032</t>
  </si>
  <si>
    <t xml:space="preserve">82215458</t>
  </si>
  <si>
    <t xml:space="preserve">Pompownia ścieków P 4</t>
  </si>
  <si>
    <t xml:space="preserve">dz. 258</t>
  </si>
  <si>
    <t xml:space="preserve">590543560400789258</t>
  </si>
  <si>
    <t xml:space="preserve">98687011</t>
  </si>
  <si>
    <t xml:space="preserve">Tłocznia ścieków </t>
  </si>
  <si>
    <t xml:space="preserve">dz. 111, 254</t>
  </si>
  <si>
    <t xml:space="preserve">590543560401055604</t>
  </si>
  <si>
    <t xml:space="preserve">56656553</t>
  </si>
  <si>
    <t xml:space="preserve">19</t>
  </si>
  <si>
    <t xml:space="preserve">dz. 109/1, 821</t>
  </si>
  <si>
    <t xml:space="preserve">590543560401055611</t>
  </si>
  <si>
    <t xml:space="preserve">82885506</t>
  </si>
  <si>
    <t xml:space="preserve">dz.614</t>
  </si>
  <si>
    <t xml:space="preserve">590543560401057028</t>
  </si>
  <si>
    <t xml:space="preserve">dz. 85</t>
  </si>
  <si>
    <t xml:space="preserve">590543560401057035</t>
  </si>
  <si>
    <t xml:space="preserve">dz. 92</t>
  </si>
  <si>
    <t xml:space="preserve">590543560401057011</t>
  </si>
  <si>
    <t xml:space="preserve">Pompownia ścieków P 3</t>
  </si>
  <si>
    <t xml:space="preserve">dz. 950/2</t>
  </si>
  <si>
    <t xml:space="preserve">590543560400789265</t>
  </si>
  <si>
    <t xml:space="preserve">98687010</t>
  </si>
  <si>
    <t xml:space="preserve">7</t>
  </si>
  <si>
    <t xml:space="preserve">ul. Tadeusza Kościuszki 2, 28-130 Stopnica </t>
  </si>
  <si>
    <t xml:space="preserve">Zespół Szkolno-Przedszkolny w Stopnicy</t>
  </si>
  <si>
    <t xml:space="preserve">ul. Kazimierza Wielkiego 23D 28-130 Stopnica</t>
  </si>
  <si>
    <t xml:space="preserve">Przedszkole w Stopnicy</t>
  </si>
  <si>
    <t xml:space="preserve">23D</t>
  </si>
  <si>
    <t xml:space="preserve">590543560400471238</t>
  </si>
  <si>
    <t xml:space="preserve">56332034</t>
  </si>
  <si>
    <t xml:space="preserve">ul. Kazimierza Wielkiego 23A 28-130 Stopnica</t>
  </si>
  <si>
    <t xml:space="preserve">Szkoła Podstawowa</t>
  </si>
  <si>
    <t xml:space="preserve">23A</t>
  </si>
  <si>
    <t xml:space="preserve">590543560400931732</t>
  </si>
  <si>
    <t xml:space="preserve">95759583</t>
  </si>
  <si>
    <t xml:space="preserve">ul. Kazimierza Wielkiego 23, 28-130 Stopnica</t>
  </si>
  <si>
    <t xml:space="preserve">590543560400473263</t>
  </si>
  <si>
    <t xml:space="preserve">56332056</t>
  </si>
  <si>
    <t xml:space="preserve">590543560400784659</t>
  </si>
  <si>
    <t xml:space="preserve">56424725</t>
  </si>
  <si>
    <t xml:space="preserve">ul. Kazimierza Wielkiego 23B 28-130 Stopnica</t>
  </si>
  <si>
    <t xml:space="preserve">23B</t>
  </si>
  <si>
    <t xml:space="preserve">590543560400474987</t>
  </si>
  <si>
    <t xml:space="preserve">94639182 </t>
  </si>
  <si>
    <t xml:space="preserve">Miejsko-Gminne Centrum Kultury w Stopnicy</t>
  </si>
  <si>
    <t xml:space="preserve">655-196-37-89</t>
  </si>
  <si>
    <t xml:space="preserve">ul. Kazimierza Wielkiego 15, 28-130 Stopnica</t>
  </si>
  <si>
    <t xml:space="preserve">Zaplecze rekreacyjno-sportowe + MIKROINSTALACJA</t>
  </si>
  <si>
    <t xml:space="preserve">dz. 31/1</t>
  </si>
  <si>
    <t xml:space="preserve">590543560401035927</t>
  </si>
  <si>
    <t xml:space="preserve">97726113</t>
  </si>
  <si>
    <t xml:space="preserve">C22A</t>
  </si>
  <si>
    <t xml:space="preserve">28/55</t>
  </si>
  <si>
    <t xml:space="preserve">Instalacja PV 26,50 kW, produkcja roczna 10,98 MW, data uruchomienia 2016 rok</t>
  </si>
  <si>
    <t xml:space="preserve">Lodowisko (dz. 29/1)</t>
  </si>
  <si>
    <t xml:space="preserve">590543560401035736</t>
  </si>
  <si>
    <t xml:space="preserve">96977557</t>
  </si>
  <si>
    <t xml:space="preserve">21/75</t>
  </si>
  <si>
    <t xml:space="preserve">Budynek niemieszkalny</t>
  </si>
  <si>
    <t xml:space="preserve">48a</t>
  </si>
  <si>
    <t xml:space="preserve">590543560400474147</t>
  </si>
  <si>
    <t xml:space="preserve">96108922</t>
  </si>
  <si>
    <t xml:space="preserve">dz. Nr 240</t>
  </si>
  <si>
    <t xml:space="preserve">590543560400702271</t>
  </si>
  <si>
    <t xml:space="preserve">31779689</t>
  </si>
  <si>
    <t xml:space="preserve">Lokal</t>
  </si>
  <si>
    <t xml:space="preserve">29</t>
  </si>
  <si>
    <t xml:space="preserve">590543560400484955</t>
  </si>
  <si>
    <t xml:space="preserve">31612610</t>
  </si>
  <si>
    <t xml:space="preserve">Gminne Centrum Kultury w Stopnicy</t>
  </si>
  <si>
    <t xml:space="preserve">23C/1</t>
  </si>
  <si>
    <t xml:space="preserve">590543560400653573</t>
  </si>
  <si>
    <t xml:space="preserve">26899219</t>
  </si>
  <si>
    <t xml:space="preserve">28-220</t>
  </si>
  <si>
    <t xml:space="preserve">590543560400229761</t>
  </si>
  <si>
    <t xml:space="preserve">94811811</t>
  </si>
  <si>
    <t xml:space="preserve">590543560400475342</t>
  </si>
  <si>
    <t xml:space="preserve">94811817</t>
  </si>
  <si>
    <t xml:space="preserve">Gminne Centrum Kultury - budynek sportowy na stadionie</t>
  </si>
  <si>
    <t xml:space="preserve">590543560400475328</t>
  </si>
  <si>
    <t xml:space="preserve">56332061</t>
  </si>
  <si>
    <t xml:space="preserve">590543560400475335</t>
  </si>
  <si>
    <t xml:space="preserve">31012218</t>
  </si>
  <si>
    <t xml:space="preserve">590543560400475311</t>
  </si>
  <si>
    <t xml:space="preserve">94811874</t>
  </si>
  <si>
    <t xml:space="preserve">590543560400475304</t>
  </si>
  <si>
    <t xml:space="preserve">96108927</t>
  </si>
  <si>
    <t xml:space="preserve">Szczytniki k/Stopnicy</t>
  </si>
  <si>
    <t xml:space="preserve">590543560400475298</t>
  </si>
  <si>
    <t xml:space="preserve">93577649</t>
  </si>
  <si>
    <t xml:space="preserve">590543560400475281</t>
  </si>
  <si>
    <t xml:space="preserve">96020290</t>
  </si>
  <si>
    <t xml:space="preserve">590543560400475274</t>
  </si>
  <si>
    <t xml:space="preserve">96020294</t>
  </si>
  <si>
    <t xml:space="preserve">Kuchary</t>
  </si>
  <si>
    <t xml:space="preserve">dz. Nr 285</t>
  </si>
  <si>
    <t xml:space="preserve">590543560400479777</t>
  </si>
  <si>
    <t xml:space="preserve">02979237</t>
  </si>
  <si>
    <t xml:space="preserve">38</t>
  </si>
  <si>
    <t xml:space="preserve">590543560400473287</t>
  </si>
  <si>
    <t xml:space="preserve">98687028</t>
  </si>
  <si>
    <t xml:space="preserve">590543560400474109</t>
  </si>
  <si>
    <t xml:space="preserve">94398162</t>
  </si>
  <si>
    <t xml:space="preserve">590543560400474116</t>
  </si>
  <si>
    <t xml:space="preserve">91040117</t>
  </si>
  <si>
    <t xml:space="preserve">Zaplecze magazynowo-socjalne obiektu wilofunkcyjnego</t>
  </si>
  <si>
    <t xml:space="preserve">590543560400473973</t>
  </si>
  <si>
    <t xml:space="preserve">92866687</t>
  </si>
  <si>
    <t xml:space="preserve">Bydynek Zamku</t>
  </si>
  <si>
    <t xml:space="preserve">590543560401044752</t>
  </si>
  <si>
    <t xml:space="preserve">946639266</t>
  </si>
  <si>
    <t xml:space="preserve">28A</t>
  </si>
  <si>
    <t xml:space="preserve">590543560400475038</t>
  </si>
  <si>
    <t xml:space="preserve">93892623</t>
  </si>
  <si>
    <t xml:space="preserve">Gmina Olesno</t>
  </si>
  <si>
    <t xml:space="preserve">871-177-12-27</t>
  </si>
  <si>
    <t xml:space="preserve">ul. Władysława Jagiełły 1, 33-210 Olesno</t>
  </si>
  <si>
    <t xml:space="preserve">Urząd Gminy Olesno</t>
  </si>
  <si>
    <t xml:space="preserve">Administracja</t>
  </si>
  <si>
    <t xml:space="preserve">Olesno</t>
  </si>
  <si>
    <t xml:space="preserve">33-210</t>
  </si>
  <si>
    <t xml:space="preserve">590322424800463912</t>
  </si>
  <si>
    <t xml:space="preserve">Tauron Dystrybucja S.A.</t>
  </si>
  <si>
    <t xml:space="preserve">Fortum Marketing and Sales Polska S.A.</t>
  </si>
  <si>
    <t xml:space="preserve">Planowana w 2024 r. budowa instalacji PV do 50 kW</t>
  </si>
  <si>
    <t xml:space="preserve">Dom Ludowy</t>
  </si>
  <si>
    <t xml:space="preserve">Ćwików</t>
  </si>
  <si>
    <t xml:space="preserve">590322424800469136</t>
  </si>
  <si>
    <t xml:space="preserve">322056062631</t>
  </si>
  <si>
    <t xml:space="preserve">pierwsza</t>
  </si>
  <si>
    <t xml:space="preserve">Tauron Sprzedaż Sp. z o.o.</t>
  </si>
  <si>
    <t xml:space="preserve">kompleksowa</t>
  </si>
  <si>
    <t xml:space="preserve">3 miesiące</t>
  </si>
  <si>
    <t xml:space="preserve">nieokreślony</t>
  </si>
  <si>
    <t xml:space="preserve">wypowiedzieć</t>
  </si>
  <si>
    <t xml:space="preserve">Instalacja PV, 6,43 kW. Produkcja 6 MWh</t>
  </si>
  <si>
    <t xml:space="preserve">Gminny Zakład Gospodarki Komunalnej  w Oleśnie</t>
  </si>
  <si>
    <t xml:space="preserve">Oczyszczalnia</t>
  </si>
  <si>
    <t xml:space="preserve">590322424800455665</t>
  </si>
  <si>
    <t xml:space="preserve">96490072</t>
  </si>
  <si>
    <t xml:space="preserve">Szkoła Podstawowa im. Marii Kozaczkowej w Zalipiu</t>
  </si>
  <si>
    <t xml:space="preserve">Zalipie 128, 33-263 Zalipie</t>
  </si>
  <si>
    <t xml:space="preserve">Szkoła podstawowa</t>
  </si>
  <si>
    <t xml:space="preserve">Zalipie</t>
  </si>
  <si>
    <t xml:space="preserve">33-263</t>
  </si>
  <si>
    <t xml:space="preserve">590322424800477223</t>
  </si>
  <si>
    <t xml:space="preserve">91758719</t>
  </si>
  <si>
    <t xml:space="preserve">Szkoła Podstawowa im. Władysława Broniewskiego w Oleśnie</t>
  </si>
  <si>
    <t xml:space="preserve">ul. Szkolna 5, 33-210 Olesno</t>
  </si>
  <si>
    <t xml:space="preserve">590322424800521933</t>
  </si>
  <si>
    <t xml:space="preserve">A322056061713</t>
  </si>
  <si>
    <t xml:space="preserve">Szkoła Podstawowa w Wielopolu</t>
  </si>
  <si>
    <t xml:space="preserve">Wielopole 2, 33-210 Wielopole</t>
  </si>
  <si>
    <t xml:space="preserve">Wielopole</t>
  </si>
  <si>
    <t xml:space="preserve">590322424800460294</t>
  </si>
  <si>
    <t xml:space="preserve">26112862</t>
  </si>
  <si>
    <t xml:space="preserve">Szkoła Podstawowa w Dąbrówkach Breńskich</t>
  </si>
  <si>
    <t xml:space="preserve">Dąbrówki Breńskie 151, 33-210 Dąbrówki Breńskie</t>
  </si>
  <si>
    <t xml:space="preserve">Dąbrówki Breńskie</t>
  </si>
  <si>
    <t xml:space="preserve">590322424800477216</t>
  </si>
  <si>
    <t xml:space="preserve">Instalacja PV do 50 kW</t>
  </si>
  <si>
    <t xml:space="preserve">Gmina Łaziska</t>
  </si>
  <si>
    <t xml:space="preserve">717-180-12-59</t>
  </si>
  <si>
    <t xml:space="preserve">Łaziska 76, 24-335 Łaziska</t>
  </si>
  <si>
    <t xml:space="preserve">Szkoła Podstawowa im. Jana Kochanowskiego</t>
  </si>
  <si>
    <t xml:space="preserve">Łaziska 79, 24-335 Łaziska</t>
  </si>
  <si>
    <t xml:space="preserve">Łaziska</t>
  </si>
  <si>
    <t xml:space="preserve">24-335</t>
  </si>
  <si>
    <t xml:space="preserve">590543520300110606</t>
  </si>
  <si>
    <t xml:space="preserve">96217091</t>
  </si>
  <si>
    <t xml:space="preserve">PGE Dystrybucja S.A.</t>
  </si>
  <si>
    <t xml:space="preserve">PGE Obrót S.A.</t>
  </si>
  <si>
    <t xml:space="preserve">Instalacja PV do 50kW</t>
  </si>
  <si>
    <t xml:space="preserve">Gmina Wronki</t>
  </si>
  <si>
    <t xml:space="preserve">763-100-20-06</t>
  </si>
  <si>
    <t xml:space="preserve">ul. Ratuszowa 5, 64-510 Wronki</t>
  </si>
  <si>
    <t xml:space="preserve">Szkoła Podstawowa nr 1 im. Janusza Korczaka we Wronkach</t>
  </si>
  <si>
    <t xml:space="preserve">ul. Mickiewicza 5 64-510 Wronki</t>
  </si>
  <si>
    <t xml:space="preserve">budynek szkoły</t>
  </si>
  <si>
    <t xml:space="preserve">Wronki</t>
  </si>
  <si>
    <t xml:space="preserve">5</t>
  </si>
  <si>
    <t xml:space="preserve">64-510</t>
  </si>
  <si>
    <t xml:space="preserve">590310600000447890</t>
  </si>
  <si>
    <t xml:space="preserve">80</t>
  </si>
  <si>
    <t xml:space="preserve">Enea Operator Sp. z o.o.</t>
  </si>
  <si>
    <t xml:space="preserve">Instalacja PV 31,16 KW. Szacowana roczna produkcja 31 000 kWh, data uruchomienia 07.03.2024</t>
  </si>
  <si>
    <t xml:space="preserve">Szkoła Podstawowa nr 2 im. Kornela Makuszyńskiego we Wronkach</t>
  </si>
  <si>
    <t xml:space="preserve">ul. Poznańska 46 64-510 Wronki</t>
  </si>
  <si>
    <t xml:space="preserve">590310600000457530</t>
  </si>
  <si>
    <t xml:space="preserve">37820402</t>
  </si>
  <si>
    <t xml:space="preserve">77</t>
  </si>
  <si>
    <t xml:space="preserve">ENEA S.A.</t>
  </si>
  <si>
    <t xml:space="preserve">Instalacja 20 kW, szacowana roczna produkcja 20 000 kWh, data uruchomienia 6.11.2017</t>
  </si>
  <si>
    <t xml:space="preserve">Szkoła Podstawowa nr 3 im. Zbigniewa Herberta we Wronkach</t>
  </si>
  <si>
    <t xml:space="preserve">ul. Polna 5 64-510 Wronki</t>
  </si>
  <si>
    <t xml:space="preserve">590310600000473523</t>
  </si>
  <si>
    <t xml:space="preserve">38893191</t>
  </si>
  <si>
    <t xml:space="preserve">110</t>
  </si>
  <si>
    <t xml:space="preserve">Instalacja 25 kW, szacowana roczna produkcja 25 000 kWh, data uruchomienia 6.11.2017</t>
  </si>
  <si>
    <t xml:space="preserve">Szkoła Podstawowa im. Arkadego Fiedlera w Nowej Wsi</t>
  </si>
  <si>
    <t xml:space="preserve">ul. Szkolna 5 Nowa Wieś 64-510 Wronki</t>
  </si>
  <si>
    <t xml:space="preserve">Nowa Wieś</t>
  </si>
  <si>
    <t xml:space="preserve">590310600029946435</t>
  </si>
  <si>
    <t xml:space="preserve">51164332</t>
  </si>
  <si>
    <t xml:space="preserve">70</t>
  </si>
  <si>
    <t xml:space="preserve">Instalacja PV 35,7 kW. Szacowana roczna produkcja 35 000 kWh, data uruchomienia 18.02.2021</t>
  </si>
  <si>
    <t xml:space="preserve">590310600031015013</t>
  </si>
  <si>
    <t xml:space="preserve">59064794</t>
  </si>
  <si>
    <t xml:space="preserve">Instalacja PV 49,6 kW. Szacowana roczna produkcja 49 000 kWh ,data uruchomienia 19.04.2023</t>
  </si>
  <si>
    <t xml:space="preserve">Gmina Tarłów</t>
  </si>
  <si>
    <t xml:space="preserve">863-158-91-82</t>
  </si>
  <si>
    <t xml:space="preserve">ul. Rynek 2, 27-515 Tarłów</t>
  </si>
  <si>
    <t xml:space="preserve">ośrodek zdrowia</t>
  </si>
  <si>
    <t xml:space="preserve">Tarłów</t>
  </si>
  <si>
    <t xml:space="preserve">Sandomierska</t>
  </si>
  <si>
    <t xml:space="preserve">27-515</t>
  </si>
  <si>
    <t xml:space="preserve">590543550300470929</t>
  </si>
  <si>
    <t xml:space="preserve">Instalacja PV 6,3 kW, Szacowana produkcja 6 000 kWh</t>
  </si>
  <si>
    <t xml:space="preserve">biura UG</t>
  </si>
  <si>
    <t xml:space="preserve">590543550300721472</t>
  </si>
  <si>
    <t xml:space="preserve">Instalacja PV 23,66 kW, Szacowana produkcja 23 000 kWh</t>
  </si>
  <si>
    <t xml:space="preserve">Gmina Młynary</t>
  </si>
  <si>
    <t xml:space="preserve">578-310-94-18</t>
  </si>
  <si>
    <t xml:space="preserve">ul. Dworcowa 29, 14-420 Młynary</t>
  </si>
  <si>
    <t xml:space="preserve">świetlica/hydrofor</t>
  </si>
  <si>
    <t xml:space="preserve">Błudowo</t>
  </si>
  <si>
    <t xml:space="preserve">14-420</t>
  </si>
  <si>
    <t xml:space="preserve">Młynary</t>
  </si>
  <si>
    <t xml:space="preserve">590243822002591022</t>
  </si>
  <si>
    <t xml:space="preserve">00114233</t>
  </si>
  <si>
    <t xml:space="preserve">Veolia Energy</t>
  </si>
  <si>
    <t xml:space="preserve">klatka schodowa</t>
  </si>
  <si>
    <t xml:space="preserve">ul. Dworcowa</t>
  </si>
  <si>
    <t xml:space="preserve">590243822002626229</t>
  </si>
  <si>
    <t xml:space="preserve">00115875</t>
  </si>
  <si>
    <t xml:space="preserve">biura UMiG Młynary</t>
  </si>
  <si>
    <t xml:space="preserve">590243822002653669</t>
  </si>
  <si>
    <t xml:space="preserve">00054340</t>
  </si>
  <si>
    <t xml:space="preserve">kamery monitoringu</t>
  </si>
  <si>
    <t xml:space="preserve">ul. Rynek</t>
  </si>
  <si>
    <t xml:space="preserve">590243822002672523</t>
  </si>
  <si>
    <t xml:space="preserve">00077388</t>
  </si>
  <si>
    <t xml:space="preserve">remiza strażacka</t>
  </si>
  <si>
    <t xml:space="preserve">ul. 1 Maja</t>
  </si>
  <si>
    <t xml:space="preserve">590243822002409082</t>
  </si>
  <si>
    <t xml:space="preserve">00048052</t>
  </si>
  <si>
    <t xml:space="preserve">remiza strażacka/ świetlica</t>
  </si>
  <si>
    <t xml:space="preserve">Karszewo</t>
  </si>
  <si>
    <t xml:space="preserve">590243822002403264</t>
  </si>
  <si>
    <t xml:space="preserve">00113986</t>
  </si>
  <si>
    <t xml:space="preserve">poczekalnia</t>
  </si>
  <si>
    <t xml:space="preserve">590243822002475384</t>
  </si>
  <si>
    <t xml:space="preserve">00160181</t>
  </si>
  <si>
    <t xml:space="preserve">lokal użytkowy</t>
  </si>
  <si>
    <t xml:space="preserve">Kurowo Braniewskie</t>
  </si>
  <si>
    <t xml:space="preserve">33A</t>
  </si>
  <si>
    <t xml:space="preserve">590243822002436422</t>
  </si>
  <si>
    <t xml:space="preserve">00093154</t>
  </si>
  <si>
    <t xml:space="preserve">świetlica wiejska</t>
  </si>
  <si>
    <t xml:space="preserve">590243822002560615</t>
  </si>
  <si>
    <t xml:space="preserve">00123976</t>
  </si>
  <si>
    <t xml:space="preserve">43A</t>
  </si>
  <si>
    <t xml:space="preserve">590243822002559978</t>
  </si>
  <si>
    <t xml:space="preserve">00123977</t>
  </si>
  <si>
    <t xml:space="preserve">Mikołajki</t>
  </si>
  <si>
    <t xml:space="preserve">590243822002447114</t>
  </si>
  <si>
    <t xml:space="preserve">00160185</t>
  </si>
  <si>
    <t xml:space="preserve">Płonne</t>
  </si>
  <si>
    <t xml:space="preserve">5b</t>
  </si>
  <si>
    <t xml:space="preserve">590243822002412570</t>
  </si>
  <si>
    <t xml:space="preserve">00029304</t>
  </si>
  <si>
    <t xml:space="preserve">świetlica/ remiza</t>
  </si>
  <si>
    <t xml:space="preserve">Sąpy</t>
  </si>
  <si>
    <t xml:space="preserve">3A</t>
  </si>
  <si>
    <t xml:space="preserve">590243822002471928</t>
  </si>
  <si>
    <t xml:space="preserve">00054367</t>
  </si>
  <si>
    <t xml:space="preserve">lokal mieszkalny</t>
  </si>
  <si>
    <t xml:space="preserve">ul. Styczniowa</t>
  </si>
  <si>
    <t xml:space="preserve">590243822002437580</t>
  </si>
  <si>
    <t xml:space="preserve">00297017</t>
  </si>
  <si>
    <t xml:space="preserve">590243822002511150</t>
  </si>
  <si>
    <t xml:space="preserve">00093092</t>
  </si>
  <si>
    <t xml:space="preserve">Włóczyska</t>
  </si>
  <si>
    <t xml:space="preserve">590243822002520510</t>
  </si>
  <si>
    <t xml:space="preserve">30135200</t>
  </si>
  <si>
    <t xml:space="preserve">Zastawno</t>
  </si>
  <si>
    <t xml:space="preserve">590243822002439157</t>
  </si>
  <si>
    <t xml:space="preserve">00123150</t>
  </si>
  <si>
    <t xml:space="preserve">budynek rewitalizacji</t>
  </si>
  <si>
    <t xml:space="preserve">ul. Słowackiego</t>
  </si>
  <si>
    <t xml:space="preserve">1B</t>
  </si>
  <si>
    <t xml:space="preserve">590243822004013009</t>
  </si>
  <si>
    <t xml:space="preserve">00139903</t>
  </si>
  <si>
    <t xml:space="preserve">świetlica</t>
  </si>
  <si>
    <t xml:space="preserve">Nowe Monasterzysko</t>
  </si>
  <si>
    <t xml:space="preserve">590243822002628940</t>
  </si>
  <si>
    <t xml:space="preserve">00180476</t>
  </si>
  <si>
    <t xml:space="preserve">Stare Monasterzysko</t>
  </si>
  <si>
    <t xml:space="preserve">590243822002530434</t>
  </si>
  <si>
    <t xml:space="preserve">00180480</t>
  </si>
  <si>
    <t xml:space="preserve">świetlica/remiza  Fotowoltaika</t>
  </si>
  <si>
    <t xml:space="preserve">Kwietnik</t>
  </si>
  <si>
    <t xml:space="preserve">590243822002397938</t>
  </si>
  <si>
    <t xml:space="preserve">00114236</t>
  </si>
  <si>
    <t xml:space="preserve">budynek użytkowy po szkole podstawowej</t>
  </si>
  <si>
    <t xml:space="preserve">590243822002635733</t>
  </si>
  <si>
    <t xml:space="preserve">00053430</t>
  </si>
  <si>
    <t xml:space="preserve">Miejsko-Gminny Ośrodek Pomocy Społecznej</t>
  </si>
  <si>
    <t xml:space="preserve">ul. Dworcowa 25, 14-420 Młynary</t>
  </si>
  <si>
    <t xml:space="preserve">590243822002632626</t>
  </si>
  <si>
    <t xml:space="preserve">30135234</t>
  </si>
  <si>
    <t xml:space="preserve">Klub senior +</t>
  </si>
  <si>
    <t xml:space="preserve">Słowackiego</t>
  </si>
  <si>
    <t xml:space="preserve">590243822002618255</t>
  </si>
  <si>
    <t xml:space="preserve">30694227</t>
  </si>
  <si>
    <t xml:space="preserve">Zakład Wodociągów i Kanalizacji w Młynarach</t>
  </si>
  <si>
    <t xml:space="preserve">ul. Warszawska 6A, 14-420 Młynary</t>
  </si>
  <si>
    <t xml:space="preserve">1-go Maja</t>
  </si>
  <si>
    <t xml:space="preserve">nr działki 124</t>
  </si>
  <si>
    <t xml:space="preserve">590243822002609635</t>
  </si>
  <si>
    <t xml:space="preserve">00054118</t>
  </si>
  <si>
    <t xml:space="preserve">590243822002413744</t>
  </si>
  <si>
    <t xml:space="preserve">6 miesięcy</t>
  </si>
  <si>
    <t xml:space="preserve">Instalacja PV 45,12 kW. Szacowana produkcja 45 000 kWh</t>
  </si>
  <si>
    <t xml:space="preserve">Stacja uzdatniania wody</t>
  </si>
  <si>
    <t xml:space="preserve">Warszawska</t>
  </si>
  <si>
    <t xml:space="preserve">6A</t>
  </si>
  <si>
    <t xml:space="preserve">590243822002650996</t>
  </si>
  <si>
    <t xml:space="preserve">Przepompownia wody</t>
  </si>
  <si>
    <t xml:space="preserve">Elbląska</t>
  </si>
  <si>
    <t xml:space="preserve">590243822002511143</t>
  </si>
  <si>
    <t xml:space="preserve">00102857</t>
  </si>
  <si>
    <t xml:space="preserve">590243822002530526</t>
  </si>
  <si>
    <t xml:space="preserve">00114353</t>
  </si>
  <si>
    <t xml:space="preserve">590243822002537433</t>
  </si>
  <si>
    <t xml:space="preserve">nr działki 96/1</t>
  </si>
  <si>
    <t xml:space="preserve">590243822002503186</t>
  </si>
  <si>
    <t xml:space="preserve">00053431</t>
  </si>
  <si>
    <t xml:space="preserve">Podgórze</t>
  </si>
  <si>
    <t xml:space="preserve">590243822002678273</t>
  </si>
  <si>
    <t xml:space="preserve">00017611</t>
  </si>
  <si>
    <t xml:space="preserve">Ośrodek Kultury w Młynarach</t>
  </si>
  <si>
    <t xml:space="preserve">582-127-66-39</t>
  </si>
  <si>
    <t xml:space="preserve">ul. Dworcowa 10, 14-420 Młynary</t>
  </si>
  <si>
    <t xml:space="preserve">Pawilon sportowy</t>
  </si>
  <si>
    <t xml:space="preserve">bn</t>
  </si>
  <si>
    <t xml:space="preserve">590243822002476848</t>
  </si>
  <si>
    <t xml:space="preserve">Biblioteka pom.1</t>
  </si>
  <si>
    <t xml:space="preserve">590243822002470556</t>
  </si>
  <si>
    <t xml:space="preserve">Ośrodek kultury</t>
  </si>
  <si>
    <t xml:space="preserve">590243822002554867</t>
  </si>
  <si>
    <t xml:space="preserve">Dom kultury</t>
  </si>
  <si>
    <t xml:space="preserve">590243822002527991</t>
  </si>
  <si>
    <t xml:space="preserve">Kino</t>
  </si>
  <si>
    <t xml:space="preserve">590243822002516490</t>
  </si>
  <si>
    <t xml:space="preserve">Orlik – boisko sportowe</t>
  </si>
  <si>
    <t xml:space="preserve">590243822002573035</t>
  </si>
  <si>
    <t xml:space="preserve">Biblioteka pom.2</t>
  </si>
  <si>
    <t xml:space="preserve">590243822002607853</t>
  </si>
  <si>
    <t xml:space="preserve">590310600000765239</t>
  </si>
  <si>
    <t xml:space="preserve">87259945</t>
  </si>
  <si>
    <t xml:space="preserve">Instalacja PV 24,42 kW. Szacowana produkcja 24 000 kWh. Uruchomiona 07.12.2021</t>
  </si>
  <si>
    <t xml:space="preserve">590310600000813817</t>
  </si>
  <si>
    <t xml:space="preserve">56547519</t>
  </si>
  <si>
    <t xml:space="preserve">Instalacja PV 9,99 kW. Szacowana produkcja 9 000 kWh. Uruchomiona 25.11.2021</t>
  </si>
  <si>
    <t xml:space="preserve">Oświetlenie Stadionu</t>
  </si>
  <si>
    <t xml:space="preserve">590310600000813831</t>
  </si>
  <si>
    <t xml:space="preserve">10134831</t>
  </si>
  <si>
    <t xml:space="preserve">590310600000809186</t>
  </si>
  <si>
    <t xml:space="preserve">03181701</t>
  </si>
  <si>
    <t xml:space="preserve">590310600000809117</t>
  </si>
  <si>
    <t xml:space="preserve">Instalacja FV 3,33 kW. Szacowana produkcja 3 000 kWh. Uruchomiona 17.12.2021</t>
  </si>
  <si>
    <t xml:space="preserve">Zasilanie estrady</t>
  </si>
  <si>
    <t xml:space="preserve">dz. 661</t>
  </si>
  <si>
    <t xml:space="preserve">590310600000809216</t>
  </si>
  <si>
    <t xml:space="preserve">7589296</t>
  </si>
  <si>
    <t xml:space="preserve">dz. 245</t>
  </si>
  <si>
    <t xml:space="preserve">590310600000809254</t>
  </si>
  <si>
    <t xml:space="preserve">Instalacja PV 6,44 kW. Szacowana produkcja 6 000 kWh</t>
  </si>
  <si>
    <t xml:space="preserve">590310600000806475</t>
  </si>
  <si>
    <t xml:space="preserve">60946539</t>
  </si>
  <si>
    <t xml:space="preserve">590310600000806499</t>
  </si>
  <si>
    <t xml:space="preserve">22479013</t>
  </si>
  <si>
    <t xml:space="preserve">590310600000809148</t>
  </si>
  <si>
    <t xml:space="preserve">590310600000809162</t>
  </si>
  <si>
    <t xml:space="preserve">25977000</t>
  </si>
  <si>
    <t xml:space="preserve">Plac parkingowy</t>
  </si>
  <si>
    <t xml:space="preserve">Kościelna</t>
  </si>
  <si>
    <t xml:space="preserve">590310600010397673</t>
  </si>
  <si>
    <t xml:space="preserve">63680544</t>
  </si>
  <si>
    <t xml:space="preserve">590310600000809179</t>
  </si>
  <si>
    <t xml:space="preserve">10674719</t>
  </si>
  <si>
    <t xml:space="preserve">Świetlica </t>
  </si>
  <si>
    <t xml:space="preserve">590310600000766489</t>
  </si>
  <si>
    <t xml:space="preserve">26247394</t>
  </si>
  <si>
    <t xml:space="preserve">590310600000809193</t>
  </si>
  <si>
    <t xml:space="preserve">28184287</t>
  </si>
  <si>
    <t xml:space="preserve">590310600000809223</t>
  </si>
  <si>
    <t xml:space="preserve">9044682</t>
  </si>
  <si>
    <t xml:space="preserve">590310600000806468</t>
  </si>
  <si>
    <t xml:space="preserve">27838448</t>
  </si>
  <si>
    <t xml:space="preserve">590310600000806482</t>
  </si>
  <si>
    <t xml:space="preserve">56523981</t>
  </si>
  <si>
    <t xml:space="preserve">Instalacja PV 6,66 kW. Szacowana produkcja 6 000 kWh. Uruchomiona 17.12.2021</t>
  </si>
  <si>
    <t xml:space="preserve">590310600007611829</t>
  </si>
  <si>
    <t xml:space="preserve">11872561</t>
  </si>
  <si>
    <t xml:space="preserve">Przepompownia</t>
  </si>
  <si>
    <t xml:space="preserve">Żurawinowa</t>
  </si>
  <si>
    <t xml:space="preserve">dz.1233</t>
  </si>
  <si>
    <t xml:space="preserve">590310600000809155</t>
  </si>
  <si>
    <t xml:space="preserve">56266638</t>
  </si>
  <si>
    <t xml:space="preserve">Okoniny</t>
  </si>
  <si>
    <t xml:space="preserve">590310600001437142</t>
  </si>
  <si>
    <t xml:space="preserve">23753984</t>
  </si>
  <si>
    <t xml:space="preserve">590310600010453713</t>
  </si>
  <si>
    <t xml:space="preserve">62992065</t>
  </si>
  <si>
    <t xml:space="preserve">Zasilanie fontanny</t>
  </si>
  <si>
    <t xml:space="preserve">Plac Staroszkolny</t>
  </si>
  <si>
    <t xml:space="preserve">dz. 268</t>
  </si>
  <si>
    <t xml:space="preserve">590310600010348620</t>
  </si>
  <si>
    <t xml:space="preserve">23474317</t>
  </si>
  <si>
    <t xml:space="preserve">Lokal niemieszkalny</t>
  </si>
  <si>
    <t xml:space="preserve">Laski </t>
  </si>
  <si>
    <t xml:space="preserve">590310600010906363</t>
  </si>
  <si>
    <t xml:space="preserve">81292792</t>
  </si>
  <si>
    <t xml:space="preserve">590310600010998771</t>
  </si>
  <si>
    <t xml:space="preserve">89134081</t>
  </si>
  <si>
    <t xml:space="preserve">590310600010884746</t>
  </si>
  <si>
    <t xml:space="preserve">81541195</t>
  </si>
  <si>
    <t xml:space="preserve">Brzeźno </t>
  </si>
  <si>
    <t xml:space="preserve">590310600010906394</t>
  </si>
  <si>
    <t xml:space="preserve">3678274</t>
  </si>
  <si>
    <t xml:space="preserve">Parking</t>
  </si>
  <si>
    <t xml:space="preserve">dz. 476/4</t>
  </si>
  <si>
    <t xml:space="preserve">590310600028316444</t>
  </si>
  <si>
    <t xml:space="preserve">3672008</t>
  </si>
  <si>
    <t xml:space="preserve">Zakład Usług Komunalnych</t>
  </si>
  <si>
    <t xml:space="preserve">ul. Czerska 2, 89-530 Śliwice</t>
  </si>
  <si>
    <t xml:space="preserve">Przepompownia P-5</t>
  </si>
  <si>
    <t xml:space="preserve">590310600001186606</t>
  </si>
  <si>
    <t xml:space="preserve">56266628</t>
  </si>
  <si>
    <t xml:space="preserve">Przepompownia ścieków P-1</t>
  </si>
  <si>
    <t xml:space="preserve">dz. 336</t>
  </si>
  <si>
    <t xml:space="preserve">590310600001186644</t>
  </si>
  <si>
    <t xml:space="preserve">56121895</t>
  </si>
  <si>
    <t xml:space="preserve">Podgórna</t>
  </si>
  <si>
    <t xml:space="preserve">dz. 304/1</t>
  </si>
  <si>
    <t xml:space="preserve">590310600001186675</t>
  </si>
  <si>
    <t xml:space="preserve">11043184</t>
  </si>
  <si>
    <t xml:space="preserve">Zakład Usługowy</t>
  </si>
  <si>
    <t xml:space="preserve">Czerska</t>
  </si>
  <si>
    <t xml:space="preserve">590310600001235014</t>
  </si>
  <si>
    <t xml:space="preserve">56289265</t>
  </si>
  <si>
    <t xml:space="preserve">Instalacja PV 9,99 kW. Szacowana produkcja 9 000 kWh. Uruchomiona 09.11.2021</t>
  </si>
  <si>
    <t xml:space="preserve">Przepompownia P-4</t>
  </si>
  <si>
    <t xml:space="preserve">590310600001235038</t>
  </si>
  <si>
    <t xml:space="preserve">56121803</t>
  </si>
  <si>
    <t xml:space="preserve">dz. 79/1</t>
  </si>
  <si>
    <t xml:space="preserve">590310600000806437</t>
  </si>
  <si>
    <t xml:space="preserve">10492110</t>
  </si>
  <si>
    <t xml:space="preserve">Przepompownia P-7</t>
  </si>
  <si>
    <t xml:space="preserve">dz. 441</t>
  </si>
  <si>
    <t xml:space="preserve">590310600000806444</t>
  </si>
  <si>
    <t xml:space="preserve">8016838</t>
  </si>
  <si>
    <t xml:space="preserve">Przepompownia ścieków P-2</t>
  </si>
  <si>
    <t xml:space="preserve">dz. 249</t>
  </si>
  <si>
    <t xml:space="preserve">590310600001186651</t>
  </si>
  <si>
    <t xml:space="preserve">90573051</t>
  </si>
  <si>
    <t xml:space="preserve">590310600001218116</t>
  </si>
  <si>
    <t xml:space="preserve">10820678</t>
  </si>
  <si>
    <t xml:space="preserve">590310600001235021</t>
  </si>
  <si>
    <t xml:space="preserve">63736371</t>
  </si>
  <si>
    <t xml:space="preserve">590310600001235045</t>
  </si>
  <si>
    <t xml:space="preserve">56289297</t>
  </si>
  <si>
    <t xml:space="preserve">dz. 46/1</t>
  </si>
  <si>
    <t xml:space="preserve">590310600007611690</t>
  </si>
  <si>
    <t xml:space="preserve">56073493</t>
  </si>
  <si>
    <t xml:space="preserve">dz.83</t>
  </si>
  <si>
    <t xml:space="preserve">590310600001461789</t>
  </si>
  <si>
    <t xml:space="preserve">56073403</t>
  </si>
  <si>
    <t xml:space="preserve">dz. 206/1</t>
  </si>
  <si>
    <t xml:space="preserve">590310600000806109</t>
  </si>
  <si>
    <t xml:space="preserve">56266617</t>
  </si>
  <si>
    <t xml:space="preserve">Stacja wodociągowa</t>
  </si>
  <si>
    <t xml:space="preserve">590310600001395466</t>
  </si>
  <si>
    <t xml:space="preserve">51161055</t>
  </si>
  <si>
    <t xml:space="preserve">Instalacja FV 49,95 kW. Szacowana produkcja 49 000 kWh. Uruchomiona 23.12.2021</t>
  </si>
  <si>
    <t xml:space="preserve">Wybudowanie</t>
  </si>
  <si>
    <t xml:space="preserve">9a</t>
  </si>
  <si>
    <t xml:space="preserve">590310600001395473</t>
  </si>
  <si>
    <t xml:space="preserve">C22B</t>
  </si>
  <si>
    <t xml:space="preserve">Instalacja FV 49,95 kW. Szacowana produkcja 49 000 kWh. Uruchomiona 17.11.2021</t>
  </si>
  <si>
    <t xml:space="preserve">590310600001630802</t>
  </si>
  <si>
    <t xml:space="preserve">6945635</t>
  </si>
  <si>
    <t xml:space="preserve">590310600001186682</t>
  </si>
  <si>
    <t xml:space="preserve">66237464</t>
  </si>
  <si>
    <t xml:space="preserve">Szkoła Podstawowa w Lińsku </t>
  </si>
  <si>
    <t xml:space="preserve">Lińsk 37, 89-530 Śliwice</t>
  </si>
  <si>
    <t xml:space="preserve">590310600000669957</t>
  </si>
  <si>
    <t xml:space="preserve">Instalacja PV 25,9 kW. Szacowana produkcja 24 000 kWh. Uruchomiona 25.11.2021</t>
  </si>
  <si>
    <t xml:space="preserve">590310600000669964</t>
  </si>
  <si>
    <t xml:space="preserve">7686814</t>
  </si>
  <si>
    <t xml:space="preserve">Zespół boisk sportowych</t>
  </si>
  <si>
    <t xml:space="preserve">dz.500/1</t>
  </si>
  <si>
    <t xml:space="preserve">590310600000806420</t>
  </si>
  <si>
    <t xml:space="preserve">56266637</t>
  </si>
  <si>
    <t xml:space="preserve">Szkoła Podstawowa w Śliwicach</t>
  </si>
  <si>
    <t xml:space="preserve">ul. Szkolna 9, 89-530 Śliwice</t>
  </si>
  <si>
    <t xml:space="preserve">590310600000666833</t>
  </si>
  <si>
    <t xml:space="preserve">51162953</t>
  </si>
  <si>
    <t xml:space="preserve">Instalacja PV 49,95 kW. Szacowana produkcja 49 000 kWh. Uruchomiona 03.04.2022</t>
  </si>
  <si>
    <t xml:space="preserve">590310600007611270</t>
  </si>
  <si>
    <t xml:space="preserve">22502394</t>
  </si>
  <si>
    <t xml:space="preserve">Szkoła Podstawowa w Śliwiczkach</t>
  </si>
  <si>
    <t xml:space="preserve">Śliwiczki 97, 89-530 Śliwice</t>
  </si>
  <si>
    <t xml:space="preserve">590310600000635754</t>
  </si>
  <si>
    <t xml:space="preserve">76320827</t>
  </si>
  <si>
    <t xml:space="preserve">Instalacja PV 6,66 kW. Szacowana produkcja 6 000 kWh. Uruchomiona 10.12.2021</t>
  </si>
  <si>
    <t xml:space="preserve">590310600007579464</t>
  </si>
  <si>
    <t xml:space="preserve">56524388</t>
  </si>
  <si>
    <t xml:space="preserve">Instalacja PV 3,33 kW. Szacowana produkcja 3 000 kWh. Uruchomiona 25.11.2021</t>
  </si>
  <si>
    <t xml:space="preserve">Gminny Ośrodek Pomocy Społecznej </t>
  </si>
  <si>
    <t xml:space="preserve">ul. ks. dr. Stanisława Sychowskiego 28, 89-530 Śliwice</t>
  </si>
  <si>
    <t xml:space="preserve">Budynek Gminnego Ośrodka Pomocy Społecznej</t>
  </si>
  <si>
    <t xml:space="preserve">590310600000765253</t>
  </si>
  <si>
    <t xml:space="preserve">56547506</t>
  </si>
  <si>
    <t xml:space="preserve">Instalacja PV 9,99 kW. Szacowana produkcja 9000 kWh. Uruchomiona 25.11.2021</t>
  </si>
  <si>
    <t xml:space="preserve">Przedszkole Samorzadowe "Borowiaczek"</t>
  </si>
  <si>
    <t xml:space="preserve">ul. Pocztowa 2, 89-530 Śliwice</t>
  </si>
  <si>
    <t xml:space="preserve">Budynek Przedszkola Samorządowego Borowiaczek</t>
  </si>
  <si>
    <t xml:space="preserve">Pocztowa </t>
  </si>
  <si>
    <t xml:space="preserve">590310600000813824</t>
  </si>
  <si>
    <t xml:space="preserve">56547608</t>
  </si>
  <si>
    <t xml:space="preserve">Instalacja FV 25,9kW. Szacowana produkcja 24000kWh. Uruchomiona 26.11.2021</t>
  </si>
  <si>
    <t xml:space="preserve">Gminny Ośrodek Kultury </t>
  </si>
  <si>
    <t xml:space="preserve">561-000-26-03</t>
  </si>
  <si>
    <t xml:space="preserve">ul. Dworcowa 39, 89-530 Śliwice</t>
  </si>
  <si>
    <t xml:space="preserve">Obiekt sant.-socjalny</t>
  </si>
  <si>
    <t xml:space="preserve">Łoboda</t>
  </si>
  <si>
    <t xml:space="preserve">dz. 5024/7</t>
  </si>
  <si>
    <t xml:space="preserve">590310600010396171</t>
  </si>
  <si>
    <t xml:space="preserve">47458776</t>
  </si>
  <si>
    <t xml:space="preserve">Budynek Gminnego Ośrodka Kultury</t>
  </si>
  <si>
    <t xml:space="preserve">590310600000635761</t>
  </si>
  <si>
    <t xml:space="preserve">76332037</t>
  </si>
  <si>
    <t xml:space="preserve">Instalacja PV 25,08 kW. Szacowana produkcja 24 000 kWh. Uruchomiona 26.08.2020</t>
  </si>
  <si>
    <t xml:space="preserve">Obiekt kulturalno-oświatowy (dworzec PKP)</t>
  </si>
  <si>
    <t xml:space="preserve">590310600029564684</t>
  </si>
  <si>
    <t xml:space="preserve">11648578</t>
  </si>
  <si>
    <t xml:space="preserve">Pomnik</t>
  </si>
  <si>
    <t xml:space="preserve">590543570800850885</t>
  </si>
  <si>
    <t xml:space="preserve">590543570800850595</t>
  </si>
  <si>
    <t xml:space="preserve">OSP</t>
  </si>
  <si>
    <t xml:space="preserve">590543570800835110</t>
  </si>
  <si>
    <t xml:space="preserve">Monitoring</t>
  </si>
  <si>
    <t xml:space="preserve">590543570800850922</t>
  </si>
  <si>
    <t xml:space="preserve">Widok</t>
  </si>
  <si>
    <t xml:space="preserve">590543570800835103</t>
  </si>
  <si>
    <t xml:space="preserve">590543570800850939</t>
  </si>
  <si>
    <t xml:space="preserve">590543570800850953</t>
  </si>
  <si>
    <t xml:space="preserve">Bielińskiego</t>
  </si>
  <si>
    <t xml:space="preserve">590543570800850946</t>
  </si>
  <si>
    <t xml:space="preserve">dz. 88/1</t>
  </si>
  <si>
    <t xml:space="preserve">590543570800853145</t>
  </si>
  <si>
    <t xml:space="preserve">Świderska</t>
  </si>
  <si>
    <t xml:space="preserve">dz. 72/1</t>
  </si>
  <si>
    <t xml:space="preserve">590543570800853121</t>
  </si>
  <si>
    <t xml:space="preserve">dz. 78</t>
  </si>
  <si>
    <t xml:space="preserve">590543570800853114</t>
  </si>
  <si>
    <t xml:space="preserve">dz. 186</t>
  </si>
  <si>
    <t xml:space="preserve">590543570800853138</t>
  </si>
  <si>
    <t xml:space="preserve">dz. 1 / 2</t>
  </si>
  <si>
    <t xml:space="preserve">590543570800853107</t>
  </si>
  <si>
    <t xml:space="preserve">590543570800850656</t>
  </si>
  <si>
    <t xml:space="preserve">Chłopickiego</t>
  </si>
  <si>
    <t xml:space="preserve">590543570800835592</t>
  </si>
  <si>
    <t xml:space="preserve">Stare Miasto</t>
  </si>
  <si>
    <t xml:space="preserve">590543570800835585</t>
  </si>
  <si>
    <t xml:space="preserve">Karczówek, ogrz. rury</t>
  </si>
  <si>
    <t xml:space="preserve">590543570800850175</t>
  </si>
  <si>
    <t xml:space="preserve">Karczówek, dz. 37-3</t>
  </si>
  <si>
    <t xml:space="preserve">dz. 37-3</t>
  </si>
  <si>
    <t xml:space="preserve">590543570800852087</t>
  </si>
  <si>
    <t xml:space="preserve">Otwock Mały Droga woj.. M. 798</t>
  </si>
  <si>
    <t xml:space="preserve">droga wojew. M. 798</t>
  </si>
  <si>
    <t xml:space="preserve">590543570800852124</t>
  </si>
  <si>
    <t xml:space="preserve">590543570800853244</t>
  </si>
  <si>
    <t xml:space="preserve">Oczyszczalnia Janów</t>
  </si>
  <si>
    <t xml:space="preserve">dz. 296/10</t>
  </si>
  <si>
    <t xml:space="preserve">590543570800850137</t>
  </si>
  <si>
    <t xml:space="preserve">Pompownia Janów</t>
  </si>
  <si>
    <t xml:space="preserve">dz. 406/3</t>
  </si>
  <si>
    <t xml:space="preserve">590543570800850144</t>
  </si>
  <si>
    <t xml:space="preserve">Grupa Remontowa</t>
  </si>
  <si>
    <t xml:space="preserve">ul. Częstochowska 24, 05-480 Karczew</t>
  </si>
  <si>
    <t xml:space="preserve">Częstochowska 24</t>
  </si>
  <si>
    <t xml:space="preserve">590543570800835578</t>
  </si>
  <si>
    <t xml:space="preserve">Przedszkole nr 1</t>
  </si>
  <si>
    <t xml:space="preserve">ul. Bednarska 2, 05-480 Karczew</t>
  </si>
  <si>
    <t xml:space="preserve">Bednarska</t>
  </si>
  <si>
    <t xml:space="preserve">590543570800850601</t>
  </si>
  <si>
    <t xml:space="preserve">Przedszkole nr 2</t>
  </si>
  <si>
    <t xml:space="preserve">ul. Kopernika 13, 05-480 Karczew</t>
  </si>
  <si>
    <t xml:space="preserve">590543570800850618</t>
  </si>
  <si>
    <t xml:space="preserve">Przedszkole nr 3</t>
  </si>
  <si>
    <t xml:space="preserve">ul. Miziołka 52, 05-480 Karczew</t>
  </si>
  <si>
    <t xml:space="preserve">Miziołka</t>
  </si>
  <si>
    <t xml:space="preserve">590543570800850625</t>
  </si>
  <si>
    <t xml:space="preserve">ul. Bielińskiego 7, 05-480 Karczew</t>
  </si>
  <si>
    <t xml:space="preserve">590543570800850786</t>
  </si>
  <si>
    <t xml:space="preserve">Zespół Szkół w Karczewie</t>
  </si>
  <si>
    <t xml:space="preserve">ul. Wyszyńskiego 4, 05-480 Karczew</t>
  </si>
  <si>
    <t xml:space="preserve">Zespół Szkół</t>
  </si>
  <si>
    <t xml:space="preserve">590543570800835264</t>
  </si>
  <si>
    <t xml:space="preserve">Szkoła Podstawowa nr 2</t>
  </si>
  <si>
    <t xml:space="preserve">ul. Otwocka 13, 05-480 Karczew</t>
  </si>
  <si>
    <t xml:space="preserve">590543570800850823</t>
  </si>
  <si>
    <t xml:space="preserve">Szkoła Podstawowa im. Batalionów Chłopskich w Glinkach</t>
  </si>
  <si>
    <t xml:space="preserve">Glinki 50, 05-480 Karczew</t>
  </si>
  <si>
    <t xml:space="preserve">590543570800849889</t>
  </si>
  <si>
    <t xml:space="preserve">Zespół Szkolno-Przedszkolny w Sobiekursku</t>
  </si>
  <si>
    <t xml:space="preserve">Sobiekursk 36, 05-480 Karczew</t>
  </si>
  <si>
    <t xml:space="preserve">Zespół Szkolno-Przedszkolny</t>
  </si>
  <si>
    <t xml:space="preserve">590543570800854159</t>
  </si>
  <si>
    <t xml:space="preserve">Zespół Szkolno-Przedszkolny boisko</t>
  </si>
  <si>
    <t xml:space="preserve">590543570800854197</t>
  </si>
  <si>
    <t xml:space="preserve">Zespół Szkolno-Przedszkolny w Otwocku Wielkim</t>
  </si>
  <si>
    <t xml:space="preserve">Otwock Wielki, ul. Zamkowa 4, 05-480 Karczew</t>
  </si>
  <si>
    <t xml:space="preserve">590543570800853725</t>
  </si>
  <si>
    <t xml:space="preserve">Miejsko-Gminny Ośrodek Pomocy Społecznej w Karczewie</t>
  </si>
  <si>
    <t xml:space="preserve">MGOPS</t>
  </si>
  <si>
    <t xml:space="preserve">590543570800852018</t>
  </si>
  <si>
    <t xml:space="preserve">Centrum Kultury i Sportu w Karczewie</t>
  </si>
  <si>
    <t xml:space="preserve">532-185-73-56</t>
  </si>
  <si>
    <t xml:space="preserve">ul. Bohaterów Westerplatte 55, 05-480 Karczew</t>
  </si>
  <si>
    <t xml:space="preserve">CKIS</t>
  </si>
  <si>
    <t xml:space="preserve">590543570800850670</t>
  </si>
  <si>
    <t xml:space="preserve">CKiS, Całowanie, świetlica     </t>
  </si>
  <si>
    <t xml:space="preserve">590543570800849643</t>
  </si>
  <si>
    <t xml:space="preserve">CKiS, Ostrówiec, świetlica     </t>
  </si>
  <si>
    <t xml:space="preserve">590543570800853466</t>
  </si>
  <si>
    <t xml:space="preserve">CKiS, Piotrowice, świetlica     </t>
  </si>
  <si>
    <t xml:space="preserve">590543570800853848</t>
  </si>
  <si>
    <t xml:space="preserve">CKiS, Widok 2</t>
  </si>
  <si>
    <t xml:space="preserve">590543570800850731</t>
  </si>
  <si>
    <t xml:space="preserve">CKiS, Janów, świetlica          </t>
  </si>
  <si>
    <t xml:space="preserve">590543570800835356</t>
  </si>
  <si>
    <t xml:space="preserve">CKiS, Kosumce</t>
  </si>
  <si>
    <t xml:space="preserve">590543570501907840</t>
  </si>
  <si>
    <t xml:space="preserve">CKiS, Nadbrzeż, świetlica     </t>
  </si>
  <si>
    <t xml:space="preserve">590543570800853343</t>
  </si>
  <si>
    <t xml:space="preserve">CKiS, Otwock Mały 48, świetl. </t>
  </si>
  <si>
    <t xml:space="preserve">590543570800853565</t>
  </si>
  <si>
    <t xml:space="preserve">CKiS, Kępa Nadbrzeska 34, świetl.</t>
  </si>
  <si>
    <t xml:space="preserve">590543570800853169</t>
  </si>
  <si>
    <t xml:space="preserve">CKiS, Widok 2 bar</t>
  </si>
  <si>
    <t xml:space="preserve">590543570800850632</t>
  </si>
  <si>
    <t xml:space="preserve">CKiS, Glinki 50C m. Ośrod. Kultury</t>
  </si>
  <si>
    <t xml:space="preserve">50C</t>
  </si>
  <si>
    <t xml:space="preserve">590543570800849926</t>
  </si>
  <si>
    <t xml:space="preserve">CKiS, Ostrówek 25</t>
  </si>
  <si>
    <t xml:space="preserve">590543570502034491</t>
  </si>
  <si>
    <t xml:space="preserve">CKiS, Sobiekursk dz. 0013</t>
  </si>
  <si>
    <t xml:space="preserve">dz. 0013</t>
  </si>
  <si>
    <t xml:space="preserve">590543570800854005</t>
  </si>
  <si>
    <t xml:space="preserve">CKiS Sobiekursk 007</t>
  </si>
  <si>
    <t xml:space="preserve">007</t>
  </si>
  <si>
    <t xml:space="preserve">590543570800420668</t>
  </si>
  <si>
    <t xml:space="preserve">CKiS Sobiekursk 364</t>
  </si>
  <si>
    <t xml:space="preserve">590543570800026815</t>
  </si>
  <si>
    <t xml:space="preserve">590543570800850700</t>
  </si>
  <si>
    <t xml:space="preserve">Stadion</t>
  </si>
  <si>
    <t xml:space="preserve">Trzaskowskich</t>
  </si>
  <si>
    <t xml:space="preserve">590543570800851431</t>
  </si>
  <si>
    <t xml:space="preserve">dz. 510/10m dz. 510/2</t>
  </si>
  <si>
    <t xml:space="preserve">590543570800851448</t>
  </si>
  <si>
    <t xml:space="preserve">Miejsko-Gminna Biblioteka Publiczna w Karczewie</t>
  </si>
  <si>
    <t xml:space="preserve">532-185-65-46</t>
  </si>
  <si>
    <t xml:space="preserve">ul. Widok 2, 05-480 Karczew</t>
  </si>
  <si>
    <t xml:space="preserve">MGBK</t>
  </si>
  <si>
    <t xml:space="preserve">590543570800850717</t>
  </si>
  <si>
    <t xml:space="preserve">590543570800850724</t>
  </si>
  <si>
    <t xml:space="preserve">Gmina Trzebiel</t>
  </si>
  <si>
    <t xml:space="preserve">928-207-80-63</t>
  </si>
  <si>
    <t xml:space="preserve">ul. Żarska 41, 68-212 Trzebiel</t>
  </si>
  <si>
    <t xml:space="preserve">Dębinka</t>
  </si>
  <si>
    <t xml:space="preserve">70A</t>
  </si>
  <si>
    <t xml:space="preserve">68-212</t>
  </si>
  <si>
    <t xml:space="preserve">Trzebiel</t>
  </si>
  <si>
    <t xml:space="preserve">590310600000720610</t>
  </si>
  <si>
    <t xml:space="preserve">ENEA Operator Sp. z o.o.</t>
  </si>
  <si>
    <t xml:space="preserve">Karsówka</t>
  </si>
  <si>
    <t xml:space="preserve">68-210</t>
  </si>
  <si>
    <t xml:space="preserve">Nowe Czaple</t>
  </si>
  <si>
    <t xml:space="preserve">590310600000786692</t>
  </si>
  <si>
    <t xml:space="preserve">Remiza strażacka (policyjny)</t>
  </si>
  <si>
    <t xml:space="preserve">Niwica</t>
  </si>
  <si>
    <t xml:space="preserve">21A</t>
  </si>
  <si>
    <t xml:space="preserve">590310600000720627</t>
  </si>
  <si>
    <t xml:space="preserve">590310600000720634</t>
  </si>
  <si>
    <t xml:space="preserve">Strzelecka</t>
  </si>
  <si>
    <t xml:space="preserve">8A</t>
  </si>
  <si>
    <t xml:space="preserve">590310600000720641</t>
  </si>
  <si>
    <t xml:space="preserve">Remiza</t>
  </si>
  <si>
    <t xml:space="preserve">Włostowice</t>
  </si>
  <si>
    <t xml:space="preserve">590310600000717306</t>
  </si>
  <si>
    <t xml:space="preserve">Żarki Wielkie</t>
  </si>
  <si>
    <t xml:space="preserve">Zwycięstwa</t>
  </si>
  <si>
    <t xml:space="preserve">590310600000720665</t>
  </si>
  <si>
    <t xml:space="preserve">Bronowice</t>
  </si>
  <si>
    <t xml:space="preserve">590310600000786715</t>
  </si>
  <si>
    <t xml:space="preserve">Chwaliszowice</t>
  </si>
  <si>
    <t xml:space="preserve">590310600000720672</t>
  </si>
  <si>
    <t xml:space="preserve">Czaple</t>
  </si>
  <si>
    <t xml:space="preserve">590310600000786722</t>
  </si>
  <si>
    <t xml:space="preserve">590310600000786753</t>
  </si>
  <si>
    <t xml:space="preserve">Jasionów</t>
  </si>
  <si>
    <t xml:space="preserve">590310600000786777</t>
  </si>
  <si>
    <t xml:space="preserve">Jędrzychowice</t>
  </si>
  <si>
    <t xml:space="preserve">590310600000720689</t>
  </si>
  <si>
    <t xml:space="preserve">Kałki</t>
  </si>
  <si>
    <t xml:space="preserve">590310600000786784</t>
  </si>
  <si>
    <t xml:space="preserve">590310600000720702</t>
  </si>
  <si>
    <t xml:space="preserve">Królów</t>
  </si>
  <si>
    <t xml:space="preserve">590310600000720719</t>
  </si>
  <si>
    <t xml:space="preserve">Łuków</t>
  </si>
  <si>
    <t xml:space="preserve">590310600000717245</t>
  </si>
  <si>
    <t xml:space="preserve">Mieszków</t>
  </si>
  <si>
    <t xml:space="preserve">590310600000786807</t>
  </si>
  <si>
    <t xml:space="preserve">Przewoźniki</t>
  </si>
  <si>
    <t xml:space="preserve">18A</t>
  </si>
  <si>
    <t xml:space="preserve">590310600000717276</t>
  </si>
  <si>
    <t xml:space="preserve">Rytwiny</t>
  </si>
  <si>
    <t xml:space="preserve">590310600000717283</t>
  </si>
  <si>
    <t xml:space="preserve">Strzeszowice</t>
  </si>
  <si>
    <t xml:space="preserve">1A</t>
  </si>
  <si>
    <t xml:space="preserve">590310600000717290</t>
  </si>
  <si>
    <t xml:space="preserve">Sala widowiskowa</t>
  </si>
  <si>
    <t xml:space="preserve">Żarska</t>
  </si>
  <si>
    <t xml:space="preserve">590310600007532551</t>
  </si>
  <si>
    <t xml:space="preserve">590310600000720658</t>
  </si>
  <si>
    <t xml:space="preserve">590310600000717313</t>
  </si>
  <si>
    <t xml:space="preserve">Urząd Gminy</t>
  </si>
  <si>
    <t xml:space="preserve">590310600000717368</t>
  </si>
  <si>
    <t xml:space="preserve">Szatnia orlik</t>
  </si>
  <si>
    <t xml:space="preserve">590310600000797605</t>
  </si>
  <si>
    <t xml:space="preserve">Szatnia boisko sportowe</t>
  </si>
  <si>
    <t xml:space="preserve">590310600000797612</t>
  </si>
  <si>
    <t xml:space="preserve">590310600000797629</t>
  </si>
  <si>
    <t xml:space="preserve">Ośrodek zdrowia</t>
  </si>
  <si>
    <t xml:space="preserve">Kopalniana</t>
  </si>
  <si>
    <t xml:space="preserve">590310600000717399</t>
  </si>
  <si>
    <t xml:space="preserve">Jędrzychowiczki</t>
  </si>
  <si>
    <t xml:space="preserve">25A</t>
  </si>
  <si>
    <t xml:space="preserve">590310600027909784</t>
  </si>
  <si>
    <t xml:space="preserve">590310600022942007</t>
  </si>
  <si>
    <t xml:space="preserve">Budynek Urzędu</t>
  </si>
  <si>
    <t xml:space="preserve">590310600025272132</t>
  </si>
  <si>
    <t xml:space="preserve">Rewitalizacja Rynek</t>
  </si>
  <si>
    <t xml:space="preserve">590310600029220450</t>
  </si>
  <si>
    <t xml:space="preserve">Przedszkole i żłobek</t>
  </si>
  <si>
    <t xml:space="preserve">3 i 3A</t>
  </si>
  <si>
    <t xml:space="preserve">590310600031712585</t>
  </si>
  <si>
    <t xml:space="preserve">nowy budynek brak licznika</t>
  </si>
  <si>
    <t xml:space="preserve">Instalacja PV 49,50 kW. Roczna produkcja 49 500 kWh. Data uruchomienia 01.2024</t>
  </si>
  <si>
    <t xml:space="preserve">24A</t>
  </si>
  <si>
    <t xml:space="preserve">590310600000717252</t>
  </si>
  <si>
    <t xml:space="preserve">7583118</t>
  </si>
  <si>
    <t xml:space="preserve">Instalacja PV 7,11 kW. Roczna produkcja 7 000 kWh. Data uruchomienia 07.2022</t>
  </si>
  <si>
    <t xml:space="preserve">Publiczne Przedszkole Samorządowe „Tajemniczy Ogród”</t>
  </si>
  <si>
    <t xml:space="preserve">ul. Żarska 28, 68-212 Trzebiel</t>
  </si>
  <si>
    <t xml:space="preserve">590310600000746665</t>
  </si>
  <si>
    <t xml:space="preserve">11686235</t>
  </si>
  <si>
    <t xml:space="preserve">Krzywa</t>
  </si>
  <si>
    <t xml:space="preserve">590310600007556380</t>
  </si>
  <si>
    <t xml:space="preserve">63730077</t>
  </si>
  <si>
    <t xml:space="preserve">Szkoła Podstawowa im. Jana Pawła II</t>
  </si>
  <si>
    <t xml:space="preserve">Niwica 17, 68-210 Nowe Czaple</t>
  </si>
  <si>
    <t xml:space="preserve">590310600000753533</t>
  </si>
  <si>
    <t xml:space="preserve">11690493</t>
  </si>
  <si>
    <t xml:space="preserve">27</t>
  </si>
  <si>
    <t xml:space="preserve">Szkoła Podstawowa im. Orląt Lwowskich</t>
  </si>
  <si>
    <t xml:space="preserve">ul. Kościelna 25, 68-210 Żarki Wielkie</t>
  </si>
  <si>
    <t xml:space="preserve">590310600000746733</t>
  </si>
  <si>
    <t xml:space="preserve">62378307</t>
  </si>
  <si>
    <t xml:space="preserve">Szkoła Podstawowa im. Łuku Mużakowa</t>
  </si>
  <si>
    <t xml:space="preserve">ul. Wolności 6A, 68-210 Nowe Czaple</t>
  </si>
  <si>
    <t xml:space="preserve">Budynek szkoły (Kopalniana)</t>
  </si>
  <si>
    <t xml:space="preserve">Wolności</t>
  </si>
  <si>
    <t xml:space="preserve">590310600000816528</t>
  </si>
  <si>
    <t xml:space="preserve">10706784</t>
  </si>
  <si>
    <t xml:space="preserve">Budynek szkoły (Wolności)</t>
  </si>
  <si>
    <t xml:space="preserve">590310600000816511</t>
  </si>
  <si>
    <t xml:space="preserve">8823241</t>
  </si>
  <si>
    <t xml:space="preserve">Szkoła Podstawowa im. Orła Białego</t>
  </si>
  <si>
    <t xml:space="preserve">ul. Szkolna 5, 68-212 Trzebiel</t>
  </si>
  <si>
    <t xml:space="preserve">590310600000746757</t>
  </si>
  <si>
    <t xml:space="preserve">3525110</t>
  </si>
  <si>
    <t xml:space="preserve">Zakład Gospodarki Komunalnej i Mieszkaniowej</t>
  </si>
  <si>
    <t xml:space="preserve">ul. Kościuszki 14A, 68-212 Trzebiel</t>
  </si>
  <si>
    <t xml:space="preserve">590310600030931734</t>
  </si>
  <si>
    <t xml:space="preserve">47959439</t>
  </si>
  <si>
    <t xml:space="preserve">16</t>
  </si>
  <si>
    <t xml:space="preserve">dz. 117</t>
  </si>
  <si>
    <t xml:space="preserve">590310600030931765</t>
  </si>
  <si>
    <t xml:space="preserve">63000195</t>
  </si>
  <si>
    <t xml:space="preserve">8</t>
  </si>
  <si>
    <t xml:space="preserve">Łęknicka</t>
  </si>
  <si>
    <t xml:space="preserve">128/3</t>
  </si>
  <si>
    <t xml:space="preserve">590310600030931789</t>
  </si>
  <si>
    <t xml:space="preserve">13326429</t>
  </si>
  <si>
    <t xml:space="preserve">3 Maja</t>
  </si>
  <si>
    <t xml:space="preserve">dz. 173</t>
  </si>
  <si>
    <t xml:space="preserve">590310600030931796</t>
  </si>
  <si>
    <t xml:space="preserve">14072928</t>
  </si>
  <si>
    <t xml:space="preserve">13</t>
  </si>
  <si>
    <t xml:space="preserve">SUW Żarki Wielkie</t>
  </si>
  <si>
    <t xml:space="preserve">590310600000748041</t>
  </si>
  <si>
    <t xml:space="preserve">11689475</t>
  </si>
  <si>
    <t xml:space="preserve">Kaplica</t>
  </si>
  <si>
    <t xml:space="preserve">590310600000748058</t>
  </si>
  <si>
    <t xml:space="preserve">17188997</t>
  </si>
  <si>
    <t xml:space="preserve">590310600000748065</t>
  </si>
  <si>
    <t xml:space="preserve">18964202</t>
  </si>
  <si>
    <t xml:space="preserve">590310600000748072</t>
  </si>
  <si>
    <t xml:space="preserve">22026551</t>
  </si>
  <si>
    <t xml:space="preserve">Budynek ZGKiM</t>
  </si>
  <si>
    <t xml:space="preserve">590310600000747778</t>
  </si>
  <si>
    <t xml:space="preserve">63679742</t>
  </si>
  <si>
    <t xml:space="preserve">SUW Czaple</t>
  </si>
  <si>
    <t xml:space="preserve">590310600000748027</t>
  </si>
  <si>
    <t xml:space="preserve">9568854</t>
  </si>
  <si>
    <t xml:space="preserve">Remiza OSP-Syrena alarm</t>
  </si>
  <si>
    <t xml:space="preserve">Strażacka</t>
  </si>
  <si>
    <t xml:space="preserve">590322429600903286</t>
  </si>
  <si>
    <t xml:space="preserve">590322429600903255</t>
  </si>
  <si>
    <t xml:space="preserve">34-433</t>
  </si>
  <si>
    <t xml:space="preserve">590322429600903248</t>
  </si>
  <si>
    <t xml:space="preserve">Remiza OSP-Klub roln.</t>
  </si>
  <si>
    <t xml:space="preserve">590322429600923703</t>
  </si>
  <si>
    <t xml:space="preserve">590322429600914640</t>
  </si>
  <si>
    <t xml:space="preserve">A322056101899</t>
  </si>
  <si>
    <t xml:space="preserve">Tauron Sprzedaż Sp. z o.</t>
  </si>
  <si>
    <t xml:space="preserve">Instalacja PV 9,75 kW. Data uruch. 02.2022 r. Szacowana produkcja 5 000 kWh</t>
  </si>
  <si>
    <t xml:space="preserve">Budynek urzędu</t>
  </si>
  <si>
    <t xml:space="preserve">590322429600906720</t>
  </si>
  <si>
    <t xml:space="preserve">A322056101935</t>
  </si>
  <si>
    <t xml:space="preserve">Budynek socjalny</t>
  </si>
  <si>
    <t xml:space="preserve">Jana Pawła II</t>
  </si>
  <si>
    <t xml:space="preserve">590322429600903279</t>
  </si>
  <si>
    <t xml:space="preserve">G12</t>
  </si>
  <si>
    <t xml:space="preserve">Fontanna</t>
  </si>
  <si>
    <t xml:space="preserve">590322429600923710</t>
  </si>
  <si>
    <t xml:space="preserve">590322429600903262</t>
  </si>
  <si>
    <t xml:space="preserve">Scena wid</t>
  </si>
  <si>
    <t xml:space="preserve">590322429600923697</t>
  </si>
  <si>
    <t xml:space="preserve">590322429600914657</t>
  </si>
  <si>
    <t xml:space="preserve">Ochotnicza Straż Pożarna</t>
  </si>
  <si>
    <t xml:space="preserve">590322429600923673</t>
  </si>
  <si>
    <t xml:space="preserve">Urząd Gminy Czorsztyn administracja</t>
  </si>
  <si>
    <t xml:space="preserve">Gorczańska </t>
  </si>
  <si>
    <t xml:space="preserve">590322429600923680</t>
  </si>
  <si>
    <t xml:space="preserve">Pasaż Lokal Użytkowy</t>
  </si>
  <si>
    <t xml:space="preserve">590322429600914664</t>
  </si>
  <si>
    <t xml:space="preserve">Remiza OSP (szopo-garaż)</t>
  </si>
  <si>
    <t xml:space="preserve">590322429600914633</t>
  </si>
  <si>
    <t xml:space="preserve">590322429600914671</t>
  </si>
  <si>
    <t xml:space="preserve">Hubka garaż</t>
  </si>
  <si>
    <t xml:space="preserve">590322429600914688</t>
  </si>
  <si>
    <t xml:space="preserve">Hala sportowa</t>
  </si>
  <si>
    <t xml:space="preserve">590322429600899299</t>
  </si>
  <si>
    <t xml:space="preserve">Graniczna</t>
  </si>
  <si>
    <t xml:space="preserve">590322429600747859</t>
  </si>
  <si>
    <t xml:space="preserve">Szkoła Podstawowa w Kluszkowcach</t>
  </si>
  <si>
    <t xml:space="preserve">ul. Szkolna 22, 34-440 Kluszkowce</t>
  </si>
  <si>
    <t xml:space="preserve">590322429600918266</t>
  </si>
  <si>
    <t xml:space="preserve">590322429600919607</t>
  </si>
  <si>
    <t xml:space="preserve">22</t>
  </si>
  <si>
    <t xml:space="preserve">590322429600960333</t>
  </si>
  <si>
    <t xml:space="preserve">Szkoła Podstawowa w Maniowach</t>
  </si>
  <si>
    <t xml:space="preserve">ul. Szkolna 2, 34-436 Maniowy</t>
  </si>
  <si>
    <t xml:space="preserve">590322429600001821</t>
  </si>
  <si>
    <t xml:space="preserve">42</t>
  </si>
  <si>
    <t xml:space="preserve">Instalacja PV 40,495 kW, Data uruch. styczeń 2024, Szacowana produkcja - 20 000,00 kWh Umowa na odkup</t>
  </si>
  <si>
    <t xml:space="preserve">Szkoła Podstawowa w Sromowcach Niżnych</t>
  </si>
  <si>
    <t xml:space="preserve">ul. Szkolna 7, 34-443 Sromowce Niżne</t>
  </si>
  <si>
    <t xml:space="preserve">590322429600919713</t>
  </si>
  <si>
    <t xml:space="preserve">590322429600919683</t>
  </si>
  <si>
    <t xml:space="preserve">A322056102005</t>
  </si>
  <si>
    <t xml:space="preserve">35</t>
  </si>
  <si>
    <t xml:space="preserve">590322429600919706</t>
  </si>
  <si>
    <t xml:space="preserve">71646803</t>
  </si>
  <si>
    <t xml:space="preserve">590322429600919676</t>
  </si>
  <si>
    <t xml:space="preserve">590322429600919690</t>
  </si>
  <si>
    <t xml:space="preserve">71942732</t>
  </si>
  <si>
    <t xml:space="preserve">590322429600919720</t>
  </si>
  <si>
    <t xml:space="preserve">Szkoła Podstawowa w Sromowcach Wyżnych</t>
  </si>
  <si>
    <t xml:space="preserve">ul. Nad Zalew 12, 34-443 Sromowce Wyżne</t>
  </si>
  <si>
    <t xml:space="preserve">590322429600914879</t>
  </si>
  <si>
    <t xml:space="preserve">A322056101982</t>
  </si>
  <si>
    <t xml:space="preserve">Szkoła Podstawowa w Sromowcach Wyżnych/zaplecze</t>
  </si>
  <si>
    <t xml:space="preserve">590322429600923262</t>
  </si>
  <si>
    <t xml:space="preserve">A322056101970</t>
  </si>
  <si>
    <t xml:space="preserve">Zakład Gospodarki Komunalnej w Maniowach</t>
  </si>
  <si>
    <t xml:space="preserve">ZGK-Hydrofornia</t>
  </si>
  <si>
    <t xml:space="preserve">590322429600004464</t>
  </si>
  <si>
    <t xml:space="preserve">ZGK-PSZOK</t>
  </si>
  <si>
    <t xml:space="preserve">590322429600916262</t>
  </si>
  <si>
    <t xml:space="preserve">ZGK- Pompownia wody</t>
  </si>
  <si>
    <t xml:space="preserve">590322429600916316</t>
  </si>
  <si>
    <t xml:space="preserve">ZGK- ujęcie wody</t>
  </si>
  <si>
    <t xml:space="preserve">Kamieniarska</t>
  </si>
  <si>
    <t xml:space="preserve">590322429600917610</t>
  </si>
  <si>
    <t xml:space="preserve">ZGK- Wygon-Zbio m R.Wody Pitnej</t>
  </si>
  <si>
    <t xml:space="preserve">Wygon</t>
  </si>
  <si>
    <t xml:space="preserve">590322429600916309</t>
  </si>
  <si>
    <t xml:space="preserve">11</t>
  </si>
  <si>
    <t xml:space="preserve">ZGK- Wygon-Pomp m Ow.Pośred.wody</t>
  </si>
  <si>
    <t xml:space="preserve">Pośrednie</t>
  </si>
  <si>
    <t xml:space="preserve">590322429600916279</t>
  </si>
  <si>
    <t xml:space="preserve">ZGK- Zbiornik wody pitnej</t>
  </si>
  <si>
    <t xml:space="preserve">590322429600916293</t>
  </si>
  <si>
    <t xml:space="preserve">ZGK- Stacja Uzdatniania Wody</t>
  </si>
  <si>
    <t xml:space="preserve">590322429600917627</t>
  </si>
  <si>
    <t xml:space="preserve">Centrum Kultury Gminy Czorsztyn</t>
  </si>
  <si>
    <t xml:space="preserve">735-001-87-48</t>
  </si>
  <si>
    <t xml:space="preserve">Centrum Kultury</t>
  </si>
  <si>
    <t xml:space="preserve">Pienińska  </t>
  </si>
  <si>
    <t xml:space="preserve">2A</t>
  </si>
  <si>
    <t xml:space="preserve">590322429600904870</t>
  </si>
  <si>
    <t xml:space="preserve">590322429600504887</t>
  </si>
  <si>
    <t xml:space="preserve">6</t>
  </si>
  <si>
    <t xml:space="preserve">590322429600906461</t>
  </si>
  <si>
    <t xml:space="preserve">590322429600906478</t>
  </si>
  <si>
    <t xml:space="preserve">Gminna Biblioteka Publiczna w Kluszkowcach</t>
  </si>
  <si>
    <t xml:space="preserve">735-244-56-15</t>
  </si>
  <si>
    <t xml:space="preserve">ul. Karpacka 22, 34-440 Kluszkowce</t>
  </si>
  <si>
    <t xml:space="preserve">Gminna Biblioteka Publiczna</t>
  </si>
  <si>
    <t xml:space="preserve">Karpacka</t>
  </si>
  <si>
    <t xml:space="preserve">590322429600919614</t>
  </si>
  <si>
    <t xml:space="preserve">Instalacja PV 2,58 kW, Data uruch. Marzec 2024, Szacowana produkcja – 500,00 kWh. Umowa na odkup</t>
  </si>
  <si>
    <t xml:space="preserve">Bochnaka</t>
  </si>
  <si>
    <t xml:space="preserve">590322429600919638</t>
  </si>
  <si>
    <t xml:space="preserve">Samodzielny Publiczny Gminny Ośrodek Zdrowia</t>
  </si>
  <si>
    <t xml:space="preserve">735-218-43-33</t>
  </si>
  <si>
    <t xml:space="preserve">ul. Gorczańska 6, 34-436 Maniowy</t>
  </si>
  <si>
    <t xml:space="preserve">Maniowy </t>
  </si>
  <si>
    <t xml:space="preserve">590322429600611860</t>
  </si>
  <si>
    <t xml:space="preserve">590322429600037745</t>
  </si>
  <si>
    <t xml:space="preserve">10,7</t>
  </si>
  <si>
    <t xml:space="preserve">590322429600666198</t>
  </si>
  <si>
    <t xml:space="preserve">Podhalański Szpital Specjalistyczny im. Jana Pawła II w Nowym Targu </t>
  </si>
  <si>
    <t xml:space="preserve">735-217-86-57</t>
  </si>
  <si>
    <t xml:space="preserve">ul. Szpitalna 14, 34-400 Nowy Targ</t>
  </si>
  <si>
    <t xml:space="preserve">budynek Stacji Zespołu Ratownictwa Medycznego (dzierżawiony przez Szpital)</t>
  </si>
  <si>
    <t xml:space="preserve">Wróblówka</t>
  </si>
  <si>
    <t xml:space="preserve">18 a</t>
  </si>
  <si>
    <t xml:space="preserve">34-470</t>
  </si>
  <si>
    <t xml:space="preserve">590322429600247397</t>
  </si>
  <si>
    <t xml:space="preserve">590322429600896809</t>
  </si>
  <si>
    <t xml:space="preserve">lokal użytkowy/mieszkalny</t>
  </si>
  <si>
    <t xml:space="preserve">Toruńska</t>
  </si>
  <si>
    <t xml:space="preserve">1/1</t>
  </si>
  <si>
    <t xml:space="preserve">590243892020588533</t>
  </si>
  <si>
    <t xml:space="preserve">11149200</t>
  </si>
  <si>
    <t xml:space="preserve">świetlica środowiskowa</t>
  </si>
  <si>
    <t xml:space="preserve">Szkolna </t>
  </si>
  <si>
    <t xml:space="preserve">590243892020950750</t>
  </si>
  <si>
    <t xml:space="preserve">10132956</t>
  </si>
  <si>
    <t xml:space="preserve">42A</t>
  </si>
  <si>
    <t xml:space="preserve">590243892021154706</t>
  </si>
  <si>
    <t xml:space="preserve">11505327</t>
  </si>
  <si>
    <t xml:space="preserve">W trakcie realizacji moc instalacji 12,15 kW, instalowana planowana data uruchomienia 09/2024, ilość zakładanej produkcji energii rok 8 MWh                                              </t>
  </si>
  <si>
    <t xml:space="preserve">590243892020500641</t>
  </si>
  <si>
    <t xml:space="preserve">10132814</t>
  </si>
  <si>
    <t xml:space="preserve">Świetlica wiejska </t>
  </si>
  <si>
    <t xml:space="preserve">590243892020592660</t>
  </si>
  <si>
    <t xml:space="preserve">10132957</t>
  </si>
  <si>
    <t xml:space="preserve">Magazyn</t>
  </si>
  <si>
    <t xml:space="preserve">590243892021108600</t>
  </si>
  <si>
    <t xml:space="preserve">11505290</t>
  </si>
  <si>
    <t xml:space="preserve">Klatka schodowa</t>
  </si>
  <si>
    <t xml:space="preserve">590243892020397814</t>
  </si>
  <si>
    <t xml:space="preserve">30706731</t>
  </si>
  <si>
    <t xml:space="preserve">Lokal użytkowo -mieszkalny</t>
  </si>
  <si>
    <t xml:space="preserve">Brudzawki</t>
  </si>
  <si>
    <t xml:space="preserve">590243892020989583</t>
  </si>
  <si>
    <t xml:space="preserve">11225090</t>
  </si>
  <si>
    <t xml:space="preserve">OSP garaż</t>
  </si>
  <si>
    <t xml:space="preserve">590243892020223120</t>
  </si>
  <si>
    <t xml:space="preserve">30159829</t>
  </si>
  <si>
    <t xml:space="preserve">Wiejski Dom Kultury</t>
  </si>
  <si>
    <t xml:space="preserve">187d</t>
  </si>
  <si>
    <t xml:space="preserve">590243892020203818</t>
  </si>
  <si>
    <t xml:space="preserve">11505320</t>
  </si>
  <si>
    <t xml:space="preserve">W trakcie realizacji moc instalacji 12,15 kW Planowana data uruchomienia 09/2024, ilość zakładanej produkcji energii rok 8 MWh</t>
  </si>
  <si>
    <t xml:space="preserve">590243892020904081</t>
  </si>
  <si>
    <t xml:space="preserve">95648977</t>
  </si>
  <si>
    <t xml:space="preserve">590243892040703114</t>
  </si>
  <si>
    <t xml:space="preserve">30150011</t>
  </si>
  <si>
    <t xml:space="preserve">Instalacja PV 9,84 kW, data uruchomienia 12.05.2023, umowa sprzedaży energi, planowane dołożenie 6,75 kW w  09/2024 r., ilość zakładanej produkcji energii rok 12 MWh</t>
  </si>
  <si>
    <t xml:space="preserve">590243892021125515</t>
  </si>
  <si>
    <t xml:space="preserve">11505278</t>
  </si>
  <si>
    <t xml:space="preserve">590243892020919467</t>
  </si>
  <si>
    <t xml:space="preserve">11503258</t>
  </si>
  <si>
    <t xml:space="preserve">590243892020760908</t>
  </si>
  <si>
    <t xml:space="preserve">11505338</t>
  </si>
  <si>
    <t xml:space="preserve">Przepompownia  ścieków</t>
  </si>
  <si>
    <t xml:space="preserve">590243892020675301</t>
  </si>
  <si>
    <t xml:space="preserve">11503274</t>
  </si>
  <si>
    <t xml:space="preserve">590243892021128820</t>
  </si>
  <si>
    <t xml:space="preserve">30026637</t>
  </si>
  <si>
    <t xml:space="preserve">W trakcie realizacji moc instalacji 28,8 kW, instalowana planowana data uruchomienia 09/2024, ilość zakładanej produkcji energii rok  20 MWh                     </t>
  </si>
  <si>
    <t xml:space="preserve">590243892020312817</t>
  </si>
  <si>
    <t xml:space="preserve">30111030</t>
  </si>
  <si>
    <t xml:space="preserve">590243892020453312</t>
  </si>
  <si>
    <t xml:space="preserve">11505295</t>
  </si>
  <si>
    <t xml:space="preserve">W trakcie realizacji moc instalacji 12,60 kW, instalowana planowana data uruchomienia 09/2024, ilość zakładanej produkcji energii rok /8 MWh                      </t>
  </si>
  <si>
    <t xml:space="preserve">Okrężna</t>
  </si>
  <si>
    <t xml:space="preserve">590243892020676742</t>
  </si>
  <si>
    <t xml:space="preserve">30026679</t>
  </si>
  <si>
    <t xml:space="preserve">Instalacja PV 12,75 kW, data uruchomienia 12/2022, umowa sprzedaży energi, planowane dołożenie 18,90 kw w  09/2024 r., ilość zakładanej produkcji energii rok 28 MWh</t>
  </si>
  <si>
    <t xml:space="preserve">590243892020874278</t>
  </si>
  <si>
    <t xml:space="preserve">96464237</t>
  </si>
  <si>
    <t xml:space="preserve">Instalacja PV  36,0 kW, data uruchomienia 12/2022, umowa sprzedaży energi, planowane dołożenie 13,50 kW w  09/2024 r., ilość zakładanej produkcji energii rok 40 MWH </t>
  </si>
  <si>
    <t xml:space="preserve">Oczyszczalnia przyzagrodowa</t>
  </si>
  <si>
    <t xml:space="preserve">590243892020400217</t>
  </si>
  <si>
    <t xml:space="preserve">10132953</t>
  </si>
  <si>
    <t xml:space="preserve">580243892020275396</t>
  </si>
  <si>
    <t xml:space="preserve">30501296</t>
  </si>
  <si>
    <t xml:space="preserve">OSP Książki</t>
  </si>
  <si>
    <t xml:space="preserve">590243892043544059</t>
  </si>
  <si>
    <t xml:space="preserve">30911627</t>
  </si>
  <si>
    <t xml:space="preserve">Instalacja PV  9,9 kW, data uruchomienia 05.07.2023, umowa sprzedaży energi, planowane dołożenie 12,60 kW w  09/2024 r., ilość zakładanej produkcji energii rok 16 MWh</t>
  </si>
  <si>
    <t xml:space="preserve">Klub Seniora </t>
  </si>
  <si>
    <t xml:space="preserve">590243892020336769</t>
  </si>
  <si>
    <t xml:space="preserve">30454507</t>
  </si>
  <si>
    <t xml:space="preserve">Centrum Aktywnego Wypoczynku i Sportów Wodnych</t>
  </si>
  <si>
    <t xml:space="preserve">Łopatki Polskie</t>
  </si>
  <si>
    <t xml:space="preserve">590243892041894958</t>
  </si>
  <si>
    <t xml:space="preserve">30405880</t>
  </si>
  <si>
    <t xml:space="preserve">Instalacja PV  19,65 kW, data uruchomienia 25.02.2022, prosument, planowane dołożenie 10,80 kW w  09/2024 r., ilość zakładanej produkcji energii rok 28 MWh</t>
  </si>
  <si>
    <t xml:space="preserve">590243892041895498</t>
  </si>
  <si>
    <t xml:space="preserve">11526850</t>
  </si>
  <si>
    <t xml:space="preserve">Instalacja PV 14,15 kW, data uruchomienia 12/2022, prosument, planowane uruchomienie dodatkowych paneli o mocy 21,6 kW w  07/2024 r., ilość zakładanej produkcji energii rok 30 MWh</t>
  </si>
  <si>
    <t xml:space="preserve">590243892020362393</t>
  </si>
  <si>
    <t xml:space="preserve">30467496</t>
  </si>
  <si>
    <t xml:space="preserve">Instalacja PV 20,15 kW, data uruchomienia 03.02.2022, prosument, ilość zakładanej produkcji energii rok 15 MWh</t>
  </si>
  <si>
    <t xml:space="preserve">OSP Blizienko</t>
  </si>
  <si>
    <t xml:space="preserve">590243892020656027</t>
  </si>
  <si>
    <t xml:space="preserve">30150022</t>
  </si>
  <si>
    <t xml:space="preserve">Instalacja PV  6,5 kW, data uruchomienia 11.02.2022, prosument, ilość zakładanej produkcji energii rok 4 MWh</t>
  </si>
  <si>
    <t xml:space="preserve">Budynek Urzedu Gminy</t>
  </si>
  <si>
    <t xml:space="preserve">590243892020926045</t>
  </si>
  <si>
    <t xml:space="preserve">30026761</t>
  </si>
  <si>
    <t xml:space="preserve">Instalacja PV 19,50 kW, data uruchomienia 03.02.2022, prosument, ilość zakładanej produkcji energii 13MWh</t>
  </si>
  <si>
    <t xml:space="preserve">OSP Książki - stara remiza</t>
  </si>
  <si>
    <t xml:space="preserve">590243892020212650</t>
  </si>
  <si>
    <t xml:space="preserve">56123163</t>
  </si>
  <si>
    <t xml:space="preserve">Instalacja PV 10,80 kW, data uruchomienia 06.07.2020, prosument, ilość zakładanej produkcji energii rok 8 MWh</t>
  </si>
  <si>
    <t xml:space="preserve">s</t>
  </si>
  <si>
    <t xml:space="preserve">184A</t>
  </si>
  <si>
    <t xml:space="preserve">590243892020471965</t>
  </si>
  <si>
    <t xml:space="preserve">56123151</t>
  </si>
  <si>
    <t xml:space="preserve">Instalacja PV  12 kW, data uruchomienia 06.07.2020, prosument, ilość zakładanej produkcji energii rok 8 MWh</t>
  </si>
  <si>
    <t xml:space="preserve">Samodzielny Gminny Zakład Opieki Zdrowotnej</t>
  </si>
  <si>
    <t xml:space="preserve">878-154-91-03</t>
  </si>
  <si>
    <t xml:space="preserve">ul. Ks. Kujawskiego 8, 87-222 Książki</t>
  </si>
  <si>
    <t xml:space="preserve">Samodzielny Gminny Zakład Opieki Zdrowotnej </t>
  </si>
  <si>
    <t xml:space="preserve">590243892020910518</t>
  </si>
  <si>
    <t xml:space="preserve">11505277</t>
  </si>
  <si>
    <t xml:space="preserve">590243892020332402</t>
  </si>
  <si>
    <t xml:space="preserve">10934419</t>
  </si>
  <si>
    <t xml:space="preserve">878-100-06-76</t>
  </si>
  <si>
    <t xml:space="preserve">ul. Szkolna 4, 87-222 Książki</t>
  </si>
  <si>
    <t xml:space="preserve">590243892020745189</t>
  </si>
  <si>
    <t xml:space="preserve">30038131</t>
  </si>
  <si>
    <t xml:space="preserve">590243892020379872</t>
  </si>
  <si>
    <t xml:space="preserve">10132365</t>
  </si>
  <si>
    <t xml:space="preserve">Gminna Biblioteka Publiczna w Książkach</t>
  </si>
  <si>
    <t xml:space="preserve">878-175-76-00</t>
  </si>
  <si>
    <t xml:space="preserve">ul. Szkolna 2, 87-222 Książki</t>
  </si>
  <si>
    <t xml:space="preserve">590243892020490294</t>
  </si>
  <si>
    <t xml:space="preserve">10132339</t>
  </si>
  <si>
    <t xml:space="preserve">Muzeum Narodowe Ziemi Przemyskiej</t>
  </si>
  <si>
    <t xml:space="preserve">795-215-63-51</t>
  </si>
  <si>
    <t xml:space="preserve">pl. Płk. Berka Joselewicza 1, 37-700 Przemyśl</t>
  </si>
  <si>
    <t xml:space="preserve">budynek użytkowy</t>
  </si>
  <si>
    <t xml:space="preserve">Przemyśl</t>
  </si>
  <si>
    <t xml:space="preserve">Rogozińskiego</t>
  </si>
  <si>
    <t xml:space="preserve">37-700</t>
  </si>
  <si>
    <t xml:space="preserve">590543580500610467</t>
  </si>
  <si>
    <t xml:space="preserve">14215493</t>
  </si>
  <si>
    <t xml:space="preserve">30/06/2025</t>
  </si>
  <si>
    <t xml:space="preserve">Muzeum Historii Miasta Przemyśla( bud.gł.)</t>
  </si>
  <si>
    <t xml:space="preserve">37-706</t>
  </si>
  <si>
    <t xml:space="preserve">590543580500615929</t>
  </si>
  <si>
    <t xml:space="preserve">96690638</t>
  </si>
  <si>
    <t xml:space="preserve">Muzeum Historii Miasta Przemyśla( dawna winiarnia)</t>
  </si>
  <si>
    <t xml:space="preserve">590543580500616940</t>
  </si>
  <si>
    <t xml:space="preserve">42112716</t>
  </si>
  <si>
    <t xml:space="preserve">590543580500610498</t>
  </si>
  <si>
    <t xml:space="preserve">14232350</t>
  </si>
  <si>
    <t xml:space="preserve">Muzeum Narodowe Ziemi Przemyskiej w Przemyślu</t>
  </si>
  <si>
    <t xml:space="preserve">Plac Pułkownika Berka Joselewicza</t>
  </si>
  <si>
    <t xml:space="preserve">590543580500616223</t>
  </si>
  <si>
    <t xml:space="preserve">96925036</t>
  </si>
  <si>
    <t xml:space="preserve">Tadeusza Kościuszki</t>
  </si>
  <si>
    <t xml:space="preserve">590543580500600741</t>
  </si>
  <si>
    <t xml:space="preserve">02583762</t>
  </si>
  <si>
    <t xml:space="preserve">Wieża zegarowa</t>
  </si>
  <si>
    <t xml:space="preserve">Władycze</t>
  </si>
  <si>
    <t xml:space="preserve">590543580500610528</t>
  </si>
  <si>
    <t xml:space="preserve">88060764</t>
  </si>
  <si>
    <t xml:space="preserve">Kamienica </t>
  </si>
  <si>
    <t xml:space="preserve">Serbańska</t>
  </si>
  <si>
    <t xml:space="preserve">590543580500610511</t>
  </si>
  <si>
    <t xml:space="preserve">14232961</t>
  </si>
  <si>
    <t xml:space="preserve">590543580500610474</t>
  </si>
  <si>
    <t xml:space="preserve">95836411</t>
  </si>
  <si>
    <t xml:space="preserve">590543580500616285</t>
  </si>
  <si>
    <t xml:space="preserve">96925041</t>
  </si>
  <si>
    <t xml:space="preserve">oświetlenie placu</t>
  </si>
  <si>
    <t xml:space="preserve">Stefana Rogozińskiego</t>
  </si>
  <si>
    <t xml:space="preserve">590543580500610504</t>
  </si>
  <si>
    <t xml:space="preserve">14234751</t>
  </si>
  <si>
    <t xml:space="preserve">Budynek administracyjno-biurowy</t>
  </si>
  <si>
    <t xml:space="preserve">590243861004793331</t>
  </si>
  <si>
    <t xml:space="preserve">30650133</t>
  </si>
  <si>
    <t xml:space="preserve">Zegar</t>
  </si>
  <si>
    <t xml:space="preserve">590243861004583819</t>
  </si>
  <si>
    <t xml:space="preserve">00054086</t>
  </si>
  <si>
    <t xml:space="preserve">Fontanna - Pl. Piłsudskiego</t>
  </si>
  <si>
    <t xml:space="preserve">Plac Piłsudskiego </t>
  </si>
  <si>
    <t xml:space="preserve">590243861004964540</t>
  </si>
  <si>
    <t xml:space="preserve">30650083</t>
  </si>
  <si>
    <t xml:space="preserve">Fontanna - Żeromskiego</t>
  </si>
  <si>
    <t xml:space="preserve">Żeromskiego</t>
  </si>
  <si>
    <t xml:space="preserve">590243861004759696</t>
  </si>
  <si>
    <t xml:space="preserve">00124535</t>
  </si>
  <si>
    <t xml:space="preserve">Budynek Ogrodowa 1 - klatka schodowa</t>
  </si>
  <si>
    <t xml:space="preserve">Ogrodowa </t>
  </si>
  <si>
    <t xml:space="preserve">590243861004981837</t>
  </si>
  <si>
    <t xml:space="preserve">00263288</t>
  </si>
  <si>
    <t xml:space="preserve">Budynek Ogrodowa 8 - klatka schodowa</t>
  </si>
  <si>
    <t xml:space="preserve">590243861004797483</t>
  </si>
  <si>
    <t xml:space="preserve">00263289</t>
  </si>
  <si>
    <t xml:space="preserve">Budynek Pocztowa 10 -klatka schodowa</t>
  </si>
  <si>
    <t xml:space="preserve">590243861004902092</t>
  </si>
  <si>
    <t xml:space="preserve">00013958</t>
  </si>
  <si>
    <t xml:space="preserve">Budynek Powst. W-wy 23 - klatka schodowa</t>
  </si>
  <si>
    <t xml:space="preserve">Powstańców Warszawy </t>
  </si>
  <si>
    <t xml:space="preserve">590243861004647764</t>
  </si>
  <si>
    <t xml:space="preserve">00290850</t>
  </si>
  <si>
    <t xml:space="preserve">Budynek Sikorskiego 24b - klatka schodowa</t>
  </si>
  <si>
    <t xml:space="preserve">24b</t>
  </si>
  <si>
    <t xml:space="preserve">590243861004918703</t>
  </si>
  <si>
    <t xml:space="preserve">00055962</t>
  </si>
  <si>
    <t xml:space="preserve">Budynek Chopina 13a -  klatka schodowa</t>
  </si>
  <si>
    <t xml:space="preserve">Chopina </t>
  </si>
  <si>
    <t xml:space="preserve">13a</t>
  </si>
  <si>
    <t xml:space="preserve">590243861004622181</t>
  </si>
  <si>
    <t xml:space="preserve">00290698</t>
  </si>
  <si>
    <t xml:space="preserve">Budynek Chopina 19 -klatka schodowa</t>
  </si>
  <si>
    <t xml:space="preserve">590243861004686947</t>
  </si>
  <si>
    <t xml:space="preserve">00060551</t>
  </si>
  <si>
    <t xml:space="preserve">Budynek Zatorze 7 - klatka schodowa</t>
  </si>
  <si>
    <t xml:space="preserve">Zatorze </t>
  </si>
  <si>
    <t xml:space="preserve">590243861004599315</t>
  </si>
  <si>
    <t xml:space="preserve">00290393</t>
  </si>
  <si>
    <t xml:space="preserve">Budynek Zatorze 9 - klatka schodowa</t>
  </si>
  <si>
    <t xml:space="preserve">590243861004797544</t>
  </si>
  <si>
    <t xml:space="preserve">00290392</t>
  </si>
  <si>
    <t xml:space="preserve">Lokale organizacji</t>
  </si>
  <si>
    <t xml:space="preserve">Miejska </t>
  </si>
  <si>
    <t xml:space="preserve">590243861004791597</t>
  </si>
  <si>
    <t xml:space="preserve">590243861005104969</t>
  </si>
  <si>
    <t xml:space="preserve">00288983</t>
  </si>
  <si>
    <t xml:space="preserve">Budynek socjalny - potrzeby administracyjne</t>
  </si>
  <si>
    <t xml:space="preserve">19a</t>
  </si>
  <si>
    <t xml:space="preserve">590243861005101623</t>
  </si>
  <si>
    <t xml:space="preserve">Budynek socjalny – potrzeby administracyjne</t>
  </si>
  <si>
    <t xml:space="preserve">Górna </t>
  </si>
  <si>
    <t xml:space="preserve">590243861005109278</t>
  </si>
  <si>
    <t xml:space="preserve">30665231</t>
  </si>
  <si>
    <t xml:space="preserve">Węzeł cieplny</t>
  </si>
  <si>
    <t xml:space="preserve">590243861005109261</t>
  </si>
  <si>
    <t xml:space="preserve">00290322</t>
  </si>
  <si>
    <t xml:space="preserve">Budynek</t>
  </si>
  <si>
    <t xml:space="preserve">Cukrownicza </t>
  </si>
  <si>
    <t xml:space="preserve">590243861004764713</t>
  </si>
  <si>
    <t xml:space="preserve">00290394</t>
  </si>
  <si>
    <t xml:space="preserve">Kętrzyńskie Towarzystwo Budownictwo Społecznego Sp. z o.o. w Kętrzynie</t>
  </si>
  <si>
    <t xml:space="preserve">ul. Traugutta 27, 11-400 Kętrzyn</t>
  </si>
  <si>
    <t xml:space="preserve">Dworzec- Budynek użyteczności publicznej</t>
  </si>
  <si>
    <t xml:space="preserve">590243861004990136</t>
  </si>
  <si>
    <t xml:space="preserve">30650026</t>
  </si>
  <si>
    <t xml:space="preserve">590243861004997838</t>
  </si>
  <si>
    <t xml:space="preserve">30650016</t>
  </si>
  <si>
    <t xml:space="preserve">590243861004997821</t>
  </si>
  <si>
    <t xml:space="preserve">30628069</t>
  </si>
  <si>
    <t xml:space="preserve">Centrum Opiekuńczo Mieszkalne - Kętrzyński Dom Wsparcia</t>
  </si>
  <si>
    <t xml:space="preserve">ul. Gen. Sikorskiego 46, 11-400 Kętrzyn</t>
  </si>
  <si>
    <t xml:space="preserve">Centrum Opiekuńczo-Mieszkalne - Kętrzyński Dom Wsparcia</t>
  </si>
  <si>
    <t xml:space="preserve">590243861004728722</t>
  </si>
  <si>
    <t xml:space="preserve">11793459</t>
  </si>
  <si>
    <t xml:space="preserve">Miejskie Przedszkole Integracyjne "MALINKA" w Kętrzynie</t>
  </si>
  <si>
    <t xml:space="preserve">ul. Obrońców Westerplatte 16, 11-400 Kętrzyn</t>
  </si>
  <si>
    <t xml:space="preserve">Budynek Przedszkole</t>
  </si>
  <si>
    <t xml:space="preserve">590243861004982759</t>
  </si>
  <si>
    <t xml:space="preserve">00139720</t>
  </si>
  <si>
    <t xml:space="preserve">Szkoła Podstawowa nr 5 z Oddziałami Integracyjnymi im. Macieja Kalenkiewicza „Kotwicza”</t>
  </si>
  <si>
    <t xml:space="preserve">ul. Kazimierza Wielkiego 12, 11-400 Kętrzyn</t>
  </si>
  <si>
    <t xml:space="preserve">Szkoła Podstawowa nr 5 – oświetlenie</t>
  </si>
  <si>
    <t xml:space="preserve">590243861005087712</t>
  </si>
  <si>
    <t xml:space="preserve">30628036</t>
  </si>
  <si>
    <t xml:space="preserve">Szkoła Podstawowa nr 5 - pompy</t>
  </si>
  <si>
    <t xml:space="preserve">590243861004585974</t>
  </si>
  <si>
    <t xml:space="preserve">30628035</t>
  </si>
  <si>
    <t xml:space="preserve">Szkoła Podstawowa nr 1 im Feliksa Nowowiejskiego w Kętrzynie</t>
  </si>
  <si>
    <t xml:space="preserve">ul. Kopernika 12, 11-400 Kętrzyn</t>
  </si>
  <si>
    <t xml:space="preserve">Boisko ORLIK</t>
  </si>
  <si>
    <t xml:space="preserve">590243861004580252</t>
  </si>
  <si>
    <t xml:space="preserve">30649988</t>
  </si>
  <si>
    <t xml:space="preserve">Szkoła Podstawowa nr 1 (budynek 1)</t>
  </si>
  <si>
    <t xml:space="preserve">Kopernika </t>
  </si>
  <si>
    <t xml:space="preserve">590243861004744166</t>
  </si>
  <si>
    <t xml:space="preserve">30650086</t>
  </si>
  <si>
    <t xml:space="preserve">Szkoła Podstawowa nr 1 (budynek 2)</t>
  </si>
  <si>
    <t xml:space="preserve">590243861004952288</t>
  </si>
  <si>
    <t xml:space="preserve">30664590</t>
  </si>
  <si>
    <t xml:space="preserve">Szkoła Podstawowa nr 3 im Marii Zientary Zalewskiej w Kętrzynie</t>
  </si>
  <si>
    <t xml:space="preserve">ul. Bydgoska 1, 11-400 Kętrzyn</t>
  </si>
  <si>
    <t xml:space="preserve">Budynek –Szkoła Podstawowa nr 3</t>
  </si>
  <si>
    <t xml:space="preserve">590243861004670823</t>
  </si>
  <si>
    <t xml:space="preserve">30650084</t>
  </si>
  <si>
    <t xml:space="preserve">590243861004987921</t>
  </si>
  <si>
    <t xml:space="preserve">30664760</t>
  </si>
  <si>
    <t xml:space="preserve">Szkoła Podstawowa nr 4 im. Stanisława Moniuszki w Kętrzynie</t>
  </si>
  <si>
    <t xml:space="preserve">ul. Moniuszki 1, 11-400 Kętrzyn</t>
  </si>
  <si>
    <t xml:space="preserve">590243861004618436</t>
  </si>
  <si>
    <t xml:space="preserve">30664184</t>
  </si>
  <si>
    <t xml:space="preserve">Środowiskowy Dom Samopomocy w Kętrzynie</t>
  </si>
  <si>
    <t xml:space="preserve">ul. Gen. Sikorskiego 76J, 11-400 Kętrzyn</t>
  </si>
  <si>
    <t xml:space="preserve">Środowiskowy Dom Samopomocy</t>
  </si>
  <si>
    <t xml:space="preserve">Gen. Wł. Sikorskiego</t>
  </si>
  <si>
    <t xml:space="preserve">76J</t>
  </si>
  <si>
    <t xml:space="preserve">590243861004816993</t>
  </si>
  <si>
    <t xml:space="preserve">50641053</t>
  </si>
  <si>
    <t xml:space="preserve">Miejskie Przedszkole Integracyjne "Smerfowa Kraina" w Kętrzynie</t>
  </si>
  <si>
    <t xml:space="preserve">ul. Wierzbowa 2, 11-400 Kętrzyn</t>
  </si>
  <si>
    <t xml:space="preserve">Przedszkole Smerfowa Kraina</t>
  </si>
  <si>
    <t xml:space="preserve">ul. Wierzbowa </t>
  </si>
  <si>
    <t xml:space="preserve">590243861005118461</t>
  </si>
  <si>
    <t xml:space="preserve">96637326</t>
  </si>
  <si>
    <t xml:space="preserve">Miejski Ośrodek Pomocy Społecznej</t>
  </si>
  <si>
    <t xml:space="preserve">ul. Pocztowa 11, 11-400 Kętrzyn</t>
  </si>
  <si>
    <t xml:space="preserve">Stołówka </t>
  </si>
  <si>
    <t xml:space="preserve">61a</t>
  </si>
  <si>
    <t xml:space="preserve">590243861004898890</t>
  </si>
  <si>
    <t xml:space="preserve">30666561</t>
  </si>
  <si>
    <t xml:space="preserve">ul. Pocztowa  11, 11-400 Kętrzyn</t>
  </si>
  <si>
    <t xml:space="preserve">Mieszkanie chronione</t>
  </si>
  <si>
    <t xml:space="preserve">Kaszubska</t>
  </si>
  <si>
    <t xml:space="preserve">7/2</t>
  </si>
  <si>
    <t xml:space="preserve">590243861005113978</t>
  </si>
  <si>
    <t xml:space="preserve">00047886</t>
  </si>
  <si>
    <t xml:space="preserve">7/9</t>
  </si>
  <si>
    <t xml:space="preserve">590243861004731203</t>
  </si>
  <si>
    <t xml:space="preserve">30651052</t>
  </si>
  <si>
    <t xml:space="preserve">Centrum Usług Wspólnych</t>
  </si>
  <si>
    <t xml:space="preserve">Plac Piłsudskiego 1, 11-400 Kętrzyn</t>
  </si>
  <si>
    <t xml:space="preserve">Ratusz</t>
  </si>
  <si>
    <t xml:space="preserve">590243861004797520</t>
  </si>
  <si>
    <t xml:space="preserve">30650055</t>
  </si>
  <si>
    <t xml:space="preserve">Miejski Ośrodek Sportu i Rekreacji </t>
  </si>
  <si>
    <t xml:space="preserve">ul. Szpitalna 1, 11-400 Kętrzyn</t>
  </si>
  <si>
    <t xml:space="preserve">Budynek admin. 2 – Szpitalna 1</t>
  </si>
  <si>
    <t xml:space="preserve">Szpitalna</t>
  </si>
  <si>
    <t xml:space="preserve">590243861005089730</t>
  </si>
  <si>
    <t xml:space="preserve">00290692</t>
  </si>
  <si>
    <t xml:space="preserve">Szpitalna 1 - rezerwowy</t>
  </si>
  <si>
    <t xml:space="preserve">590243861004632210</t>
  </si>
  <si>
    <t xml:space="preserve">00139213</t>
  </si>
  <si>
    <t xml:space="preserve">Miejska hala – Kazimierza Wielkiego12a</t>
  </si>
  <si>
    <t xml:space="preserve">12A</t>
  </si>
  <si>
    <t xml:space="preserve">590243861004781697</t>
  </si>
  <si>
    <t xml:space="preserve">93554770</t>
  </si>
  <si>
    <t xml:space="preserve">Miejska Hala Sportowa- </t>
  </si>
  <si>
    <t xml:space="preserve">590243861004753908</t>
  </si>
  <si>
    <t xml:space="preserve">00139283</t>
  </si>
  <si>
    <t xml:space="preserve">Hala Sportowa przy Szkole Podstawowej Nr 4</t>
  </si>
  <si>
    <t xml:space="preserve">Moniuszki </t>
  </si>
  <si>
    <t xml:space="preserve">590243861004999573</t>
  </si>
  <si>
    <t xml:space="preserve">54046450</t>
  </si>
  <si>
    <t xml:space="preserve">Park Miejski</t>
  </si>
  <si>
    <t xml:space="preserve">Poznańska </t>
  </si>
  <si>
    <t xml:space="preserve">dz.6-878/6</t>
  </si>
  <si>
    <t xml:space="preserve">590243861005114968</t>
  </si>
  <si>
    <t xml:space="preserve">30047989</t>
  </si>
  <si>
    <t xml:space="preserve">6,5</t>
  </si>
  <si>
    <t xml:space="preserve">742-158-83-65</t>
  </si>
  <si>
    <t xml:space="preserve">Budynek mieszkalny Sikorskiego 61</t>
  </si>
  <si>
    <t xml:space="preserve">590243861004759559</t>
  </si>
  <si>
    <t xml:space="preserve">00057459</t>
  </si>
  <si>
    <t xml:space="preserve">Budynek mieszkalny Poznańska 23B</t>
  </si>
  <si>
    <t xml:space="preserve">590243861004866240</t>
  </si>
  <si>
    <t xml:space="preserve">00054194</t>
  </si>
  <si>
    <t xml:space="preserve">Budynek mieszkalny Poznańska 21B</t>
  </si>
  <si>
    <t xml:space="preserve">21B</t>
  </si>
  <si>
    <t xml:space="preserve">590243861004583789</t>
  </si>
  <si>
    <t xml:space="preserve">30667364</t>
  </si>
  <si>
    <t xml:space="preserve">Budynek mieszkalny Klonowa 6</t>
  </si>
  <si>
    <t xml:space="preserve">Klonowa </t>
  </si>
  <si>
    <t xml:space="preserve">590243861004825704</t>
  </si>
  <si>
    <t xml:space="preserve">30664909</t>
  </si>
  <si>
    <t xml:space="preserve">Budynek mieszkalny Jaśminowa 4</t>
  </si>
  <si>
    <t xml:space="preserve">Jaśminowa </t>
  </si>
  <si>
    <t xml:space="preserve">590243861004635730</t>
  </si>
  <si>
    <t xml:space="preserve">00057229</t>
  </si>
  <si>
    <t xml:space="preserve">590243861004866233</t>
  </si>
  <si>
    <t xml:space="preserve">30626441</t>
  </si>
  <si>
    <t xml:space="preserve">Garaże Klonowa 4</t>
  </si>
  <si>
    <t xml:space="preserve">590243861004918680</t>
  </si>
  <si>
    <t xml:space="preserve">30626718</t>
  </si>
  <si>
    <t xml:space="preserve">Budynek mieszkalny Klonowa 4</t>
  </si>
  <si>
    <t xml:space="preserve">590243861004867636</t>
  </si>
  <si>
    <t xml:space="preserve">30626717</t>
  </si>
  <si>
    <t xml:space="preserve">560243861004950604</t>
  </si>
  <si>
    <t xml:space="preserve">11354775</t>
  </si>
  <si>
    <t xml:space="preserve">Budynek mieszkalny Klonowa 6A</t>
  </si>
  <si>
    <t xml:space="preserve">590243861004946140</t>
  </si>
  <si>
    <t xml:space="preserve">10903515</t>
  </si>
  <si>
    <t xml:space="preserve">590243861004743268</t>
  </si>
  <si>
    <t xml:space="preserve">30664937</t>
  </si>
  <si>
    <t xml:space="preserve">590243861004699053</t>
  </si>
  <si>
    <t xml:space="preserve">00057230</t>
  </si>
  <si>
    <t xml:space="preserve">Garaże Klonowa 6</t>
  </si>
  <si>
    <t xml:space="preserve">590243861004785411</t>
  </si>
  <si>
    <t xml:space="preserve">30626771</t>
  </si>
  <si>
    <t xml:space="preserve">590243861004574022</t>
  </si>
  <si>
    <t xml:space="preserve">10903524</t>
  </si>
  <si>
    <t xml:space="preserve">590243861004641793</t>
  </si>
  <si>
    <t xml:space="preserve">30626769</t>
  </si>
  <si>
    <t xml:space="preserve">Biuro Traugutta 27</t>
  </si>
  <si>
    <t xml:space="preserve">Traugutta </t>
  </si>
  <si>
    <t xml:space="preserve">590243861004599278</t>
  </si>
  <si>
    <t xml:space="preserve">00057490</t>
  </si>
  <si>
    <t xml:space="preserve">Oświetlenie terenu Klonowa</t>
  </si>
  <si>
    <t xml:space="preserve">590243861005083967</t>
  </si>
  <si>
    <t xml:space="preserve">00054995</t>
  </si>
  <si>
    <t xml:space="preserve">590243861004680297</t>
  </si>
  <si>
    <t xml:space="preserve">00057472</t>
  </si>
  <si>
    <t xml:space="preserve">590243861004712462</t>
  </si>
  <si>
    <t xml:space="preserve">30008848</t>
  </si>
  <si>
    <t xml:space="preserve">Miejska Biblioteka Publiczna w Kętrzynie</t>
  </si>
  <si>
    <t xml:space="preserve">742-103-39-63</t>
  </si>
  <si>
    <t xml:space="preserve">Plac Zamkowy  1, 11-400 Kętrzyn</t>
  </si>
  <si>
    <t xml:space="preserve">MBP – Plac Zamkowy</t>
  </si>
  <si>
    <t xml:space="preserve">Plac Zamkowy</t>
  </si>
  <si>
    <t xml:space="preserve">590243861004618016</t>
  </si>
  <si>
    <t xml:space="preserve">00140642</t>
  </si>
  <si>
    <t xml:space="preserve">31</t>
  </si>
  <si>
    <t xml:space="preserve">Budynek – Mickiewicza 1 (Loża)</t>
  </si>
  <si>
    <t xml:space="preserve">590243861004935380</t>
  </si>
  <si>
    <t xml:space="preserve">00140517</t>
  </si>
  <si>
    <t xml:space="preserve">Muzeum im. Wojciecha Kętrzyńskiego</t>
  </si>
  <si>
    <t xml:space="preserve">742-103-38-39</t>
  </si>
  <si>
    <t xml:space="preserve">Budynek - Muzeum</t>
  </si>
  <si>
    <t xml:space="preserve">590243861004795991</t>
  </si>
  <si>
    <t xml:space="preserve">00123316</t>
  </si>
  <si>
    <t xml:space="preserve">Oświetlenie zewnęt. - Muzeum</t>
  </si>
  <si>
    <t xml:space="preserve">590243861005084902</t>
  </si>
  <si>
    <t xml:space="preserve">00138621</t>
  </si>
  <si>
    <t xml:space="preserve">Obiekt oświatowy BASZTA</t>
  </si>
  <si>
    <t xml:space="preserve">Traugutta</t>
  </si>
  <si>
    <t xml:space="preserve">590243861004683854</t>
  </si>
  <si>
    <t xml:space="preserve">00057474</t>
  </si>
  <si>
    <t xml:space="preserve">Kętrzyńskie Centrum Kultury</t>
  </si>
  <si>
    <t xml:space="preserve">742-103-39-40</t>
  </si>
  <si>
    <t xml:space="preserve">ul. Sikorskiego 24a, 11-400 Kętrzyn</t>
  </si>
  <si>
    <t xml:space="preserve">Kino Gwiazda – Sikorskiego 24a</t>
  </si>
  <si>
    <t xml:space="preserve">24a</t>
  </si>
  <si>
    <t xml:space="preserve">590243861004988195</t>
  </si>
  <si>
    <t xml:space="preserve">54046650</t>
  </si>
  <si>
    <t xml:space="preserve">Amfiteatr</t>
  </si>
  <si>
    <t xml:space="preserve">590243861004607706</t>
  </si>
  <si>
    <t xml:space="preserve">58003739</t>
  </si>
  <si>
    <t xml:space="preserve">120</t>
  </si>
  <si>
    <t xml:space="preserve">Informacja Turystyczna</t>
  </si>
  <si>
    <t xml:space="preserve">10/1</t>
  </si>
  <si>
    <t xml:space="preserve">590243861004944979</t>
  </si>
  <si>
    <t xml:space="preserve">30463148</t>
  </si>
  <si>
    <t xml:space="preserve">Komunalna Energetyka Cieplna „KOMEC”</t>
  </si>
  <si>
    <t xml:space="preserve">742-000-13-69</t>
  </si>
  <si>
    <t xml:space="preserve">ul. Dworcowa 6, 11-400 Kętrzyn</t>
  </si>
  <si>
    <t xml:space="preserve">Kotłownia</t>
  </si>
  <si>
    <t xml:space="preserve">22A</t>
  </si>
  <si>
    <t xml:space="preserve">590243861004812230</t>
  </si>
  <si>
    <t xml:space="preserve">Kaszubska </t>
  </si>
  <si>
    <t xml:space="preserve">590243861004919150</t>
  </si>
  <si>
    <t xml:space="preserve">Słowackiego </t>
  </si>
  <si>
    <t xml:space="preserve">7A</t>
  </si>
  <si>
    <t xml:space="preserve">590243861004690012</t>
  </si>
  <si>
    <t xml:space="preserve">Biuro</t>
  </si>
  <si>
    <t xml:space="preserve">590243861004830876</t>
  </si>
  <si>
    <t xml:space="preserve">węzeł cieplny</t>
  </si>
  <si>
    <t xml:space="preserve">590243861004682956</t>
  </si>
  <si>
    <t xml:space="preserve">16B</t>
  </si>
  <si>
    <t xml:space="preserve">590243861004911247</t>
  </si>
  <si>
    <t xml:space="preserve">590243861005041547</t>
  </si>
  <si>
    <t xml:space="preserve">590243861004773579</t>
  </si>
  <si>
    <t xml:space="preserve">4,5</t>
  </si>
  <si>
    <t xml:space="preserve">Królowej Jadwigi</t>
  </si>
  <si>
    <t xml:space="preserve">590243861004637000</t>
  </si>
  <si>
    <t xml:space="preserve">590243861004998934</t>
  </si>
  <si>
    <t xml:space="preserve">590243861004866547</t>
  </si>
  <si>
    <t xml:space="preserve">590243861004892256</t>
  </si>
  <si>
    <t xml:space="preserve">Dąbrowskiego</t>
  </si>
  <si>
    <t xml:space="preserve">590243861004964557</t>
  </si>
  <si>
    <t xml:space="preserve">590243861004670014</t>
  </si>
  <si>
    <t xml:space="preserve">590243861004683892</t>
  </si>
  <si>
    <t xml:space="preserve">590243861005004160</t>
  </si>
  <si>
    <t xml:space="preserve">590243861004753915</t>
  </si>
  <si>
    <t xml:space="preserve">590243861004794529</t>
  </si>
  <si>
    <t xml:space="preserve">5A</t>
  </si>
  <si>
    <t xml:space="preserve">590243861004729248</t>
  </si>
  <si>
    <t xml:space="preserve">590243861004902146</t>
  </si>
  <si>
    <t xml:space="preserve">590243861004622204</t>
  </si>
  <si>
    <t xml:space="preserve">590243861004749604</t>
  </si>
  <si>
    <t xml:space="preserve">590243861004997913</t>
  </si>
  <si>
    <t xml:space="preserve">Kwiatowa  </t>
  </si>
  <si>
    <t xml:space="preserve">590243861005009080</t>
  </si>
  <si>
    <t xml:space="preserve">590243861004919106</t>
  </si>
  <si>
    <t xml:space="preserve">Kołobrzeska</t>
  </si>
  <si>
    <t xml:space="preserve">590243861004874252</t>
  </si>
  <si>
    <t xml:space="preserve">Klonowa  </t>
  </si>
  <si>
    <t xml:space="preserve">590243861004659910</t>
  </si>
  <si>
    <t xml:space="preserve">590243861004764836</t>
  </si>
  <si>
    <t xml:space="preserve">590243861004749611</t>
  </si>
  <si>
    <t xml:space="preserve">Jaśminowa</t>
  </si>
  <si>
    <t xml:space="preserve">590243861004867056</t>
  </si>
  <si>
    <t xml:space="preserve">590243861004837400</t>
  </si>
  <si>
    <t xml:space="preserve">590243861004625069</t>
  </si>
  <si>
    <t xml:space="preserve">590243861004732668</t>
  </si>
  <si>
    <t xml:space="preserve">Westerplatte</t>
  </si>
  <si>
    <t xml:space="preserve">590243861004599674</t>
  </si>
  <si>
    <t xml:space="preserve">590243861004595171</t>
  </si>
  <si>
    <t xml:space="preserve">590243861004690043</t>
  </si>
  <si>
    <t xml:space="preserve">590243861004929518</t>
  </si>
  <si>
    <t xml:space="preserve">590243861005041523</t>
  </si>
  <si>
    <t xml:space="preserve">590243861004659897</t>
  </si>
  <si>
    <t xml:space="preserve">590243861004599650</t>
  </si>
  <si>
    <t xml:space="preserve">590243861004902122</t>
  </si>
  <si>
    <t xml:space="preserve">590243861004803146</t>
  </si>
  <si>
    <t xml:space="preserve">590243861004587428</t>
  </si>
  <si>
    <t xml:space="preserve">590243861004935397</t>
  </si>
  <si>
    <t xml:space="preserve">590243861004793348</t>
  </si>
  <si>
    <t xml:space="preserve">590243861004994998</t>
  </si>
  <si>
    <t xml:space="preserve">Urocza  </t>
  </si>
  <si>
    <t xml:space="preserve">590243861004940513</t>
  </si>
  <si>
    <t xml:space="preserve">590243861004998941</t>
  </si>
  <si>
    <t xml:space="preserve">590243861004956828</t>
  </si>
  <si>
    <t xml:space="preserve">590243861004759726</t>
  </si>
  <si>
    <t xml:space="preserve">590243861004595188</t>
  </si>
  <si>
    <t xml:space="preserve">590243861004659873</t>
  </si>
  <si>
    <t xml:space="preserve">590243861004790392</t>
  </si>
  <si>
    <t xml:space="preserve">590243861004825742</t>
  </si>
  <si>
    <t xml:space="preserve">590243861004659866</t>
  </si>
  <si>
    <t xml:space="preserve">590243861005041530</t>
  </si>
  <si>
    <t xml:space="preserve">60A</t>
  </si>
  <si>
    <t xml:space="preserve">590243861004911223</t>
  </si>
  <si>
    <t xml:space="preserve">69A</t>
  </si>
  <si>
    <t xml:space="preserve">590243861004906434</t>
  </si>
  <si>
    <t xml:space="preserve">590243861005041554</t>
  </si>
  <si>
    <t xml:space="preserve">590243861004636966</t>
  </si>
  <si>
    <t xml:space="preserve">Różana  </t>
  </si>
  <si>
    <t xml:space="preserve">590243861004906403</t>
  </si>
  <si>
    <t xml:space="preserve">590243861004844736</t>
  </si>
  <si>
    <t xml:space="preserve">590243861004583864</t>
  </si>
  <si>
    <t xml:space="preserve">590243861004790347</t>
  </si>
  <si>
    <t xml:space="preserve">590243861004732682</t>
  </si>
  <si>
    <t xml:space="preserve">590243861004918130</t>
  </si>
  <si>
    <t xml:space="preserve">590243861004994516</t>
  </si>
  <si>
    <t xml:space="preserve">9A</t>
  </si>
  <si>
    <t xml:space="preserve">590243861004954909</t>
  </si>
  <si>
    <t xml:space="preserve">590243861004994066</t>
  </si>
  <si>
    <t xml:space="preserve">590243861004632234</t>
  </si>
  <si>
    <t xml:space="preserve">590243861004803337</t>
  </si>
  <si>
    <t xml:space="preserve">590243861005041516</t>
  </si>
  <si>
    <t xml:space="preserve">590243861004793355</t>
  </si>
  <si>
    <t xml:space="preserve">69B</t>
  </si>
  <si>
    <t xml:space="preserve">590243861004803344</t>
  </si>
  <si>
    <t xml:space="preserve">590243861004785459</t>
  </si>
  <si>
    <t xml:space="preserve">590243861004998378</t>
  </si>
  <si>
    <t xml:space="preserve">Reja  </t>
  </si>
  <si>
    <t xml:space="preserve">590243861005022195</t>
  </si>
  <si>
    <t xml:space="preserve">15A</t>
  </si>
  <si>
    <t xml:space="preserve">590243861005013933</t>
  </si>
  <si>
    <t xml:space="preserve">590243861004989055</t>
  </si>
  <si>
    <t xml:space="preserve">8B</t>
  </si>
  <si>
    <t xml:space="preserve">590243861004860750</t>
  </si>
  <si>
    <t xml:space="preserve">76G</t>
  </si>
  <si>
    <t xml:space="preserve">590243861005112926</t>
  </si>
  <si>
    <t xml:space="preserve">590243861040420512</t>
  </si>
  <si>
    <t xml:space="preserve">3,5</t>
  </si>
  <si>
    <t xml:space="preserve">590243861043074897</t>
  </si>
  <si>
    <t xml:space="preserve">590243861043517967</t>
  </si>
  <si>
    <t xml:space="preserve">590243861005038370</t>
  </si>
  <si>
    <t xml:space="preserve">85</t>
  </si>
  <si>
    <t xml:space="preserve">Instalacja PV 4 kW. Odkup energii</t>
  </si>
  <si>
    <t xml:space="preserve">Miejskie Wodociągi i Kanalizacja Sp. z o.o.</t>
  </si>
  <si>
    <t xml:space="preserve">742-000-09-15</t>
  </si>
  <si>
    <t xml:space="preserve">ul. Poznańska 6, 11-400 Kętrzyn</t>
  </si>
  <si>
    <t xml:space="preserve">Warsztaty – Poznańska 1</t>
  </si>
  <si>
    <t xml:space="preserve">590243861005012196</t>
  </si>
  <si>
    <t xml:space="preserve">88057566</t>
  </si>
  <si>
    <t xml:space="preserve">Przepompownia – Poznańska 1</t>
  </si>
  <si>
    <t xml:space="preserve">590243861004724823</t>
  </si>
  <si>
    <t xml:space="preserve">54046712</t>
  </si>
  <si>
    <t xml:space="preserve">Biuro – Poznańska 6</t>
  </si>
  <si>
    <t xml:space="preserve">590243861004626042</t>
  </si>
  <si>
    <t xml:space="preserve">00139708</t>
  </si>
  <si>
    <t xml:space="preserve">Przepompownia - Brzechwy</t>
  </si>
  <si>
    <t xml:space="preserve">Brzechwy</t>
  </si>
  <si>
    <t xml:space="preserve">590243861004903112</t>
  </si>
  <si>
    <t xml:space="preserve">00139192</t>
  </si>
  <si>
    <t xml:space="preserve">Przepompownia – Samulowskiego</t>
  </si>
  <si>
    <t xml:space="preserve">Samulowskiego</t>
  </si>
  <si>
    <t xml:space="preserve">590243861004930118</t>
  </si>
  <si>
    <t xml:space="preserve">00256232</t>
  </si>
  <si>
    <t xml:space="preserve">Przepompownia - Sobieskiego</t>
  </si>
  <si>
    <t xml:space="preserve">Sobieskiego</t>
  </si>
  <si>
    <t xml:space="preserve">590243861004858078</t>
  </si>
  <si>
    <t xml:space="preserve">30628410</t>
  </si>
  <si>
    <t xml:space="preserve">Przepompownia- Broniewskiego</t>
  </si>
  <si>
    <t xml:space="preserve">Broniewskiego</t>
  </si>
  <si>
    <t xml:space="preserve">590243861004985484</t>
  </si>
  <si>
    <t xml:space="preserve">00139285</t>
  </si>
  <si>
    <t xml:space="preserve">Przepompownia- Leśna</t>
  </si>
  <si>
    <t xml:space="preserve">590243861004952264</t>
  </si>
  <si>
    <t xml:space="preserve">30029849</t>
  </si>
  <si>
    <t xml:space="preserve">Przepompownia-Niepodległości</t>
  </si>
  <si>
    <t xml:space="preserve">Niepodległości</t>
  </si>
  <si>
    <t xml:space="preserve">590243861005043794</t>
  </si>
  <si>
    <t xml:space="preserve">00139284</t>
  </si>
  <si>
    <t xml:space="preserve">Wieża ciśnień- Jagiełły</t>
  </si>
  <si>
    <t xml:space="preserve">590243861004930835</t>
  </si>
  <si>
    <t xml:space="preserve">00102394</t>
  </si>
  <si>
    <t xml:space="preserve">Monitoring wod-kan - Gdańska</t>
  </si>
  <si>
    <t xml:space="preserve">Gdańska</t>
  </si>
  <si>
    <t xml:space="preserve">590243861004778871</t>
  </si>
  <si>
    <t xml:space="preserve">00057156</t>
  </si>
  <si>
    <t xml:space="preserve">Przepompownia – Chopina 7a/11a</t>
  </si>
  <si>
    <t xml:space="preserve">7A/11A</t>
  </si>
  <si>
    <t xml:space="preserve">590243861004903105</t>
  </si>
  <si>
    <t xml:space="preserve">00139193</t>
  </si>
  <si>
    <t xml:space="preserve">Przepompownia - Dworcowa</t>
  </si>
  <si>
    <t xml:space="preserve">590243861004727183</t>
  </si>
  <si>
    <t xml:space="preserve">00139258</t>
  </si>
  <si>
    <t xml:space="preserve">Monitoring wod-kan – Chopina 15</t>
  </si>
  <si>
    <t xml:space="preserve">590243861004985217</t>
  </si>
  <si>
    <t xml:space="preserve">00289473</t>
  </si>
  <si>
    <t xml:space="preserve">Monitoring wod-kan – Moniuszki 2</t>
  </si>
  <si>
    <t xml:space="preserve">590243861004970640</t>
  </si>
  <si>
    <t xml:space="preserve">00264787</t>
  </si>
  <si>
    <t xml:space="preserve">Monitoring wod-kan – Mazowiecka 8a</t>
  </si>
  <si>
    <t xml:space="preserve">590243861004965264</t>
  </si>
  <si>
    <t xml:space="preserve">00002913</t>
  </si>
  <si>
    <t xml:space="preserve">Wieża ciśnień – monitoring Rataja</t>
  </si>
  <si>
    <t xml:space="preserve">Rataja</t>
  </si>
  <si>
    <t xml:space="preserve">590243861004957016</t>
  </si>
  <si>
    <t xml:space="preserve">00103879</t>
  </si>
  <si>
    <t xml:space="preserve">przepompownia ścieków Klonowa</t>
  </si>
  <si>
    <t xml:space="preserve">590243861005042575</t>
  </si>
  <si>
    <t xml:space="preserve">30901711</t>
  </si>
  <si>
    <t xml:space="preserve">Ośrodek wypoczynkowy</t>
  </si>
  <si>
    <t xml:space="preserve">Węgorzewo</t>
  </si>
  <si>
    <t xml:space="preserve">Przystań</t>
  </si>
  <si>
    <t xml:space="preserve">11-600</t>
  </si>
  <si>
    <t xml:space="preserve">590543510401264322</t>
  </si>
  <si>
    <t xml:space="preserve">02580845</t>
  </si>
  <si>
    <t xml:space="preserve">Przepompownia - Batorego DZ.8-12/68</t>
  </si>
  <si>
    <t xml:space="preserve">Batorego</t>
  </si>
  <si>
    <t xml:space="preserve">dz. 8-12/68</t>
  </si>
  <si>
    <t xml:space="preserve">590243861043300323</t>
  </si>
  <si>
    <t xml:space="preserve">11793557</t>
  </si>
  <si>
    <t xml:space="preserve">Przepompownia Bałtycka 3-38/11</t>
  </si>
  <si>
    <t xml:space="preserve"> Bałtycka</t>
  </si>
  <si>
    <t xml:space="preserve">dz. 3-38/11</t>
  </si>
  <si>
    <t xml:space="preserve">590243861005088849</t>
  </si>
  <si>
    <t xml:space="preserve">00127002</t>
  </si>
  <si>
    <t xml:space="preserve">Przepompownia Bałtycka 3-38/24</t>
  </si>
  <si>
    <t xml:space="preserve">dz. 3-38/24</t>
  </si>
  <si>
    <t xml:space="preserve">590243861005060968</t>
  </si>
  <si>
    <t xml:space="preserve">30650116</t>
  </si>
  <si>
    <t xml:space="preserve">Przedsiębiorstwo Gospodarki Komunalnej „Komunalnik” Sp. z o.o.</t>
  </si>
  <si>
    <t xml:space="preserve">742-000-08-55</t>
  </si>
  <si>
    <t xml:space="preserve">ul. Budowlana 1, 11-400 Kętrzyn</t>
  </si>
  <si>
    <t xml:space="preserve">Schronisko dla bezdomnych zwierząt Pudwągi</t>
  </si>
  <si>
    <t xml:space="preserve">Pudwągi</t>
  </si>
  <si>
    <t xml:space="preserve">590243861004757210</t>
  </si>
  <si>
    <t xml:space="preserve">00103852</t>
  </si>
  <si>
    <t xml:space="preserve">Energia Polska Sp. z o.o.</t>
  </si>
  <si>
    <t xml:space="preserve">Szalet ul. Staromiejska </t>
  </si>
  <si>
    <t xml:space="preserve">590243861004972781</t>
  </si>
  <si>
    <t xml:space="preserve">10485038</t>
  </si>
  <si>
    <t xml:space="preserve">Baza ul. Budowlana,elektromobilność ładowarka nr 3 (instalacja fotowoltaiczna o mocy do 40 kW)</t>
  </si>
  <si>
    <t xml:space="preserve">590243861005112445</t>
  </si>
  <si>
    <t xml:space="preserve">58009069</t>
  </si>
  <si>
    <t xml:space="preserve">Instalacja FV 40 kW. Szacowana produkcja 40 MWh</t>
  </si>
  <si>
    <t xml:space="preserve">Elktromobilność ładowarka nr 1 i 2</t>
  </si>
  <si>
    <t xml:space="preserve">590243861043810099</t>
  </si>
  <si>
    <t xml:space="preserve">50644529</t>
  </si>
  <si>
    <t xml:space="preserve">Kaplica cmentarna</t>
  </si>
  <si>
    <t xml:space="preserve">590243861004626059</t>
  </si>
  <si>
    <t xml:space="preserve">30664755</t>
  </si>
  <si>
    <t xml:space="preserve">Przedsiębiorstwo Komunalne Sp. z o.o. Bielsk Podlaski</t>
  </si>
  <si>
    <t xml:space="preserve">543-020-04-31</t>
  </si>
  <si>
    <t xml:space="preserve">ul. Studziwodzka 37, 17-100 Bielsk Podlaski</t>
  </si>
  <si>
    <t xml:space="preserve">Przepompownia Ścieków P-1</t>
  </si>
  <si>
    <t xml:space="preserve">Bielsk Podlaski</t>
  </si>
  <si>
    <t xml:space="preserve">Dubicze</t>
  </si>
  <si>
    <t xml:space="preserve">17-100</t>
  </si>
  <si>
    <t xml:space="preserve">590543510300504932 </t>
  </si>
  <si>
    <t xml:space="preserve">01662541</t>
  </si>
  <si>
    <t xml:space="preserve">50</t>
  </si>
  <si>
    <t xml:space="preserve">Przedsiębiorstwo Komunalne Sp. z o.o garaż</t>
  </si>
  <si>
    <t xml:space="preserve">Miodowa (Północna)</t>
  </si>
  <si>
    <t xml:space="preserve">590543510300303436</t>
  </si>
  <si>
    <t xml:space="preserve">82220336</t>
  </si>
  <si>
    <t xml:space="preserve">Przedsiębiorstwo Komunalne Sp. z o.o Przepomp.</t>
  </si>
  <si>
    <t xml:space="preserve">Hołowieska</t>
  </si>
  <si>
    <t xml:space="preserve">590543510300353721</t>
  </si>
  <si>
    <t xml:space="preserve">98677369</t>
  </si>
  <si>
    <t xml:space="preserve">Chmielna</t>
  </si>
  <si>
    <t xml:space="preserve">590543510301222910</t>
  </si>
  <si>
    <t xml:space="preserve">82220606</t>
  </si>
  <si>
    <t xml:space="preserve">Przedsiębiorstwo Komunalne Sp. z o.o Zakład</t>
  </si>
  <si>
    <t xml:space="preserve">590543510300353745</t>
  </si>
  <si>
    <t xml:space="preserve">98677359</t>
  </si>
  <si>
    <t xml:space="preserve">Torowa</t>
  </si>
  <si>
    <t xml:space="preserve">590543510300705391</t>
  </si>
  <si>
    <t xml:space="preserve">30351085</t>
  </si>
  <si>
    <t xml:space="preserve">Kluka</t>
  </si>
  <si>
    <t xml:space="preserve">590543510300303528</t>
  </si>
  <si>
    <t xml:space="preserve">02758912</t>
  </si>
  <si>
    <t xml:space="preserve">Norwida </t>
  </si>
  <si>
    <t xml:space="preserve">dz. 4999</t>
  </si>
  <si>
    <t xml:space="preserve">590543510300303412</t>
  </si>
  <si>
    <t xml:space="preserve">82191964</t>
  </si>
  <si>
    <t xml:space="preserve">Widowska</t>
  </si>
  <si>
    <t xml:space="preserve">590543510300504925</t>
  </si>
  <si>
    <t xml:space="preserve">02931819</t>
  </si>
  <si>
    <t xml:space="preserve">dz.nr 1972/11</t>
  </si>
  <si>
    <t xml:space="preserve">590543510300403877</t>
  </si>
  <si>
    <t xml:space="preserve">98685386</t>
  </si>
  <si>
    <t xml:space="preserve">Białostocka </t>
  </si>
  <si>
    <t xml:space="preserve">dz.nr 950/1</t>
  </si>
  <si>
    <t xml:space="preserve">590543510300604946</t>
  </si>
  <si>
    <t xml:space="preserve">82666372</t>
  </si>
  <si>
    <t xml:space="preserve">Studziwodzka</t>
  </si>
  <si>
    <t xml:space="preserve">590543510300253939</t>
  </si>
  <si>
    <t xml:space="preserve">93242604</t>
  </si>
  <si>
    <t xml:space="preserve">590543510300655313</t>
  </si>
  <si>
    <t xml:space="preserve">94595039</t>
  </si>
  <si>
    <t xml:space="preserve">590543510300756935</t>
  </si>
  <si>
    <t xml:space="preserve">9336993</t>
  </si>
  <si>
    <t xml:space="preserve">Dubiażyńska</t>
  </si>
  <si>
    <t xml:space="preserve">590543510301174257</t>
  </si>
  <si>
    <t xml:space="preserve">30320602</t>
  </si>
  <si>
    <t xml:space="preserve">11-Listopada</t>
  </si>
  <si>
    <t xml:space="preserve">590543510300353639</t>
  </si>
  <si>
    <t xml:space="preserve">72266028</t>
  </si>
  <si>
    <t xml:space="preserve"> Mickiewicza</t>
  </si>
  <si>
    <t xml:space="preserve">590543510300705414</t>
  </si>
  <si>
    <t xml:space="preserve">00058577</t>
  </si>
  <si>
    <t xml:space="preserve">dz.nr 4732/13</t>
  </si>
  <si>
    <t xml:space="preserve">590543510300757192</t>
  </si>
  <si>
    <t xml:space="preserve">98677332</t>
  </si>
  <si>
    <t xml:space="preserve">Przedsiębiorstwo Komunalne Sp. z o.o Tłocznia</t>
  </si>
  <si>
    <t xml:space="preserve"> Wiesławy Szymborskiej</t>
  </si>
  <si>
    <t xml:space="preserve">dz.nr .414</t>
  </si>
  <si>
    <t xml:space="preserve">590543510300019481</t>
  </si>
  <si>
    <t xml:space="preserve">0001649</t>
  </si>
  <si>
    <t xml:space="preserve"> Dubicze</t>
  </si>
  <si>
    <t xml:space="preserve">dz.nr .2550/7</t>
  </si>
  <si>
    <t xml:space="preserve">590543510300269220</t>
  </si>
  <si>
    <t xml:space="preserve">0006010</t>
  </si>
  <si>
    <t xml:space="preserve"> Strzelnicza</t>
  </si>
  <si>
    <t xml:space="preserve">dz. Nr. 764/2</t>
  </si>
  <si>
    <t xml:space="preserve">590543510300022030</t>
  </si>
  <si>
    <t xml:space="preserve">72415579</t>
  </si>
  <si>
    <t xml:space="preserve"> Makowa</t>
  </si>
  <si>
    <t xml:space="preserve">dz.nr. 3408/19</t>
  </si>
  <si>
    <t xml:space="preserve">590543510300658536</t>
  </si>
  <si>
    <t xml:space="preserve">98470904</t>
  </si>
  <si>
    <t xml:space="preserve"> Świerkowa</t>
  </si>
  <si>
    <t xml:space="preserve">dz.nr .508</t>
  </si>
  <si>
    <t xml:space="preserve">590543510300118450</t>
  </si>
  <si>
    <t xml:space="preserve">72415581</t>
  </si>
  <si>
    <t xml:space="preserve">dz.nr.3060/8</t>
  </si>
  <si>
    <t xml:space="preserve">590543510300293300</t>
  </si>
  <si>
    <t xml:space="preserve">56629827</t>
  </si>
  <si>
    <t xml:space="preserve"> Szpitalna</t>
  </si>
  <si>
    <t xml:space="preserve">dz.nr. 53</t>
  </si>
  <si>
    <t xml:space="preserve">590543510301245605</t>
  </si>
  <si>
    <t xml:space="preserve">82885736</t>
  </si>
  <si>
    <t xml:space="preserve">Przedsiębiorstwo Komunalne Sp. z o.o Studziwodzka 37 - baza</t>
  </si>
  <si>
    <t xml:space="preserve">Studziwodzka </t>
  </si>
  <si>
    <t xml:space="preserve">590543510300555187</t>
  </si>
  <si>
    <t xml:space="preserve">2579399</t>
  </si>
  <si>
    <t xml:space="preserve">60</t>
  </si>
  <si>
    <t xml:space="preserve">Przedsiębiorstwo Komunalne Sp. z o.o Wschodnia 25</t>
  </si>
  <si>
    <t xml:space="preserve">Wschodnia </t>
  </si>
  <si>
    <t xml:space="preserve">590543510300404089</t>
  </si>
  <si>
    <t xml:space="preserve">56133063</t>
  </si>
  <si>
    <t xml:space="preserve">Przedsiębiorstwo Komunalne Sp. z o.o Kazimierzowska 5</t>
  </si>
  <si>
    <t xml:space="preserve">Kazimierzowska</t>
  </si>
  <si>
    <t xml:space="preserve">590543510300605110</t>
  </si>
  <si>
    <t xml:space="preserve">98677327</t>
  </si>
  <si>
    <t xml:space="preserve">Stacja ładowania pojazdów_Studziwodzka</t>
  </si>
  <si>
    <t xml:space="preserve">590543510301247616</t>
  </si>
  <si>
    <t xml:space="preserve">2579283</t>
  </si>
  <si>
    <t xml:space="preserve">162</t>
  </si>
  <si>
    <t xml:space="preserve"> Biuro ARiMR  Białowieska 113D</t>
  </si>
  <si>
    <t xml:space="preserve">Białowieska </t>
  </si>
  <si>
    <t xml:space="preserve">113D</t>
  </si>
  <si>
    <t xml:space="preserve">590543510300454749</t>
  </si>
  <si>
    <t xml:space="preserve">32104035</t>
  </si>
  <si>
    <t xml:space="preserve"> Mickiewicza 27 m 5 - lokale użytkowe</t>
  </si>
  <si>
    <t xml:space="preserve">27 lok. 5</t>
  </si>
  <si>
    <t xml:space="preserve">590543510300454794</t>
  </si>
  <si>
    <t xml:space="preserve">Jana Pawła II 22 - klatka schodowa</t>
  </si>
  <si>
    <t xml:space="preserve">590543510300756966</t>
  </si>
  <si>
    <t xml:space="preserve">032107020</t>
  </si>
  <si>
    <t xml:space="preserve">Jana Pawła II 22 A - klatka schodowa</t>
  </si>
  <si>
    <t xml:space="preserve">590543510300104521</t>
  </si>
  <si>
    <t xml:space="preserve">032107021</t>
  </si>
  <si>
    <t xml:space="preserve">Mickiewicza 91 - korytarze</t>
  </si>
  <si>
    <t xml:space="preserve">590543510301227052</t>
  </si>
  <si>
    <t xml:space="preserve">032122009</t>
  </si>
  <si>
    <t xml:space="preserve">Rejonowa 6 - klatka schodowa</t>
  </si>
  <si>
    <t xml:space="preserve">Rejonowa</t>
  </si>
  <si>
    <t xml:space="preserve">590543510300504987</t>
  </si>
  <si>
    <t xml:space="preserve">032118073</t>
  </si>
  <si>
    <t xml:space="preserve">Żarniewicza 4 - klatka schodowa</t>
  </si>
  <si>
    <t xml:space="preserve">Żarniewicza </t>
  </si>
  <si>
    <t xml:space="preserve">590543510300454800</t>
  </si>
  <si>
    <t xml:space="preserve">032107012</t>
  </si>
  <si>
    <t xml:space="preserve">Jagiellońska 48 </t>
  </si>
  <si>
    <t xml:space="preserve">Jagiellońska</t>
  </si>
  <si>
    <t xml:space="preserve">590543510300555149</t>
  </si>
  <si>
    <t xml:space="preserve">260908</t>
  </si>
  <si>
    <t xml:space="preserve">Powiat Wielicki</t>
  </si>
  <si>
    <t xml:space="preserve">683-174-27-30</t>
  </si>
  <si>
    <t xml:space="preserve">ul. Rynek Górny 2, 32-020 Wieliczka</t>
  </si>
  <si>
    <t xml:space="preserve">Wieliczka</t>
  </si>
  <si>
    <t xml:space="preserve">Rynek Górny </t>
  </si>
  <si>
    <t xml:space="preserve">32-020</t>
  </si>
  <si>
    <t xml:space="preserve">590322429300113633</t>
  </si>
  <si>
    <t xml:space="preserve">97611562</t>
  </si>
  <si>
    <t xml:space="preserve">41</t>
  </si>
  <si>
    <t xml:space="preserve">H. Sienkiewicza</t>
  </si>
  <si>
    <t xml:space="preserve">590322429302247015</t>
  </si>
  <si>
    <t xml:space="preserve"> A322056101529</t>
  </si>
  <si>
    <t xml:space="preserve">33</t>
  </si>
  <si>
    <t xml:space="preserve">ul. B. Szpunara </t>
  </si>
  <si>
    <t xml:space="preserve">dz. 638/1</t>
  </si>
  <si>
    <t xml:space="preserve">590322429303054179</t>
  </si>
  <si>
    <t xml:space="preserve">83722930</t>
  </si>
  <si>
    <t xml:space="preserve">ul. Niepołomska </t>
  </si>
  <si>
    <t xml:space="preserve">26G</t>
  </si>
  <si>
    <t xml:space="preserve">590322429303448725</t>
  </si>
  <si>
    <t xml:space="preserve">97611479</t>
  </si>
  <si>
    <t xml:space="preserve">65</t>
  </si>
  <si>
    <t xml:space="preserve">Powiat Toruński</t>
  </si>
  <si>
    <t xml:space="preserve">956-208-68-85</t>
  </si>
  <si>
    <t xml:space="preserve">ul. Towarowa 4-6, 87-100 Toruń</t>
  </si>
  <si>
    <t xml:space="preserve">Starostwo Powiatowe w Toruniu</t>
  </si>
  <si>
    <t xml:space="preserve">Budynek biurowy</t>
  </si>
  <si>
    <t xml:space="preserve">Toruń</t>
  </si>
  <si>
    <t xml:space="preserve">Towarowa</t>
  </si>
  <si>
    <t xml:space="preserve">4-6</t>
  </si>
  <si>
    <t xml:space="preserve">87-100</t>
  </si>
  <si>
    <t xml:space="preserve">590243891022785506</t>
  </si>
  <si>
    <t xml:space="preserve">96145570</t>
  </si>
  <si>
    <t xml:space="preserve">Dom Pomocy Społecznej Browina</t>
  </si>
  <si>
    <t xml:space="preserve">Browina 57, 87-140 Chełmża</t>
  </si>
  <si>
    <t xml:space="preserve">Browina</t>
  </si>
  <si>
    <t xml:space="preserve">87-140</t>
  </si>
  <si>
    <t xml:space="preserve">Chełmża</t>
  </si>
  <si>
    <t xml:space="preserve">590243891023544904</t>
  </si>
  <si>
    <t xml:space="preserve">Powiatowe Centrum Pomocy Rodzinie w Toruniu</t>
  </si>
  <si>
    <t xml:space="preserve">lokal użytkowy ( Centrum Wpierania Rodzin)</t>
  </si>
  <si>
    <t xml:space="preserve"> ul. Matejki 63 A</t>
  </si>
  <si>
    <t xml:space="preserve">590243891022261369</t>
  </si>
  <si>
    <t xml:space="preserve">12,5</t>
  </si>
  <si>
    <t xml:space="preserve">Zespół Szkół Ponadpodstawowych w Chełmży</t>
  </si>
  <si>
    <t xml:space="preserve">ul. gen. J. Hallera 23, 87-140 Chełmża</t>
  </si>
  <si>
    <t xml:space="preserve">Zespół Szkół Ponadpodstawowych w Chełmży </t>
  </si>
  <si>
    <t xml:space="preserve">gen. J. Hallera</t>
  </si>
  <si>
    <t xml:space="preserve">590243891022576630</t>
  </si>
  <si>
    <t xml:space="preserve">51,5</t>
  </si>
  <si>
    <t xml:space="preserve">Zespół Szkół Ponadpodstawowych w Chełmży - pomieszczenie biurowe</t>
  </si>
  <si>
    <t xml:space="preserve">590243891023505608</t>
  </si>
  <si>
    <t xml:space="preserve">5,5</t>
  </si>
  <si>
    <t xml:space="preserve">Zespół Szkół, CKU w Gronowie</t>
  </si>
  <si>
    <t xml:space="preserve">Gronowo 128, 87-162 Lubicz</t>
  </si>
  <si>
    <t xml:space="preserve">Internat</t>
  </si>
  <si>
    <t xml:space="preserve">Gronowo</t>
  </si>
  <si>
    <t xml:space="preserve">87-162</t>
  </si>
  <si>
    <t xml:space="preserve">Lubicz</t>
  </si>
  <si>
    <t xml:space="preserve">590243891023468507</t>
  </si>
  <si>
    <t xml:space="preserve">G12W</t>
  </si>
  <si>
    <t xml:space="preserve">Budynek użytkowy (archiwum)</t>
  </si>
  <si>
    <t xml:space="preserve">590243891042927832</t>
  </si>
  <si>
    <t xml:space="preserve">220</t>
  </si>
  <si>
    <t xml:space="preserve">wypowiedziano</t>
  </si>
  <si>
    <t xml:space="preserve">Dom Pomocy Społecznej " Dom Kombatanta"</t>
  </si>
  <si>
    <t xml:space="preserve">Dobrzejewice 62 , 87-123 Dobrzejewice</t>
  </si>
  <si>
    <t xml:space="preserve">Dobrzejewice</t>
  </si>
  <si>
    <t xml:space="preserve">87-123</t>
  </si>
  <si>
    <t xml:space="preserve">590243891023804374</t>
  </si>
  <si>
    <t xml:space="preserve">ŚDS w Osieku nad Wisłą</t>
  </si>
  <si>
    <t xml:space="preserve">ul. Spacerowa 17, 87-125 Osiek nad Wisłą</t>
  </si>
  <si>
    <t xml:space="preserve">budynek ŚDS</t>
  </si>
  <si>
    <t xml:space="preserve">Osiek nad Wisłą</t>
  </si>
  <si>
    <t xml:space="preserve">Spacerowa </t>
  </si>
  <si>
    <t xml:space="preserve">87-125</t>
  </si>
  <si>
    <t xml:space="preserve">590243891042928044</t>
  </si>
  <si>
    <t xml:space="preserve">70 </t>
  </si>
  <si>
    <t xml:space="preserve">Zespół Szkół im. Unii Europejskiej w Chełmży</t>
  </si>
  <si>
    <t xml:space="preserve">ul. Stefana Kardynała Wyszyńskiego 7, 87-140 Chełmża</t>
  </si>
  <si>
    <t xml:space="preserve">ul. Stefana Kardynała Wyszyńskiego</t>
  </si>
  <si>
    <t xml:space="preserve">590243891022621965</t>
  </si>
  <si>
    <t xml:space="preserve">C12a</t>
  </si>
  <si>
    <t xml:space="preserve">590243891040437944</t>
  </si>
  <si>
    <t xml:space="preserve">39</t>
  </si>
  <si>
    <t xml:space="preserve">Poradnia P-P w Chełmży filia w Dobrzejewicach</t>
  </si>
  <si>
    <t xml:space="preserve">ul. Św. Jana 18. 87-140 Chełmża</t>
  </si>
  <si>
    <t xml:space="preserve">Filia Poradni P-P w Dobrzejewicach</t>
  </si>
  <si>
    <t xml:space="preserve">62D</t>
  </si>
  <si>
    <t xml:space="preserve">590243891041442787</t>
  </si>
  <si>
    <t xml:space="preserve">32,5</t>
  </si>
  <si>
    <t xml:space="preserve">Szkoła Muzyczna I stopnia w Chełmży</t>
  </si>
  <si>
    <t xml:space="preserve">ul. Hallera 25, 87-140 Chełmża</t>
  </si>
  <si>
    <t xml:space="preserve">Budynek Szkoły Muzycznej I stopnia w Chełmży</t>
  </si>
  <si>
    <t xml:space="preserve">Polska</t>
  </si>
  <si>
    <t xml:space="preserve">590243891022243099</t>
  </si>
  <si>
    <t xml:space="preserve">Powiatowy Zarząd Dróg w Toruniu</t>
  </si>
  <si>
    <t xml:space="preserve">ul. Polna 34/38, 87-100 Toruń</t>
  </si>
  <si>
    <t xml:space="preserve">Obwód drogowy w Grzywnie</t>
  </si>
  <si>
    <t xml:space="preserve">Grzywna</t>
  </si>
  <si>
    <t xml:space="preserve">Grzywna </t>
  </si>
  <si>
    <t xml:space="preserve">590243891022625697</t>
  </si>
  <si>
    <t xml:space="preserve">Sygnalizacja świetlna - przejście dla pieszych</t>
  </si>
  <si>
    <t xml:space="preserve">Kardynała Wyszyńskiego </t>
  </si>
  <si>
    <t xml:space="preserve">działka nr 92</t>
  </si>
  <si>
    <t xml:space="preserve">590243891041255967</t>
  </si>
  <si>
    <t xml:space="preserve">6,50</t>
  </si>
  <si>
    <t xml:space="preserve">Dom Pomocy Społecznej w Pigży</t>
  </si>
  <si>
    <t xml:space="preserve">ul. Szkolna 8, 87-152 Łubianka</t>
  </si>
  <si>
    <t xml:space="preserve">DPS w Pigży</t>
  </si>
  <si>
    <t xml:space="preserve">Pigża</t>
  </si>
  <si>
    <t xml:space="preserve">87-152</t>
  </si>
  <si>
    <t xml:space="preserve">Łubianka</t>
  </si>
  <si>
    <t xml:space="preserve">590243891023347185</t>
  </si>
  <si>
    <t xml:space="preserve">128</t>
  </si>
  <si>
    <t xml:space="preserve">Dom Pomocy Społecznej w Wielkiej Nieszawce</t>
  </si>
  <si>
    <t xml:space="preserve">Wielka Nieszawka, ul.Toruńska 18, 87-165 Cierpice</t>
  </si>
  <si>
    <t xml:space="preserve">DPS w Wielkiej Nieszawce</t>
  </si>
  <si>
    <t xml:space="preserve">Wielka Nieszawka</t>
  </si>
  <si>
    <t xml:space="preserve">87-165</t>
  </si>
  <si>
    <t xml:space="preserve">Cierpice</t>
  </si>
  <si>
    <t xml:space="preserve">590243891023626310</t>
  </si>
  <si>
    <t xml:space="preserve">T213253837964</t>
  </si>
  <si>
    <t xml:space="preserve">Środowiskowy Dom Samopomocy w Chełmży</t>
  </si>
  <si>
    <t xml:space="preserve">ul. Hallera 25 87-140 Chełmża</t>
  </si>
  <si>
    <t xml:space="preserve">Budynek Środowiskowego Domu Samopomocy </t>
  </si>
  <si>
    <t xml:space="preserve">Hallera </t>
  </si>
  <si>
    <t xml:space="preserve">590243891022634668</t>
  </si>
  <si>
    <t xml:space="preserve">Powiatowy Urząd Pracy dla Powiatu Toruńskiego</t>
  </si>
  <si>
    <t xml:space="preserve">879-220-18-52</t>
  </si>
  <si>
    <t xml:space="preserve">ul. Polna 115/115 A, 87-100 Toruń</t>
  </si>
  <si>
    <t xml:space="preserve">Urząd Pracy</t>
  </si>
  <si>
    <t xml:space="preserve">Św. Jana</t>
  </si>
  <si>
    <t xml:space="preserve">Chelmża</t>
  </si>
  <si>
    <t xml:space="preserve">590243891023313425</t>
  </si>
  <si>
    <t xml:space="preserve">40,5</t>
  </si>
  <si>
    <t xml:space="preserve">Powiat Sejneński</t>
  </si>
  <si>
    <t xml:space="preserve">844-213-96-38</t>
  </si>
  <si>
    <t xml:space="preserve">ul. 1 Maja 1, 16-500 Sejny</t>
  </si>
  <si>
    <t xml:space="preserve">Starostwo Powiatowe w Sejnach</t>
  </si>
  <si>
    <t xml:space="preserve">Budonek szkoły ZSO w Sejnach</t>
  </si>
  <si>
    <t xml:space="preserve">Sejny</t>
  </si>
  <si>
    <t xml:space="preserve">16-500</t>
  </si>
  <si>
    <t xml:space="preserve">590543510501036621</t>
  </si>
  <si>
    <t xml:space="preserve">00031002</t>
  </si>
  <si>
    <t xml:space="preserve">PGE Obrót. S.A.</t>
  </si>
  <si>
    <t xml:space="preserve">Budynek biurowy Starostwa Powiatowego w Sejnach</t>
  </si>
  <si>
    <t xml:space="preserve">590543510500264681</t>
  </si>
  <si>
    <t xml:space="preserve">56334988</t>
  </si>
  <si>
    <t xml:space="preserve">Instalacja PV 19,76 kW. Szacowana produkcja 19 000 kWh</t>
  </si>
  <si>
    <t xml:space="preserve">590543510500351459</t>
  </si>
  <si>
    <t xml:space="preserve">93398989</t>
  </si>
  <si>
    <t xml:space="preserve">Oświetlenie drogi</t>
  </si>
  <si>
    <t xml:space="preserve">Żegary</t>
  </si>
  <si>
    <t xml:space="preserve">590543510501033118</t>
  </si>
  <si>
    <t xml:space="preserve">13648587</t>
  </si>
  <si>
    <t xml:space="preserve">Liceum Ogólnokształcące z Litewskim Językiem Nauczania im. 11 Marca w Puńsku</t>
  </si>
  <si>
    <t xml:space="preserve">ul. 11 Marca 16A, 16-515 Puńsk</t>
  </si>
  <si>
    <t xml:space="preserve">Puńsk</t>
  </si>
  <si>
    <t xml:space="preserve">11 Marca</t>
  </si>
  <si>
    <t xml:space="preserve">16-515</t>
  </si>
  <si>
    <t xml:space="preserve">590543510500574612</t>
  </si>
  <si>
    <t xml:space="preserve">56149045</t>
  </si>
  <si>
    <t xml:space="preserve">Instalacja PV 39,96 kW. Szacowana produkcja 39 000 kWh</t>
  </si>
  <si>
    <t xml:space="preserve">590543510500694402</t>
  </si>
  <si>
    <t xml:space="preserve">56299231</t>
  </si>
  <si>
    <t xml:space="preserve">Instalacja PV 13,53 kW. Szacowana produkcja 13 000 kWh</t>
  </si>
  <si>
    <t xml:space="preserve">Zespół Szkół Ogólnokształcących w Sejnach</t>
  </si>
  <si>
    <t xml:space="preserve">ul. Łąkowa 1, 16-500 Sejny</t>
  </si>
  <si>
    <t xml:space="preserve">Budynek szkoły </t>
  </si>
  <si>
    <t xml:space="preserve">590543510500336944</t>
  </si>
  <si>
    <t xml:space="preserve">13950929</t>
  </si>
  <si>
    <t xml:space="preserve">Instalacja PV 9,99 kW. Szacowana produkcja 9 000 kWh</t>
  </si>
  <si>
    <t xml:space="preserve">590543510500299232</t>
  </si>
  <si>
    <t xml:space="preserve">97402885</t>
  </si>
  <si>
    <t xml:space="preserve">590543510500002856</t>
  </si>
  <si>
    <t xml:space="preserve">56261167</t>
  </si>
  <si>
    <t xml:space="preserve">Załącznik nr 1 do SWZ - Szczegółowy Opis Przedmiotu Zamówienia – Taryfa Bxx</t>
  </si>
  <si>
    <t xml:space="preserve">stacja uzdatniania wody</t>
  </si>
  <si>
    <t xml:space="preserve">Skórcz - Ryzowie</t>
  </si>
  <si>
    <t xml:space="preserve">SUW Ryzowie</t>
  </si>
  <si>
    <t xml:space="preserve">590243834014154980</t>
  </si>
  <si>
    <t xml:space="preserve">B23</t>
  </si>
  <si>
    <t xml:space="preserve">Instalacja PV 47,57kW. Szacowana produkcja 47 000 kWh</t>
  </si>
  <si>
    <t xml:space="preserve">oczyszczalnia ścieków</t>
  </si>
  <si>
    <t xml:space="preserve">Gniewska</t>
  </si>
  <si>
    <t xml:space="preserve">590243834014155758</t>
  </si>
  <si>
    <t xml:space="preserve">Instalacja PV 48,99 kW. Szacowana produkcja 48 000 kWh</t>
  </si>
  <si>
    <t xml:space="preserve">590243822002589203</t>
  </si>
  <si>
    <t xml:space="preserve">Energa Operator SA</t>
  </si>
  <si>
    <t xml:space="preserve">Instalacja PV 19,44 kW. Szacowana produkcja 19 000 kWh</t>
  </si>
  <si>
    <t xml:space="preserve">SUW Trzebiel </t>
  </si>
  <si>
    <t xml:space="preserve">590310600025153622</t>
  </si>
  <si>
    <t xml:space="preserve">4943502</t>
  </si>
  <si>
    <t xml:space="preserve">B21</t>
  </si>
  <si>
    <t xml:space="preserve">Szpital</t>
  </si>
  <si>
    <t xml:space="preserve">Nowy Targ</t>
  </si>
  <si>
    <t xml:space="preserve">34-400</t>
  </si>
  <si>
    <t xml:space="preserve">590322429600896182</t>
  </si>
  <si>
    <t xml:space="preserve">590322429600896199</t>
  </si>
  <si>
    <t xml:space="preserve">Kompleks rekreacyjny basen</t>
  </si>
  <si>
    <t xml:space="preserve">590243861004580009</t>
  </si>
  <si>
    <t xml:space="preserve">100</t>
  </si>
  <si>
    <t xml:space="preserve">Kotłownia ul. Rynkowa</t>
  </si>
  <si>
    <t xml:space="preserve">Rynkowa</t>
  </si>
  <si>
    <t xml:space="preserve">590243861005113169</t>
  </si>
  <si>
    <t xml:space="preserve">50644903</t>
  </si>
  <si>
    <t xml:space="preserve">190</t>
  </si>
  <si>
    <t xml:space="preserve">Veolia</t>
  </si>
  <si>
    <t xml:space="preserve">Instalacja PV 40 kW. Odkup energii</t>
  </si>
  <si>
    <t xml:space="preserve">A.S.U.W. "Wschód" Karolewo</t>
  </si>
  <si>
    <t xml:space="preserve">Karolewo</t>
  </si>
  <si>
    <t xml:space="preserve">590243861004608284</t>
  </si>
  <si>
    <t xml:space="preserve">54102120</t>
  </si>
  <si>
    <t xml:space="preserve">48</t>
  </si>
  <si>
    <t xml:space="preserve">SUW "ZACHÓD" JEŻEWO</t>
  </si>
  <si>
    <t xml:space="preserve">Jeżewo</t>
  </si>
  <si>
    <t xml:space="preserve">590243861005110397</t>
  </si>
  <si>
    <t xml:space="preserve">200</t>
  </si>
  <si>
    <t xml:space="preserve">Sumator Sekcji 1 i Sekcji 2</t>
  </si>
  <si>
    <t xml:space="preserve">SUW "ZACHÓD" JEŻEWO /Sekcja 1/</t>
  </si>
  <si>
    <t xml:space="preserve">590243861005109803</t>
  </si>
  <si>
    <t xml:space="preserve">58009908</t>
  </si>
  <si>
    <t xml:space="preserve">SUW "ZACHÓD" JEŻEWO /Sekcja 2/</t>
  </si>
  <si>
    <t xml:space="preserve">590243861005111363</t>
  </si>
  <si>
    <t xml:space="preserve">58009875</t>
  </si>
  <si>
    <t xml:space="preserve">Oczyszczalnia ścieków Trzy Lipy</t>
  </si>
  <si>
    <t xml:space="preserve">Trzy Lipy</t>
  </si>
  <si>
    <t xml:space="preserve">590243861005098596</t>
  </si>
  <si>
    <t xml:space="preserve">300</t>
  </si>
  <si>
    <t xml:space="preserve">Sumator Sekcji 1 i Sekcji 2.</t>
  </si>
  <si>
    <t xml:space="preserve">Oczyszczalnia ścieków Trzy Lipy. Sekcja 1</t>
  </si>
  <si>
    <t xml:space="preserve">590243861005105553</t>
  </si>
  <si>
    <t xml:space="preserve">42773526</t>
  </si>
  <si>
    <t xml:space="preserve">Instalacja PV - moc zainstalowana 39,96 kW. Produkcja na potrzeby własne OŚ TRZY LIPY</t>
  </si>
  <si>
    <t xml:space="preserve">Oczyszczalnia ścieków Trzy Lipy. Sekcja 2</t>
  </si>
  <si>
    <t xml:space="preserve">590243861005105324</t>
  </si>
  <si>
    <t xml:space="preserve">42773525</t>
  </si>
  <si>
    <t xml:space="preserve">Studnia T3 Czerniki</t>
  </si>
  <si>
    <t xml:space="preserve">Czerniki</t>
  </si>
  <si>
    <t xml:space="preserve">590243861005103306</t>
  </si>
  <si>
    <t xml:space="preserve">42773511</t>
  </si>
  <si>
    <t xml:space="preserve">oczyszczalnia ścieków przyłącze nr 1</t>
  </si>
  <si>
    <t xml:space="preserve">590543510300555132</t>
  </si>
  <si>
    <t xml:space="preserve">30010700   </t>
  </si>
  <si>
    <t xml:space="preserve">250</t>
  </si>
  <si>
    <t xml:space="preserve">oczyszczalnia ścieków przyłącze nr 2</t>
  </si>
  <si>
    <t xml:space="preserve">590543510300555194</t>
  </si>
  <si>
    <t xml:space="preserve">Stacja wodociągowa przyłącze nr 1</t>
  </si>
  <si>
    <t xml:space="preserve">Norwida</t>
  </si>
  <si>
    <t xml:space="preserve">590543510300303801</t>
  </si>
  <si>
    <t xml:space="preserve">30003900   </t>
  </si>
  <si>
    <t xml:space="preserve">90087800</t>
  </si>
  <si>
    <t xml:space="preserve">150</t>
  </si>
  <si>
    <t xml:space="preserve">Stacja wodociągowa przyłącze nr 2</t>
  </si>
  <si>
    <t xml:space="preserve">590543510300705452</t>
  </si>
  <si>
    <t xml:space="preserve">90087802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</si>
</sst>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\ * #,##0.00&quot;      &quot;;\-* #,##0.00&quot;      &quot;;\ * \-#&quot;      &quot;;\ @\ "/>
    <numFmt numFmtId="166" formatCode="_-* #,##0.00\ _z_ł_-;\-* #,##0.00\ _z_ł_-;_-* \-??\ _z_ł_-;_-@_-"/>
    <numFmt numFmtId="167" formatCode="_-* #,##0.00,_z_ł_-;\-* #,##0.00,_z_ł_-;_-* \-??\ _z_ł_-;_-@_-"/>
    <numFmt numFmtId="168" formatCode="\ * #,##0.00&quot;      &quot;;\-* #,##0.00&quot;      &quot;;\ * \-#&quot;      &quot;;@\ "/>
    <numFmt numFmtId="169" formatCode="[$-415]General"/>
    <numFmt numFmtId="170" formatCode="0%"/>
    <numFmt numFmtId="171" formatCode="\ * #,##0.00&quot; zł &quot;;\-* #,##0.00&quot; zł &quot;;\ * \-#&quot; zł &quot;;\ @\ "/>
    <numFmt numFmtId="172" formatCode="[$$-409]#,##0.00;[RED]\-[$$-409]#,##0.00"/>
    <numFmt numFmtId="173" formatCode="#,##0.00\ [$zł-415];[RED]\-#,##0.00\ [$zł-415]"/>
    <numFmt numFmtId="174" formatCode="#,##0.00\ [$€-407];[RED]\-#,##0.00\ [$€-407]"/>
    <numFmt numFmtId="175" formatCode="yyyy\-mm\-dd"/>
    <numFmt numFmtId="176" formatCode="@"/>
    <numFmt numFmtId="177" formatCode="#,##0.00"/>
    <numFmt numFmtId="178" formatCode="dd\/mm\/yyyy"/>
    <numFmt numFmtId="179" formatCode="000\-000\-00\-00"/>
  </numFmts>
  <fonts count="3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 val="true"/>
      <sz val="10"/>
      <color rgb="FFFFFFFF"/>
      <name val="Arial"/>
      <family val="2"/>
      <charset val="238"/>
    </font>
    <font>
      <i val="true"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 val="true"/>
      <i val="true"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 val="true"/>
      <sz val="24"/>
      <color rgb="FF000000"/>
      <name val="Arial"/>
      <family val="2"/>
      <charset val="238"/>
    </font>
    <font>
      <u val="single"/>
      <sz val="10"/>
      <color rgb="FF0000EE"/>
      <name val="Arial"/>
      <family val="2"/>
      <charset val="238"/>
    </font>
    <font>
      <b val="true"/>
      <i val="true"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family val="0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 val="true"/>
      <i val="true"/>
      <u val="single"/>
      <sz val="11"/>
      <color rgb="FF000000"/>
      <name val="Arial"/>
      <family val="2"/>
      <charset val="238"/>
    </font>
    <font>
      <b val="true"/>
      <i val="true"/>
      <u val="single"/>
      <sz val="11"/>
      <color rgb="FF000000"/>
      <name val="Calibri"/>
      <family val="2"/>
      <charset val="238"/>
    </font>
    <font>
      <sz val="11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4"/>
      <color rgb="FFFF0000"/>
      <name val="Arial (Tekst podstawowy)"/>
      <family val="0"/>
      <charset val="238"/>
    </font>
    <font>
      <b val="true"/>
      <sz val="14"/>
      <color rgb="FF000000"/>
      <name val="Arial (Tekst podstawowy)"/>
      <family val="0"/>
      <charset val="238"/>
    </font>
    <font>
      <b val="true"/>
      <sz val="14"/>
      <color rgb="FF002060"/>
      <name val="Arial (Tekst podstawowy)"/>
      <family val="0"/>
      <charset val="238"/>
    </font>
    <font>
      <b val="true"/>
      <sz val="11"/>
      <name val="Arial"/>
      <family val="2"/>
      <charset val="1"/>
    </font>
    <font>
      <sz val="11"/>
      <color rgb="FF1B1B1B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b val="true"/>
      <sz val="14"/>
      <color rgb="FF002060"/>
      <name val="Arial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1B1B1B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DDDDDD"/>
      </patternFill>
    </fill>
    <fill>
      <patternFill patternType="solid">
        <fgColor rgb="FFFFC000"/>
        <bgColor rgb="FFFF9900"/>
      </patternFill>
    </fill>
    <fill>
      <patternFill patternType="solid">
        <fgColor theme="9" tint="0.5998"/>
        <bgColor rgb="FFFF808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14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9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9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false" applyAlignment="true" applyProtection="false">
      <alignment horizontal="center" vertical="bottom" textRotation="0" wrapText="false" indent="0" shrinkToFit="false"/>
    </xf>
    <xf numFmtId="164" fontId="13" fillId="0" borderId="0" applyFont="true" applyBorder="false" applyAlignment="true" applyProtection="false">
      <alignment horizontal="center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false" applyAlignment="true" applyProtection="false">
      <alignment horizontal="center" vertical="bottom" textRotation="90" wrapText="false" indent="0" shrinkToFit="false"/>
    </xf>
    <xf numFmtId="164" fontId="13" fillId="0" borderId="0" applyFont="true" applyBorder="false" applyAlignment="true" applyProtection="false">
      <alignment horizontal="center" vertical="bottom" textRotation="90" wrapText="false" indent="0" shrinkToFit="false"/>
    </xf>
    <xf numFmtId="164" fontId="18" fillId="0" borderId="0" applyFont="true" applyBorder="false" applyAlignment="true" applyProtection="false">
      <alignment horizontal="center" vertical="bottom" textRotation="90" wrapText="false" indent="0" shrinkToFit="false"/>
    </xf>
    <xf numFmtId="164" fontId="19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2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25" fillId="0" borderId="0" applyFont="true" applyBorder="false" applyAlignment="true" applyProtection="false">
      <alignment horizontal="general" vertical="bottom" textRotation="0" wrapText="false" indent="0" shrinkToFit="false"/>
    </xf>
    <xf numFmtId="173" fontId="25" fillId="0" borderId="0" applyFont="true" applyBorder="false" applyAlignment="true" applyProtection="false">
      <alignment horizontal="general" vertical="bottom" textRotation="0" wrapText="false" indent="0" shrinkToFit="false"/>
    </xf>
    <xf numFmtId="174" fontId="2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5" fontId="2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9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2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30" fillId="0" borderId="2" xfId="10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30" fillId="4" borderId="2" xfId="10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30" fillId="0" borderId="2" xfId="10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2" xfId="7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2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1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29" fillId="1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2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27" fillId="11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12" borderId="2" xfId="7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30" fillId="0" borderId="2" xfId="10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0" fillId="11" borderId="2" xfId="7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1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1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29" fillId="1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1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32" fillId="1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9" fontId="32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1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2" fillId="1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2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29" fillId="9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27" fillId="1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2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2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34" fillId="10" borderId="2" xfId="10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10" borderId="2" xfId="7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2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30" fillId="11" borderId="2" xfId="10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14" borderId="2" xfId="7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1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11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27" fillId="11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27" fillId="1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2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27" fillId="1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2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8" fontId="27" fillId="1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1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3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1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28" fillId="1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9" fontId="2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1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8" fillId="1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3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1 2" xfId="21"/>
    <cellStyle name="Accent 1 6" xfId="22"/>
    <cellStyle name="Accent 2 2" xfId="23"/>
    <cellStyle name="Accent 2 7" xfId="24"/>
    <cellStyle name="Accent 3 2" xfId="25"/>
    <cellStyle name="Accent 3 8" xfId="26"/>
    <cellStyle name="Accent 4" xfId="27"/>
    <cellStyle name="Accent 5" xfId="28"/>
    <cellStyle name="Bad 2" xfId="29"/>
    <cellStyle name="Bad 9" xfId="30"/>
    <cellStyle name="Dziesiętny 10" xfId="31"/>
    <cellStyle name="Dziesiętny 11" xfId="32"/>
    <cellStyle name="Dziesiętny 11 2" xfId="33"/>
    <cellStyle name="Dziesiętny 2" xfId="34"/>
    <cellStyle name="Dziesiętny 2 2" xfId="35"/>
    <cellStyle name="Dziesiętny 2 3" xfId="36"/>
    <cellStyle name="Dziesiętny 2 3 2" xfId="37"/>
    <cellStyle name="Dziesiętny 2 4" xfId="38"/>
    <cellStyle name="Dziesiętny 2 5" xfId="39"/>
    <cellStyle name="Dziesiętny 3" xfId="40"/>
    <cellStyle name="Dziesiętny 3 2" xfId="41"/>
    <cellStyle name="Dziesiętny 3 3" xfId="42"/>
    <cellStyle name="Dziesiętny 3 3 2" xfId="43"/>
    <cellStyle name="Dziesiętny 3 4" xfId="44"/>
    <cellStyle name="Dziesiętny 4" xfId="45"/>
    <cellStyle name="Dziesiętny 5" xfId="46"/>
    <cellStyle name="Dziesiętny 5 2" xfId="47"/>
    <cellStyle name="Dziesiętny 5 3" xfId="48"/>
    <cellStyle name="Dziesiętny 6" xfId="49"/>
    <cellStyle name="Dziesiętny 7" xfId="50"/>
    <cellStyle name="Dziesiętny 8" xfId="51"/>
    <cellStyle name="Dziesiętny 9" xfId="52"/>
    <cellStyle name="Error 10" xfId="53"/>
    <cellStyle name="Error 2" xfId="54"/>
    <cellStyle name="Footnote 11" xfId="55"/>
    <cellStyle name="Footnote 2" xfId="56"/>
    <cellStyle name="Good 12" xfId="57"/>
    <cellStyle name="Good 2" xfId="58"/>
    <cellStyle name="Heading 1 14" xfId="59"/>
    <cellStyle name="Heading 1 2" xfId="60"/>
    <cellStyle name="Heading 13" xfId="61"/>
    <cellStyle name="Heading 2 15" xfId="62"/>
    <cellStyle name="Heading 2 2" xfId="63"/>
    <cellStyle name="Heading 3" xfId="64"/>
    <cellStyle name="Heading 3 2" xfId="65"/>
    <cellStyle name="Heading 4" xfId="66"/>
    <cellStyle name="Heading 5" xfId="67"/>
    <cellStyle name="Hyperlink 16" xfId="68"/>
    <cellStyle name="Hyperlink 2" xfId="69"/>
    <cellStyle name="Nagłówek 1 2" xfId="70"/>
    <cellStyle name="Nagłówek 1 2 2" xfId="71"/>
    <cellStyle name="Nagłówek1" xfId="72"/>
    <cellStyle name="Neutral 17" xfId="73"/>
    <cellStyle name="Neutral 2" xfId="74"/>
    <cellStyle name="Normalny 10" xfId="75"/>
    <cellStyle name="Normalny 10 2" xfId="76"/>
    <cellStyle name="Normalny 12" xfId="77"/>
    <cellStyle name="Normalny 12 2" xfId="78"/>
    <cellStyle name="Normalny 15 2" xfId="79"/>
    <cellStyle name="Normalny 18" xfId="80"/>
    <cellStyle name="Normalny 19" xfId="81"/>
    <cellStyle name="Normalny 19 2" xfId="82"/>
    <cellStyle name="Normalny 2" xfId="83"/>
    <cellStyle name="Normalny 2 10" xfId="84"/>
    <cellStyle name="Normalny 2 2" xfId="85"/>
    <cellStyle name="Normalny 2 2 2" xfId="86"/>
    <cellStyle name="Normalny 2 3" xfId="87"/>
    <cellStyle name="Normalny 2 3 2" xfId="88"/>
    <cellStyle name="Normalny 2 3 3" xfId="89"/>
    <cellStyle name="Normalny 2 4" xfId="90"/>
    <cellStyle name="Normalny 2 4 2" xfId="91"/>
    <cellStyle name="Normalny 2 5" xfId="92"/>
    <cellStyle name="Normalny 2 6" xfId="93"/>
    <cellStyle name="Normalny 3" xfId="94"/>
    <cellStyle name="Normalny 3 2" xfId="95"/>
    <cellStyle name="Normalny 3 2 2" xfId="96"/>
    <cellStyle name="Normalny 3 3" xfId="97"/>
    <cellStyle name="Normalny 3 3 2" xfId="98"/>
    <cellStyle name="Normalny 3 4" xfId="99"/>
    <cellStyle name="Normalny 4" xfId="100"/>
    <cellStyle name="Normalny 4 2" xfId="101"/>
    <cellStyle name="Normalny 4 2 2" xfId="102"/>
    <cellStyle name="Normalny 4 2 2 2" xfId="103"/>
    <cellStyle name="Normalny 4 2 2 2 2" xfId="104"/>
    <cellStyle name="Normalny 4 2 2 3" xfId="105"/>
    <cellStyle name="Normalny 4 2 3" xfId="106"/>
    <cellStyle name="Normalny 4 3" xfId="107"/>
    <cellStyle name="Normalny 4 5" xfId="108"/>
    <cellStyle name="Normalny 5" xfId="109"/>
    <cellStyle name="Normalny 5 2" xfId="110"/>
    <cellStyle name="Normalny 6" xfId="111"/>
    <cellStyle name="Normalny 6 2" xfId="112"/>
    <cellStyle name="Normalny 6 3" xfId="113"/>
    <cellStyle name="Normalny 7" xfId="114"/>
    <cellStyle name="Normalny 7 2" xfId="115"/>
    <cellStyle name="Normalny 8" xfId="116"/>
    <cellStyle name="Normalny 8 2" xfId="117"/>
    <cellStyle name="Normalny 9" xfId="118"/>
    <cellStyle name="Note 18" xfId="119"/>
    <cellStyle name="Note 2" xfId="120"/>
    <cellStyle name="Procentowy 2" xfId="121"/>
    <cellStyle name="Procentowy 2 2" xfId="122"/>
    <cellStyle name="Procentowy 2 3" xfId="123"/>
    <cellStyle name="Procentowy 2 3 2" xfId="124"/>
    <cellStyle name="Procentowy 3" xfId="125"/>
    <cellStyle name="Procentowy 3 2" xfId="126"/>
    <cellStyle name="Procentowy 3 3" xfId="127"/>
    <cellStyle name="Procentowy 3 3 2" xfId="128"/>
    <cellStyle name="Procentowy 4" xfId="129"/>
    <cellStyle name="Procentowy 4 2" xfId="130"/>
    <cellStyle name="Result 19" xfId="131"/>
    <cellStyle name="Result 4" xfId="132"/>
    <cellStyle name="Result 4 2" xfId="133"/>
    <cellStyle name="Status 2" xfId="134"/>
    <cellStyle name="Status 20" xfId="135"/>
    <cellStyle name="TableStyleLight1" xfId="136"/>
    <cellStyle name="Tekst objaśnienia 4" xfId="137"/>
    <cellStyle name="Text 2" xfId="138"/>
    <cellStyle name="Text 21" xfId="139"/>
    <cellStyle name="Walutowy 2" xfId="140"/>
    <cellStyle name="Warning 2" xfId="141"/>
    <cellStyle name="Warning 22" xfId="142"/>
    <cellStyle name="Wynik2" xfId="143"/>
    <cellStyle name="Wynik2 2" xfId="144"/>
    <cellStyle name="Wynik2 2 2" xfId="145"/>
    <cellStyle name="Wynik2 3" xfId="146"/>
  </cellStyles>
  <dxfs count="8">
    <dxf>
      <fill>
        <patternFill patternType="solid">
          <fgColor rgb="FF92D050"/>
          <bgColor rgb="FF000000"/>
        </patternFill>
      </fill>
    </dxf>
    <dxf>
      <fill>
        <patternFill patternType="solid">
          <fgColor rgb="FFB3A2C7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fgColor rgb="FFDDDDDD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C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09F9E"/>
      <rgbColor rgb="FFB3A2C7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1B1B1B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2_2" displayName="Tabela2_2" ref="A4:AO252" headerRowCount="1" totalsRowCount="0" totalsRowShown="0">
  <tableColumns count="41">
    <tableColumn id="1" name="L.p."/>
    <tableColumn id="2" name="Nabywca "/>
    <tableColumn id="3" name="NIP Nabywcy"/>
    <tableColumn id="4" name="Adres nabywcy"/>
    <tableColumn id="5" name="Odbiorca"/>
    <tableColumn id="6" name="Adres do faktury"/>
    <tableColumn id="7" name="Nazwa punktu poboru"/>
    <tableColumn id="8" name="Miejscowość"/>
    <tableColumn id="9" name="Ulica"/>
    <tableColumn id="10" name="Nr"/>
    <tableColumn id="11" name="Kod"/>
    <tableColumn id="12" name="Poczta"/>
    <tableColumn id="13" name="Numer PPE"/>
    <tableColumn id="14" name="Numer ewidencyjny OSD"/>
    <tableColumn id="15" name="Numer licznika"/>
    <tableColumn id="16" name="Obecna Taryfa"/>
    <tableColumn id="17" name="Moc umowna"/>
    <tableColumn id="18" name="Czas trwania umowy (miesiące)"/>
    <tableColumn id="19" name="Strefa szczyt dzienna (2025)"/>
    <tableColumn id="20" name="Strefa poza szczyt nocna (2025)"/>
    <tableColumn id="21" name="Reszta doby (2025)"/>
    <tableColumn id="22" name="Suma Prognozowanego zużycia (2025)"/>
    <tableColumn id="23" name="Strefa szczyt dzienna (2026)"/>
    <tableColumn id="24" name="Strefa poza szczyt nocna (2026)"/>
    <tableColumn id="25" name="Reszta doby (2026)"/>
    <tableColumn id="26" name="Suma Prognozowanego zużycia  (2026)"/>
    <tableColumn id="27" name="Strefa szczyt dzienna (2027)"/>
    <tableColumn id="28" name="Strefa poza szczyt nocna (2027)"/>
    <tableColumn id="29" name="Reszta doby (2027)"/>
    <tableColumn id="30" name="Suma Prognozowanego zużycia  (2027)"/>
    <tableColumn id="31" name="Łączne zużycie (suma)"/>
    <tableColumn id="32" name="Nazwa lokalnego OSD "/>
    <tableColumn id="33" name="Pierwsza/ Kolejna zmiana sprzedawcy"/>
    <tableColumn id="34" name="Aktualny sprzedawca "/>
    <tableColumn id="35" name="Rodzaj umowy"/>
    <tableColumn id="36" name="Okres wypowiedzenia"/>
    <tableColumn id="37" name="Okres obowiązywania umowy"/>
    <tableColumn id="38" name="Złożone wypowiedzenie"/>
    <tableColumn id="39" name="Rozpoczęcie sprzedaży"/>
    <tableColumn id="40" name="Zakończenie sprzedaży"/>
    <tableColumn id="41" name="Uwagi"/>
  </tableColumns>
</table>
</file>

<file path=xl/tables/table2.xml><?xml version="1.0" encoding="utf-8"?>
<table xmlns="http://schemas.openxmlformats.org/spreadsheetml/2006/main" id="2" name="Tabela2_3" displayName="Tabela2_3" ref="A4:AO437" headerRowCount="1" totalsRowCount="0" totalsRowShown="0">
  <autoFilter ref="A4:AO437"/>
  <tableColumns count="41">
    <tableColumn id="1" name="L.p."/>
    <tableColumn id="2" name="Nabywca "/>
    <tableColumn id="3" name="NIP Nabywcy"/>
    <tableColumn id="4" name="Adres nabywcy"/>
    <tableColumn id="5" name="Odbiorca"/>
    <tableColumn id="6" name="Adres do faktury"/>
    <tableColumn id="7" name="Nazwa punktu poboru"/>
    <tableColumn id="8" name="Miejscowość"/>
    <tableColumn id="9" name="Ulica"/>
    <tableColumn id="10" name="Nr"/>
    <tableColumn id="11" name="Kod"/>
    <tableColumn id="12" name="Poczta"/>
    <tableColumn id="13" name="Numer PPE"/>
    <tableColumn id="14" name="Numer ewidencyjny OSD"/>
    <tableColumn id="15" name="Numer licznika"/>
    <tableColumn id="16" name="Obecna Taryfa"/>
    <tableColumn id="17" name="Moc umowna"/>
    <tableColumn id="18" name="Czas trwania umowy (miesiące)"/>
    <tableColumn id="19" name="Strefa szczyt dzienna (2025)"/>
    <tableColumn id="20" name="Strefa poza szczyt nocna (2025)"/>
    <tableColumn id="21" name="Reszta doby (2025)"/>
    <tableColumn id="22" name="Suma Prognozowanego zużycia (2025)"/>
    <tableColumn id="23" name="Strefa szczyt dzienna (2026)"/>
    <tableColumn id="24" name="Strefa poza szczyt nocna (2026)"/>
    <tableColumn id="25" name="Reszta doby (2026)"/>
    <tableColumn id="26" name="Suma Prognozowanego zużycia  (2026)"/>
    <tableColumn id="27" name="Strefa szczyt dzienna (2027)"/>
    <tableColumn id="28" name="Strefa poza szczyt nocna (2027)"/>
    <tableColumn id="29" name="Reszta doby (2027)"/>
    <tableColumn id="30" name="Suma Prognozowanego zużycia  (2027)"/>
    <tableColumn id="31" name="Łączne zużycie (suma)"/>
    <tableColumn id="32" name="Nazwa lokalnego OSD "/>
    <tableColumn id="33" name="Pierwsza/ Kolejna zmiana sprzedawcy"/>
    <tableColumn id="34" name="Aktualny sprzedawca "/>
    <tableColumn id="35" name="Rodzaj umowy"/>
    <tableColumn id="36" name="Okres wypowiedzenia"/>
    <tableColumn id="37" name="Okres obowiązywania umowy"/>
    <tableColumn id="38" name="Złożone wypowiedzenie"/>
    <tableColumn id="39" name="Rozpoczęcie sprzedaży"/>
    <tableColumn id="40" name="Zakończenie sprzedaży"/>
    <tableColumn id="41" name="Uwagi"/>
  </tableColumns>
</table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AO1048576"/>
  <sheetViews>
    <sheetView showFormulas="false" showGridLines="true" showRowColHeaders="true" showZeros="true" rightToLeft="false" tabSelected="false" showOutlineSymbols="true" defaultGridColor="true" view="normal" topLeftCell="F448" colorId="64" zoomScale="95" zoomScaleNormal="95" zoomScalePageLayoutView="100" workbookViewId="0">
      <selection pane="topLeft" activeCell="G455" activeCellId="0" sqref="G455"/>
    </sheetView>
  </sheetViews>
  <sheetFormatPr defaultColWidth="15.00390625" defaultRowHeight="13.5" zeroHeight="false" outlineLevelRow="0" outlineLevelCol="0"/>
  <cols>
    <col collapsed="false" customWidth="true" hidden="false" outlineLevel="0" max="1" min="1" style="1" width="4.5"/>
    <col collapsed="false" customWidth="true" hidden="false" outlineLevel="0" max="2" min="2" style="1" width="25"/>
    <col collapsed="false" customWidth="true" hidden="false" outlineLevel="0" max="3" min="3" style="1" width="13.16"/>
    <col collapsed="false" customWidth="true" hidden="false" outlineLevel="0" max="4" min="4" style="1" width="47.33"/>
    <col collapsed="false" customWidth="true" hidden="false" outlineLevel="0" max="5" min="5" style="1" width="124.67"/>
    <col collapsed="false" customWidth="true" hidden="false" outlineLevel="0" max="6" min="6" style="1" width="47.33"/>
    <col collapsed="false" customWidth="true" hidden="false" outlineLevel="0" max="7" min="7" style="1" width="48.16"/>
    <col collapsed="false" customWidth="true" hidden="false" outlineLevel="0" max="8" min="8" style="1" width="23.16"/>
    <col collapsed="false" customWidth="true" hidden="false" outlineLevel="0" max="9" min="9" style="1" width="33.67"/>
    <col collapsed="false" customWidth="true" hidden="false" outlineLevel="0" max="10" min="10" style="1" width="12.67"/>
    <col collapsed="false" customWidth="true" hidden="false" outlineLevel="0" max="11" min="11" style="1" width="6.83"/>
    <col collapsed="false" customWidth="true" hidden="false" outlineLevel="0" max="12" min="12" style="1" width="17.5"/>
    <col collapsed="false" customWidth="true" hidden="false" outlineLevel="0" max="13" min="13" style="1" width="19.33"/>
    <col collapsed="false" customWidth="true" hidden="false" outlineLevel="0" max="14" min="14" style="1" width="23.33"/>
    <col collapsed="false" customWidth="true" hidden="false" outlineLevel="0" max="15" min="15" style="1" width="14.33"/>
    <col collapsed="false" customWidth="true" hidden="false" outlineLevel="0" max="16" min="16" style="1" width="14"/>
    <col collapsed="false" customWidth="true" hidden="false" outlineLevel="0" max="17" min="17" style="1" width="13"/>
    <col collapsed="false" customWidth="true" hidden="false" outlineLevel="0" max="18" min="18" style="1" width="29.16"/>
    <col collapsed="false" customWidth="true" hidden="false" outlineLevel="0" max="19" min="19" style="1" width="19.33"/>
    <col collapsed="false" customWidth="true" hidden="false" outlineLevel="0" max="20" min="20" style="1" width="17"/>
    <col collapsed="false" customWidth="true" hidden="false" outlineLevel="0" max="21" min="21" style="1" width="17.5"/>
    <col collapsed="false" customWidth="true" hidden="false" outlineLevel="0" max="22" min="22" style="1" width="21"/>
    <col collapsed="false" customWidth="true" hidden="false" outlineLevel="0" max="23" min="23" style="1" width="19.33"/>
    <col collapsed="false" customWidth="true" hidden="false" outlineLevel="0" max="24" min="24" style="1" width="17"/>
    <col collapsed="false" customWidth="true" hidden="false" outlineLevel="0" max="25" min="25" style="1" width="17.5"/>
    <col collapsed="false" customWidth="true" hidden="false" outlineLevel="0" max="26" min="26" style="1" width="21"/>
    <col collapsed="false" customWidth="true" hidden="false" outlineLevel="0" max="27" min="27" style="1" width="19.33"/>
    <col collapsed="false" customWidth="true" hidden="false" outlineLevel="0" max="28" min="28" style="1" width="17"/>
    <col collapsed="false" customWidth="true" hidden="false" outlineLevel="0" max="29" min="29" style="1" width="17.5"/>
    <col collapsed="false" customWidth="true" hidden="false" outlineLevel="0" max="30" min="30" style="1" width="21"/>
    <col collapsed="false" customWidth="true" hidden="false" outlineLevel="0" max="31" min="31" style="1" width="21.16"/>
    <col collapsed="false" customWidth="true" hidden="false" outlineLevel="0" max="32" min="32" style="1" width="27.5"/>
    <col collapsed="false" customWidth="true" hidden="false" outlineLevel="0" max="33" min="33" style="1" width="17.67"/>
    <col collapsed="false" customWidth="true" hidden="false" outlineLevel="0" max="34" min="34" style="1" width="24.83"/>
    <col collapsed="false" customWidth="true" hidden="false" outlineLevel="0" max="35" min="35" style="1" width="13.16"/>
    <col collapsed="false" customWidth="true" hidden="false" outlineLevel="0" max="36" min="36" style="1" width="13.5"/>
    <col collapsed="false" customWidth="true" hidden="false" outlineLevel="0" max="37" min="37" style="1" width="13.67"/>
    <col collapsed="false" customWidth="true" hidden="false" outlineLevel="0" max="38" min="38" style="1" width="13.5"/>
    <col collapsed="false" customWidth="true" hidden="false" outlineLevel="0" max="40" min="39" style="1" width="11.5"/>
    <col collapsed="false" customWidth="true" hidden="false" outlineLevel="0" max="41" min="41" style="1" width="6.16"/>
    <col collapsed="false" customWidth="false" hidden="false" outlineLevel="0" max="1016" min="42" style="1" width="15"/>
    <col collapsed="false" customWidth="true" hidden="false" outlineLevel="0" max="1020" min="1017" style="1" width="11.5"/>
    <col collapsed="false" customWidth="true" hidden="false" outlineLevel="0" max="1024" min="1021" style="1" width="9.16"/>
    <col collapsed="false" customWidth="false" hidden="false" outlineLevel="0" max="16380" min="1025" style="1" width="15"/>
    <col collapsed="false" customWidth="true" hidden="false" outlineLevel="0" max="16384" min="16381" style="1" width="11.5"/>
  </cols>
  <sheetData>
    <row r="2" customFormat="false" ht="15" hidden="false" customHeight="true" outlineLevel="0" collapsed="false">
      <c r="S2" s="2" t="s">
        <v>0</v>
      </c>
      <c r="T2" s="2"/>
      <c r="U2" s="2"/>
      <c r="V2" s="2"/>
      <c r="W2" s="2" t="s">
        <v>0</v>
      </c>
      <c r="X2" s="2"/>
      <c r="Y2" s="2"/>
      <c r="Z2" s="2"/>
      <c r="AA2" s="2"/>
      <c r="AB2" s="2"/>
      <c r="AC2" s="2"/>
      <c r="AD2" s="2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customFormat="false" ht="15.75" hidden="false" customHeight="true" outlineLevel="0" collapsed="false">
      <c r="B3" s="4" t="s">
        <v>1</v>
      </c>
      <c r="C3" s="4"/>
      <c r="D3" s="4"/>
      <c r="E3" s="4"/>
      <c r="S3" s="2" t="s">
        <v>2</v>
      </c>
      <c r="T3" s="2" t="s">
        <v>3</v>
      </c>
      <c r="U3" s="2" t="s">
        <v>4</v>
      </c>
      <c r="V3" s="5" t="n">
        <v>46022</v>
      </c>
      <c r="W3" s="2" t="s">
        <v>2</v>
      </c>
      <c r="X3" s="2" t="s">
        <v>5</v>
      </c>
      <c r="Y3" s="2" t="s">
        <v>4</v>
      </c>
      <c r="Z3" s="5" t="n">
        <v>46387</v>
      </c>
      <c r="AA3" s="2" t="s">
        <v>2</v>
      </c>
      <c r="AB3" s="2" t="s">
        <v>6</v>
      </c>
      <c r="AC3" s="2" t="s">
        <v>4</v>
      </c>
      <c r="AD3" s="5" t="n">
        <v>46752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customFormat="false" ht="59.25" hidden="false" customHeight="true" outlineLevel="0" collapsed="false">
      <c r="A4" s="6" t="s">
        <v>7</v>
      </c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6" t="s">
        <v>22</v>
      </c>
      <c r="Q4" s="6" t="s">
        <v>23</v>
      </c>
      <c r="R4" s="6" t="s">
        <v>24</v>
      </c>
      <c r="S4" s="2" t="s">
        <v>25</v>
      </c>
      <c r="T4" s="2" t="s">
        <v>26</v>
      </c>
      <c r="U4" s="2" t="s">
        <v>27</v>
      </c>
      <c r="V4" s="7" t="s">
        <v>28</v>
      </c>
      <c r="W4" s="2" t="s">
        <v>29</v>
      </c>
      <c r="X4" s="2" t="s">
        <v>30</v>
      </c>
      <c r="Y4" s="2" t="s">
        <v>31</v>
      </c>
      <c r="Z4" s="7" t="s">
        <v>32</v>
      </c>
      <c r="AA4" s="2" t="s">
        <v>33</v>
      </c>
      <c r="AB4" s="2" t="s">
        <v>34</v>
      </c>
      <c r="AC4" s="2" t="s">
        <v>35</v>
      </c>
      <c r="AD4" s="7" t="s">
        <v>36</v>
      </c>
      <c r="AE4" s="7" t="s">
        <v>37</v>
      </c>
      <c r="AF4" s="2" t="s">
        <v>38</v>
      </c>
      <c r="AG4" s="2" t="s">
        <v>39</v>
      </c>
      <c r="AH4" s="2" t="s">
        <v>40</v>
      </c>
      <c r="AI4" s="2" t="s">
        <v>41</v>
      </c>
      <c r="AJ4" s="2" t="s">
        <v>42</v>
      </c>
      <c r="AK4" s="2" t="s">
        <v>43</v>
      </c>
      <c r="AL4" s="2" t="s">
        <v>44</v>
      </c>
      <c r="AM4" s="2" t="s">
        <v>45</v>
      </c>
      <c r="AN4" s="2" t="s">
        <v>46</v>
      </c>
      <c r="AO4" s="2" t="s">
        <v>47</v>
      </c>
    </row>
    <row r="5" customFormat="false" ht="13.5" hidden="false" customHeight="false" outlineLevel="0" collapsed="false">
      <c r="A5" s="8" t="n">
        <v>1</v>
      </c>
      <c r="B5" s="8" t="s">
        <v>48</v>
      </c>
      <c r="C5" s="8" t="s">
        <v>49</v>
      </c>
      <c r="D5" s="8" t="s">
        <v>50</v>
      </c>
      <c r="E5" s="8" t="s">
        <v>51</v>
      </c>
      <c r="F5" s="8" t="s">
        <v>50</v>
      </c>
      <c r="G5" s="8" t="s">
        <v>52</v>
      </c>
      <c r="H5" s="8" t="s">
        <v>53</v>
      </c>
      <c r="I5" s="8"/>
      <c r="J5" s="8"/>
      <c r="K5" s="8" t="s">
        <v>54</v>
      </c>
      <c r="L5" s="8" t="s">
        <v>55</v>
      </c>
      <c r="M5" s="9" t="s">
        <v>56</v>
      </c>
      <c r="N5" s="8"/>
      <c r="O5" s="8" t="s">
        <v>57</v>
      </c>
      <c r="P5" s="8" t="s">
        <v>58</v>
      </c>
      <c r="Q5" s="8" t="n">
        <v>7</v>
      </c>
      <c r="R5" s="8" t="n">
        <v>24</v>
      </c>
      <c r="S5" s="10" t="n">
        <v>1130</v>
      </c>
      <c r="T5" s="10" t="n">
        <v>0</v>
      </c>
      <c r="U5" s="10"/>
      <c r="V5" s="11" t="n">
        <f aca="false">SUM(Tabela2_2[[#This Row],[Strefa szczyt dzienna (2025)]:[Reszta doby (2025)]])</f>
        <v>1130</v>
      </c>
      <c r="W5" s="10" t="n">
        <f aca="false">S5</f>
        <v>1130</v>
      </c>
      <c r="X5" s="10" t="n">
        <f aca="false">T5</f>
        <v>0</v>
      </c>
      <c r="Y5" s="10" t="n">
        <f aca="false">U5</f>
        <v>0</v>
      </c>
      <c r="Z5" s="11" t="n">
        <f aca="false">SUM(W5:Y5)</f>
        <v>1130</v>
      </c>
      <c r="AA5" s="12" t="s">
        <v>59</v>
      </c>
      <c r="AB5" s="12" t="s">
        <v>59</v>
      </c>
      <c r="AC5" s="12" t="s">
        <v>59</v>
      </c>
      <c r="AD5" s="11" t="n">
        <f aca="false">SUM(AA5:AC5)</f>
        <v>0</v>
      </c>
      <c r="AE5" s="11" t="n">
        <f aca="false">V5+Z5+AD5</f>
        <v>2260</v>
      </c>
      <c r="AF5" s="13" t="s">
        <v>60</v>
      </c>
      <c r="AG5" s="13" t="s">
        <v>61</v>
      </c>
      <c r="AH5" s="13" t="s">
        <v>62</v>
      </c>
      <c r="AI5" s="13" t="s">
        <v>63</v>
      </c>
      <c r="AJ5" s="13" t="s">
        <v>64</v>
      </c>
      <c r="AK5" s="8" t="s">
        <v>65</v>
      </c>
      <c r="AL5" s="8" t="s">
        <v>64</v>
      </c>
      <c r="AM5" s="8" t="s">
        <v>66</v>
      </c>
      <c r="AN5" s="14" t="n">
        <v>46387</v>
      </c>
      <c r="AO5" s="15"/>
    </row>
    <row r="6" customFormat="false" ht="13.5" hidden="false" customHeight="false" outlineLevel="0" collapsed="false">
      <c r="A6" s="8" t="n">
        <v>2</v>
      </c>
      <c r="B6" s="8" t="s">
        <v>48</v>
      </c>
      <c r="C6" s="8" t="s">
        <v>49</v>
      </c>
      <c r="D6" s="8" t="s">
        <v>50</v>
      </c>
      <c r="E6" s="8" t="s">
        <v>51</v>
      </c>
      <c r="F6" s="8" t="s">
        <v>50</v>
      </c>
      <c r="G6" s="8" t="s">
        <v>52</v>
      </c>
      <c r="H6" s="8" t="s">
        <v>55</v>
      </c>
      <c r="I6" s="8" t="s">
        <v>67</v>
      </c>
      <c r="J6" s="8"/>
      <c r="K6" s="8" t="s">
        <v>54</v>
      </c>
      <c r="L6" s="8" t="s">
        <v>55</v>
      </c>
      <c r="M6" s="9" t="s">
        <v>68</v>
      </c>
      <c r="N6" s="8"/>
      <c r="O6" s="8" t="s">
        <v>69</v>
      </c>
      <c r="P6" s="8" t="s">
        <v>70</v>
      </c>
      <c r="Q6" s="8" t="n">
        <v>1</v>
      </c>
      <c r="R6" s="8" t="n">
        <v>24</v>
      </c>
      <c r="S6" s="10" t="n">
        <v>790</v>
      </c>
      <c r="T6" s="10" t="n">
        <v>1470</v>
      </c>
      <c r="U6" s="10"/>
      <c r="V6" s="11" t="n">
        <f aca="false">SUM(Tabela2_2[[#This Row],[Strefa szczyt dzienna (2025)]:[Reszta doby (2025)]])</f>
        <v>2260</v>
      </c>
      <c r="W6" s="10" t="n">
        <f aca="false">S6</f>
        <v>790</v>
      </c>
      <c r="X6" s="10" t="n">
        <f aca="false">T6</f>
        <v>1470</v>
      </c>
      <c r="Y6" s="10" t="n">
        <f aca="false">U6</f>
        <v>0</v>
      </c>
      <c r="Z6" s="11" t="n">
        <f aca="false">SUM(W6:Y6)</f>
        <v>2260</v>
      </c>
      <c r="AA6" s="12" t="s">
        <v>59</v>
      </c>
      <c r="AB6" s="12" t="s">
        <v>59</v>
      </c>
      <c r="AC6" s="12" t="s">
        <v>59</v>
      </c>
      <c r="AD6" s="11" t="n">
        <f aca="false">SUM(AA6:AC6)</f>
        <v>0</v>
      </c>
      <c r="AE6" s="11" t="n">
        <f aca="false">V6+Z6+AD6</f>
        <v>4520</v>
      </c>
      <c r="AF6" s="13" t="s">
        <v>60</v>
      </c>
      <c r="AG6" s="13" t="s">
        <v>61</v>
      </c>
      <c r="AH6" s="13" t="s">
        <v>62</v>
      </c>
      <c r="AI6" s="13" t="s">
        <v>63</v>
      </c>
      <c r="AJ6" s="13" t="s">
        <v>64</v>
      </c>
      <c r="AK6" s="8" t="s">
        <v>65</v>
      </c>
      <c r="AL6" s="8" t="s">
        <v>64</v>
      </c>
      <c r="AM6" s="8" t="s">
        <v>66</v>
      </c>
      <c r="AN6" s="14" t="n">
        <v>46387</v>
      </c>
      <c r="AO6" s="15"/>
    </row>
    <row r="7" customFormat="false" ht="13.5" hidden="false" customHeight="false" outlineLevel="0" collapsed="false">
      <c r="A7" s="8" t="n">
        <v>3</v>
      </c>
      <c r="B7" s="8" t="s">
        <v>48</v>
      </c>
      <c r="C7" s="8" t="s">
        <v>49</v>
      </c>
      <c r="D7" s="8" t="s">
        <v>50</v>
      </c>
      <c r="E7" s="8" t="s">
        <v>51</v>
      </c>
      <c r="F7" s="8" t="s">
        <v>50</v>
      </c>
      <c r="G7" s="8" t="s">
        <v>52</v>
      </c>
      <c r="H7" s="8" t="s">
        <v>71</v>
      </c>
      <c r="I7" s="8"/>
      <c r="J7" s="8"/>
      <c r="K7" s="8" t="s">
        <v>54</v>
      </c>
      <c r="L7" s="8" t="s">
        <v>55</v>
      </c>
      <c r="M7" s="9" t="s">
        <v>72</v>
      </c>
      <c r="N7" s="8"/>
      <c r="O7" s="8" t="s">
        <v>73</v>
      </c>
      <c r="P7" s="8" t="s">
        <v>70</v>
      </c>
      <c r="Q7" s="8" t="n">
        <v>0.3</v>
      </c>
      <c r="R7" s="8" t="n">
        <v>24</v>
      </c>
      <c r="S7" s="10" t="n">
        <v>430</v>
      </c>
      <c r="T7" s="10" t="n">
        <v>800</v>
      </c>
      <c r="U7" s="10"/>
      <c r="V7" s="11" t="n">
        <f aca="false">SUM(Tabela2_2[[#This Row],[Strefa szczyt dzienna (2025)]:[Reszta doby (2025)]])</f>
        <v>1230</v>
      </c>
      <c r="W7" s="10" t="n">
        <f aca="false">S7</f>
        <v>430</v>
      </c>
      <c r="X7" s="10" t="n">
        <f aca="false">T7</f>
        <v>800</v>
      </c>
      <c r="Y7" s="10" t="n">
        <f aca="false">U7</f>
        <v>0</v>
      </c>
      <c r="Z7" s="11" t="n">
        <f aca="false">SUM(W7:Y7)</f>
        <v>1230</v>
      </c>
      <c r="AA7" s="12" t="s">
        <v>59</v>
      </c>
      <c r="AB7" s="12" t="s">
        <v>59</v>
      </c>
      <c r="AC7" s="12" t="s">
        <v>59</v>
      </c>
      <c r="AD7" s="11" t="n">
        <f aca="false">SUM(AA7:AC7)</f>
        <v>0</v>
      </c>
      <c r="AE7" s="11" t="n">
        <f aca="false">V7+Z7+AD7</f>
        <v>2460</v>
      </c>
      <c r="AF7" s="13" t="s">
        <v>60</v>
      </c>
      <c r="AG7" s="13" t="s">
        <v>61</v>
      </c>
      <c r="AH7" s="13" t="s">
        <v>62</v>
      </c>
      <c r="AI7" s="13" t="s">
        <v>63</v>
      </c>
      <c r="AJ7" s="13" t="s">
        <v>64</v>
      </c>
      <c r="AK7" s="8" t="s">
        <v>65</v>
      </c>
      <c r="AL7" s="8" t="s">
        <v>64</v>
      </c>
      <c r="AM7" s="8" t="s">
        <v>66</v>
      </c>
      <c r="AN7" s="14" t="n">
        <v>46387</v>
      </c>
      <c r="AO7" s="15"/>
    </row>
    <row r="8" customFormat="false" ht="13.5" hidden="false" customHeight="false" outlineLevel="0" collapsed="false">
      <c r="A8" s="8" t="n">
        <v>4</v>
      </c>
      <c r="B8" s="8" t="s">
        <v>48</v>
      </c>
      <c r="C8" s="8" t="s">
        <v>49</v>
      </c>
      <c r="D8" s="8" t="s">
        <v>50</v>
      </c>
      <c r="E8" s="8" t="s">
        <v>51</v>
      </c>
      <c r="F8" s="8" t="s">
        <v>50</v>
      </c>
      <c r="G8" s="8" t="s">
        <v>52</v>
      </c>
      <c r="H8" s="8" t="s">
        <v>55</v>
      </c>
      <c r="I8" s="8" t="s">
        <v>74</v>
      </c>
      <c r="J8" s="8"/>
      <c r="K8" s="8" t="s">
        <v>54</v>
      </c>
      <c r="L8" s="8" t="s">
        <v>55</v>
      </c>
      <c r="M8" s="9" t="s">
        <v>75</v>
      </c>
      <c r="N8" s="8"/>
      <c r="O8" s="8" t="s">
        <v>76</v>
      </c>
      <c r="P8" s="8" t="s">
        <v>70</v>
      </c>
      <c r="Q8" s="8" t="n">
        <v>0.5</v>
      </c>
      <c r="R8" s="8" t="n">
        <v>24</v>
      </c>
      <c r="S8" s="10" t="n">
        <v>570</v>
      </c>
      <c r="T8" s="10" t="n">
        <v>1060</v>
      </c>
      <c r="U8" s="10"/>
      <c r="V8" s="11" t="n">
        <f aca="false">SUM(Tabela2_2[[#This Row],[Strefa szczyt dzienna (2025)]:[Reszta doby (2025)]])</f>
        <v>1630</v>
      </c>
      <c r="W8" s="10" t="n">
        <f aca="false">S8</f>
        <v>570</v>
      </c>
      <c r="X8" s="10" t="n">
        <f aca="false">T8</f>
        <v>1060</v>
      </c>
      <c r="Y8" s="10" t="n">
        <f aca="false">U8</f>
        <v>0</v>
      </c>
      <c r="Z8" s="11" t="n">
        <f aca="false">SUM(W8:Y8)</f>
        <v>1630</v>
      </c>
      <c r="AA8" s="12" t="s">
        <v>59</v>
      </c>
      <c r="AB8" s="12" t="s">
        <v>59</v>
      </c>
      <c r="AC8" s="12" t="s">
        <v>59</v>
      </c>
      <c r="AD8" s="11" t="n">
        <f aca="false">SUM(AA8:AC8)</f>
        <v>0</v>
      </c>
      <c r="AE8" s="11" t="n">
        <f aca="false">V8+Z8+AD8</f>
        <v>3260</v>
      </c>
      <c r="AF8" s="13" t="s">
        <v>60</v>
      </c>
      <c r="AG8" s="13" t="s">
        <v>61</v>
      </c>
      <c r="AH8" s="13" t="s">
        <v>62</v>
      </c>
      <c r="AI8" s="13" t="s">
        <v>63</v>
      </c>
      <c r="AJ8" s="13" t="s">
        <v>64</v>
      </c>
      <c r="AK8" s="8" t="s">
        <v>65</v>
      </c>
      <c r="AL8" s="8" t="s">
        <v>64</v>
      </c>
      <c r="AM8" s="8" t="s">
        <v>66</v>
      </c>
      <c r="AN8" s="14" t="n">
        <v>46387</v>
      </c>
      <c r="AO8" s="15"/>
    </row>
    <row r="9" customFormat="false" ht="13.5" hidden="false" customHeight="false" outlineLevel="0" collapsed="false">
      <c r="A9" s="8" t="n">
        <v>5</v>
      </c>
      <c r="B9" s="8" t="s">
        <v>48</v>
      </c>
      <c r="C9" s="8" t="s">
        <v>49</v>
      </c>
      <c r="D9" s="8" t="s">
        <v>50</v>
      </c>
      <c r="E9" s="8" t="s">
        <v>51</v>
      </c>
      <c r="F9" s="8" t="s">
        <v>50</v>
      </c>
      <c r="G9" s="8" t="s">
        <v>52</v>
      </c>
      <c r="H9" s="8" t="s">
        <v>55</v>
      </c>
      <c r="I9" s="8" t="s">
        <v>77</v>
      </c>
      <c r="J9" s="8"/>
      <c r="K9" s="8" t="s">
        <v>54</v>
      </c>
      <c r="L9" s="8" t="s">
        <v>55</v>
      </c>
      <c r="M9" s="9" t="s">
        <v>78</v>
      </c>
      <c r="N9" s="8"/>
      <c r="O9" s="8" t="s">
        <v>79</v>
      </c>
      <c r="P9" s="8" t="s">
        <v>70</v>
      </c>
      <c r="Q9" s="8" t="n">
        <v>0.5</v>
      </c>
      <c r="R9" s="8" t="n">
        <v>24</v>
      </c>
      <c r="S9" s="10" t="n">
        <v>690</v>
      </c>
      <c r="T9" s="10" t="n">
        <v>1290</v>
      </c>
      <c r="U9" s="10"/>
      <c r="V9" s="11" t="n">
        <f aca="false">SUM(Tabela2_2[[#This Row],[Strefa szczyt dzienna (2025)]:[Reszta doby (2025)]])</f>
        <v>1980</v>
      </c>
      <c r="W9" s="10" t="n">
        <f aca="false">S9</f>
        <v>690</v>
      </c>
      <c r="X9" s="10" t="n">
        <f aca="false">T9</f>
        <v>1290</v>
      </c>
      <c r="Y9" s="10" t="n">
        <f aca="false">U9</f>
        <v>0</v>
      </c>
      <c r="Z9" s="11" t="n">
        <f aca="false">SUM(W9:Y9)</f>
        <v>1980</v>
      </c>
      <c r="AA9" s="12" t="s">
        <v>59</v>
      </c>
      <c r="AB9" s="12" t="s">
        <v>59</v>
      </c>
      <c r="AC9" s="12" t="s">
        <v>59</v>
      </c>
      <c r="AD9" s="11" t="n">
        <f aca="false">SUM(AA9:AC9)</f>
        <v>0</v>
      </c>
      <c r="AE9" s="11" t="n">
        <f aca="false">V9+Z9+AD9</f>
        <v>3960</v>
      </c>
      <c r="AF9" s="13" t="s">
        <v>60</v>
      </c>
      <c r="AG9" s="13" t="s">
        <v>61</v>
      </c>
      <c r="AH9" s="13" t="s">
        <v>62</v>
      </c>
      <c r="AI9" s="13" t="s">
        <v>63</v>
      </c>
      <c r="AJ9" s="13" t="s">
        <v>64</v>
      </c>
      <c r="AK9" s="8" t="s">
        <v>65</v>
      </c>
      <c r="AL9" s="8" t="s">
        <v>64</v>
      </c>
      <c r="AM9" s="8" t="s">
        <v>66</v>
      </c>
      <c r="AN9" s="14" t="n">
        <v>46387</v>
      </c>
      <c r="AO9" s="15"/>
    </row>
    <row r="10" customFormat="false" ht="13.5" hidden="false" customHeight="false" outlineLevel="0" collapsed="false">
      <c r="A10" s="8" t="n">
        <v>6</v>
      </c>
      <c r="B10" s="8" t="s">
        <v>48</v>
      </c>
      <c r="C10" s="8" t="s">
        <v>49</v>
      </c>
      <c r="D10" s="8" t="s">
        <v>50</v>
      </c>
      <c r="E10" s="8" t="s">
        <v>51</v>
      </c>
      <c r="F10" s="8" t="s">
        <v>50</v>
      </c>
      <c r="G10" s="8" t="s">
        <v>52</v>
      </c>
      <c r="H10" s="8" t="s">
        <v>80</v>
      </c>
      <c r="I10" s="8"/>
      <c r="J10" s="8"/>
      <c r="K10" s="8" t="s">
        <v>54</v>
      </c>
      <c r="L10" s="8" t="s">
        <v>55</v>
      </c>
      <c r="M10" s="9" t="s">
        <v>81</v>
      </c>
      <c r="N10" s="8"/>
      <c r="O10" s="8" t="s">
        <v>82</v>
      </c>
      <c r="P10" s="8" t="s">
        <v>70</v>
      </c>
      <c r="Q10" s="8" t="n">
        <v>0.5</v>
      </c>
      <c r="R10" s="8" t="n">
        <v>24</v>
      </c>
      <c r="S10" s="10" t="n">
        <v>120</v>
      </c>
      <c r="T10" s="10" t="n">
        <v>222</v>
      </c>
      <c r="U10" s="10"/>
      <c r="V10" s="11" t="n">
        <f aca="false">SUM(Tabela2_2[[#This Row],[Strefa szczyt dzienna (2025)]:[Reszta doby (2025)]])</f>
        <v>342</v>
      </c>
      <c r="W10" s="10" t="n">
        <f aca="false">S10</f>
        <v>120</v>
      </c>
      <c r="X10" s="10" t="n">
        <f aca="false">T10</f>
        <v>222</v>
      </c>
      <c r="Y10" s="10" t="n">
        <f aca="false">U10</f>
        <v>0</v>
      </c>
      <c r="Z10" s="11" t="n">
        <f aca="false">SUM(W10:Y10)</f>
        <v>342</v>
      </c>
      <c r="AA10" s="12" t="s">
        <v>59</v>
      </c>
      <c r="AB10" s="12" t="s">
        <v>59</v>
      </c>
      <c r="AC10" s="12" t="s">
        <v>59</v>
      </c>
      <c r="AD10" s="11" t="n">
        <f aca="false">SUM(AA10:AC10)</f>
        <v>0</v>
      </c>
      <c r="AE10" s="11" t="n">
        <f aca="false">V10+Z10+AD10</f>
        <v>684</v>
      </c>
      <c r="AF10" s="13" t="s">
        <v>60</v>
      </c>
      <c r="AG10" s="13" t="s">
        <v>61</v>
      </c>
      <c r="AH10" s="13" t="s">
        <v>62</v>
      </c>
      <c r="AI10" s="13" t="s">
        <v>63</v>
      </c>
      <c r="AJ10" s="13" t="s">
        <v>64</v>
      </c>
      <c r="AK10" s="8" t="s">
        <v>65</v>
      </c>
      <c r="AL10" s="8" t="s">
        <v>64</v>
      </c>
      <c r="AM10" s="8" t="s">
        <v>66</v>
      </c>
      <c r="AN10" s="14" t="n">
        <v>46387</v>
      </c>
      <c r="AO10" s="15"/>
    </row>
    <row r="11" customFormat="false" ht="13.5" hidden="false" customHeight="false" outlineLevel="0" collapsed="false">
      <c r="A11" s="8" t="n">
        <v>7</v>
      </c>
      <c r="B11" s="8" t="s">
        <v>48</v>
      </c>
      <c r="C11" s="8" t="s">
        <v>49</v>
      </c>
      <c r="D11" s="8" t="s">
        <v>50</v>
      </c>
      <c r="E11" s="8" t="s">
        <v>51</v>
      </c>
      <c r="F11" s="8" t="s">
        <v>50</v>
      </c>
      <c r="G11" s="8" t="s">
        <v>52</v>
      </c>
      <c r="H11" s="8" t="s">
        <v>83</v>
      </c>
      <c r="I11" s="8"/>
      <c r="J11" s="8"/>
      <c r="K11" s="8" t="s">
        <v>54</v>
      </c>
      <c r="L11" s="8" t="s">
        <v>55</v>
      </c>
      <c r="M11" s="9" t="s">
        <v>84</v>
      </c>
      <c r="N11" s="8"/>
      <c r="O11" s="8" t="s">
        <v>85</v>
      </c>
      <c r="P11" s="8" t="s">
        <v>70</v>
      </c>
      <c r="Q11" s="8" t="n">
        <v>0.5</v>
      </c>
      <c r="R11" s="8" t="n">
        <v>24</v>
      </c>
      <c r="S11" s="10" t="n">
        <v>320</v>
      </c>
      <c r="T11" s="10" t="n">
        <v>580</v>
      </c>
      <c r="U11" s="10"/>
      <c r="V11" s="11" t="n">
        <f aca="false">SUM(Tabela2_2[[#This Row],[Strefa szczyt dzienna (2025)]:[Reszta doby (2025)]])</f>
        <v>900</v>
      </c>
      <c r="W11" s="10" t="n">
        <f aca="false">S11</f>
        <v>320</v>
      </c>
      <c r="X11" s="10" t="n">
        <f aca="false">T11</f>
        <v>580</v>
      </c>
      <c r="Y11" s="10" t="n">
        <f aca="false">U11</f>
        <v>0</v>
      </c>
      <c r="Z11" s="11" t="n">
        <f aca="false">SUM(W11:Y11)</f>
        <v>900</v>
      </c>
      <c r="AA11" s="12" t="s">
        <v>59</v>
      </c>
      <c r="AB11" s="12" t="s">
        <v>59</v>
      </c>
      <c r="AC11" s="12" t="s">
        <v>59</v>
      </c>
      <c r="AD11" s="11" t="n">
        <f aca="false">SUM(AA11:AC11)</f>
        <v>0</v>
      </c>
      <c r="AE11" s="11" t="n">
        <f aca="false">V11+Z11+AD11</f>
        <v>1800</v>
      </c>
      <c r="AF11" s="13" t="s">
        <v>60</v>
      </c>
      <c r="AG11" s="13" t="s">
        <v>61</v>
      </c>
      <c r="AH11" s="13" t="s">
        <v>62</v>
      </c>
      <c r="AI11" s="13" t="s">
        <v>63</v>
      </c>
      <c r="AJ11" s="13" t="s">
        <v>64</v>
      </c>
      <c r="AK11" s="8" t="s">
        <v>65</v>
      </c>
      <c r="AL11" s="8" t="s">
        <v>64</v>
      </c>
      <c r="AM11" s="8" t="s">
        <v>66</v>
      </c>
      <c r="AN11" s="14" t="n">
        <v>46387</v>
      </c>
      <c r="AO11" s="15"/>
    </row>
    <row r="12" customFormat="false" ht="13.5" hidden="false" customHeight="false" outlineLevel="0" collapsed="false">
      <c r="A12" s="8" t="n">
        <v>8</v>
      </c>
      <c r="B12" s="8" t="s">
        <v>48</v>
      </c>
      <c r="C12" s="8" t="s">
        <v>49</v>
      </c>
      <c r="D12" s="8" t="s">
        <v>50</v>
      </c>
      <c r="E12" s="8" t="s">
        <v>51</v>
      </c>
      <c r="F12" s="8" t="s">
        <v>50</v>
      </c>
      <c r="G12" s="8" t="s">
        <v>52</v>
      </c>
      <c r="H12" s="8" t="s">
        <v>55</v>
      </c>
      <c r="I12" s="8" t="s">
        <v>86</v>
      </c>
      <c r="J12" s="8"/>
      <c r="K12" s="8" t="s">
        <v>54</v>
      </c>
      <c r="L12" s="8" t="s">
        <v>55</v>
      </c>
      <c r="M12" s="9" t="s">
        <v>87</v>
      </c>
      <c r="N12" s="8"/>
      <c r="O12" s="8" t="s">
        <v>88</v>
      </c>
      <c r="P12" s="8" t="s">
        <v>70</v>
      </c>
      <c r="Q12" s="8" t="n">
        <v>1</v>
      </c>
      <c r="R12" s="8" t="n">
        <v>24</v>
      </c>
      <c r="S12" s="10" t="n">
        <v>800</v>
      </c>
      <c r="T12" s="10" t="n">
        <v>1480</v>
      </c>
      <c r="U12" s="10"/>
      <c r="V12" s="11" t="n">
        <f aca="false">SUM(Tabela2_2[[#This Row],[Strefa szczyt dzienna (2025)]:[Reszta doby (2025)]])</f>
        <v>2280</v>
      </c>
      <c r="W12" s="10" t="n">
        <f aca="false">S12</f>
        <v>800</v>
      </c>
      <c r="X12" s="10" t="n">
        <f aca="false">T12</f>
        <v>1480</v>
      </c>
      <c r="Y12" s="10" t="n">
        <f aca="false">U12</f>
        <v>0</v>
      </c>
      <c r="Z12" s="11" t="n">
        <f aca="false">SUM(W12:Y12)</f>
        <v>2280</v>
      </c>
      <c r="AA12" s="12" t="s">
        <v>59</v>
      </c>
      <c r="AB12" s="12" t="s">
        <v>59</v>
      </c>
      <c r="AC12" s="12" t="s">
        <v>59</v>
      </c>
      <c r="AD12" s="11" t="n">
        <f aca="false">SUM(AA12:AC12)</f>
        <v>0</v>
      </c>
      <c r="AE12" s="11" t="n">
        <f aca="false">V12+Z12+AD12</f>
        <v>4560</v>
      </c>
      <c r="AF12" s="13" t="s">
        <v>60</v>
      </c>
      <c r="AG12" s="13" t="s">
        <v>61</v>
      </c>
      <c r="AH12" s="13" t="s">
        <v>62</v>
      </c>
      <c r="AI12" s="13" t="s">
        <v>63</v>
      </c>
      <c r="AJ12" s="13" t="s">
        <v>64</v>
      </c>
      <c r="AK12" s="8" t="s">
        <v>65</v>
      </c>
      <c r="AL12" s="8" t="s">
        <v>64</v>
      </c>
      <c r="AM12" s="8" t="s">
        <v>66</v>
      </c>
      <c r="AN12" s="14" t="n">
        <v>46387</v>
      </c>
      <c r="AO12" s="15"/>
    </row>
    <row r="13" customFormat="false" ht="13.5" hidden="false" customHeight="false" outlineLevel="0" collapsed="false">
      <c r="A13" s="8" t="n">
        <v>9</v>
      </c>
      <c r="B13" s="8" t="s">
        <v>48</v>
      </c>
      <c r="C13" s="8" t="s">
        <v>49</v>
      </c>
      <c r="D13" s="8" t="s">
        <v>50</v>
      </c>
      <c r="E13" s="8" t="s">
        <v>51</v>
      </c>
      <c r="F13" s="8" t="s">
        <v>50</v>
      </c>
      <c r="G13" s="8" t="s">
        <v>52</v>
      </c>
      <c r="H13" s="8" t="s">
        <v>89</v>
      </c>
      <c r="I13" s="8"/>
      <c r="J13" s="8"/>
      <c r="K13" s="8" t="s">
        <v>54</v>
      </c>
      <c r="L13" s="8" t="s">
        <v>55</v>
      </c>
      <c r="M13" s="9" t="s">
        <v>90</v>
      </c>
      <c r="N13" s="8"/>
      <c r="O13" s="8" t="s">
        <v>91</v>
      </c>
      <c r="P13" s="8" t="s">
        <v>70</v>
      </c>
      <c r="Q13" s="8" t="n">
        <v>0.5</v>
      </c>
      <c r="R13" s="8" t="n">
        <v>24</v>
      </c>
      <c r="S13" s="10" t="n">
        <v>70</v>
      </c>
      <c r="T13" s="10" t="n">
        <v>130</v>
      </c>
      <c r="U13" s="10"/>
      <c r="V13" s="11" t="n">
        <f aca="false">SUM(Tabela2_2[[#This Row],[Strefa szczyt dzienna (2025)]:[Reszta doby (2025)]])</f>
        <v>200</v>
      </c>
      <c r="W13" s="10" t="n">
        <f aca="false">S13</f>
        <v>70</v>
      </c>
      <c r="X13" s="10" t="n">
        <f aca="false">T13</f>
        <v>130</v>
      </c>
      <c r="Y13" s="10" t="n">
        <f aca="false">U13</f>
        <v>0</v>
      </c>
      <c r="Z13" s="11" t="n">
        <f aca="false">SUM(W13:Y13)</f>
        <v>200</v>
      </c>
      <c r="AA13" s="12" t="s">
        <v>59</v>
      </c>
      <c r="AB13" s="12" t="s">
        <v>59</v>
      </c>
      <c r="AC13" s="12" t="s">
        <v>59</v>
      </c>
      <c r="AD13" s="11" t="n">
        <f aca="false">SUM(AA13:AC13)</f>
        <v>0</v>
      </c>
      <c r="AE13" s="11" t="n">
        <f aca="false">V13+Z13+AD13</f>
        <v>400</v>
      </c>
      <c r="AF13" s="13" t="s">
        <v>60</v>
      </c>
      <c r="AG13" s="13" t="s">
        <v>61</v>
      </c>
      <c r="AH13" s="13" t="s">
        <v>62</v>
      </c>
      <c r="AI13" s="13" t="s">
        <v>63</v>
      </c>
      <c r="AJ13" s="13" t="s">
        <v>64</v>
      </c>
      <c r="AK13" s="8" t="s">
        <v>65</v>
      </c>
      <c r="AL13" s="8" t="s">
        <v>64</v>
      </c>
      <c r="AM13" s="8" t="s">
        <v>66</v>
      </c>
      <c r="AN13" s="14" t="n">
        <v>46387</v>
      </c>
      <c r="AO13" s="15"/>
    </row>
    <row r="14" customFormat="false" ht="13.5" hidden="false" customHeight="false" outlineLevel="0" collapsed="false">
      <c r="A14" s="8" t="n">
        <v>10</v>
      </c>
      <c r="B14" s="8" t="s">
        <v>48</v>
      </c>
      <c r="C14" s="8" t="s">
        <v>49</v>
      </c>
      <c r="D14" s="8" t="s">
        <v>50</v>
      </c>
      <c r="E14" s="8" t="s">
        <v>51</v>
      </c>
      <c r="F14" s="8" t="s">
        <v>50</v>
      </c>
      <c r="G14" s="8" t="s">
        <v>52</v>
      </c>
      <c r="H14" s="8" t="s">
        <v>92</v>
      </c>
      <c r="I14" s="8"/>
      <c r="J14" s="8"/>
      <c r="K14" s="8" t="s">
        <v>54</v>
      </c>
      <c r="L14" s="8" t="s">
        <v>55</v>
      </c>
      <c r="M14" s="9" t="s">
        <v>93</v>
      </c>
      <c r="N14" s="8"/>
      <c r="O14" s="8" t="s">
        <v>94</v>
      </c>
      <c r="P14" s="8" t="s">
        <v>70</v>
      </c>
      <c r="Q14" s="8" t="n">
        <v>1</v>
      </c>
      <c r="R14" s="8" t="n">
        <v>24</v>
      </c>
      <c r="S14" s="10" t="n">
        <v>100</v>
      </c>
      <c r="T14" s="10" t="n">
        <v>190</v>
      </c>
      <c r="U14" s="10"/>
      <c r="V14" s="11" t="n">
        <f aca="false">SUM(Tabela2_2[[#This Row],[Strefa szczyt dzienna (2025)]:[Reszta doby (2025)]])</f>
        <v>290</v>
      </c>
      <c r="W14" s="10" t="n">
        <f aca="false">S14</f>
        <v>100</v>
      </c>
      <c r="X14" s="10" t="n">
        <f aca="false">T14</f>
        <v>190</v>
      </c>
      <c r="Y14" s="10" t="n">
        <f aca="false">U14</f>
        <v>0</v>
      </c>
      <c r="Z14" s="11" t="n">
        <f aca="false">SUM(W14:Y14)</f>
        <v>290</v>
      </c>
      <c r="AA14" s="12" t="s">
        <v>59</v>
      </c>
      <c r="AB14" s="12" t="s">
        <v>59</v>
      </c>
      <c r="AC14" s="12" t="s">
        <v>59</v>
      </c>
      <c r="AD14" s="11" t="n">
        <f aca="false">SUM(AA14:AC14)</f>
        <v>0</v>
      </c>
      <c r="AE14" s="11" t="n">
        <f aca="false">V14+Z14+AD14</f>
        <v>580</v>
      </c>
      <c r="AF14" s="13" t="s">
        <v>60</v>
      </c>
      <c r="AG14" s="13" t="s">
        <v>61</v>
      </c>
      <c r="AH14" s="13" t="s">
        <v>62</v>
      </c>
      <c r="AI14" s="13" t="s">
        <v>63</v>
      </c>
      <c r="AJ14" s="13" t="s">
        <v>64</v>
      </c>
      <c r="AK14" s="8" t="s">
        <v>65</v>
      </c>
      <c r="AL14" s="8" t="s">
        <v>64</v>
      </c>
      <c r="AM14" s="8" t="s">
        <v>66</v>
      </c>
      <c r="AN14" s="14" t="n">
        <v>46387</v>
      </c>
      <c r="AO14" s="15"/>
    </row>
    <row r="15" customFormat="false" ht="13.5" hidden="false" customHeight="false" outlineLevel="0" collapsed="false">
      <c r="A15" s="8" t="n">
        <v>11</v>
      </c>
      <c r="B15" s="8" t="s">
        <v>48</v>
      </c>
      <c r="C15" s="8" t="s">
        <v>49</v>
      </c>
      <c r="D15" s="8" t="s">
        <v>50</v>
      </c>
      <c r="E15" s="8" t="s">
        <v>51</v>
      </c>
      <c r="F15" s="8" t="s">
        <v>50</v>
      </c>
      <c r="G15" s="8" t="s">
        <v>52</v>
      </c>
      <c r="H15" s="8" t="s">
        <v>95</v>
      </c>
      <c r="I15" s="8"/>
      <c r="J15" s="8"/>
      <c r="K15" s="8" t="s">
        <v>54</v>
      </c>
      <c r="L15" s="8" t="s">
        <v>55</v>
      </c>
      <c r="M15" s="9" t="s">
        <v>96</v>
      </c>
      <c r="N15" s="8"/>
      <c r="O15" s="8" t="s">
        <v>97</v>
      </c>
      <c r="P15" s="8" t="s">
        <v>58</v>
      </c>
      <c r="Q15" s="8" t="n">
        <v>1</v>
      </c>
      <c r="R15" s="8" t="n">
        <v>24</v>
      </c>
      <c r="S15" s="10" t="n">
        <v>1040</v>
      </c>
      <c r="T15" s="10" t="n">
        <v>0</v>
      </c>
      <c r="U15" s="10"/>
      <c r="V15" s="11" t="n">
        <f aca="false">SUM(Tabela2_2[[#This Row],[Strefa szczyt dzienna (2025)]:[Reszta doby (2025)]])</f>
        <v>1040</v>
      </c>
      <c r="W15" s="10" t="n">
        <f aca="false">S15</f>
        <v>1040</v>
      </c>
      <c r="X15" s="10" t="n">
        <f aca="false">T15</f>
        <v>0</v>
      </c>
      <c r="Y15" s="10" t="n">
        <f aca="false">U15</f>
        <v>0</v>
      </c>
      <c r="Z15" s="11" t="n">
        <f aca="false">SUM(W15:Y15)</f>
        <v>1040</v>
      </c>
      <c r="AA15" s="12" t="s">
        <v>59</v>
      </c>
      <c r="AB15" s="12" t="s">
        <v>59</v>
      </c>
      <c r="AC15" s="12" t="s">
        <v>59</v>
      </c>
      <c r="AD15" s="11" t="n">
        <f aca="false">SUM(AA15:AC15)</f>
        <v>0</v>
      </c>
      <c r="AE15" s="11" t="n">
        <f aca="false">V15+Z15+AD15</f>
        <v>2080</v>
      </c>
      <c r="AF15" s="13" t="s">
        <v>60</v>
      </c>
      <c r="AG15" s="13" t="s">
        <v>61</v>
      </c>
      <c r="AH15" s="13" t="s">
        <v>62</v>
      </c>
      <c r="AI15" s="13" t="s">
        <v>63</v>
      </c>
      <c r="AJ15" s="13" t="s">
        <v>64</v>
      </c>
      <c r="AK15" s="8" t="s">
        <v>65</v>
      </c>
      <c r="AL15" s="8" t="s">
        <v>64</v>
      </c>
      <c r="AM15" s="8" t="s">
        <v>66</v>
      </c>
      <c r="AN15" s="14" t="n">
        <v>46387</v>
      </c>
      <c r="AO15" s="15"/>
    </row>
    <row r="16" customFormat="false" ht="13.5" hidden="false" customHeight="false" outlineLevel="0" collapsed="false">
      <c r="A16" s="8" t="n">
        <v>12</v>
      </c>
      <c r="B16" s="8" t="s">
        <v>48</v>
      </c>
      <c r="C16" s="8" t="s">
        <v>49</v>
      </c>
      <c r="D16" s="8" t="s">
        <v>50</v>
      </c>
      <c r="E16" s="8" t="s">
        <v>51</v>
      </c>
      <c r="F16" s="8" t="s">
        <v>50</v>
      </c>
      <c r="G16" s="8" t="s">
        <v>52</v>
      </c>
      <c r="H16" s="8" t="s">
        <v>98</v>
      </c>
      <c r="I16" s="8"/>
      <c r="J16" s="8"/>
      <c r="K16" s="8" t="s">
        <v>54</v>
      </c>
      <c r="L16" s="8" t="s">
        <v>55</v>
      </c>
      <c r="M16" s="9" t="s">
        <v>99</v>
      </c>
      <c r="N16" s="8"/>
      <c r="O16" s="8" t="s">
        <v>100</v>
      </c>
      <c r="P16" s="8" t="s">
        <v>58</v>
      </c>
      <c r="Q16" s="8" t="n">
        <v>1</v>
      </c>
      <c r="R16" s="8" t="n">
        <v>24</v>
      </c>
      <c r="S16" s="10" t="n">
        <v>780</v>
      </c>
      <c r="T16" s="10" t="n">
        <v>0</v>
      </c>
      <c r="U16" s="10"/>
      <c r="V16" s="11" t="n">
        <f aca="false">SUM(Tabela2_2[[#This Row],[Strefa szczyt dzienna (2025)]:[Reszta doby (2025)]])</f>
        <v>780</v>
      </c>
      <c r="W16" s="10" t="n">
        <f aca="false">S16</f>
        <v>780</v>
      </c>
      <c r="X16" s="10" t="n">
        <f aca="false">T16</f>
        <v>0</v>
      </c>
      <c r="Y16" s="10" t="n">
        <f aca="false">U16</f>
        <v>0</v>
      </c>
      <c r="Z16" s="11" t="n">
        <f aca="false">SUM(W16:Y16)</f>
        <v>780</v>
      </c>
      <c r="AA16" s="12" t="s">
        <v>59</v>
      </c>
      <c r="AB16" s="12" t="s">
        <v>59</v>
      </c>
      <c r="AC16" s="12" t="s">
        <v>59</v>
      </c>
      <c r="AD16" s="11" t="n">
        <f aca="false">SUM(AA16:AC16)</f>
        <v>0</v>
      </c>
      <c r="AE16" s="11" t="n">
        <f aca="false">V16+Z16+AD16</f>
        <v>1560</v>
      </c>
      <c r="AF16" s="13" t="s">
        <v>60</v>
      </c>
      <c r="AG16" s="13" t="s">
        <v>61</v>
      </c>
      <c r="AH16" s="13" t="s">
        <v>62</v>
      </c>
      <c r="AI16" s="13" t="s">
        <v>63</v>
      </c>
      <c r="AJ16" s="13" t="s">
        <v>64</v>
      </c>
      <c r="AK16" s="8" t="s">
        <v>65</v>
      </c>
      <c r="AL16" s="8" t="s">
        <v>64</v>
      </c>
      <c r="AM16" s="8" t="s">
        <v>66</v>
      </c>
      <c r="AN16" s="14" t="n">
        <v>46387</v>
      </c>
      <c r="AO16" s="15"/>
    </row>
    <row r="17" customFormat="false" ht="13.5" hidden="false" customHeight="false" outlineLevel="0" collapsed="false">
      <c r="A17" s="8" t="n">
        <v>13</v>
      </c>
      <c r="B17" s="8" t="s">
        <v>48</v>
      </c>
      <c r="C17" s="8" t="s">
        <v>49</v>
      </c>
      <c r="D17" s="8" t="s">
        <v>50</v>
      </c>
      <c r="E17" s="8" t="s">
        <v>51</v>
      </c>
      <c r="F17" s="8" t="s">
        <v>50</v>
      </c>
      <c r="G17" s="8" t="s">
        <v>52</v>
      </c>
      <c r="H17" s="8" t="s">
        <v>101</v>
      </c>
      <c r="I17" s="8"/>
      <c r="J17" s="8"/>
      <c r="K17" s="8" t="s">
        <v>54</v>
      </c>
      <c r="L17" s="8" t="s">
        <v>55</v>
      </c>
      <c r="M17" s="9" t="s">
        <v>102</v>
      </c>
      <c r="N17" s="8"/>
      <c r="O17" s="8" t="s">
        <v>103</v>
      </c>
      <c r="P17" s="8" t="s">
        <v>58</v>
      </c>
      <c r="Q17" s="8" t="n">
        <v>1</v>
      </c>
      <c r="R17" s="8" t="n">
        <v>24</v>
      </c>
      <c r="S17" s="10" t="n">
        <v>560</v>
      </c>
      <c r="T17" s="10" t="n">
        <v>0</v>
      </c>
      <c r="U17" s="10"/>
      <c r="V17" s="11" t="n">
        <f aca="false">SUM(Tabela2_2[[#This Row],[Strefa szczyt dzienna (2025)]:[Reszta doby (2025)]])</f>
        <v>560</v>
      </c>
      <c r="W17" s="10" t="n">
        <f aca="false">S17</f>
        <v>560</v>
      </c>
      <c r="X17" s="10" t="n">
        <f aca="false">T17</f>
        <v>0</v>
      </c>
      <c r="Y17" s="10" t="n">
        <f aca="false">U17</f>
        <v>0</v>
      </c>
      <c r="Z17" s="11" t="n">
        <f aca="false">SUM(W17:Y17)</f>
        <v>560</v>
      </c>
      <c r="AA17" s="12" t="s">
        <v>59</v>
      </c>
      <c r="AB17" s="12" t="s">
        <v>59</v>
      </c>
      <c r="AC17" s="12" t="s">
        <v>59</v>
      </c>
      <c r="AD17" s="11" t="n">
        <f aca="false">SUM(AA17:AC17)</f>
        <v>0</v>
      </c>
      <c r="AE17" s="11" t="n">
        <f aca="false">V17+Z17+AD17</f>
        <v>1120</v>
      </c>
      <c r="AF17" s="13" t="s">
        <v>60</v>
      </c>
      <c r="AG17" s="13" t="s">
        <v>61</v>
      </c>
      <c r="AH17" s="13" t="s">
        <v>62</v>
      </c>
      <c r="AI17" s="13" t="s">
        <v>63</v>
      </c>
      <c r="AJ17" s="13" t="s">
        <v>64</v>
      </c>
      <c r="AK17" s="8" t="s">
        <v>65</v>
      </c>
      <c r="AL17" s="8" t="s">
        <v>64</v>
      </c>
      <c r="AM17" s="8" t="s">
        <v>66</v>
      </c>
      <c r="AN17" s="14" t="n">
        <v>46387</v>
      </c>
      <c r="AO17" s="15"/>
    </row>
    <row r="18" customFormat="false" ht="13.5" hidden="false" customHeight="false" outlineLevel="0" collapsed="false">
      <c r="A18" s="8" t="n">
        <v>14</v>
      </c>
      <c r="B18" s="8" t="s">
        <v>48</v>
      </c>
      <c r="C18" s="8" t="s">
        <v>49</v>
      </c>
      <c r="D18" s="8" t="s">
        <v>50</v>
      </c>
      <c r="E18" s="8" t="s">
        <v>51</v>
      </c>
      <c r="F18" s="8" t="s">
        <v>50</v>
      </c>
      <c r="G18" s="8" t="s">
        <v>52</v>
      </c>
      <c r="H18" s="8" t="s">
        <v>55</v>
      </c>
      <c r="I18" s="8" t="s">
        <v>104</v>
      </c>
      <c r="J18" s="8"/>
      <c r="K18" s="8" t="s">
        <v>54</v>
      </c>
      <c r="L18" s="8" t="s">
        <v>55</v>
      </c>
      <c r="M18" s="9" t="s">
        <v>105</v>
      </c>
      <c r="N18" s="8"/>
      <c r="O18" s="8" t="s">
        <v>106</v>
      </c>
      <c r="P18" s="8" t="s">
        <v>58</v>
      </c>
      <c r="Q18" s="8" t="n">
        <v>1</v>
      </c>
      <c r="R18" s="8" t="n">
        <v>24</v>
      </c>
      <c r="S18" s="10" t="n">
        <v>1970</v>
      </c>
      <c r="T18" s="10" t="n">
        <v>0</v>
      </c>
      <c r="U18" s="10"/>
      <c r="V18" s="11" t="n">
        <f aca="false">SUM(Tabela2_2[[#This Row],[Strefa szczyt dzienna (2025)]:[Reszta doby (2025)]])</f>
        <v>1970</v>
      </c>
      <c r="W18" s="10" t="n">
        <f aca="false">S18</f>
        <v>1970</v>
      </c>
      <c r="X18" s="10" t="n">
        <f aca="false">T18</f>
        <v>0</v>
      </c>
      <c r="Y18" s="10" t="n">
        <f aca="false">U18</f>
        <v>0</v>
      </c>
      <c r="Z18" s="11" t="n">
        <f aca="false">SUM(W18:Y18)</f>
        <v>1970</v>
      </c>
      <c r="AA18" s="12" t="s">
        <v>59</v>
      </c>
      <c r="AB18" s="12" t="s">
        <v>59</v>
      </c>
      <c r="AC18" s="12" t="s">
        <v>59</v>
      </c>
      <c r="AD18" s="11" t="n">
        <f aca="false">SUM(AA18:AC18)</f>
        <v>0</v>
      </c>
      <c r="AE18" s="11" t="n">
        <f aca="false">V18+Z18+AD18</f>
        <v>3940</v>
      </c>
      <c r="AF18" s="13" t="s">
        <v>60</v>
      </c>
      <c r="AG18" s="13" t="s">
        <v>61</v>
      </c>
      <c r="AH18" s="13" t="s">
        <v>62</v>
      </c>
      <c r="AI18" s="13" t="s">
        <v>63</v>
      </c>
      <c r="AJ18" s="13" t="s">
        <v>64</v>
      </c>
      <c r="AK18" s="8" t="s">
        <v>65</v>
      </c>
      <c r="AL18" s="8" t="s">
        <v>64</v>
      </c>
      <c r="AM18" s="8" t="s">
        <v>66</v>
      </c>
      <c r="AN18" s="14" t="n">
        <v>46387</v>
      </c>
      <c r="AO18" s="15"/>
    </row>
    <row r="19" customFormat="false" ht="13.5" hidden="false" customHeight="false" outlineLevel="0" collapsed="false">
      <c r="A19" s="8" t="n">
        <v>15</v>
      </c>
      <c r="B19" s="8" t="s">
        <v>48</v>
      </c>
      <c r="C19" s="8" t="s">
        <v>49</v>
      </c>
      <c r="D19" s="8" t="s">
        <v>50</v>
      </c>
      <c r="E19" s="8" t="s">
        <v>51</v>
      </c>
      <c r="F19" s="8" t="s">
        <v>50</v>
      </c>
      <c r="G19" s="8" t="s">
        <v>52</v>
      </c>
      <c r="H19" s="8" t="s">
        <v>89</v>
      </c>
      <c r="I19" s="8"/>
      <c r="J19" s="8" t="n">
        <v>25</v>
      </c>
      <c r="K19" s="8" t="s">
        <v>54</v>
      </c>
      <c r="L19" s="8" t="s">
        <v>55</v>
      </c>
      <c r="M19" s="9" t="s">
        <v>107</v>
      </c>
      <c r="N19" s="8"/>
      <c r="O19" s="8" t="s">
        <v>108</v>
      </c>
      <c r="P19" s="8" t="s">
        <v>70</v>
      </c>
      <c r="Q19" s="8" t="n">
        <v>1</v>
      </c>
      <c r="R19" s="8" t="n">
        <v>24</v>
      </c>
      <c r="S19" s="10" t="n">
        <v>130</v>
      </c>
      <c r="T19" s="10" t="n">
        <v>370</v>
      </c>
      <c r="U19" s="10"/>
      <c r="V19" s="11" t="n">
        <f aca="false">SUM(Tabela2_2[[#This Row],[Strefa szczyt dzienna (2025)]:[Reszta doby (2025)]])</f>
        <v>500</v>
      </c>
      <c r="W19" s="10" t="n">
        <f aca="false">S19</f>
        <v>130</v>
      </c>
      <c r="X19" s="10" t="n">
        <f aca="false">T19</f>
        <v>370</v>
      </c>
      <c r="Y19" s="10" t="n">
        <f aca="false">U19</f>
        <v>0</v>
      </c>
      <c r="Z19" s="11" t="n">
        <f aca="false">SUM(W19:Y19)</f>
        <v>500</v>
      </c>
      <c r="AA19" s="12" t="s">
        <v>59</v>
      </c>
      <c r="AB19" s="12" t="s">
        <v>59</v>
      </c>
      <c r="AC19" s="12" t="s">
        <v>59</v>
      </c>
      <c r="AD19" s="11" t="n">
        <f aca="false">SUM(AA19:AC19)</f>
        <v>0</v>
      </c>
      <c r="AE19" s="11" t="n">
        <f aca="false">V19+Z19+AD19</f>
        <v>1000</v>
      </c>
      <c r="AF19" s="13" t="s">
        <v>60</v>
      </c>
      <c r="AG19" s="13" t="s">
        <v>61</v>
      </c>
      <c r="AH19" s="13" t="s">
        <v>62</v>
      </c>
      <c r="AI19" s="13" t="s">
        <v>63</v>
      </c>
      <c r="AJ19" s="13" t="s">
        <v>64</v>
      </c>
      <c r="AK19" s="8" t="s">
        <v>65</v>
      </c>
      <c r="AL19" s="8" t="s">
        <v>64</v>
      </c>
      <c r="AM19" s="8" t="s">
        <v>66</v>
      </c>
      <c r="AN19" s="14" t="n">
        <v>46387</v>
      </c>
      <c r="AO19" s="15"/>
    </row>
    <row r="20" customFormat="false" ht="13.5" hidden="false" customHeight="false" outlineLevel="0" collapsed="false">
      <c r="A20" s="8" t="n">
        <v>16</v>
      </c>
      <c r="B20" s="8" t="s">
        <v>48</v>
      </c>
      <c r="C20" s="8" t="s">
        <v>49</v>
      </c>
      <c r="D20" s="8" t="s">
        <v>50</v>
      </c>
      <c r="E20" s="8" t="s">
        <v>51</v>
      </c>
      <c r="F20" s="8" t="s">
        <v>50</v>
      </c>
      <c r="G20" s="8" t="s">
        <v>52</v>
      </c>
      <c r="H20" s="8" t="s">
        <v>109</v>
      </c>
      <c r="I20" s="8"/>
      <c r="J20" s="8"/>
      <c r="K20" s="8" t="s">
        <v>54</v>
      </c>
      <c r="L20" s="8" t="s">
        <v>55</v>
      </c>
      <c r="M20" s="9" t="s">
        <v>110</v>
      </c>
      <c r="N20" s="8"/>
      <c r="O20" s="8" t="s">
        <v>111</v>
      </c>
      <c r="P20" s="8" t="s">
        <v>70</v>
      </c>
      <c r="Q20" s="8" t="n">
        <v>0.5</v>
      </c>
      <c r="R20" s="8" t="n">
        <v>24</v>
      </c>
      <c r="S20" s="10" t="n">
        <v>350</v>
      </c>
      <c r="T20" s="10" t="n">
        <v>350</v>
      </c>
      <c r="U20" s="10"/>
      <c r="V20" s="11" t="n">
        <f aca="false">SUM(Tabela2_2[[#This Row],[Strefa szczyt dzienna (2025)]:[Reszta doby (2025)]])</f>
        <v>700</v>
      </c>
      <c r="W20" s="10" t="n">
        <f aca="false">S20</f>
        <v>350</v>
      </c>
      <c r="X20" s="10" t="n">
        <f aca="false">T20</f>
        <v>350</v>
      </c>
      <c r="Y20" s="10" t="n">
        <f aca="false">U20</f>
        <v>0</v>
      </c>
      <c r="Z20" s="11" t="n">
        <f aca="false">SUM(W20:Y20)</f>
        <v>700</v>
      </c>
      <c r="AA20" s="12" t="s">
        <v>59</v>
      </c>
      <c r="AB20" s="12" t="s">
        <v>59</v>
      </c>
      <c r="AC20" s="12" t="s">
        <v>59</v>
      </c>
      <c r="AD20" s="11" t="n">
        <f aca="false">SUM(AA20:AC20)</f>
        <v>0</v>
      </c>
      <c r="AE20" s="11" t="n">
        <f aca="false">V20+Z20+AD20</f>
        <v>1400</v>
      </c>
      <c r="AF20" s="13" t="s">
        <v>60</v>
      </c>
      <c r="AG20" s="13" t="s">
        <v>61</v>
      </c>
      <c r="AH20" s="13" t="s">
        <v>62</v>
      </c>
      <c r="AI20" s="13" t="s">
        <v>63</v>
      </c>
      <c r="AJ20" s="13" t="s">
        <v>64</v>
      </c>
      <c r="AK20" s="8" t="s">
        <v>65</v>
      </c>
      <c r="AL20" s="8" t="s">
        <v>64</v>
      </c>
      <c r="AM20" s="8" t="s">
        <v>66</v>
      </c>
      <c r="AN20" s="14" t="n">
        <v>46387</v>
      </c>
      <c r="AO20" s="15"/>
    </row>
    <row r="21" customFormat="false" ht="13.5" hidden="false" customHeight="false" outlineLevel="0" collapsed="false">
      <c r="A21" s="8" t="n">
        <v>17</v>
      </c>
      <c r="B21" s="8" t="s">
        <v>48</v>
      </c>
      <c r="C21" s="8" t="s">
        <v>49</v>
      </c>
      <c r="D21" s="8" t="s">
        <v>50</v>
      </c>
      <c r="E21" s="8" t="s">
        <v>51</v>
      </c>
      <c r="F21" s="8" t="s">
        <v>50</v>
      </c>
      <c r="G21" s="8" t="s">
        <v>52</v>
      </c>
      <c r="H21" s="8" t="s">
        <v>55</v>
      </c>
      <c r="I21" s="8" t="s">
        <v>104</v>
      </c>
      <c r="J21" s="8" t="s">
        <v>112</v>
      </c>
      <c r="K21" s="8" t="s">
        <v>54</v>
      </c>
      <c r="L21" s="8" t="s">
        <v>55</v>
      </c>
      <c r="M21" s="9" t="s">
        <v>113</v>
      </c>
      <c r="N21" s="8"/>
      <c r="O21" s="8" t="s">
        <v>114</v>
      </c>
      <c r="P21" s="8" t="s">
        <v>115</v>
      </c>
      <c r="Q21" s="8" t="n">
        <v>1</v>
      </c>
      <c r="R21" s="8" t="n">
        <v>24</v>
      </c>
      <c r="S21" s="10" t="n">
        <v>130</v>
      </c>
      <c r="T21" s="10" t="n">
        <v>370</v>
      </c>
      <c r="U21" s="10"/>
      <c r="V21" s="11" t="n">
        <f aca="false">SUM(Tabela2_2[[#This Row],[Strefa szczyt dzienna (2025)]:[Reszta doby (2025)]])</f>
        <v>500</v>
      </c>
      <c r="W21" s="10" t="n">
        <f aca="false">S21</f>
        <v>130</v>
      </c>
      <c r="X21" s="10" t="n">
        <f aca="false">T21</f>
        <v>370</v>
      </c>
      <c r="Y21" s="10" t="n">
        <f aca="false">U21</f>
        <v>0</v>
      </c>
      <c r="Z21" s="11" t="n">
        <f aca="false">SUM(W21:Y21)</f>
        <v>500</v>
      </c>
      <c r="AA21" s="12" t="s">
        <v>59</v>
      </c>
      <c r="AB21" s="12" t="s">
        <v>59</v>
      </c>
      <c r="AC21" s="12" t="s">
        <v>59</v>
      </c>
      <c r="AD21" s="11" t="n">
        <f aca="false">SUM(AA21:AC21)</f>
        <v>0</v>
      </c>
      <c r="AE21" s="11" t="n">
        <f aca="false">V21+Z21+AD21</f>
        <v>1000</v>
      </c>
      <c r="AF21" s="13" t="s">
        <v>60</v>
      </c>
      <c r="AG21" s="13" t="s">
        <v>61</v>
      </c>
      <c r="AH21" s="13" t="s">
        <v>62</v>
      </c>
      <c r="AI21" s="13" t="s">
        <v>63</v>
      </c>
      <c r="AJ21" s="13" t="s">
        <v>64</v>
      </c>
      <c r="AK21" s="8" t="s">
        <v>65</v>
      </c>
      <c r="AL21" s="8" t="s">
        <v>64</v>
      </c>
      <c r="AM21" s="8" t="s">
        <v>66</v>
      </c>
      <c r="AN21" s="14" t="n">
        <v>46387</v>
      </c>
      <c r="AO21" s="15"/>
    </row>
    <row r="22" customFormat="false" ht="13.5" hidden="false" customHeight="false" outlineLevel="0" collapsed="false">
      <c r="A22" s="8" t="n">
        <v>18</v>
      </c>
      <c r="B22" s="8" t="s">
        <v>48</v>
      </c>
      <c r="C22" s="8" t="s">
        <v>49</v>
      </c>
      <c r="D22" s="8" t="s">
        <v>50</v>
      </c>
      <c r="E22" s="8" t="s">
        <v>51</v>
      </c>
      <c r="F22" s="8" t="s">
        <v>50</v>
      </c>
      <c r="G22" s="8" t="s">
        <v>52</v>
      </c>
      <c r="H22" s="8" t="s">
        <v>55</v>
      </c>
      <c r="I22" s="8" t="s">
        <v>104</v>
      </c>
      <c r="J22" s="8" t="n">
        <v>641</v>
      </c>
      <c r="K22" s="8" t="s">
        <v>54</v>
      </c>
      <c r="L22" s="8" t="s">
        <v>55</v>
      </c>
      <c r="M22" s="9" t="s">
        <v>116</v>
      </c>
      <c r="N22" s="8"/>
      <c r="O22" s="8" t="s">
        <v>117</v>
      </c>
      <c r="P22" s="8" t="s">
        <v>115</v>
      </c>
      <c r="Q22" s="8" t="n">
        <v>1</v>
      </c>
      <c r="R22" s="8" t="n">
        <v>24</v>
      </c>
      <c r="S22" s="10" t="n">
        <v>130</v>
      </c>
      <c r="T22" s="10" t="n">
        <v>370</v>
      </c>
      <c r="U22" s="10"/>
      <c r="V22" s="11" t="n">
        <f aca="false">SUM(Tabela2_2[[#This Row],[Strefa szczyt dzienna (2025)]:[Reszta doby (2025)]])</f>
        <v>500</v>
      </c>
      <c r="W22" s="10" t="n">
        <f aca="false">S22</f>
        <v>130</v>
      </c>
      <c r="X22" s="10" t="n">
        <f aca="false">T22</f>
        <v>370</v>
      </c>
      <c r="Y22" s="10" t="n">
        <f aca="false">U22</f>
        <v>0</v>
      </c>
      <c r="Z22" s="11" t="n">
        <f aca="false">SUM(W22:Y22)</f>
        <v>500</v>
      </c>
      <c r="AA22" s="12" t="s">
        <v>59</v>
      </c>
      <c r="AB22" s="12" t="s">
        <v>59</v>
      </c>
      <c r="AC22" s="12" t="s">
        <v>59</v>
      </c>
      <c r="AD22" s="11" t="n">
        <f aca="false">SUM(AA22:AC22)</f>
        <v>0</v>
      </c>
      <c r="AE22" s="11" t="n">
        <f aca="false">V22+Z22+AD22</f>
        <v>1000</v>
      </c>
      <c r="AF22" s="13" t="s">
        <v>60</v>
      </c>
      <c r="AG22" s="13" t="s">
        <v>61</v>
      </c>
      <c r="AH22" s="13" t="s">
        <v>62</v>
      </c>
      <c r="AI22" s="13" t="s">
        <v>63</v>
      </c>
      <c r="AJ22" s="13" t="s">
        <v>64</v>
      </c>
      <c r="AK22" s="8" t="s">
        <v>65</v>
      </c>
      <c r="AL22" s="8" t="s">
        <v>64</v>
      </c>
      <c r="AM22" s="8" t="s">
        <v>66</v>
      </c>
      <c r="AN22" s="14" t="n">
        <v>46387</v>
      </c>
      <c r="AO22" s="15"/>
    </row>
    <row r="23" customFormat="false" ht="13.5" hidden="false" customHeight="false" outlineLevel="0" collapsed="false">
      <c r="A23" s="8" t="n">
        <v>19</v>
      </c>
      <c r="B23" s="8" t="s">
        <v>48</v>
      </c>
      <c r="C23" s="8" t="s">
        <v>49</v>
      </c>
      <c r="D23" s="8" t="s">
        <v>50</v>
      </c>
      <c r="E23" s="8" t="s">
        <v>51</v>
      </c>
      <c r="F23" s="8" t="s">
        <v>50</v>
      </c>
      <c r="G23" s="8" t="s">
        <v>52</v>
      </c>
      <c r="H23" s="8" t="s">
        <v>55</v>
      </c>
      <c r="I23" s="8" t="s">
        <v>104</v>
      </c>
      <c r="J23" s="8" t="n">
        <v>641</v>
      </c>
      <c r="K23" s="8" t="s">
        <v>54</v>
      </c>
      <c r="L23" s="8" t="s">
        <v>55</v>
      </c>
      <c r="M23" s="9" t="s">
        <v>118</v>
      </c>
      <c r="N23" s="8"/>
      <c r="O23" s="8" t="s">
        <v>119</v>
      </c>
      <c r="P23" s="8" t="s">
        <v>115</v>
      </c>
      <c r="Q23" s="8" t="n">
        <v>1</v>
      </c>
      <c r="R23" s="8" t="n">
        <v>24</v>
      </c>
      <c r="S23" s="10" t="n">
        <v>130</v>
      </c>
      <c r="T23" s="10" t="n">
        <v>370</v>
      </c>
      <c r="U23" s="10"/>
      <c r="V23" s="11" t="n">
        <f aca="false">SUM(Tabela2_2[[#This Row],[Strefa szczyt dzienna (2025)]:[Reszta doby (2025)]])</f>
        <v>500</v>
      </c>
      <c r="W23" s="10" t="n">
        <f aca="false">S23</f>
        <v>130</v>
      </c>
      <c r="X23" s="10" t="n">
        <f aca="false">T23</f>
        <v>370</v>
      </c>
      <c r="Y23" s="10" t="n">
        <f aca="false">U23</f>
        <v>0</v>
      </c>
      <c r="Z23" s="11" t="n">
        <f aca="false">SUM(W23:Y23)</f>
        <v>500</v>
      </c>
      <c r="AA23" s="12" t="s">
        <v>59</v>
      </c>
      <c r="AB23" s="12" t="s">
        <v>59</v>
      </c>
      <c r="AC23" s="12" t="s">
        <v>59</v>
      </c>
      <c r="AD23" s="11" t="n">
        <f aca="false">SUM(AA23:AC23)</f>
        <v>0</v>
      </c>
      <c r="AE23" s="11" t="n">
        <f aca="false">V23+Z23+AD23</f>
        <v>1000</v>
      </c>
      <c r="AF23" s="13" t="s">
        <v>60</v>
      </c>
      <c r="AG23" s="13" t="s">
        <v>61</v>
      </c>
      <c r="AH23" s="13" t="s">
        <v>62</v>
      </c>
      <c r="AI23" s="13" t="s">
        <v>63</v>
      </c>
      <c r="AJ23" s="13" t="s">
        <v>64</v>
      </c>
      <c r="AK23" s="8" t="s">
        <v>65</v>
      </c>
      <c r="AL23" s="8" t="s">
        <v>64</v>
      </c>
      <c r="AM23" s="8" t="s">
        <v>66</v>
      </c>
      <c r="AN23" s="14" t="n">
        <v>46387</v>
      </c>
      <c r="AO23" s="15"/>
    </row>
    <row r="24" customFormat="false" ht="13.5" hidden="false" customHeight="false" outlineLevel="0" collapsed="false">
      <c r="A24" s="8" t="n">
        <v>20</v>
      </c>
      <c r="B24" s="8" t="s">
        <v>48</v>
      </c>
      <c r="C24" s="8" t="s">
        <v>49</v>
      </c>
      <c r="D24" s="8" t="s">
        <v>50</v>
      </c>
      <c r="E24" s="8" t="s">
        <v>51</v>
      </c>
      <c r="F24" s="8" t="s">
        <v>50</v>
      </c>
      <c r="G24" s="8" t="s">
        <v>52</v>
      </c>
      <c r="H24" s="8" t="s">
        <v>55</v>
      </c>
      <c r="I24" s="8" t="s">
        <v>104</v>
      </c>
      <c r="J24" s="8" t="n">
        <v>641</v>
      </c>
      <c r="K24" s="8" t="s">
        <v>54</v>
      </c>
      <c r="L24" s="8" t="s">
        <v>55</v>
      </c>
      <c r="M24" s="9" t="s">
        <v>120</v>
      </c>
      <c r="N24" s="8"/>
      <c r="O24" s="8" t="s">
        <v>121</v>
      </c>
      <c r="P24" s="8" t="s">
        <v>115</v>
      </c>
      <c r="Q24" s="8" t="n">
        <v>1</v>
      </c>
      <c r="R24" s="8" t="n">
        <v>24</v>
      </c>
      <c r="S24" s="10" t="n">
        <v>130</v>
      </c>
      <c r="T24" s="10" t="n">
        <v>370</v>
      </c>
      <c r="U24" s="10"/>
      <c r="V24" s="11" t="n">
        <f aca="false">SUM(Tabela2_2[[#This Row],[Strefa szczyt dzienna (2025)]:[Reszta doby (2025)]])</f>
        <v>500</v>
      </c>
      <c r="W24" s="10" t="n">
        <f aca="false">S24</f>
        <v>130</v>
      </c>
      <c r="X24" s="10" t="n">
        <f aca="false">T24</f>
        <v>370</v>
      </c>
      <c r="Y24" s="10" t="n">
        <f aca="false">U24</f>
        <v>0</v>
      </c>
      <c r="Z24" s="11" t="n">
        <f aca="false">SUM(W24:Y24)</f>
        <v>500</v>
      </c>
      <c r="AA24" s="12" t="s">
        <v>59</v>
      </c>
      <c r="AB24" s="12" t="s">
        <v>59</v>
      </c>
      <c r="AC24" s="12" t="s">
        <v>59</v>
      </c>
      <c r="AD24" s="11" t="n">
        <f aca="false">SUM(AA24:AC24)</f>
        <v>0</v>
      </c>
      <c r="AE24" s="11" t="n">
        <f aca="false">V24+Z24+AD24</f>
        <v>1000</v>
      </c>
      <c r="AF24" s="13" t="s">
        <v>60</v>
      </c>
      <c r="AG24" s="13" t="s">
        <v>61</v>
      </c>
      <c r="AH24" s="13" t="s">
        <v>62</v>
      </c>
      <c r="AI24" s="13" t="s">
        <v>63</v>
      </c>
      <c r="AJ24" s="13" t="s">
        <v>64</v>
      </c>
      <c r="AK24" s="8" t="s">
        <v>65</v>
      </c>
      <c r="AL24" s="8" t="s">
        <v>64</v>
      </c>
      <c r="AM24" s="8" t="s">
        <v>66</v>
      </c>
      <c r="AN24" s="14" t="n">
        <v>46387</v>
      </c>
      <c r="AO24" s="15"/>
    </row>
    <row r="25" customFormat="false" ht="13.5" hidden="false" customHeight="false" outlineLevel="0" collapsed="false">
      <c r="A25" s="8" t="n">
        <v>21</v>
      </c>
      <c r="B25" s="8" t="s">
        <v>48</v>
      </c>
      <c r="C25" s="8" t="s">
        <v>49</v>
      </c>
      <c r="D25" s="8" t="s">
        <v>50</v>
      </c>
      <c r="E25" s="8" t="s">
        <v>51</v>
      </c>
      <c r="F25" s="8" t="s">
        <v>50</v>
      </c>
      <c r="G25" s="8" t="s">
        <v>52</v>
      </c>
      <c r="H25" s="8" t="s">
        <v>55</v>
      </c>
      <c r="I25" s="8" t="s">
        <v>104</v>
      </c>
      <c r="J25" s="8" t="n">
        <v>641</v>
      </c>
      <c r="K25" s="8" t="s">
        <v>54</v>
      </c>
      <c r="L25" s="8" t="s">
        <v>55</v>
      </c>
      <c r="M25" s="9" t="s">
        <v>122</v>
      </c>
      <c r="N25" s="8"/>
      <c r="O25" s="8" t="s">
        <v>123</v>
      </c>
      <c r="P25" s="8" t="s">
        <v>115</v>
      </c>
      <c r="Q25" s="8" t="n">
        <v>1</v>
      </c>
      <c r="R25" s="8" t="n">
        <v>24</v>
      </c>
      <c r="S25" s="10" t="n">
        <v>130</v>
      </c>
      <c r="T25" s="10" t="n">
        <v>370</v>
      </c>
      <c r="U25" s="10"/>
      <c r="V25" s="11" t="n">
        <f aca="false">SUM(Tabela2_2[[#This Row],[Strefa szczyt dzienna (2025)]:[Reszta doby (2025)]])</f>
        <v>500</v>
      </c>
      <c r="W25" s="10" t="n">
        <f aca="false">S25</f>
        <v>130</v>
      </c>
      <c r="X25" s="10" t="n">
        <f aca="false">T25</f>
        <v>370</v>
      </c>
      <c r="Y25" s="10" t="n">
        <f aca="false">U25</f>
        <v>0</v>
      </c>
      <c r="Z25" s="11" t="n">
        <f aca="false">SUM(W25:Y25)</f>
        <v>500</v>
      </c>
      <c r="AA25" s="12" t="s">
        <v>59</v>
      </c>
      <c r="AB25" s="12" t="s">
        <v>59</v>
      </c>
      <c r="AC25" s="12" t="s">
        <v>59</v>
      </c>
      <c r="AD25" s="11" t="n">
        <f aca="false">SUM(AA25:AC25)</f>
        <v>0</v>
      </c>
      <c r="AE25" s="11" t="n">
        <f aca="false">V25+Z25+AD25</f>
        <v>1000</v>
      </c>
      <c r="AF25" s="13" t="s">
        <v>60</v>
      </c>
      <c r="AG25" s="13" t="s">
        <v>61</v>
      </c>
      <c r="AH25" s="13" t="s">
        <v>62</v>
      </c>
      <c r="AI25" s="13" t="s">
        <v>63</v>
      </c>
      <c r="AJ25" s="13" t="s">
        <v>64</v>
      </c>
      <c r="AK25" s="8" t="s">
        <v>65</v>
      </c>
      <c r="AL25" s="8" t="s">
        <v>64</v>
      </c>
      <c r="AM25" s="8" t="s">
        <v>66</v>
      </c>
      <c r="AN25" s="14" t="n">
        <v>46387</v>
      </c>
      <c r="AO25" s="15"/>
    </row>
    <row r="26" customFormat="false" ht="13.5" hidden="false" customHeight="false" outlineLevel="0" collapsed="false">
      <c r="A26" s="8" t="n">
        <v>22</v>
      </c>
      <c r="B26" s="8" t="s">
        <v>48</v>
      </c>
      <c r="C26" s="8" t="s">
        <v>49</v>
      </c>
      <c r="D26" s="8" t="s">
        <v>50</v>
      </c>
      <c r="E26" s="8" t="s">
        <v>51</v>
      </c>
      <c r="F26" s="8" t="s">
        <v>50</v>
      </c>
      <c r="G26" s="8" t="s">
        <v>52</v>
      </c>
      <c r="H26" s="8" t="s">
        <v>55</v>
      </c>
      <c r="I26" s="8" t="s">
        <v>104</v>
      </c>
      <c r="J26" s="8" t="s">
        <v>124</v>
      </c>
      <c r="K26" s="8" t="s">
        <v>54</v>
      </c>
      <c r="L26" s="8" t="s">
        <v>55</v>
      </c>
      <c r="M26" s="9" t="s">
        <v>125</v>
      </c>
      <c r="N26" s="8"/>
      <c r="O26" s="8" t="s">
        <v>126</v>
      </c>
      <c r="P26" s="8" t="s">
        <v>115</v>
      </c>
      <c r="Q26" s="8" t="n">
        <v>1</v>
      </c>
      <c r="R26" s="8" t="n">
        <v>24</v>
      </c>
      <c r="S26" s="10" t="n">
        <v>130</v>
      </c>
      <c r="T26" s="10" t="n">
        <v>370</v>
      </c>
      <c r="U26" s="10"/>
      <c r="V26" s="11" t="n">
        <f aca="false">SUM(Tabela2_2[[#This Row],[Strefa szczyt dzienna (2025)]:[Reszta doby (2025)]])</f>
        <v>500</v>
      </c>
      <c r="W26" s="10" t="n">
        <f aca="false">S26</f>
        <v>130</v>
      </c>
      <c r="X26" s="10" t="n">
        <f aca="false">T26</f>
        <v>370</v>
      </c>
      <c r="Y26" s="10" t="n">
        <f aca="false">U26</f>
        <v>0</v>
      </c>
      <c r="Z26" s="11" t="n">
        <f aca="false">SUM(W26:Y26)</f>
        <v>500</v>
      </c>
      <c r="AA26" s="12" t="s">
        <v>59</v>
      </c>
      <c r="AB26" s="12" t="s">
        <v>59</v>
      </c>
      <c r="AC26" s="12" t="s">
        <v>59</v>
      </c>
      <c r="AD26" s="11" t="n">
        <f aca="false">SUM(AA26:AC26)</f>
        <v>0</v>
      </c>
      <c r="AE26" s="11" t="n">
        <f aca="false">V26+Z26+AD26</f>
        <v>1000</v>
      </c>
      <c r="AF26" s="13" t="s">
        <v>60</v>
      </c>
      <c r="AG26" s="13" t="s">
        <v>61</v>
      </c>
      <c r="AH26" s="13" t="s">
        <v>62</v>
      </c>
      <c r="AI26" s="13" t="s">
        <v>63</v>
      </c>
      <c r="AJ26" s="13" t="s">
        <v>64</v>
      </c>
      <c r="AK26" s="8" t="s">
        <v>65</v>
      </c>
      <c r="AL26" s="8" t="s">
        <v>64</v>
      </c>
      <c r="AM26" s="8" t="s">
        <v>66</v>
      </c>
      <c r="AN26" s="14" t="n">
        <v>46387</v>
      </c>
      <c r="AO26" s="15"/>
    </row>
    <row r="27" customFormat="false" ht="13.5" hidden="false" customHeight="false" outlineLevel="0" collapsed="false">
      <c r="A27" s="8" t="n">
        <v>23</v>
      </c>
      <c r="B27" s="8" t="s">
        <v>48</v>
      </c>
      <c r="C27" s="8" t="s">
        <v>49</v>
      </c>
      <c r="D27" s="8" t="s">
        <v>50</v>
      </c>
      <c r="E27" s="8" t="s">
        <v>51</v>
      </c>
      <c r="F27" s="8" t="s">
        <v>50</v>
      </c>
      <c r="G27" s="8" t="s">
        <v>52</v>
      </c>
      <c r="H27" s="8" t="s">
        <v>55</v>
      </c>
      <c r="I27" s="8" t="s">
        <v>127</v>
      </c>
      <c r="J27" s="8" t="s">
        <v>128</v>
      </c>
      <c r="K27" s="8" t="s">
        <v>54</v>
      </c>
      <c r="L27" s="8" t="s">
        <v>55</v>
      </c>
      <c r="M27" s="9" t="s">
        <v>129</v>
      </c>
      <c r="N27" s="8"/>
      <c r="O27" s="8" t="s">
        <v>130</v>
      </c>
      <c r="P27" s="8" t="s">
        <v>115</v>
      </c>
      <c r="Q27" s="8" t="n">
        <v>6</v>
      </c>
      <c r="R27" s="8" t="n">
        <v>24</v>
      </c>
      <c r="S27" s="10" t="n">
        <v>500</v>
      </c>
      <c r="T27" s="10" t="n">
        <v>1500</v>
      </c>
      <c r="U27" s="10"/>
      <c r="V27" s="11" t="n">
        <f aca="false">SUM(Tabela2_2[[#This Row],[Strefa szczyt dzienna (2025)]:[Reszta doby (2025)]])</f>
        <v>2000</v>
      </c>
      <c r="W27" s="10" t="n">
        <f aca="false">S27</f>
        <v>500</v>
      </c>
      <c r="X27" s="10" t="n">
        <f aca="false">T27</f>
        <v>1500</v>
      </c>
      <c r="Y27" s="10" t="n">
        <f aca="false">U27</f>
        <v>0</v>
      </c>
      <c r="Z27" s="11" t="n">
        <f aca="false">SUM(W27:Y27)</f>
        <v>2000</v>
      </c>
      <c r="AA27" s="12" t="s">
        <v>59</v>
      </c>
      <c r="AB27" s="12" t="s">
        <v>59</v>
      </c>
      <c r="AC27" s="12" t="s">
        <v>59</v>
      </c>
      <c r="AD27" s="11" t="n">
        <f aca="false">SUM(AA27:AC27)</f>
        <v>0</v>
      </c>
      <c r="AE27" s="11" t="n">
        <f aca="false">V27+Z27+AD27</f>
        <v>4000</v>
      </c>
      <c r="AF27" s="13" t="s">
        <v>60</v>
      </c>
      <c r="AG27" s="13" t="s">
        <v>61</v>
      </c>
      <c r="AH27" s="13" t="s">
        <v>62</v>
      </c>
      <c r="AI27" s="13" t="s">
        <v>63</v>
      </c>
      <c r="AJ27" s="13" t="s">
        <v>64</v>
      </c>
      <c r="AK27" s="8" t="s">
        <v>65</v>
      </c>
      <c r="AL27" s="8" t="s">
        <v>64</v>
      </c>
      <c r="AM27" s="8" t="s">
        <v>66</v>
      </c>
      <c r="AN27" s="14" t="n">
        <v>46387</v>
      </c>
      <c r="AO27" s="15"/>
    </row>
    <row r="28" customFormat="false" ht="13.5" hidden="false" customHeight="false" outlineLevel="0" collapsed="false">
      <c r="A28" s="8" t="n">
        <v>24</v>
      </c>
      <c r="B28" s="8" t="s">
        <v>48</v>
      </c>
      <c r="C28" s="8" t="s">
        <v>49</v>
      </c>
      <c r="D28" s="8" t="s">
        <v>50</v>
      </c>
      <c r="E28" s="8" t="s">
        <v>51</v>
      </c>
      <c r="F28" s="8" t="s">
        <v>50</v>
      </c>
      <c r="G28" s="8" t="s">
        <v>52</v>
      </c>
      <c r="H28" s="8" t="s">
        <v>131</v>
      </c>
      <c r="I28" s="8"/>
      <c r="J28" s="8" t="s">
        <v>132</v>
      </c>
      <c r="K28" s="8" t="s">
        <v>54</v>
      </c>
      <c r="L28" s="8" t="s">
        <v>55</v>
      </c>
      <c r="M28" s="9" t="s">
        <v>133</v>
      </c>
      <c r="N28" s="8"/>
      <c r="O28" s="8" t="s">
        <v>134</v>
      </c>
      <c r="P28" s="8" t="s">
        <v>115</v>
      </c>
      <c r="Q28" s="8" t="n">
        <v>0.5</v>
      </c>
      <c r="R28" s="8" t="n">
        <v>24</v>
      </c>
      <c r="S28" s="10" t="n">
        <v>350</v>
      </c>
      <c r="T28" s="10" t="n">
        <v>650</v>
      </c>
      <c r="U28" s="10"/>
      <c r="V28" s="11" t="n">
        <f aca="false">SUM(Tabela2_2[[#This Row],[Strefa szczyt dzienna (2025)]:[Reszta doby (2025)]])</f>
        <v>1000</v>
      </c>
      <c r="W28" s="10" t="n">
        <f aca="false">S28</f>
        <v>350</v>
      </c>
      <c r="X28" s="10" t="n">
        <f aca="false">T28</f>
        <v>650</v>
      </c>
      <c r="Y28" s="10" t="n">
        <f aca="false">U28</f>
        <v>0</v>
      </c>
      <c r="Z28" s="11" t="n">
        <f aca="false">SUM(W28:Y28)</f>
        <v>1000</v>
      </c>
      <c r="AA28" s="12" t="s">
        <v>59</v>
      </c>
      <c r="AB28" s="12" t="s">
        <v>59</v>
      </c>
      <c r="AC28" s="12" t="s">
        <v>59</v>
      </c>
      <c r="AD28" s="11" t="n">
        <f aca="false">SUM(AA28:AC28)</f>
        <v>0</v>
      </c>
      <c r="AE28" s="11" t="n">
        <f aca="false">V28+Z28+AD28</f>
        <v>2000</v>
      </c>
      <c r="AF28" s="13" t="s">
        <v>60</v>
      </c>
      <c r="AG28" s="13" t="s">
        <v>61</v>
      </c>
      <c r="AH28" s="13" t="s">
        <v>62</v>
      </c>
      <c r="AI28" s="13" t="s">
        <v>63</v>
      </c>
      <c r="AJ28" s="13" t="s">
        <v>64</v>
      </c>
      <c r="AK28" s="8" t="s">
        <v>65</v>
      </c>
      <c r="AL28" s="8" t="s">
        <v>64</v>
      </c>
      <c r="AM28" s="8" t="s">
        <v>66</v>
      </c>
      <c r="AN28" s="14" t="n">
        <v>46387</v>
      </c>
      <c r="AO28" s="15"/>
    </row>
    <row r="29" customFormat="false" ht="13.5" hidden="false" customHeight="false" outlineLevel="0" collapsed="false">
      <c r="A29" s="8" t="n">
        <v>25</v>
      </c>
      <c r="B29" s="8" t="s">
        <v>48</v>
      </c>
      <c r="C29" s="8" t="s">
        <v>49</v>
      </c>
      <c r="D29" s="8" t="s">
        <v>50</v>
      </c>
      <c r="E29" s="8" t="s">
        <v>51</v>
      </c>
      <c r="F29" s="8" t="s">
        <v>50</v>
      </c>
      <c r="G29" s="8" t="s">
        <v>52</v>
      </c>
      <c r="H29" s="8" t="s">
        <v>55</v>
      </c>
      <c r="I29" s="8" t="s">
        <v>135</v>
      </c>
      <c r="J29" s="8" t="s">
        <v>124</v>
      </c>
      <c r="K29" s="8" t="s">
        <v>54</v>
      </c>
      <c r="L29" s="8" t="s">
        <v>55</v>
      </c>
      <c r="M29" s="9" t="s">
        <v>136</v>
      </c>
      <c r="N29" s="8"/>
      <c r="O29" s="8" t="s">
        <v>137</v>
      </c>
      <c r="P29" s="8" t="s">
        <v>115</v>
      </c>
      <c r="Q29" s="8" t="n">
        <v>6</v>
      </c>
      <c r="R29" s="8" t="n">
        <v>24</v>
      </c>
      <c r="S29" s="10" t="n">
        <v>500</v>
      </c>
      <c r="T29" s="10" t="n">
        <v>1500</v>
      </c>
      <c r="U29" s="10"/>
      <c r="V29" s="11" t="n">
        <f aca="false">SUM(Tabela2_2[[#This Row],[Strefa szczyt dzienna (2025)]:[Reszta doby (2025)]])</f>
        <v>2000</v>
      </c>
      <c r="W29" s="10" t="n">
        <f aca="false">S29</f>
        <v>500</v>
      </c>
      <c r="X29" s="10" t="n">
        <f aca="false">T29</f>
        <v>1500</v>
      </c>
      <c r="Y29" s="10" t="n">
        <f aca="false">U29</f>
        <v>0</v>
      </c>
      <c r="Z29" s="11" t="n">
        <f aca="false">SUM(W29:Y29)</f>
        <v>2000</v>
      </c>
      <c r="AA29" s="12" t="s">
        <v>59</v>
      </c>
      <c r="AB29" s="12" t="s">
        <v>59</v>
      </c>
      <c r="AC29" s="12" t="s">
        <v>59</v>
      </c>
      <c r="AD29" s="11" t="n">
        <f aca="false">SUM(AA29:AC29)</f>
        <v>0</v>
      </c>
      <c r="AE29" s="11" t="n">
        <f aca="false">V29+Z29+AD29</f>
        <v>4000</v>
      </c>
      <c r="AF29" s="13" t="s">
        <v>60</v>
      </c>
      <c r="AG29" s="13" t="s">
        <v>61</v>
      </c>
      <c r="AH29" s="13" t="s">
        <v>62</v>
      </c>
      <c r="AI29" s="13" t="s">
        <v>63</v>
      </c>
      <c r="AJ29" s="13" t="s">
        <v>64</v>
      </c>
      <c r="AK29" s="8" t="s">
        <v>65</v>
      </c>
      <c r="AL29" s="8" t="s">
        <v>64</v>
      </c>
      <c r="AM29" s="8" t="s">
        <v>66</v>
      </c>
      <c r="AN29" s="14" t="n">
        <v>46387</v>
      </c>
      <c r="AO29" s="15"/>
    </row>
    <row r="30" customFormat="false" ht="13.5" hidden="false" customHeight="false" outlineLevel="0" collapsed="false">
      <c r="A30" s="8" t="n">
        <v>26</v>
      </c>
      <c r="B30" s="8" t="s">
        <v>48</v>
      </c>
      <c r="C30" s="8" t="s">
        <v>49</v>
      </c>
      <c r="D30" s="8" t="s">
        <v>50</v>
      </c>
      <c r="E30" s="8" t="s">
        <v>51</v>
      </c>
      <c r="F30" s="8" t="s">
        <v>50</v>
      </c>
      <c r="G30" s="8" t="s">
        <v>52</v>
      </c>
      <c r="H30" s="8" t="s">
        <v>55</v>
      </c>
      <c r="I30" s="8" t="s">
        <v>138</v>
      </c>
      <c r="J30" s="8"/>
      <c r="K30" s="8" t="s">
        <v>54</v>
      </c>
      <c r="L30" s="8" t="s">
        <v>55</v>
      </c>
      <c r="M30" s="9" t="s">
        <v>139</v>
      </c>
      <c r="N30" s="8"/>
      <c r="O30" s="8" t="s">
        <v>140</v>
      </c>
      <c r="P30" s="8" t="s">
        <v>115</v>
      </c>
      <c r="Q30" s="8" t="n">
        <v>25.5</v>
      </c>
      <c r="R30" s="8" t="n">
        <v>24</v>
      </c>
      <c r="S30" s="10" t="n">
        <v>300</v>
      </c>
      <c r="T30" s="10" t="n">
        <v>600</v>
      </c>
      <c r="U30" s="10"/>
      <c r="V30" s="11" t="n">
        <f aca="false">SUM(Tabela2_2[[#This Row],[Strefa szczyt dzienna (2025)]:[Reszta doby (2025)]])</f>
        <v>900</v>
      </c>
      <c r="W30" s="10" t="n">
        <f aca="false">S30</f>
        <v>300</v>
      </c>
      <c r="X30" s="10" t="n">
        <f aca="false">T30</f>
        <v>600</v>
      </c>
      <c r="Y30" s="10" t="n">
        <f aca="false">U30</f>
        <v>0</v>
      </c>
      <c r="Z30" s="11" t="n">
        <f aca="false">SUM(W30:Y30)</f>
        <v>900</v>
      </c>
      <c r="AA30" s="12" t="s">
        <v>59</v>
      </c>
      <c r="AB30" s="12" t="s">
        <v>59</v>
      </c>
      <c r="AC30" s="12" t="s">
        <v>59</v>
      </c>
      <c r="AD30" s="11" t="n">
        <f aca="false">SUM(AA30:AC30)</f>
        <v>0</v>
      </c>
      <c r="AE30" s="11" t="n">
        <f aca="false">V30+Z30+AD30</f>
        <v>1800</v>
      </c>
      <c r="AF30" s="13" t="s">
        <v>60</v>
      </c>
      <c r="AG30" s="13" t="s">
        <v>61</v>
      </c>
      <c r="AH30" s="13" t="s">
        <v>62</v>
      </c>
      <c r="AI30" s="13" t="s">
        <v>63</v>
      </c>
      <c r="AJ30" s="13" t="s">
        <v>64</v>
      </c>
      <c r="AK30" s="8" t="s">
        <v>65</v>
      </c>
      <c r="AL30" s="8" t="s">
        <v>64</v>
      </c>
      <c r="AM30" s="8" t="s">
        <v>66</v>
      </c>
      <c r="AN30" s="14" t="n">
        <v>46387</v>
      </c>
      <c r="AO30" s="15"/>
    </row>
    <row r="31" customFormat="false" ht="13.5" hidden="false" customHeight="false" outlineLevel="0" collapsed="false">
      <c r="A31" s="8" t="n">
        <v>27</v>
      </c>
      <c r="B31" s="8" t="s">
        <v>48</v>
      </c>
      <c r="C31" s="8" t="s">
        <v>49</v>
      </c>
      <c r="D31" s="8" t="s">
        <v>50</v>
      </c>
      <c r="E31" s="8" t="s">
        <v>51</v>
      </c>
      <c r="F31" s="8" t="s">
        <v>50</v>
      </c>
      <c r="G31" s="8" t="s">
        <v>52</v>
      </c>
      <c r="H31" s="8" t="s">
        <v>141</v>
      </c>
      <c r="I31" s="8"/>
      <c r="J31" s="8" t="s">
        <v>142</v>
      </c>
      <c r="K31" s="8" t="s">
        <v>54</v>
      </c>
      <c r="L31" s="8" t="s">
        <v>55</v>
      </c>
      <c r="M31" s="9" t="s">
        <v>143</v>
      </c>
      <c r="N31" s="8"/>
      <c r="O31" s="8" t="s">
        <v>144</v>
      </c>
      <c r="P31" s="8" t="s">
        <v>115</v>
      </c>
      <c r="Q31" s="8" t="n">
        <v>0.5</v>
      </c>
      <c r="R31" s="8" t="n">
        <v>24</v>
      </c>
      <c r="S31" s="10" t="n">
        <v>130</v>
      </c>
      <c r="T31" s="10" t="n">
        <v>370</v>
      </c>
      <c r="U31" s="10"/>
      <c r="V31" s="11" t="n">
        <f aca="false">SUM(Tabela2_2[[#This Row],[Strefa szczyt dzienna (2025)]:[Reszta doby (2025)]])</f>
        <v>500</v>
      </c>
      <c r="W31" s="10" t="n">
        <f aca="false">S31</f>
        <v>130</v>
      </c>
      <c r="X31" s="10" t="n">
        <f aca="false">T31</f>
        <v>370</v>
      </c>
      <c r="Y31" s="10" t="n">
        <f aca="false">U31</f>
        <v>0</v>
      </c>
      <c r="Z31" s="11" t="n">
        <f aca="false">SUM(W31:Y31)</f>
        <v>500</v>
      </c>
      <c r="AA31" s="12" t="s">
        <v>59</v>
      </c>
      <c r="AB31" s="12" t="s">
        <v>59</v>
      </c>
      <c r="AC31" s="12" t="s">
        <v>59</v>
      </c>
      <c r="AD31" s="11" t="n">
        <f aca="false">SUM(AA31:AC31)</f>
        <v>0</v>
      </c>
      <c r="AE31" s="11" t="n">
        <f aca="false">V31+Z31+AD31</f>
        <v>1000</v>
      </c>
      <c r="AF31" s="13" t="s">
        <v>60</v>
      </c>
      <c r="AG31" s="13" t="s">
        <v>61</v>
      </c>
      <c r="AH31" s="13" t="s">
        <v>62</v>
      </c>
      <c r="AI31" s="13" t="s">
        <v>63</v>
      </c>
      <c r="AJ31" s="13" t="s">
        <v>64</v>
      </c>
      <c r="AK31" s="8" t="s">
        <v>65</v>
      </c>
      <c r="AL31" s="8" t="s">
        <v>64</v>
      </c>
      <c r="AM31" s="8" t="s">
        <v>66</v>
      </c>
      <c r="AN31" s="14" t="n">
        <v>46387</v>
      </c>
      <c r="AO31" s="15"/>
    </row>
    <row r="32" customFormat="false" ht="13.5" hidden="false" customHeight="false" outlineLevel="0" collapsed="false">
      <c r="A32" s="8" t="n">
        <v>28</v>
      </c>
      <c r="B32" s="8" t="s">
        <v>48</v>
      </c>
      <c r="C32" s="8" t="s">
        <v>49</v>
      </c>
      <c r="D32" s="8" t="s">
        <v>50</v>
      </c>
      <c r="E32" s="8" t="s">
        <v>51</v>
      </c>
      <c r="F32" s="8" t="s">
        <v>50</v>
      </c>
      <c r="G32" s="8" t="s">
        <v>52</v>
      </c>
      <c r="H32" s="8" t="s">
        <v>145</v>
      </c>
      <c r="I32" s="8"/>
      <c r="J32" s="8" t="s">
        <v>146</v>
      </c>
      <c r="K32" s="8" t="s">
        <v>54</v>
      </c>
      <c r="L32" s="8" t="s">
        <v>55</v>
      </c>
      <c r="M32" s="9" t="s">
        <v>147</v>
      </c>
      <c r="N32" s="8"/>
      <c r="O32" s="8" t="s">
        <v>148</v>
      </c>
      <c r="P32" s="8" t="s">
        <v>115</v>
      </c>
      <c r="Q32" s="8" t="n">
        <v>0.5</v>
      </c>
      <c r="R32" s="8" t="n">
        <v>24</v>
      </c>
      <c r="S32" s="10" t="n">
        <v>130</v>
      </c>
      <c r="T32" s="10" t="n">
        <v>370</v>
      </c>
      <c r="U32" s="10"/>
      <c r="V32" s="11" t="n">
        <f aca="false">SUM(Tabela2_2[[#This Row],[Strefa szczyt dzienna (2025)]:[Reszta doby (2025)]])</f>
        <v>500</v>
      </c>
      <c r="W32" s="10" t="n">
        <f aca="false">S32</f>
        <v>130</v>
      </c>
      <c r="X32" s="10" t="n">
        <f aca="false">T32</f>
        <v>370</v>
      </c>
      <c r="Y32" s="10" t="n">
        <f aca="false">U32</f>
        <v>0</v>
      </c>
      <c r="Z32" s="11" t="n">
        <f aca="false">SUM(W32:Y32)</f>
        <v>500</v>
      </c>
      <c r="AA32" s="12" t="s">
        <v>59</v>
      </c>
      <c r="AB32" s="12" t="s">
        <v>59</v>
      </c>
      <c r="AC32" s="12" t="s">
        <v>59</v>
      </c>
      <c r="AD32" s="11" t="n">
        <f aca="false">SUM(AA32:AC32)</f>
        <v>0</v>
      </c>
      <c r="AE32" s="11" t="n">
        <f aca="false">V32+Z32+AD32</f>
        <v>1000</v>
      </c>
      <c r="AF32" s="13" t="s">
        <v>60</v>
      </c>
      <c r="AG32" s="13" t="s">
        <v>61</v>
      </c>
      <c r="AH32" s="13" t="s">
        <v>62</v>
      </c>
      <c r="AI32" s="13" t="s">
        <v>63</v>
      </c>
      <c r="AJ32" s="13" t="s">
        <v>64</v>
      </c>
      <c r="AK32" s="8" t="s">
        <v>65</v>
      </c>
      <c r="AL32" s="8" t="s">
        <v>64</v>
      </c>
      <c r="AM32" s="8" t="s">
        <v>66</v>
      </c>
      <c r="AN32" s="14" t="n">
        <v>46387</v>
      </c>
      <c r="AO32" s="15"/>
    </row>
    <row r="33" customFormat="false" ht="13.5" hidden="false" customHeight="false" outlineLevel="0" collapsed="false">
      <c r="A33" s="8" t="n">
        <v>29</v>
      </c>
      <c r="B33" s="8" t="s">
        <v>48</v>
      </c>
      <c r="C33" s="8" t="s">
        <v>49</v>
      </c>
      <c r="D33" s="8" t="s">
        <v>50</v>
      </c>
      <c r="E33" s="8" t="s">
        <v>51</v>
      </c>
      <c r="F33" s="8" t="s">
        <v>50</v>
      </c>
      <c r="G33" s="8" t="s">
        <v>52</v>
      </c>
      <c r="H33" s="8" t="s">
        <v>149</v>
      </c>
      <c r="I33" s="8"/>
      <c r="J33" s="8" t="s">
        <v>150</v>
      </c>
      <c r="K33" s="8" t="s">
        <v>54</v>
      </c>
      <c r="L33" s="8" t="s">
        <v>55</v>
      </c>
      <c r="M33" s="9" t="s">
        <v>151</v>
      </c>
      <c r="N33" s="8"/>
      <c r="O33" s="8" t="s">
        <v>152</v>
      </c>
      <c r="P33" s="8" t="s">
        <v>115</v>
      </c>
      <c r="Q33" s="8" t="n">
        <v>1</v>
      </c>
      <c r="R33" s="8" t="n">
        <v>24</v>
      </c>
      <c r="S33" s="10" t="n">
        <v>130</v>
      </c>
      <c r="T33" s="10" t="n">
        <v>370</v>
      </c>
      <c r="U33" s="10"/>
      <c r="V33" s="11" t="n">
        <f aca="false">SUM(Tabela2_2[[#This Row],[Strefa szczyt dzienna (2025)]:[Reszta doby (2025)]])</f>
        <v>500</v>
      </c>
      <c r="W33" s="10" t="n">
        <f aca="false">S33</f>
        <v>130</v>
      </c>
      <c r="X33" s="10" t="n">
        <f aca="false">T33</f>
        <v>370</v>
      </c>
      <c r="Y33" s="10" t="n">
        <f aca="false">U33</f>
        <v>0</v>
      </c>
      <c r="Z33" s="11" t="n">
        <f aca="false">SUM(W33:Y33)</f>
        <v>500</v>
      </c>
      <c r="AA33" s="12" t="s">
        <v>59</v>
      </c>
      <c r="AB33" s="12" t="s">
        <v>59</v>
      </c>
      <c r="AC33" s="12" t="s">
        <v>59</v>
      </c>
      <c r="AD33" s="11" t="n">
        <f aca="false">SUM(AA33:AC33)</f>
        <v>0</v>
      </c>
      <c r="AE33" s="11" t="n">
        <f aca="false">V33+Z33+AD33</f>
        <v>1000</v>
      </c>
      <c r="AF33" s="13" t="s">
        <v>60</v>
      </c>
      <c r="AG33" s="13" t="s">
        <v>61</v>
      </c>
      <c r="AH33" s="13" t="s">
        <v>62</v>
      </c>
      <c r="AI33" s="13" t="s">
        <v>63</v>
      </c>
      <c r="AJ33" s="13" t="s">
        <v>64</v>
      </c>
      <c r="AK33" s="8" t="s">
        <v>65</v>
      </c>
      <c r="AL33" s="8" t="s">
        <v>64</v>
      </c>
      <c r="AM33" s="8" t="s">
        <v>66</v>
      </c>
      <c r="AN33" s="14" t="n">
        <v>46387</v>
      </c>
      <c r="AO33" s="15"/>
    </row>
    <row r="34" customFormat="false" ht="13.5" hidden="false" customHeight="false" outlineLevel="0" collapsed="false">
      <c r="A34" s="8" t="n">
        <v>30</v>
      </c>
      <c r="B34" s="8" t="s">
        <v>48</v>
      </c>
      <c r="C34" s="8" t="s">
        <v>49</v>
      </c>
      <c r="D34" s="8" t="s">
        <v>50</v>
      </c>
      <c r="E34" s="8" t="s">
        <v>51</v>
      </c>
      <c r="F34" s="8" t="s">
        <v>50</v>
      </c>
      <c r="G34" s="8" t="s">
        <v>52</v>
      </c>
      <c r="H34" s="8" t="s">
        <v>153</v>
      </c>
      <c r="I34" s="8"/>
      <c r="J34" s="8" t="s">
        <v>154</v>
      </c>
      <c r="K34" s="8" t="s">
        <v>54</v>
      </c>
      <c r="L34" s="8" t="s">
        <v>55</v>
      </c>
      <c r="M34" s="9" t="s">
        <v>155</v>
      </c>
      <c r="N34" s="8"/>
      <c r="O34" s="8" t="s">
        <v>156</v>
      </c>
      <c r="P34" s="8" t="s">
        <v>115</v>
      </c>
      <c r="Q34" s="8" t="n">
        <v>0.5</v>
      </c>
      <c r="R34" s="8" t="n">
        <v>24</v>
      </c>
      <c r="S34" s="10" t="n">
        <v>130</v>
      </c>
      <c r="T34" s="10" t="n">
        <v>370</v>
      </c>
      <c r="U34" s="10"/>
      <c r="V34" s="11" t="n">
        <f aca="false">SUM(Tabela2_2[[#This Row],[Strefa szczyt dzienna (2025)]:[Reszta doby (2025)]])</f>
        <v>500</v>
      </c>
      <c r="W34" s="10" t="n">
        <f aca="false">S34</f>
        <v>130</v>
      </c>
      <c r="X34" s="10" t="n">
        <f aca="false">T34</f>
        <v>370</v>
      </c>
      <c r="Y34" s="10" t="n">
        <f aca="false">U34</f>
        <v>0</v>
      </c>
      <c r="Z34" s="11" t="n">
        <f aca="false">SUM(W34:Y34)</f>
        <v>500</v>
      </c>
      <c r="AA34" s="12" t="s">
        <v>59</v>
      </c>
      <c r="AB34" s="12" t="s">
        <v>59</v>
      </c>
      <c r="AC34" s="12" t="s">
        <v>59</v>
      </c>
      <c r="AD34" s="11" t="n">
        <f aca="false">SUM(AA34:AC34)</f>
        <v>0</v>
      </c>
      <c r="AE34" s="11" t="n">
        <f aca="false">V34+Z34+AD34</f>
        <v>1000</v>
      </c>
      <c r="AF34" s="13" t="s">
        <v>60</v>
      </c>
      <c r="AG34" s="13" t="s">
        <v>61</v>
      </c>
      <c r="AH34" s="13" t="s">
        <v>62</v>
      </c>
      <c r="AI34" s="13" t="s">
        <v>63</v>
      </c>
      <c r="AJ34" s="13" t="s">
        <v>64</v>
      </c>
      <c r="AK34" s="8" t="s">
        <v>65</v>
      </c>
      <c r="AL34" s="8" t="s">
        <v>64</v>
      </c>
      <c r="AM34" s="8" t="s">
        <v>66</v>
      </c>
      <c r="AN34" s="14" t="n">
        <v>46387</v>
      </c>
      <c r="AO34" s="15"/>
    </row>
    <row r="35" customFormat="false" ht="13.5" hidden="false" customHeight="false" outlineLevel="0" collapsed="false">
      <c r="A35" s="8" t="n">
        <v>31</v>
      </c>
      <c r="B35" s="8" t="s">
        <v>48</v>
      </c>
      <c r="C35" s="8" t="s">
        <v>49</v>
      </c>
      <c r="D35" s="8" t="s">
        <v>50</v>
      </c>
      <c r="E35" s="8" t="s">
        <v>51</v>
      </c>
      <c r="F35" s="8" t="s">
        <v>50</v>
      </c>
      <c r="G35" s="8" t="s">
        <v>52</v>
      </c>
      <c r="H35" s="8" t="s">
        <v>55</v>
      </c>
      <c r="I35" s="8" t="s">
        <v>157</v>
      </c>
      <c r="J35" s="8"/>
      <c r="K35" s="8" t="s">
        <v>54</v>
      </c>
      <c r="L35" s="8" t="s">
        <v>55</v>
      </c>
      <c r="M35" s="9" t="s">
        <v>158</v>
      </c>
      <c r="N35" s="8"/>
      <c r="O35" s="8" t="s">
        <v>159</v>
      </c>
      <c r="P35" s="8" t="s">
        <v>160</v>
      </c>
      <c r="Q35" s="8" t="n">
        <v>0.5</v>
      </c>
      <c r="R35" s="8" t="n">
        <v>24</v>
      </c>
      <c r="S35" s="10" t="n">
        <v>350</v>
      </c>
      <c r="T35" s="10"/>
      <c r="U35" s="10"/>
      <c r="V35" s="11" t="n">
        <f aca="false">SUM(Tabela2_2[[#This Row],[Strefa szczyt dzienna (2025)]:[Reszta doby (2025)]])</f>
        <v>350</v>
      </c>
      <c r="W35" s="10" t="n">
        <f aca="false">S35</f>
        <v>350</v>
      </c>
      <c r="X35" s="10" t="n">
        <f aca="false">T35</f>
        <v>0</v>
      </c>
      <c r="Y35" s="10" t="n">
        <f aca="false">U35</f>
        <v>0</v>
      </c>
      <c r="Z35" s="11" t="n">
        <f aca="false">SUM(W35:Y35)</f>
        <v>350</v>
      </c>
      <c r="AA35" s="12" t="s">
        <v>59</v>
      </c>
      <c r="AB35" s="12" t="s">
        <v>59</v>
      </c>
      <c r="AC35" s="12" t="s">
        <v>59</v>
      </c>
      <c r="AD35" s="11" t="n">
        <f aca="false">SUM(AA35:AC35)</f>
        <v>0</v>
      </c>
      <c r="AE35" s="11" t="n">
        <f aca="false">V35+Z35+AD35</f>
        <v>700</v>
      </c>
      <c r="AF35" s="13" t="s">
        <v>60</v>
      </c>
      <c r="AG35" s="13" t="s">
        <v>61</v>
      </c>
      <c r="AH35" s="13" t="s">
        <v>62</v>
      </c>
      <c r="AI35" s="13" t="s">
        <v>63</v>
      </c>
      <c r="AJ35" s="13" t="s">
        <v>64</v>
      </c>
      <c r="AK35" s="8" t="s">
        <v>65</v>
      </c>
      <c r="AL35" s="8" t="s">
        <v>64</v>
      </c>
      <c r="AM35" s="8" t="s">
        <v>66</v>
      </c>
      <c r="AN35" s="14" t="n">
        <v>46387</v>
      </c>
      <c r="AO35" s="15"/>
    </row>
    <row r="36" customFormat="false" ht="13.5" hidden="false" customHeight="false" outlineLevel="0" collapsed="false">
      <c r="A36" s="8" t="n">
        <v>32</v>
      </c>
      <c r="B36" s="8" t="s">
        <v>48</v>
      </c>
      <c r="C36" s="8" t="s">
        <v>49</v>
      </c>
      <c r="D36" s="8" t="s">
        <v>50</v>
      </c>
      <c r="E36" s="8" t="s">
        <v>51</v>
      </c>
      <c r="F36" s="8" t="s">
        <v>50</v>
      </c>
      <c r="G36" s="8" t="s">
        <v>52</v>
      </c>
      <c r="H36" s="8" t="s">
        <v>161</v>
      </c>
      <c r="I36" s="8"/>
      <c r="J36" s="8"/>
      <c r="K36" s="8" t="s">
        <v>54</v>
      </c>
      <c r="L36" s="8" t="s">
        <v>55</v>
      </c>
      <c r="M36" s="9" t="s">
        <v>162</v>
      </c>
      <c r="N36" s="8"/>
      <c r="O36" s="8" t="n">
        <v>10977597</v>
      </c>
      <c r="P36" s="8" t="s">
        <v>70</v>
      </c>
      <c r="Q36" s="8" t="n">
        <v>0.5</v>
      </c>
      <c r="R36" s="8" t="n">
        <v>24</v>
      </c>
      <c r="S36" s="10" t="n">
        <v>100</v>
      </c>
      <c r="T36" s="10" t="n">
        <v>250</v>
      </c>
      <c r="U36" s="10"/>
      <c r="V36" s="11" t="n">
        <f aca="false">SUM(Tabela2_2[[#This Row],[Strefa szczyt dzienna (2025)]:[Reszta doby (2025)]])</f>
        <v>350</v>
      </c>
      <c r="W36" s="10" t="n">
        <f aca="false">S36</f>
        <v>100</v>
      </c>
      <c r="X36" s="10" t="n">
        <f aca="false">T36</f>
        <v>250</v>
      </c>
      <c r="Y36" s="10" t="n">
        <f aca="false">U36</f>
        <v>0</v>
      </c>
      <c r="Z36" s="11" t="n">
        <f aca="false">SUM(W36:Y36)</f>
        <v>350</v>
      </c>
      <c r="AA36" s="12" t="s">
        <v>59</v>
      </c>
      <c r="AB36" s="12" t="s">
        <v>59</v>
      </c>
      <c r="AC36" s="12" t="s">
        <v>59</v>
      </c>
      <c r="AD36" s="11" t="n">
        <f aca="false">SUM(AA36:AC36)</f>
        <v>0</v>
      </c>
      <c r="AE36" s="11" t="n">
        <f aca="false">V36+Z36+AD36</f>
        <v>700</v>
      </c>
      <c r="AF36" s="13" t="s">
        <v>60</v>
      </c>
      <c r="AG36" s="13" t="s">
        <v>61</v>
      </c>
      <c r="AH36" s="13" t="s">
        <v>62</v>
      </c>
      <c r="AI36" s="13" t="s">
        <v>63</v>
      </c>
      <c r="AJ36" s="13" t="s">
        <v>64</v>
      </c>
      <c r="AK36" s="8" t="s">
        <v>65</v>
      </c>
      <c r="AL36" s="8" t="s">
        <v>64</v>
      </c>
      <c r="AM36" s="8" t="s">
        <v>66</v>
      </c>
      <c r="AN36" s="14" t="n">
        <v>46387</v>
      </c>
      <c r="AO36" s="15"/>
    </row>
    <row r="37" customFormat="false" ht="13.5" hidden="false" customHeight="false" outlineLevel="0" collapsed="false">
      <c r="A37" s="8" t="n">
        <v>33</v>
      </c>
      <c r="B37" s="8" t="s">
        <v>48</v>
      </c>
      <c r="C37" s="8" t="s">
        <v>49</v>
      </c>
      <c r="D37" s="8" t="s">
        <v>50</v>
      </c>
      <c r="E37" s="8" t="s">
        <v>51</v>
      </c>
      <c r="F37" s="8" t="s">
        <v>50</v>
      </c>
      <c r="G37" s="8" t="s">
        <v>52</v>
      </c>
      <c r="H37" s="8" t="s">
        <v>163</v>
      </c>
      <c r="I37" s="8"/>
      <c r="J37" s="9" t="s">
        <v>164</v>
      </c>
      <c r="K37" s="8" t="s">
        <v>54</v>
      </c>
      <c r="L37" s="8" t="s">
        <v>55</v>
      </c>
      <c r="M37" s="9" t="s">
        <v>165</v>
      </c>
      <c r="N37" s="8"/>
      <c r="O37" s="8" t="n">
        <v>10400800</v>
      </c>
      <c r="P37" s="8" t="s">
        <v>70</v>
      </c>
      <c r="Q37" s="8" t="n">
        <v>0.5</v>
      </c>
      <c r="R37" s="8" t="n">
        <v>24</v>
      </c>
      <c r="S37" s="10" t="n">
        <v>100</v>
      </c>
      <c r="T37" s="10" t="n">
        <v>250</v>
      </c>
      <c r="U37" s="10"/>
      <c r="V37" s="11" t="n">
        <f aca="false">SUM(Tabela2_2[[#This Row],[Strefa szczyt dzienna (2025)]:[Reszta doby (2025)]])</f>
        <v>350</v>
      </c>
      <c r="W37" s="10" t="n">
        <f aca="false">S37</f>
        <v>100</v>
      </c>
      <c r="X37" s="10" t="n">
        <f aca="false">T37</f>
        <v>250</v>
      </c>
      <c r="Y37" s="10" t="n">
        <f aca="false">U37</f>
        <v>0</v>
      </c>
      <c r="Z37" s="11" t="n">
        <f aca="false">SUM(W37:Y37)</f>
        <v>350</v>
      </c>
      <c r="AA37" s="12" t="s">
        <v>59</v>
      </c>
      <c r="AB37" s="12" t="s">
        <v>59</v>
      </c>
      <c r="AC37" s="12" t="s">
        <v>59</v>
      </c>
      <c r="AD37" s="11" t="n">
        <f aca="false">SUM(AA37:AC37)</f>
        <v>0</v>
      </c>
      <c r="AE37" s="11" t="n">
        <f aca="false">V37+Z37+AD37</f>
        <v>700</v>
      </c>
      <c r="AF37" s="13" t="s">
        <v>60</v>
      </c>
      <c r="AG37" s="13" t="s">
        <v>61</v>
      </c>
      <c r="AH37" s="13" t="s">
        <v>62</v>
      </c>
      <c r="AI37" s="13" t="s">
        <v>63</v>
      </c>
      <c r="AJ37" s="13" t="s">
        <v>64</v>
      </c>
      <c r="AK37" s="8" t="s">
        <v>65</v>
      </c>
      <c r="AL37" s="8" t="s">
        <v>64</v>
      </c>
      <c r="AM37" s="8" t="s">
        <v>66</v>
      </c>
      <c r="AN37" s="14" t="n">
        <v>46387</v>
      </c>
      <c r="AO37" s="15"/>
    </row>
    <row r="38" customFormat="false" ht="13.5" hidden="false" customHeight="false" outlineLevel="0" collapsed="false">
      <c r="A38" s="16"/>
      <c r="B38" s="17" t="s">
        <v>48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8" t="n">
        <f aca="false">SUM(S5:S37)</f>
        <v>13350</v>
      </c>
      <c r="T38" s="18" t="n">
        <f aca="false">SUM(T5:T37)</f>
        <v>16392</v>
      </c>
      <c r="U38" s="18" t="n">
        <f aca="false">SUM(U5:U37)</f>
        <v>0</v>
      </c>
      <c r="V38" s="18" t="n">
        <f aca="false">SUM(V5:V37)</f>
        <v>29742</v>
      </c>
      <c r="W38" s="18" t="n">
        <f aca="false">SUM(W5:W37)</f>
        <v>13350</v>
      </c>
      <c r="X38" s="18" t="n">
        <f aca="false">SUM(X5:X37)</f>
        <v>16392</v>
      </c>
      <c r="Y38" s="18" t="n">
        <f aca="false">SUM(Y5:Y37)</f>
        <v>0</v>
      </c>
      <c r="Z38" s="18" t="n">
        <f aca="false">SUM(Z5:Z37)</f>
        <v>29742</v>
      </c>
      <c r="AA38" s="18" t="n">
        <f aca="false">SUM(AA5:AA37)</f>
        <v>0</v>
      </c>
      <c r="AB38" s="18" t="n">
        <f aca="false">SUM(AB5:AB37)</f>
        <v>0</v>
      </c>
      <c r="AC38" s="18" t="n">
        <f aca="false">SUM(AC5:AC37)</f>
        <v>0</v>
      </c>
      <c r="AD38" s="18" t="n">
        <f aca="false">SUM(AD5:AD37)</f>
        <v>0</v>
      </c>
      <c r="AE38" s="18" t="n">
        <f aca="false">SUM(AE5:AE37)</f>
        <v>59484</v>
      </c>
      <c r="AF38" s="16"/>
      <c r="AG38" s="16"/>
      <c r="AH38" s="16"/>
      <c r="AI38" s="16"/>
      <c r="AJ38" s="16"/>
      <c r="AK38" s="16"/>
      <c r="AL38" s="16"/>
      <c r="AM38" s="16"/>
      <c r="AN38" s="16"/>
      <c r="AO38" s="16"/>
    </row>
    <row r="39" customFormat="false" ht="13.5" hidden="false" customHeight="false" outlineLevel="0" collapsed="false">
      <c r="A39" s="8" t="n">
        <v>1</v>
      </c>
      <c r="B39" s="8" t="s">
        <v>166</v>
      </c>
      <c r="C39" s="19" t="s">
        <v>167</v>
      </c>
      <c r="D39" s="8" t="s">
        <v>168</v>
      </c>
      <c r="E39" s="8" t="s">
        <v>166</v>
      </c>
      <c r="F39" s="8" t="s">
        <v>168</v>
      </c>
      <c r="G39" s="8" t="s">
        <v>169</v>
      </c>
      <c r="H39" s="8" t="s">
        <v>170</v>
      </c>
      <c r="I39" s="8" t="s">
        <v>171</v>
      </c>
      <c r="J39" s="8"/>
      <c r="K39" s="8" t="s">
        <v>172</v>
      </c>
      <c r="L39" s="8" t="s">
        <v>173</v>
      </c>
      <c r="M39" s="9" t="s">
        <v>174</v>
      </c>
      <c r="N39" s="8"/>
      <c r="O39" s="8" t="s">
        <v>175</v>
      </c>
      <c r="P39" s="8" t="s">
        <v>176</v>
      </c>
      <c r="Q39" s="8" t="n">
        <v>3.4</v>
      </c>
      <c r="R39" s="8" t="n">
        <v>24</v>
      </c>
      <c r="S39" s="10" t="n">
        <v>5282</v>
      </c>
      <c r="T39" s="10" t="n">
        <v>7074</v>
      </c>
      <c r="U39" s="10"/>
      <c r="V39" s="11" t="n">
        <f aca="false">SUM(S39:U39)</f>
        <v>12356</v>
      </c>
      <c r="W39" s="10" t="n">
        <f aca="false">S39</f>
        <v>5282</v>
      </c>
      <c r="X39" s="10" t="n">
        <f aca="false">T39</f>
        <v>7074</v>
      </c>
      <c r="Y39" s="10" t="n">
        <f aca="false">U39</f>
        <v>0</v>
      </c>
      <c r="Z39" s="11" t="n">
        <f aca="false">SUM(W39:Y39)</f>
        <v>12356</v>
      </c>
      <c r="AA39" s="12" t="s">
        <v>59</v>
      </c>
      <c r="AB39" s="12" t="s">
        <v>59</v>
      </c>
      <c r="AC39" s="12" t="s">
        <v>59</v>
      </c>
      <c r="AD39" s="11" t="n">
        <f aca="false">SUM(AA39:AC39)</f>
        <v>0</v>
      </c>
      <c r="AE39" s="11" t="n">
        <f aca="false">V39+Z39+AD39</f>
        <v>24712</v>
      </c>
      <c r="AF39" s="13" t="s">
        <v>177</v>
      </c>
      <c r="AG39" s="13" t="s">
        <v>61</v>
      </c>
      <c r="AH39" s="13" t="s">
        <v>178</v>
      </c>
      <c r="AI39" s="13" t="s">
        <v>63</v>
      </c>
      <c r="AJ39" s="13" t="s">
        <v>64</v>
      </c>
      <c r="AK39" s="8" t="s">
        <v>65</v>
      </c>
      <c r="AL39" s="8" t="s">
        <v>64</v>
      </c>
      <c r="AM39" s="8" t="s">
        <v>66</v>
      </c>
      <c r="AN39" s="14" t="n">
        <v>46387</v>
      </c>
      <c r="AO39" s="15"/>
    </row>
    <row r="40" customFormat="false" ht="13.5" hidden="false" customHeight="false" outlineLevel="0" collapsed="false">
      <c r="A40" s="8" t="n">
        <v>2</v>
      </c>
      <c r="B40" s="8" t="s">
        <v>166</v>
      </c>
      <c r="C40" s="19" t="s">
        <v>167</v>
      </c>
      <c r="D40" s="8" t="s">
        <v>168</v>
      </c>
      <c r="E40" s="8" t="s">
        <v>166</v>
      </c>
      <c r="F40" s="8" t="s">
        <v>168</v>
      </c>
      <c r="G40" s="8" t="s">
        <v>179</v>
      </c>
      <c r="H40" s="8" t="s">
        <v>180</v>
      </c>
      <c r="I40" s="8" t="s">
        <v>181</v>
      </c>
      <c r="J40" s="8"/>
      <c r="K40" s="8" t="s">
        <v>172</v>
      </c>
      <c r="L40" s="8" t="s">
        <v>173</v>
      </c>
      <c r="M40" s="9" t="s">
        <v>182</v>
      </c>
      <c r="N40" s="8"/>
      <c r="O40" s="8" t="n">
        <v>95789957</v>
      </c>
      <c r="P40" s="8" t="s">
        <v>176</v>
      </c>
      <c r="Q40" s="8" t="n">
        <v>3.6</v>
      </c>
      <c r="R40" s="8" t="n">
        <v>24</v>
      </c>
      <c r="S40" s="10" t="n">
        <v>1080</v>
      </c>
      <c r="T40" s="10" t="n">
        <v>2006</v>
      </c>
      <c r="U40" s="10"/>
      <c r="V40" s="11" t="n">
        <f aca="false">SUM(S40:U40)</f>
        <v>3086</v>
      </c>
      <c r="W40" s="10" t="n">
        <f aca="false">S40</f>
        <v>1080</v>
      </c>
      <c r="X40" s="10" t="n">
        <f aca="false">T40</f>
        <v>2006</v>
      </c>
      <c r="Y40" s="10" t="n">
        <f aca="false">U40</f>
        <v>0</v>
      </c>
      <c r="Z40" s="11" t="n">
        <f aca="false">SUM(W40:Y40)</f>
        <v>3086</v>
      </c>
      <c r="AA40" s="12" t="s">
        <v>59</v>
      </c>
      <c r="AB40" s="12" t="s">
        <v>59</v>
      </c>
      <c r="AC40" s="12" t="s">
        <v>59</v>
      </c>
      <c r="AD40" s="11" t="n">
        <f aca="false">SUM(AA40:AC40)</f>
        <v>0</v>
      </c>
      <c r="AE40" s="11" t="n">
        <f aca="false">V40+Z40+AD40</f>
        <v>6172</v>
      </c>
      <c r="AF40" s="13" t="s">
        <v>177</v>
      </c>
      <c r="AG40" s="13" t="s">
        <v>61</v>
      </c>
      <c r="AH40" s="13" t="s">
        <v>178</v>
      </c>
      <c r="AI40" s="13" t="s">
        <v>63</v>
      </c>
      <c r="AJ40" s="13" t="s">
        <v>64</v>
      </c>
      <c r="AK40" s="8" t="s">
        <v>65</v>
      </c>
      <c r="AL40" s="8" t="s">
        <v>64</v>
      </c>
      <c r="AM40" s="8" t="s">
        <v>66</v>
      </c>
      <c r="AN40" s="14" t="n">
        <v>46387</v>
      </c>
      <c r="AO40" s="15"/>
    </row>
    <row r="41" customFormat="false" ht="13.5" hidden="false" customHeight="false" outlineLevel="0" collapsed="false">
      <c r="A41" s="8" t="n">
        <v>3</v>
      </c>
      <c r="B41" s="8" t="s">
        <v>166</v>
      </c>
      <c r="C41" s="19" t="s">
        <v>167</v>
      </c>
      <c r="D41" s="8" t="s">
        <v>168</v>
      </c>
      <c r="E41" s="8" t="s">
        <v>166</v>
      </c>
      <c r="F41" s="8" t="s">
        <v>168</v>
      </c>
      <c r="G41" s="8" t="s">
        <v>183</v>
      </c>
      <c r="H41" s="8" t="s">
        <v>173</v>
      </c>
      <c r="I41" s="8" t="s">
        <v>184</v>
      </c>
      <c r="J41" s="8"/>
      <c r="K41" s="8" t="s">
        <v>172</v>
      </c>
      <c r="L41" s="8" t="s">
        <v>173</v>
      </c>
      <c r="M41" s="9" t="s">
        <v>185</v>
      </c>
      <c r="N41" s="8"/>
      <c r="O41" s="8" t="n">
        <v>91451775</v>
      </c>
      <c r="P41" s="8" t="s">
        <v>176</v>
      </c>
      <c r="Q41" s="8" t="n">
        <v>3.2</v>
      </c>
      <c r="R41" s="8" t="n">
        <v>24</v>
      </c>
      <c r="S41" s="10" t="n">
        <v>6003</v>
      </c>
      <c r="T41" s="10" t="n">
        <v>10959</v>
      </c>
      <c r="U41" s="10"/>
      <c r="V41" s="11" t="n">
        <f aca="false">SUM(S41:U41)</f>
        <v>16962</v>
      </c>
      <c r="W41" s="10" t="n">
        <f aca="false">S41</f>
        <v>6003</v>
      </c>
      <c r="X41" s="10" t="n">
        <f aca="false">T41</f>
        <v>10959</v>
      </c>
      <c r="Y41" s="10" t="n">
        <f aca="false">U41</f>
        <v>0</v>
      </c>
      <c r="Z41" s="11" t="n">
        <f aca="false">SUM(W41:Y41)</f>
        <v>16962</v>
      </c>
      <c r="AA41" s="12" t="s">
        <v>59</v>
      </c>
      <c r="AB41" s="12" t="s">
        <v>59</v>
      </c>
      <c r="AC41" s="12" t="s">
        <v>59</v>
      </c>
      <c r="AD41" s="11" t="n">
        <f aca="false">SUM(AA41:AC41)</f>
        <v>0</v>
      </c>
      <c r="AE41" s="11" t="n">
        <f aca="false">V41+Z41+AD41</f>
        <v>33924</v>
      </c>
      <c r="AF41" s="13" t="s">
        <v>177</v>
      </c>
      <c r="AG41" s="13" t="s">
        <v>61</v>
      </c>
      <c r="AH41" s="13" t="s">
        <v>178</v>
      </c>
      <c r="AI41" s="13" t="s">
        <v>63</v>
      </c>
      <c r="AJ41" s="13" t="s">
        <v>64</v>
      </c>
      <c r="AK41" s="8" t="s">
        <v>65</v>
      </c>
      <c r="AL41" s="8" t="s">
        <v>64</v>
      </c>
      <c r="AM41" s="8" t="s">
        <v>66</v>
      </c>
      <c r="AN41" s="14" t="n">
        <v>46387</v>
      </c>
      <c r="AO41" s="15"/>
    </row>
    <row r="42" customFormat="false" ht="13.5" hidden="false" customHeight="false" outlineLevel="0" collapsed="false">
      <c r="A42" s="8" t="n">
        <v>4</v>
      </c>
      <c r="B42" s="8" t="s">
        <v>166</v>
      </c>
      <c r="C42" s="19" t="s">
        <v>167</v>
      </c>
      <c r="D42" s="8" t="s">
        <v>168</v>
      </c>
      <c r="E42" s="8" t="s">
        <v>166</v>
      </c>
      <c r="F42" s="8" t="s">
        <v>168</v>
      </c>
      <c r="G42" s="8" t="s">
        <v>186</v>
      </c>
      <c r="H42" s="8" t="s">
        <v>173</v>
      </c>
      <c r="I42" s="8" t="s">
        <v>187</v>
      </c>
      <c r="J42" s="8"/>
      <c r="K42" s="8" t="s">
        <v>172</v>
      </c>
      <c r="L42" s="8" t="s">
        <v>173</v>
      </c>
      <c r="M42" s="9" t="s">
        <v>188</v>
      </c>
      <c r="N42" s="8"/>
      <c r="O42" s="8" t="n">
        <v>90794167</v>
      </c>
      <c r="P42" s="8" t="s">
        <v>176</v>
      </c>
      <c r="Q42" s="8" t="n">
        <v>6.6</v>
      </c>
      <c r="R42" s="8" t="n">
        <v>24</v>
      </c>
      <c r="S42" s="10" t="n">
        <v>11201</v>
      </c>
      <c r="T42" s="10" t="n">
        <v>17990</v>
      </c>
      <c r="U42" s="10"/>
      <c r="V42" s="11" t="n">
        <f aca="false">SUM(S42:U42)</f>
        <v>29191</v>
      </c>
      <c r="W42" s="10" t="n">
        <f aca="false">S42</f>
        <v>11201</v>
      </c>
      <c r="X42" s="10" t="n">
        <f aca="false">T42</f>
        <v>17990</v>
      </c>
      <c r="Y42" s="10" t="n">
        <f aca="false">U42</f>
        <v>0</v>
      </c>
      <c r="Z42" s="11" t="n">
        <f aca="false">SUM(W42:Y42)</f>
        <v>29191</v>
      </c>
      <c r="AA42" s="12" t="s">
        <v>59</v>
      </c>
      <c r="AB42" s="12" t="s">
        <v>59</v>
      </c>
      <c r="AC42" s="12" t="s">
        <v>59</v>
      </c>
      <c r="AD42" s="11" t="n">
        <f aca="false">SUM(AA42:AC42)</f>
        <v>0</v>
      </c>
      <c r="AE42" s="11" t="n">
        <f aca="false">V42+Z42+AD42</f>
        <v>58382</v>
      </c>
      <c r="AF42" s="13" t="s">
        <v>177</v>
      </c>
      <c r="AG42" s="13" t="s">
        <v>61</v>
      </c>
      <c r="AH42" s="13" t="s">
        <v>178</v>
      </c>
      <c r="AI42" s="13" t="s">
        <v>63</v>
      </c>
      <c r="AJ42" s="13" t="s">
        <v>64</v>
      </c>
      <c r="AK42" s="8" t="s">
        <v>65</v>
      </c>
      <c r="AL42" s="8" t="s">
        <v>64</v>
      </c>
      <c r="AM42" s="8" t="s">
        <v>66</v>
      </c>
      <c r="AN42" s="14" t="n">
        <v>46387</v>
      </c>
      <c r="AO42" s="15"/>
    </row>
    <row r="43" customFormat="false" ht="13.5" hidden="false" customHeight="false" outlineLevel="0" collapsed="false">
      <c r="A43" s="8" t="n">
        <v>5</v>
      </c>
      <c r="B43" s="8" t="s">
        <v>166</v>
      </c>
      <c r="C43" s="19" t="s">
        <v>167</v>
      </c>
      <c r="D43" s="8" t="s">
        <v>168</v>
      </c>
      <c r="E43" s="8" t="s">
        <v>166</v>
      </c>
      <c r="F43" s="8" t="s">
        <v>168</v>
      </c>
      <c r="G43" s="8" t="s">
        <v>189</v>
      </c>
      <c r="H43" s="8" t="s">
        <v>173</v>
      </c>
      <c r="I43" s="8" t="s">
        <v>190</v>
      </c>
      <c r="J43" s="8" t="n">
        <v>1</v>
      </c>
      <c r="K43" s="8" t="s">
        <v>172</v>
      </c>
      <c r="L43" s="8" t="s">
        <v>173</v>
      </c>
      <c r="M43" s="9" t="s">
        <v>191</v>
      </c>
      <c r="N43" s="8"/>
      <c r="O43" s="8" t="s">
        <v>192</v>
      </c>
      <c r="P43" s="8" t="s">
        <v>176</v>
      </c>
      <c r="Q43" s="8" t="n">
        <v>2.7</v>
      </c>
      <c r="R43" s="8" t="n">
        <v>24</v>
      </c>
      <c r="S43" s="10" t="n">
        <v>4086</v>
      </c>
      <c r="T43" s="10" t="n">
        <v>7216</v>
      </c>
      <c r="U43" s="10"/>
      <c r="V43" s="11" t="n">
        <f aca="false">SUM(S43:U43)</f>
        <v>11302</v>
      </c>
      <c r="W43" s="10" t="n">
        <f aca="false">S43</f>
        <v>4086</v>
      </c>
      <c r="X43" s="10" t="n">
        <f aca="false">T43</f>
        <v>7216</v>
      </c>
      <c r="Y43" s="10" t="n">
        <f aca="false">U43</f>
        <v>0</v>
      </c>
      <c r="Z43" s="11" t="n">
        <f aca="false">SUM(W43:Y43)</f>
        <v>11302</v>
      </c>
      <c r="AA43" s="12" t="s">
        <v>59</v>
      </c>
      <c r="AB43" s="12" t="s">
        <v>59</v>
      </c>
      <c r="AC43" s="12" t="s">
        <v>59</v>
      </c>
      <c r="AD43" s="11" t="n">
        <f aca="false">SUM(AA43:AC43)</f>
        <v>0</v>
      </c>
      <c r="AE43" s="11" t="n">
        <f aca="false">V43+Z43+AD43</f>
        <v>22604</v>
      </c>
      <c r="AF43" s="13" t="s">
        <v>177</v>
      </c>
      <c r="AG43" s="13" t="s">
        <v>61</v>
      </c>
      <c r="AH43" s="13" t="s">
        <v>178</v>
      </c>
      <c r="AI43" s="13" t="s">
        <v>63</v>
      </c>
      <c r="AJ43" s="13" t="s">
        <v>64</v>
      </c>
      <c r="AK43" s="8" t="s">
        <v>65</v>
      </c>
      <c r="AL43" s="8" t="s">
        <v>64</v>
      </c>
      <c r="AM43" s="8" t="s">
        <v>66</v>
      </c>
      <c r="AN43" s="14" t="n">
        <v>46387</v>
      </c>
      <c r="AO43" s="15"/>
    </row>
    <row r="44" customFormat="false" ht="13.5" hidden="false" customHeight="false" outlineLevel="0" collapsed="false">
      <c r="A44" s="8" t="n">
        <v>6</v>
      </c>
      <c r="B44" s="8" t="s">
        <v>166</v>
      </c>
      <c r="C44" s="19" t="s">
        <v>167</v>
      </c>
      <c r="D44" s="8" t="s">
        <v>168</v>
      </c>
      <c r="E44" s="8" t="s">
        <v>166</v>
      </c>
      <c r="F44" s="8" t="s">
        <v>168</v>
      </c>
      <c r="G44" s="8" t="s">
        <v>193</v>
      </c>
      <c r="H44" s="8" t="s">
        <v>173</v>
      </c>
      <c r="I44" s="8" t="s">
        <v>194</v>
      </c>
      <c r="J44" s="8"/>
      <c r="K44" s="8" t="s">
        <v>172</v>
      </c>
      <c r="L44" s="8" t="s">
        <v>173</v>
      </c>
      <c r="M44" s="9" t="s">
        <v>195</v>
      </c>
      <c r="N44" s="8"/>
      <c r="O44" s="8" t="s">
        <v>196</v>
      </c>
      <c r="P44" s="8" t="s">
        <v>176</v>
      </c>
      <c r="Q44" s="8" t="n">
        <v>2.7</v>
      </c>
      <c r="R44" s="8" t="n">
        <v>24</v>
      </c>
      <c r="S44" s="10" t="n">
        <v>4280</v>
      </c>
      <c r="T44" s="10" t="n">
        <v>7098</v>
      </c>
      <c r="U44" s="10"/>
      <c r="V44" s="11" t="n">
        <f aca="false">SUM(S44:U44)</f>
        <v>11378</v>
      </c>
      <c r="W44" s="10" t="n">
        <f aca="false">S44</f>
        <v>4280</v>
      </c>
      <c r="X44" s="10" t="n">
        <f aca="false">T44</f>
        <v>7098</v>
      </c>
      <c r="Y44" s="10" t="n">
        <f aca="false">U44</f>
        <v>0</v>
      </c>
      <c r="Z44" s="11" t="n">
        <f aca="false">SUM(W44:Y44)</f>
        <v>11378</v>
      </c>
      <c r="AA44" s="12" t="s">
        <v>59</v>
      </c>
      <c r="AB44" s="12" t="s">
        <v>59</v>
      </c>
      <c r="AC44" s="12" t="s">
        <v>59</v>
      </c>
      <c r="AD44" s="11" t="n">
        <f aca="false">SUM(AA44:AC44)</f>
        <v>0</v>
      </c>
      <c r="AE44" s="11" t="n">
        <f aca="false">V44+Z44+AD44</f>
        <v>22756</v>
      </c>
      <c r="AF44" s="13" t="s">
        <v>177</v>
      </c>
      <c r="AG44" s="13" t="s">
        <v>61</v>
      </c>
      <c r="AH44" s="13" t="s">
        <v>178</v>
      </c>
      <c r="AI44" s="13" t="s">
        <v>63</v>
      </c>
      <c r="AJ44" s="13" t="s">
        <v>64</v>
      </c>
      <c r="AK44" s="8" t="s">
        <v>65</v>
      </c>
      <c r="AL44" s="8" t="s">
        <v>64</v>
      </c>
      <c r="AM44" s="8" t="s">
        <v>66</v>
      </c>
      <c r="AN44" s="14" t="n">
        <v>46387</v>
      </c>
      <c r="AO44" s="15"/>
    </row>
    <row r="45" customFormat="false" ht="13.5" hidden="false" customHeight="false" outlineLevel="0" collapsed="false">
      <c r="A45" s="8" t="n">
        <v>7</v>
      </c>
      <c r="B45" s="8" t="s">
        <v>166</v>
      </c>
      <c r="C45" s="19" t="s">
        <v>167</v>
      </c>
      <c r="D45" s="8" t="s">
        <v>168</v>
      </c>
      <c r="E45" s="8" t="s">
        <v>166</v>
      </c>
      <c r="F45" s="8" t="s">
        <v>168</v>
      </c>
      <c r="G45" s="8" t="s">
        <v>197</v>
      </c>
      <c r="H45" s="8" t="s">
        <v>173</v>
      </c>
      <c r="I45" s="8" t="s">
        <v>198</v>
      </c>
      <c r="J45" s="8"/>
      <c r="K45" s="8" t="s">
        <v>172</v>
      </c>
      <c r="L45" s="8" t="s">
        <v>173</v>
      </c>
      <c r="M45" s="9" t="s">
        <v>199</v>
      </c>
      <c r="N45" s="8"/>
      <c r="O45" s="8" t="s">
        <v>200</v>
      </c>
      <c r="P45" s="8" t="s">
        <v>176</v>
      </c>
      <c r="Q45" s="8" t="n">
        <v>0.8</v>
      </c>
      <c r="R45" s="8" t="n">
        <v>24</v>
      </c>
      <c r="S45" s="10" t="n">
        <v>2679</v>
      </c>
      <c r="T45" s="10" t="n">
        <v>4618</v>
      </c>
      <c r="U45" s="10"/>
      <c r="V45" s="11" t="n">
        <f aca="false">SUM(S45:U45)</f>
        <v>7297</v>
      </c>
      <c r="W45" s="10" t="n">
        <f aca="false">S45</f>
        <v>2679</v>
      </c>
      <c r="X45" s="10" t="n">
        <f aca="false">T45</f>
        <v>4618</v>
      </c>
      <c r="Y45" s="10" t="n">
        <f aca="false">U45</f>
        <v>0</v>
      </c>
      <c r="Z45" s="11" t="n">
        <f aca="false">SUM(W45:Y45)</f>
        <v>7297</v>
      </c>
      <c r="AA45" s="12" t="s">
        <v>59</v>
      </c>
      <c r="AB45" s="12" t="s">
        <v>59</v>
      </c>
      <c r="AC45" s="12" t="s">
        <v>59</v>
      </c>
      <c r="AD45" s="11" t="n">
        <f aca="false">SUM(AA45:AC45)</f>
        <v>0</v>
      </c>
      <c r="AE45" s="11" t="n">
        <f aca="false">V45+Z45+AD45</f>
        <v>14594</v>
      </c>
      <c r="AF45" s="13" t="s">
        <v>177</v>
      </c>
      <c r="AG45" s="13" t="s">
        <v>61</v>
      </c>
      <c r="AH45" s="13" t="s">
        <v>178</v>
      </c>
      <c r="AI45" s="13" t="s">
        <v>63</v>
      </c>
      <c r="AJ45" s="13" t="s">
        <v>64</v>
      </c>
      <c r="AK45" s="8" t="s">
        <v>65</v>
      </c>
      <c r="AL45" s="8" t="s">
        <v>64</v>
      </c>
      <c r="AM45" s="8" t="s">
        <v>66</v>
      </c>
      <c r="AN45" s="14" t="n">
        <v>46387</v>
      </c>
      <c r="AO45" s="15"/>
    </row>
    <row r="46" customFormat="false" ht="13.5" hidden="false" customHeight="false" outlineLevel="0" collapsed="false">
      <c r="A46" s="8" t="n">
        <v>8</v>
      </c>
      <c r="B46" s="8" t="s">
        <v>166</v>
      </c>
      <c r="C46" s="19" t="s">
        <v>167</v>
      </c>
      <c r="D46" s="8" t="s">
        <v>168</v>
      </c>
      <c r="E46" s="8" t="s">
        <v>166</v>
      </c>
      <c r="F46" s="8" t="s">
        <v>168</v>
      </c>
      <c r="G46" s="8" t="s">
        <v>201</v>
      </c>
      <c r="H46" s="8" t="s">
        <v>173</v>
      </c>
      <c r="I46" s="8" t="s">
        <v>190</v>
      </c>
      <c r="J46" s="8"/>
      <c r="K46" s="8" t="s">
        <v>172</v>
      </c>
      <c r="L46" s="8" t="s">
        <v>173</v>
      </c>
      <c r="M46" s="9" t="s">
        <v>202</v>
      </c>
      <c r="N46" s="8"/>
      <c r="O46" s="8" t="s">
        <v>203</v>
      </c>
      <c r="P46" s="8" t="s">
        <v>176</v>
      </c>
      <c r="Q46" s="8" t="n">
        <v>2.3</v>
      </c>
      <c r="R46" s="8" t="n">
        <v>24</v>
      </c>
      <c r="S46" s="10" t="n">
        <v>9588</v>
      </c>
      <c r="T46" s="10" t="n">
        <v>14562</v>
      </c>
      <c r="U46" s="10"/>
      <c r="V46" s="11" t="n">
        <f aca="false">SUM(S46:U46)</f>
        <v>24150</v>
      </c>
      <c r="W46" s="10" t="n">
        <f aca="false">S46</f>
        <v>9588</v>
      </c>
      <c r="X46" s="10" t="n">
        <f aca="false">T46</f>
        <v>14562</v>
      </c>
      <c r="Y46" s="10" t="n">
        <f aca="false">U46</f>
        <v>0</v>
      </c>
      <c r="Z46" s="11" t="n">
        <f aca="false">SUM(W46:Y46)</f>
        <v>24150</v>
      </c>
      <c r="AA46" s="12" t="s">
        <v>59</v>
      </c>
      <c r="AB46" s="12" t="s">
        <v>59</v>
      </c>
      <c r="AC46" s="12" t="s">
        <v>59</v>
      </c>
      <c r="AD46" s="11" t="n">
        <f aca="false">SUM(AA46:AC46)</f>
        <v>0</v>
      </c>
      <c r="AE46" s="11" t="n">
        <f aca="false">V46+Z46+AD46</f>
        <v>48300</v>
      </c>
      <c r="AF46" s="13" t="s">
        <v>177</v>
      </c>
      <c r="AG46" s="13" t="s">
        <v>61</v>
      </c>
      <c r="AH46" s="13" t="s">
        <v>178</v>
      </c>
      <c r="AI46" s="13" t="s">
        <v>63</v>
      </c>
      <c r="AJ46" s="13" t="s">
        <v>64</v>
      </c>
      <c r="AK46" s="8" t="s">
        <v>65</v>
      </c>
      <c r="AL46" s="8" t="s">
        <v>64</v>
      </c>
      <c r="AM46" s="8" t="s">
        <v>66</v>
      </c>
      <c r="AN46" s="14" t="n">
        <v>46387</v>
      </c>
      <c r="AO46" s="15"/>
    </row>
    <row r="47" customFormat="false" ht="13.5" hidden="false" customHeight="false" outlineLevel="0" collapsed="false">
      <c r="A47" s="8" t="n">
        <v>9</v>
      </c>
      <c r="B47" s="8" t="s">
        <v>166</v>
      </c>
      <c r="C47" s="19" t="s">
        <v>167</v>
      </c>
      <c r="D47" s="8" t="s">
        <v>168</v>
      </c>
      <c r="E47" s="8" t="s">
        <v>166</v>
      </c>
      <c r="F47" s="8" t="s">
        <v>168</v>
      </c>
      <c r="G47" s="8" t="s">
        <v>204</v>
      </c>
      <c r="H47" s="8" t="s">
        <v>173</v>
      </c>
      <c r="I47" s="8" t="s">
        <v>190</v>
      </c>
      <c r="J47" s="8"/>
      <c r="K47" s="8" t="s">
        <v>172</v>
      </c>
      <c r="L47" s="8" t="s">
        <v>173</v>
      </c>
      <c r="M47" s="9" t="s">
        <v>205</v>
      </c>
      <c r="N47" s="8"/>
      <c r="O47" s="8" t="s">
        <v>206</v>
      </c>
      <c r="P47" s="8" t="s">
        <v>176</v>
      </c>
      <c r="Q47" s="8" t="n">
        <v>3.7</v>
      </c>
      <c r="R47" s="8" t="n">
        <v>24</v>
      </c>
      <c r="S47" s="10" t="n">
        <v>5414</v>
      </c>
      <c r="T47" s="10" t="n">
        <v>8343</v>
      </c>
      <c r="U47" s="10"/>
      <c r="V47" s="11" t="n">
        <f aca="false">SUM(S47:U47)</f>
        <v>13757</v>
      </c>
      <c r="W47" s="10" t="n">
        <f aca="false">S47</f>
        <v>5414</v>
      </c>
      <c r="X47" s="10" t="n">
        <f aca="false">T47</f>
        <v>8343</v>
      </c>
      <c r="Y47" s="10" t="n">
        <f aca="false">U47</f>
        <v>0</v>
      </c>
      <c r="Z47" s="11" t="n">
        <f aca="false">SUM(W47:Y47)</f>
        <v>13757</v>
      </c>
      <c r="AA47" s="12" t="s">
        <v>59</v>
      </c>
      <c r="AB47" s="12" t="s">
        <v>59</v>
      </c>
      <c r="AC47" s="12" t="s">
        <v>59</v>
      </c>
      <c r="AD47" s="11" t="n">
        <f aca="false">SUM(AA47:AC47)</f>
        <v>0</v>
      </c>
      <c r="AE47" s="11" t="n">
        <f aca="false">V47+Z47+AD47</f>
        <v>27514</v>
      </c>
      <c r="AF47" s="13" t="s">
        <v>177</v>
      </c>
      <c r="AG47" s="13" t="s">
        <v>61</v>
      </c>
      <c r="AH47" s="13" t="s">
        <v>178</v>
      </c>
      <c r="AI47" s="13" t="s">
        <v>63</v>
      </c>
      <c r="AJ47" s="13" t="s">
        <v>64</v>
      </c>
      <c r="AK47" s="8" t="s">
        <v>65</v>
      </c>
      <c r="AL47" s="8" t="s">
        <v>64</v>
      </c>
      <c r="AM47" s="8" t="s">
        <v>66</v>
      </c>
      <c r="AN47" s="14" t="n">
        <v>46387</v>
      </c>
      <c r="AO47" s="15"/>
    </row>
    <row r="48" customFormat="false" ht="13.5" hidden="false" customHeight="false" outlineLevel="0" collapsed="false">
      <c r="A48" s="8" t="n">
        <v>10</v>
      </c>
      <c r="B48" s="8" t="s">
        <v>166</v>
      </c>
      <c r="C48" s="19" t="s">
        <v>167</v>
      </c>
      <c r="D48" s="8" t="s">
        <v>168</v>
      </c>
      <c r="E48" s="8" t="s">
        <v>166</v>
      </c>
      <c r="F48" s="8" t="s">
        <v>168</v>
      </c>
      <c r="G48" s="8" t="s">
        <v>207</v>
      </c>
      <c r="H48" s="8" t="s">
        <v>173</v>
      </c>
      <c r="I48" s="8" t="s">
        <v>208</v>
      </c>
      <c r="J48" s="8"/>
      <c r="K48" s="8" t="s">
        <v>172</v>
      </c>
      <c r="L48" s="8" t="s">
        <v>173</v>
      </c>
      <c r="M48" s="9" t="s">
        <v>209</v>
      </c>
      <c r="N48" s="8"/>
      <c r="O48" s="8" t="s">
        <v>210</v>
      </c>
      <c r="P48" s="8" t="s">
        <v>176</v>
      </c>
      <c r="Q48" s="8" t="n">
        <v>2.7</v>
      </c>
      <c r="R48" s="8" t="n">
        <v>24</v>
      </c>
      <c r="S48" s="10" t="n">
        <v>5504</v>
      </c>
      <c r="T48" s="10" t="n">
        <v>6668</v>
      </c>
      <c r="U48" s="10"/>
      <c r="V48" s="11" t="n">
        <f aca="false">SUM(S48:U48)</f>
        <v>12172</v>
      </c>
      <c r="W48" s="10" t="n">
        <f aca="false">S48</f>
        <v>5504</v>
      </c>
      <c r="X48" s="10" t="n">
        <f aca="false">T48</f>
        <v>6668</v>
      </c>
      <c r="Y48" s="10" t="n">
        <f aca="false">U48</f>
        <v>0</v>
      </c>
      <c r="Z48" s="11" t="n">
        <f aca="false">SUM(W48:Y48)</f>
        <v>12172</v>
      </c>
      <c r="AA48" s="12" t="s">
        <v>59</v>
      </c>
      <c r="AB48" s="12" t="s">
        <v>59</v>
      </c>
      <c r="AC48" s="12" t="s">
        <v>59</v>
      </c>
      <c r="AD48" s="11" t="n">
        <f aca="false">SUM(AA48:AC48)</f>
        <v>0</v>
      </c>
      <c r="AE48" s="11" t="n">
        <f aca="false">V48+Z48+AD48</f>
        <v>24344</v>
      </c>
      <c r="AF48" s="13" t="s">
        <v>177</v>
      </c>
      <c r="AG48" s="13" t="s">
        <v>61</v>
      </c>
      <c r="AH48" s="13" t="s">
        <v>178</v>
      </c>
      <c r="AI48" s="13" t="s">
        <v>63</v>
      </c>
      <c r="AJ48" s="13" t="s">
        <v>64</v>
      </c>
      <c r="AK48" s="8" t="s">
        <v>65</v>
      </c>
      <c r="AL48" s="8" t="s">
        <v>64</v>
      </c>
      <c r="AM48" s="8" t="s">
        <v>66</v>
      </c>
      <c r="AN48" s="14" t="n">
        <v>46387</v>
      </c>
      <c r="AO48" s="15"/>
    </row>
    <row r="49" customFormat="false" ht="13.5" hidden="false" customHeight="false" outlineLevel="0" collapsed="false">
      <c r="A49" s="8" t="n">
        <v>11</v>
      </c>
      <c r="B49" s="8" t="s">
        <v>166</v>
      </c>
      <c r="C49" s="19" t="s">
        <v>167</v>
      </c>
      <c r="D49" s="8" t="s">
        <v>168</v>
      </c>
      <c r="E49" s="8" t="s">
        <v>166</v>
      </c>
      <c r="F49" s="8" t="s">
        <v>168</v>
      </c>
      <c r="G49" s="8" t="s">
        <v>211</v>
      </c>
      <c r="H49" s="8" t="s">
        <v>173</v>
      </c>
      <c r="I49" s="8" t="s">
        <v>198</v>
      </c>
      <c r="J49" s="8" t="n">
        <v>3</v>
      </c>
      <c r="K49" s="8" t="s">
        <v>172</v>
      </c>
      <c r="L49" s="8" t="s">
        <v>173</v>
      </c>
      <c r="M49" s="9" t="s">
        <v>212</v>
      </c>
      <c r="N49" s="8"/>
      <c r="O49" s="8" t="n">
        <v>40580496</v>
      </c>
      <c r="P49" s="8" t="s">
        <v>176</v>
      </c>
      <c r="Q49" s="8" t="n">
        <v>1.9</v>
      </c>
      <c r="R49" s="8" t="n">
        <v>24</v>
      </c>
      <c r="S49" s="10" t="n">
        <v>4040</v>
      </c>
      <c r="T49" s="10" t="n">
        <v>8149</v>
      </c>
      <c r="U49" s="10"/>
      <c r="V49" s="11" t="n">
        <f aca="false">SUM(S49:U49)</f>
        <v>12189</v>
      </c>
      <c r="W49" s="10" t="n">
        <f aca="false">S49</f>
        <v>4040</v>
      </c>
      <c r="X49" s="10" t="n">
        <f aca="false">T49</f>
        <v>8149</v>
      </c>
      <c r="Y49" s="10" t="n">
        <f aca="false">U49</f>
        <v>0</v>
      </c>
      <c r="Z49" s="11" t="n">
        <f aca="false">SUM(W49:Y49)</f>
        <v>12189</v>
      </c>
      <c r="AA49" s="12" t="s">
        <v>59</v>
      </c>
      <c r="AB49" s="12" t="s">
        <v>59</v>
      </c>
      <c r="AC49" s="12" t="s">
        <v>59</v>
      </c>
      <c r="AD49" s="11" t="n">
        <f aca="false">SUM(AA49:AC49)</f>
        <v>0</v>
      </c>
      <c r="AE49" s="11" t="n">
        <f aca="false">V49+Z49+AD49</f>
        <v>24378</v>
      </c>
      <c r="AF49" s="13" t="s">
        <v>177</v>
      </c>
      <c r="AG49" s="13" t="s">
        <v>61</v>
      </c>
      <c r="AH49" s="13" t="s">
        <v>178</v>
      </c>
      <c r="AI49" s="13" t="s">
        <v>63</v>
      </c>
      <c r="AJ49" s="13" t="s">
        <v>64</v>
      </c>
      <c r="AK49" s="8" t="s">
        <v>65</v>
      </c>
      <c r="AL49" s="8" t="s">
        <v>64</v>
      </c>
      <c r="AM49" s="8" t="s">
        <v>66</v>
      </c>
      <c r="AN49" s="14" t="n">
        <v>46387</v>
      </c>
      <c r="AO49" s="15"/>
    </row>
    <row r="50" customFormat="false" ht="13.5" hidden="false" customHeight="false" outlineLevel="0" collapsed="false">
      <c r="A50" s="8" t="n">
        <v>12</v>
      </c>
      <c r="B50" s="8" t="s">
        <v>166</v>
      </c>
      <c r="C50" s="19" t="s">
        <v>167</v>
      </c>
      <c r="D50" s="8" t="s">
        <v>168</v>
      </c>
      <c r="E50" s="8" t="s">
        <v>166</v>
      </c>
      <c r="F50" s="8" t="s">
        <v>168</v>
      </c>
      <c r="G50" s="8" t="s">
        <v>213</v>
      </c>
      <c r="H50" s="8" t="s">
        <v>173</v>
      </c>
      <c r="I50" s="8" t="s">
        <v>214</v>
      </c>
      <c r="J50" s="8"/>
      <c r="K50" s="8" t="s">
        <v>172</v>
      </c>
      <c r="L50" s="8" t="s">
        <v>173</v>
      </c>
      <c r="M50" s="9" t="s">
        <v>215</v>
      </c>
      <c r="N50" s="8"/>
      <c r="O50" s="8" t="s">
        <v>216</v>
      </c>
      <c r="P50" s="8" t="s">
        <v>176</v>
      </c>
      <c r="Q50" s="8" t="n">
        <v>3.9</v>
      </c>
      <c r="R50" s="8" t="n">
        <v>24</v>
      </c>
      <c r="S50" s="10" t="n">
        <v>7490</v>
      </c>
      <c r="T50" s="10" t="n">
        <v>9604</v>
      </c>
      <c r="U50" s="10"/>
      <c r="V50" s="11" t="n">
        <f aca="false">SUM(S50:U50)</f>
        <v>17094</v>
      </c>
      <c r="W50" s="10" t="n">
        <f aca="false">S50</f>
        <v>7490</v>
      </c>
      <c r="X50" s="10" t="n">
        <f aca="false">T50</f>
        <v>9604</v>
      </c>
      <c r="Y50" s="10" t="n">
        <f aca="false">U50</f>
        <v>0</v>
      </c>
      <c r="Z50" s="11" t="n">
        <f aca="false">SUM(W50:Y50)</f>
        <v>17094</v>
      </c>
      <c r="AA50" s="12" t="s">
        <v>59</v>
      </c>
      <c r="AB50" s="12" t="s">
        <v>59</v>
      </c>
      <c r="AC50" s="12" t="s">
        <v>59</v>
      </c>
      <c r="AD50" s="11" t="n">
        <f aca="false">SUM(AA50:AC50)</f>
        <v>0</v>
      </c>
      <c r="AE50" s="11" t="n">
        <f aca="false">V50+Z50+AD50</f>
        <v>34188</v>
      </c>
      <c r="AF50" s="13" t="s">
        <v>177</v>
      </c>
      <c r="AG50" s="13" t="s">
        <v>61</v>
      </c>
      <c r="AH50" s="13" t="s">
        <v>178</v>
      </c>
      <c r="AI50" s="13" t="s">
        <v>63</v>
      </c>
      <c r="AJ50" s="13" t="s">
        <v>64</v>
      </c>
      <c r="AK50" s="8" t="s">
        <v>65</v>
      </c>
      <c r="AL50" s="8" t="s">
        <v>64</v>
      </c>
      <c r="AM50" s="8" t="s">
        <v>66</v>
      </c>
      <c r="AN50" s="14" t="n">
        <v>46387</v>
      </c>
      <c r="AO50" s="15"/>
    </row>
    <row r="51" customFormat="false" ht="13.5" hidden="false" customHeight="false" outlineLevel="0" collapsed="false">
      <c r="A51" s="8" t="n">
        <v>13</v>
      </c>
      <c r="B51" s="8" t="s">
        <v>166</v>
      </c>
      <c r="C51" s="19" t="s">
        <v>167</v>
      </c>
      <c r="D51" s="8" t="s">
        <v>168</v>
      </c>
      <c r="E51" s="8" t="s">
        <v>166</v>
      </c>
      <c r="F51" s="8" t="s">
        <v>168</v>
      </c>
      <c r="G51" s="8" t="s">
        <v>217</v>
      </c>
      <c r="H51" s="8" t="s">
        <v>173</v>
      </c>
      <c r="I51" s="8" t="s">
        <v>187</v>
      </c>
      <c r="J51" s="8"/>
      <c r="K51" s="8" t="s">
        <v>172</v>
      </c>
      <c r="L51" s="8" t="s">
        <v>173</v>
      </c>
      <c r="M51" s="9" t="s">
        <v>218</v>
      </c>
      <c r="N51" s="8"/>
      <c r="O51" s="8" t="n">
        <v>1966074</v>
      </c>
      <c r="P51" s="8" t="s">
        <v>176</v>
      </c>
      <c r="Q51" s="8" t="n">
        <v>1.4</v>
      </c>
      <c r="R51" s="8" t="n">
        <v>24</v>
      </c>
      <c r="S51" s="10" t="n">
        <v>2464</v>
      </c>
      <c r="T51" s="10" t="n">
        <v>4531</v>
      </c>
      <c r="U51" s="10"/>
      <c r="V51" s="11" t="n">
        <f aca="false">SUM(S51:U51)</f>
        <v>6995</v>
      </c>
      <c r="W51" s="10" t="n">
        <f aca="false">S51</f>
        <v>2464</v>
      </c>
      <c r="X51" s="10" t="n">
        <f aca="false">T51</f>
        <v>4531</v>
      </c>
      <c r="Y51" s="10" t="n">
        <f aca="false">U51</f>
        <v>0</v>
      </c>
      <c r="Z51" s="11" t="n">
        <f aca="false">SUM(W51:Y51)</f>
        <v>6995</v>
      </c>
      <c r="AA51" s="12" t="s">
        <v>59</v>
      </c>
      <c r="AB51" s="12" t="s">
        <v>59</v>
      </c>
      <c r="AC51" s="12" t="s">
        <v>59</v>
      </c>
      <c r="AD51" s="11" t="n">
        <f aca="false">SUM(AA51:AC51)</f>
        <v>0</v>
      </c>
      <c r="AE51" s="11" t="n">
        <f aca="false">V51+Z51+AD51</f>
        <v>13990</v>
      </c>
      <c r="AF51" s="13" t="s">
        <v>177</v>
      </c>
      <c r="AG51" s="13" t="s">
        <v>61</v>
      </c>
      <c r="AH51" s="13" t="s">
        <v>178</v>
      </c>
      <c r="AI51" s="13" t="s">
        <v>63</v>
      </c>
      <c r="AJ51" s="13" t="s">
        <v>64</v>
      </c>
      <c r="AK51" s="8" t="s">
        <v>65</v>
      </c>
      <c r="AL51" s="8" t="s">
        <v>64</v>
      </c>
      <c r="AM51" s="8" t="s">
        <v>66</v>
      </c>
      <c r="AN51" s="14" t="n">
        <v>46387</v>
      </c>
      <c r="AO51" s="15"/>
    </row>
    <row r="52" customFormat="false" ht="13.5" hidden="false" customHeight="false" outlineLevel="0" collapsed="false">
      <c r="A52" s="8" t="n">
        <v>14</v>
      </c>
      <c r="B52" s="8" t="s">
        <v>166</v>
      </c>
      <c r="C52" s="19" t="s">
        <v>167</v>
      </c>
      <c r="D52" s="8" t="s">
        <v>168</v>
      </c>
      <c r="E52" s="8" t="s">
        <v>166</v>
      </c>
      <c r="F52" s="8" t="s">
        <v>168</v>
      </c>
      <c r="G52" s="8" t="s">
        <v>219</v>
      </c>
      <c r="H52" s="8" t="s">
        <v>173</v>
      </c>
      <c r="I52" s="8" t="s">
        <v>220</v>
      </c>
      <c r="J52" s="8"/>
      <c r="K52" s="8" t="s">
        <v>172</v>
      </c>
      <c r="L52" s="8" t="s">
        <v>173</v>
      </c>
      <c r="M52" s="9" t="s">
        <v>221</v>
      </c>
      <c r="N52" s="8"/>
      <c r="O52" s="8" t="s">
        <v>222</v>
      </c>
      <c r="P52" s="8" t="s">
        <v>176</v>
      </c>
      <c r="Q52" s="8" t="n">
        <v>5.8</v>
      </c>
      <c r="R52" s="8" t="n">
        <v>24</v>
      </c>
      <c r="S52" s="10" t="n">
        <v>7585</v>
      </c>
      <c r="T52" s="10" t="n">
        <v>14178</v>
      </c>
      <c r="U52" s="10"/>
      <c r="V52" s="11" t="n">
        <f aca="false">SUM(S52:U52)</f>
        <v>21763</v>
      </c>
      <c r="W52" s="10" t="n">
        <f aca="false">S52</f>
        <v>7585</v>
      </c>
      <c r="X52" s="10" t="n">
        <f aca="false">T52</f>
        <v>14178</v>
      </c>
      <c r="Y52" s="10" t="n">
        <f aca="false">U52</f>
        <v>0</v>
      </c>
      <c r="Z52" s="11" t="n">
        <f aca="false">SUM(W52:Y52)</f>
        <v>21763</v>
      </c>
      <c r="AA52" s="12" t="s">
        <v>59</v>
      </c>
      <c r="AB52" s="12" t="s">
        <v>59</v>
      </c>
      <c r="AC52" s="12" t="s">
        <v>59</v>
      </c>
      <c r="AD52" s="11" t="n">
        <f aca="false">SUM(AA52:AC52)</f>
        <v>0</v>
      </c>
      <c r="AE52" s="11" t="n">
        <f aca="false">V52+Z52+AD52</f>
        <v>43526</v>
      </c>
      <c r="AF52" s="13" t="s">
        <v>177</v>
      </c>
      <c r="AG52" s="13" t="s">
        <v>61</v>
      </c>
      <c r="AH52" s="13" t="s">
        <v>178</v>
      </c>
      <c r="AI52" s="13" t="s">
        <v>63</v>
      </c>
      <c r="AJ52" s="13" t="s">
        <v>64</v>
      </c>
      <c r="AK52" s="8" t="s">
        <v>65</v>
      </c>
      <c r="AL52" s="8" t="s">
        <v>64</v>
      </c>
      <c r="AM52" s="8" t="s">
        <v>66</v>
      </c>
      <c r="AN52" s="14" t="n">
        <v>46387</v>
      </c>
      <c r="AO52" s="15"/>
    </row>
    <row r="53" customFormat="false" ht="13.5" hidden="false" customHeight="false" outlineLevel="0" collapsed="false">
      <c r="A53" s="8" t="n">
        <v>15</v>
      </c>
      <c r="B53" s="8" t="s">
        <v>166</v>
      </c>
      <c r="C53" s="19" t="s">
        <v>167</v>
      </c>
      <c r="D53" s="8" t="s">
        <v>168</v>
      </c>
      <c r="E53" s="8" t="s">
        <v>166</v>
      </c>
      <c r="F53" s="8" t="s">
        <v>168</v>
      </c>
      <c r="G53" s="8" t="s">
        <v>223</v>
      </c>
      <c r="H53" s="8" t="s">
        <v>173</v>
      </c>
      <c r="I53" s="8" t="s">
        <v>224</v>
      </c>
      <c r="J53" s="8"/>
      <c r="K53" s="8" t="s">
        <v>172</v>
      </c>
      <c r="L53" s="8" t="s">
        <v>173</v>
      </c>
      <c r="M53" s="9" t="s">
        <v>225</v>
      </c>
      <c r="N53" s="8"/>
      <c r="O53" s="8" t="s">
        <v>226</v>
      </c>
      <c r="P53" s="8" t="s">
        <v>176</v>
      </c>
      <c r="Q53" s="8" t="n">
        <v>1.9</v>
      </c>
      <c r="R53" s="8" t="n">
        <v>24</v>
      </c>
      <c r="S53" s="10" t="n">
        <v>3602</v>
      </c>
      <c r="T53" s="10" t="n">
        <v>6075</v>
      </c>
      <c r="U53" s="10"/>
      <c r="V53" s="11" t="n">
        <f aca="false">SUM(S53:U53)</f>
        <v>9677</v>
      </c>
      <c r="W53" s="10" t="n">
        <f aca="false">S53</f>
        <v>3602</v>
      </c>
      <c r="X53" s="10" t="n">
        <f aca="false">T53</f>
        <v>6075</v>
      </c>
      <c r="Y53" s="10" t="n">
        <f aca="false">U53</f>
        <v>0</v>
      </c>
      <c r="Z53" s="11" t="n">
        <f aca="false">SUM(W53:Y53)</f>
        <v>9677</v>
      </c>
      <c r="AA53" s="12" t="s">
        <v>59</v>
      </c>
      <c r="AB53" s="12" t="s">
        <v>59</v>
      </c>
      <c r="AC53" s="12" t="s">
        <v>59</v>
      </c>
      <c r="AD53" s="11" t="n">
        <f aca="false">SUM(AA53:AC53)</f>
        <v>0</v>
      </c>
      <c r="AE53" s="11" t="n">
        <f aca="false">V53+Z53+AD53</f>
        <v>19354</v>
      </c>
      <c r="AF53" s="13" t="s">
        <v>177</v>
      </c>
      <c r="AG53" s="13" t="s">
        <v>61</v>
      </c>
      <c r="AH53" s="13" t="s">
        <v>178</v>
      </c>
      <c r="AI53" s="13" t="s">
        <v>63</v>
      </c>
      <c r="AJ53" s="13" t="s">
        <v>64</v>
      </c>
      <c r="AK53" s="8" t="s">
        <v>65</v>
      </c>
      <c r="AL53" s="8" t="s">
        <v>64</v>
      </c>
      <c r="AM53" s="8" t="s">
        <v>66</v>
      </c>
      <c r="AN53" s="14" t="n">
        <v>46387</v>
      </c>
      <c r="AO53" s="15"/>
    </row>
    <row r="54" customFormat="false" ht="13.5" hidden="false" customHeight="false" outlineLevel="0" collapsed="false">
      <c r="A54" s="8" t="n">
        <v>16</v>
      </c>
      <c r="B54" s="8" t="s">
        <v>166</v>
      </c>
      <c r="C54" s="19" t="s">
        <v>167</v>
      </c>
      <c r="D54" s="8" t="s">
        <v>168</v>
      </c>
      <c r="E54" s="8" t="s">
        <v>166</v>
      </c>
      <c r="F54" s="8" t="s">
        <v>168</v>
      </c>
      <c r="G54" s="8" t="s">
        <v>227</v>
      </c>
      <c r="H54" s="8" t="s">
        <v>173</v>
      </c>
      <c r="I54" s="8" t="s">
        <v>228</v>
      </c>
      <c r="J54" s="8"/>
      <c r="K54" s="8" t="s">
        <v>172</v>
      </c>
      <c r="L54" s="8" t="s">
        <v>173</v>
      </c>
      <c r="M54" s="9" t="s">
        <v>229</v>
      </c>
      <c r="N54" s="8"/>
      <c r="O54" s="8" t="s">
        <v>230</v>
      </c>
      <c r="P54" s="8" t="s">
        <v>176</v>
      </c>
      <c r="Q54" s="8" t="n">
        <v>5.7</v>
      </c>
      <c r="R54" s="8" t="n">
        <v>24</v>
      </c>
      <c r="S54" s="10" t="n">
        <v>13012</v>
      </c>
      <c r="T54" s="10" t="n">
        <v>16364</v>
      </c>
      <c r="U54" s="10"/>
      <c r="V54" s="11" t="n">
        <f aca="false">SUM(S54:U54)</f>
        <v>29376</v>
      </c>
      <c r="W54" s="10" t="n">
        <f aca="false">S54</f>
        <v>13012</v>
      </c>
      <c r="X54" s="10" t="n">
        <f aca="false">T54</f>
        <v>16364</v>
      </c>
      <c r="Y54" s="10" t="n">
        <f aca="false">U54</f>
        <v>0</v>
      </c>
      <c r="Z54" s="11" t="n">
        <f aca="false">SUM(W54:Y54)</f>
        <v>29376</v>
      </c>
      <c r="AA54" s="12" t="s">
        <v>59</v>
      </c>
      <c r="AB54" s="12" t="s">
        <v>59</v>
      </c>
      <c r="AC54" s="12" t="s">
        <v>59</v>
      </c>
      <c r="AD54" s="11" t="n">
        <f aca="false">SUM(AA54:AC54)</f>
        <v>0</v>
      </c>
      <c r="AE54" s="11" t="n">
        <f aca="false">V54+Z54+AD54</f>
        <v>58752</v>
      </c>
      <c r="AF54" s="13" t="s">
        <v>177</v>
      </c>
      <c r="AG54" s="13" t="s">
        <v>61</v>
      </c>
      <c r="AH54" s="13" t="s">
        <v>178</v>
      </c>
      <c r="AI54" s="13" t="s">
        <v>63</v>
      </c>
      <c r="AJ54" s="13" t="s">
        <v>64</v>
      </c>
      <c r="AK54" s="8" t="s">
        <v>65</v>
      </c>
      <c r="AL54" s="8" t="s">
        <v>64</v>
      </c>
      <c r="AM54" s="8" t="s">
        <v>66</v>
      </c>
      <c r="AN54" s="14" t="n">
        <v>46387</v>
      </c>
      <c r="AO54" s="15"/>
    </row>
    <row r="55" customFormat="false" ht="13.5" hidden="false" customHeight="false" outlineLevel="0" collapsed="false">
      <c r="A55" s="8" t="n">
        <v>17</v>
      </c>
      <c r="B55" s="8" t="s">
        <v>166</v>
      </c>
      <c r="C55" s="19" t="s">
        <v>167</v>
      </c>
      <c r="D55" s="8" t="s">
        <v>168</v>
      </c>
      <c r="E55" s="8" t="s">
        <v>166</v>
      </c>
      <c r="F55" s="8" t="s">
        <v>168</v>
      </c>
      <c r="G55" s="8" t="s">
        <v>231</v>
      </c>
      <c r="H55" s="8" t="s">
        <v>173</v>
      </c>
      <c r="I55" s="8" t="s">
        <v>232</v>
      </c>
      <c r="J55" s="8"/>
      <c r="K55" s="8" t="s">
        <v>172</v>
      </c>
      <c r="L55" s="8" t="s">
        <v>173</v>
      </c>
      <c r="M55" s="9" t="s">
        <v>233</v>
      </c>
      <c r="N55" s="8"/>
      <c r="O55" s="8" t="s">
        <v>234</v>
      </c>
      <c r="P55" s="8" t="s">
        <v>176</v>
      </c>
      <c r="Q55" s="8" t="n">
        <v>14</v>
      </c>
      <c r="R55" s="8" t="n">
        <v>24</v>
      </c>
      <c r="S55" s="10" t="n">
        <v>1817</v>
      </c>
      <c r="T55" s="10" t="n">
        <v>2258</v>
      </c>
      <c r="U55" s="10"/>
      <c r="V55" s="11" t="n">
        <f aca="false">SUM(S55:U55)</f>
        <v>4075</v>
      </c>
      <c r="W55" s="10" t="n">
        <f aca="false">S55</f>
        <v>1817</v>
      </c>
      <c r="X55" s="10" t="n">
        <f aca="false">T55</f>
        <v>2258</v>
      </c>
      <c r="Y55" s="10" t="n">
        <f aca="false">U55</f>
        <v>0</v>
      </c>
      <c r="Z55" s="11" t="n">
        <f aca="false">SUM(W55:Y55)</f>
        <v>4075</v>
      </c>
      <c r="AA55" s="12" t="s">
        <v>59</v>
      </c>
      <c r="AB55" s="12" t="s">
        <v>59</v>
      </c>
      <c r="AC55" s="12" t="s">
        <v>59</v>
      </c>
      <c r="AD55" s="11" t="n">
        <f aca="false">SUM(AA55:AC55)</f>
        <v>0</v>
      </c>
      <c r="AE55" s="11" t="n">
        <f aca="false">V55+Z55+AD55</f>
        <v>8150</v>
      </c>
      <c r="AF55" s="13" t="s">
        <v>177</v>
      </c>
      <c r="AG55" s="13" t="s">
        <v>61</v>
      </c>
      <c r="AH55" s="13" t="s">
        <v>178</v>
      </c>
      <c r="AI55" s="13" t="s">
        <v>63</v>
      </c>
      <c r="AJ55" s="13" t="s">
        <v>64</v>
      </c>
      <c r="AK55" s="8" t="s">
        <v>65</v>
      </c>
      <c r="AL55" s="8" t="s">
        <v>64</v>
      </c>
      <c r="AM55" s="8" t="s">
        <v>66</v>
      </c>
      <c r="AN55" s="14" t="n">
        <v>46387</v>
      </c>
      <c r="AO55" s="15"/>
    </row>
    <row r="56" customFormat="false" ht="13.5" hidden="false" customHeight="false" outlineLevel="0" collapsed="false">
      <c r="A56" s="8" t="n">
        <v>18</v>
      </c>
      <c r="B56" s="8" t="s">
        <v>166</v>
      </c>
      <c r="C56" s="19" t="s">
        <v>167</v>
      </c>
      <c r="D56" s="8" t="s">
        <v>168</v>
      </c>
      <c r="E56" s="8" t="s">
        <v>166</v>
      </c>
      <c r="F56" s="8" t="s">
        <v>168</v>
      </c>
      <c r="G56" s="8" t="s">
        <v>235</v>
      </c>
      <c r="H56" s="8" t="s">
        <v>173</v>
      </c>
      <c r="I56" s="8" t="s">
        <v>236</v>
      </c>
      <c r="J56" s="8"/>
      <c r="K56" s="8" t="s">
        <v>172</v>
      </c>
      <c r="L56" s="8" t="s">
        <v>173</v>
      </c>
      <c r="M56" s="9" t="s">
        <v>237</v>
      </c>
      <c r="N56" s="8"/>
      <c r="O56" s="8" t="s">
        <v>238</v>
      </c>
      <c r="P56" s="8" t="s">
        <v>176</v>
      </c>
      <c r="Q56" s="8" t="n">
        <v>4.8</v>
      </c>
      <c r="R56" s="8" t="n">
        <v>24</v>
      </c>
      <c r="S56" s="10" t="n">
        <v>4041</v>
      </c>
      <c r="T56" s="10" t="n">
        <v>5235</v>
      </c>
      <c r="U56" s="10"/>
      <c r="V56" s="11" t="n">
        <f aca="false">SUM(S56:U56)</f>
        <v>9276</v>
      </c>
      <c r="W56" s="10" t="n">
        <f aca="false">S56</f>
        <v>4041</v>
      </c>
      <c r="X56" s="10" t="n">
        <f aca="false">T56</f>
        <v>5235</v>
      </c>
      <c r="Y56" s="10" t="n">
        <f aca="false">U56</f>
        <v>0</v>
      </c>
      <c r="Z56" s="11" t="n">
        <f aca="false">SUM(W56:Y56)</f>
        <v>9276</v>
      </c>
      <c r="AA56" s="12" t="s">
        <v>59</v>
      </c>
      <c r="AB56" s="12" t="s">
        <v>59</v>
      </c>
      <c r="AC56" s="12" t="s">
        <v>59</v>
      </c>
      <c r="AD56" s="11" t="n">
        <f aca="false">SUM(AA56:AC56)</f>
        <v>0</v>
      </c>
      <c r="AE56" s="11" t="n">
        <f aca="false">V56+Z56+AD56</f>
        <v>18552</v>
      </c>
      <c r="AF56" s="13" t="s">
        <v>177</v>
      </c>
      <c r="AG56" s="13" t="s">
        <v>61</v>
      </c>
      <c r="AH56" s="13" t="s">
        <v>178</v>
      </c>
      <c r="AI56" s="13" t="s">
        <v>63</v>
      </c>
      <c r="AJ56" s="13" t="s">
        <v>64</v>
      </c>
      <c r="AK56" s="8" t="s">
        <v>65</v>
      </c>
      <c r="AL56" s="8" t="s">
        <v>64</v>
      </c>
      <c r="AM56" s="8" t="s">
        <v>66</v>
      </c>
      <c r="AN56" s="14" t="n">
        <v>46387</v>
      </c>
      <c r="AO56" s="15"/>
    </row>
    <row r="57" customFormat="false" ht="13.5" hidden="false" customHeight="false" outlineLevel="0" collapsed="false">
      <c r="A57" s="8" t="n">
        <v>19</v>
      </c>
      <c r="B57" s="8" t="s">
        <v>166</v>
      </c>
      <c r="C57" s="19" t="s">
        <v>167</v>
      </c>
      <c r="D57" s="8" t="s">
        <v>168</v>
      </c>
      <c r="E57" s="8" t="s">
        <v>166</v>
      </c>
      <c r="F57" s="8" t="s">
        <v>168</v>
      </c>
      <c r="G57" s="8" t="s">
        <v>239</v>
      </c>
      <c r="H57" s="8" t="s">
        <v>173</v>
      </c>
      <c r="I57" s="8" t="s">
        <v>240</v>
      </c>
      <c r="J57" s="8"/>
      <c r="K57" s="8" t="s">
        <v>172</v>
      </c>
      <c r="L57" s="8" t="s">
        <v>173</v>
      </c>
      <c r="M57" s="9" t="s">
        <v>241</v>
      </c>
      <c r="N57" s="8"/>
      <c r="O57" s="8" t="s">
        <v>242</v>
      </c>
      <c r="P57" s="8" t="s">
        <v>176</v>
      </c>
      <c r="Q57" s="8" t="n">
        <v>4.5</v>
      </c>
      <c r="R57" s="8" t="n">
        <v>24</v>
      </c>
      <c r="S57" s="10" t="n">
        <v>4112</v>
      </c>
      <c r="T57" s="10" t="n">
        <v>5538</v>
      </c>
      <c r="U57" s="10"/>
      <c r="V57" s="11" t="n">
        <f aca="false">SUM(S57:U57)</f>
        <v>9650</v>
      </c>
      <c r="W57" s="10" t="n">
        <f aca="false">S57</f>
        <v>4112</v>
      </c>
      <c r="X57" s="10" t="n">
        <f aca="false">T57</f>
        <v>5538</v>
      </c>
      <c r="Y57" s="10" t="n">
        <f aca="false">U57</f>
        <v>0</v>
      </c>
      <c r="Z57" s="11" t="n">
        <f aca="false">SUM(W57:Y57)</f>
        <v>9650</v>
      </c>
      <c r="AA57" s="12" t="s">
        <v>59</v>
      </c>
      <c r="AB57" s="12" t="s">
        <v>59</v>
      </c>
      <c r="AC57" s="12" t="s">
        <v>59</v>
      </c>
      <c r="AD57" s="11" t="n">
        <f aca="false">SUM(AA57:AC57)</f>
        <v>0</v>
      </c>
      <c r="AE57" s="11" t="n">
        <f aca="false">V57+Z57+AD57</f>
        <v>19300</v>
      </c>
      <c r="AF57" s="13" t="s">
        <v>177</v>
      </c>
      <c r="AG57" s="13" t="s">
        <v>61</v>
      </c>
      <c r="AH57" s="13" t="s">
        <v>178</v>
      </c>
      <c r="AI57" s="13" t="s">
        <v>63</v>
      </c>
      <c r="AJ57" s="13" t="s">
        <v>64</v>
      </c>
      <c r="AK57" s="8" t="s">
        <v>65</v>
      </c>
      <c r="AL57" s="8" t="s">
        <v>64</v>
      </c>
      <c r="AM57" s="8" t="s">
        <v>66</v>
      </c>
      <c r="AN57" s="14" t="n">
        <v>46387</v>
      </c>
      <c r="AO57" s="15"/>
    </row>
    <row r="58" customFormat="false" ht="13.5" hidden="false" customHeight="false" outlineLevel="0" collapsed="false">
      <c r="A58" s="8" t="n">
        <v>20</v>
      </c>
      <c r="B58" s="8" t="s">
        <v>166</v>
      </c>
      <c r="C58" s="19" t="s">
        <v>167</v>
      </c>
      <c r="D58" s="8" t="s">
        <v>168</v>
      </c>
      <c r="E58" s="8" t="s">
        <v>166</v>
      </c>
      <c r="F58" s="8" t="s">
        <v>168</v>
      </c>
      <c r="G58" s="8" t="s">
        <v>243</v>
      </c>
      <c r="H58" s="8" t="s">
        <v>173</v>
      </c>
      <c r="I58" s="8" t="s">
        <v>171</v>
      </c>
      <c r="J58" s="8"/>
      <c r="K58" s="8" t="s">
        <v>172</v>
      </c>
      <c r="L58" s="8" t="s">
        <v>173</v>
      </c>
      <c r="M58" s="9" t="s">
        <v>244</v>
      </c>
      <c r="N58" s="8"/>
      <c r="O58" s="8" t="n">
        <v>322056369375</v>
      </c>
      <c r="P58" s="8" t="s">
        <v>176</v>
      </c>
      <c r="Q58" s="8" t="n">
        <v>9.2</v>
      </c>
      <c r="R58" s="8" t="n">
        <v>24</v>
      </c>
      <c r="S58" s="10" t="n">
        <v>12513</v>
      </c>
      <c r="T58" s="10" t="n">
        <v>18858</v>
      </c>
      <c r="U58" s="10"/>
      <c r="V58" s="11" t="n">
        <f aca="false">SUM(S58:U58)</f>
        <v>31371</v>
      </c>
      <c r="W58" s="10" t="n">
        <f aca="false">S58</f>
        <v>12513</v>
      </c>
      <c r="X58" s="10" t="n">
        <f aca="false">T58</f>
        <v>18858</v>
      </c>
      <c r="Y58" s="10" t="n">
        <f aca="false">U58</f>
        <v>0</v>
      </c>
      <c r="Z58" s="11" t="n">
        <f aca="false">SUM(W58:Y58)</f>
        <v>31371</v>
      </c>
      <c r="AA58" s="12" t="s">
        <v>59</v>
      </c>
      <c r="AB58" s="12" t="s">
        <v>59</v>
      </c>
      <c r="AC58" s="12" t="s">
        <v>59</v>
      </c>
      <c r="AD58" s="11" t="n">
        <f aca="false">SUM(AA58:AC58)</f>
        <v>0</v>
      </c>
      <c r="AE58" s="11" t="n">
        <f aca="false">V58+Z58+AD58</f>
        <v>62742</v>
      </c>
      <c r="AF58" s="13" t="s">
        <v>177</v>
      </c>
      <c r="AG58" s="13" t="s">
        <v>61</v>
      </c>
      <c r="AH58" s="13" t="s">
        <v>178</v>
      </c>
      <c r="AI58" s="13" t="s">
        <v>63</v>
      </c>
      <c r="AJ58" s="13" t="s">
        <v>64</v>
      </c>
      <c r="AK58" s="8" t="s">
        <v>65</v>
      </c>
      <c r="AL58" s="8" t="s">
        <v>64</v>
      </c>
      <c r="AM58" s="8" t="s">
        <v>66</v>
      </c>
      <c r="AN58" s="14" t="n">
        <v>46387</v>
      </c>
      <c r="AO58" s="15"/>
    </row>
    <row r="59" customFormat="false" ht="13.5" hidden="false" customHeight="false" outlineLevel="0" collapsed="false">
      <c r="A59" s="8" t="n">
        <v>21</v>
      </c>
      <c r="B59" s="8" t="s">
        <v>166</v>
      </c>
      <c r="C59" s="19" t="s">
        <v>167</v>
      </c>
      <c r="D59" s="8" t="s">
        <v>168</v>
      </c>
      <c r="E59" s="8" t="s">
        <v>166</v>
      </c>
      <c r="F59" s="8" t="s">
        <v>168</v>
      </c>
      <c r="G59" s="8" t="s">
        <v>245</v>
      </c>
      <c r="H59" s="8" t="s">
        <v>173</v>
      </c>
      <c r="I59" s="8" t="s">
        <v>187</v>
      </c>
      <c r="J59" s="8"/>
      <c r="K59" s="8" t="s">
        <v>172</v>
      </c>
      <c r="L59" s="8" t="s">
        <v>173</v>
      </c>
      <c r="M59" s="9" t="s">
        <v>246</v>
      </c>
      <c r="N59" s="8"/>
      <c r="O59" s="8" t="s">
        <v>247</v>
      </c>
      <c r="P59" s="8" t="s">
        <v>176</v>
      </c>
      <c r="Q59" s="8" t="n">
        <v>2.6</v>
      </c>
      <c r="R59" s="8" t="n">
        <v>24</v>
      </c>
      <c r="S59" s="10" t="n">
        <v>4095</v>
      </c>
      <c r="T59" s="10" t="n">
        <v>7495</v>
      </c>
      <c r="U59" s="10"/>
      <c r="V59" s="11" t="n">
        <f aca="false">SUM(S59:U59)</f>
        <v>11590</v>
      </c>
      <c r="W59" s="10" t="n">
        <f aca="false">S59</f>
        <v>4095</v>
      </c>
      <c r="X59" s="10" t="n">
        <f aca="false">T59</f>
        <v>7495</v>
      </c>
      <c r="Y59" s="10" t="n">
        <f aca="false">U59</f>
        <v>0</v>
      </c>
      <c r="Z59" s="11" t="n">
        <f aca="false">SUM(W59:Y59)</f>
        <v>11590</v>
      </c>
      <c r="AA59" s="12" t="s">
        <v>59</v>
      </c>
      <c r="AB59" s="12" t="s">
        <v>59</v>
      </c>
      <c r="AC59" s="12" t="s">
        <v>59</v>
      </c>
      <c r="AD59" s="11" t="n">
        <f aca="false">SUM(AA59:AC59)</f>
        <v>0</v>
      </c>
      <c r="AE59" s="11" t="n">
        <f aca="false">V59+Z59+AD59</f>
        <v>23180</v>
      </c>
      <c r="AF59" s="13" t="s">
        <v>177</v>
      </c>
      <c r="AG59" s="13" t="s">
        <v>61</v>
      </c>
      <c r="AH59" s="13" t="s">
        <v>178</v>
      </c>
      <c r="AI59" s="13" t="s">
        <v>63</v>
      </c>
      <c r="AJ59" s="13" t="s">
        <v>64</v>
      </c>
      <c r="AK59" s="8" t="s">
        <v>65</v>
      </c>
      <c r="AL59" s="8" t="s">
        <v>64</v>
      </c>
      <c r="AM59" s="8" t="s">
        <v>66</v>
      </c>
      <c r="AN59" s="14" t="n">
        <v>46387</v>
      </c>
      <c r="AO59" s="15"/>
    </row>
    <row r="60" customFormat="false" ht="13.5" hidden="false" customHeight="false" outlineLevel="0" collapsed="false">
      <c r="A60" s="8" t="n">
        <v>22</v>
      </c>
      <c r="B60" s="8" t="s">
        <v>166</v>
      </c>
      <c r="C60" s="19" t="s">
        <v>167</v>
      </c>
      <c r="D60" s="8" t="s">
        <v>168</v>
      </c>
      <c r="E60" s="8" t="s">
        <v>166</v>
      </c>
      <c r="F60" s="8" t="s">
        <v>168</v>
      </c>
      <c r="G60" s="8" t="s">
        <v>248</v>
      </c>
      <c r="H60" s="8" t="s">
        <v>173</v>
      </c>
      <c r="I60" s="8" t="s">
        <v>187</v>
      </c>
      <c r="J60" s="8"/>
      <c r="K60" s="8" t="s">
        <v>172</v>
      </c>
      <c r="L60" s="8" t="s">
        <v>173</v>
      </c>
      <c r="M60" s="9" t="s">
        <v>249</v>
      </c>
      <c r="N60" s="8"/>
      <c r="O60" s="8" t="s">
        <v>250</v>
      </c>
      <c r="P60" s="8" t="s">
        <v>176</v>
      </c>
      <c r="Q60" s="8" t="n">
        <v>0.9</v>
      </c>
      <c r="R60" s="8" t="n">
        <v>24</v>
      </c>
      <c r="S60" s="10" t="n">
        <v>3354</v>
      </c>
      <c r="T60" s="10" t="n">
        <v>5666</v>
      </c>
      <c r="U60" s="10"/>
      <c r="V60" s="11" t="n">
        <f aca="false">SUM(S60:U60)</f>
        <v>9020</v>
      </c>
      <c r="W60" s="10" t="n">
        <f aca="false">S60</f>
        <v>3354</v>
      </c>
      <c r="X60" s="10" t="n">
        <f aca="false">T60</f>
        <v>5666</v>
      </c>
      <c r="Y60" s="10" t="n">
        <f aca="false">U60</f>
        <v>0</v>
      </c>
      <c r="Z60" s="11" t="n">
        <f aca="false">SUM(W60:Y60)</f>
        <v>9020</v>
      </c>
      <c r="AA60" s="12" t="s">
        <v>59</v>
      </c>
      <c r="AB60" s="12" t="s">
        <v>59</v>
      </c>
      <c r="AC60" s="12" t="s">
        <v>59</v>
      </c>
      <c r="AD60" s="11" t="n">
        <f aca="false">SUM(AA60:AC60)</f>
        <v>0</v>
      </c>
      <c r="AE60" s="11" t="n">
        <f aca="false">V60+Z60+AD60</f>
        <v>18040</v>
      </c>
      <c r="AF60" s="13" t="s">
        <v>177</v>
      </c>
      <c r="AG60" s="13" t="s">
        <v>61</v>
      </c>
      <c r="AH60" s="13" t="s">
        <v>178</v>
      </c>
      <c r="AI60" s="13" t="s">
        <v>63</v>
      </c>
      <c r="AJ60" s="13" t="s">
        <v>64</v>
      </c>
      <c r="AK60" s="8" t="s">
        <v>65</v>
      </c>
      <c r="AL60" s="8" t="s">
        <v>64</v>
      </c>
      <c r="AM60" s="8" t="s">
        <v>66</v>
      </c>
      <c r="AN60" s="14" t="n">
        <v>46387</v>
      </c>
      <c r="AO60" s="15"/>
    </row>
    <row r="61" customFormat="false" ht="13.5" hidden="false" customHeight="false" outlineLevel="0" collapsed="false">
      <c r="A61" s="8" t="n">
        <v>23</v>
      </c>
      <c r="B61" s="8" t="s">
        <v>166</v>
      </c>
      <c r="C61" s="19" t="s">
        <v>167</v>
      </c>
      <c r="D61" s="8" t="s">
        <v>168</v>
      </c>
      <c r="E61" s="8" t="s">
        <v>166</v>
      </c>
      <c r="F61" s="8" t="s">
        <v>168</v>
      </c>
      <c r="G61" s="8" t="s">
        <v>251</v>
      </c>
      <c r="H61" s="8" t="s">
        <v>173</v>
      </c>
      <c r="I61" s="8" t="s">
        <v>252</v>
      </c>
      <c r="J61" s="8" t="n">
        <v>1</v>
      </c>
      <c r="K61" s="8" t="s">
        <v>172</v>
      </c>
      <c r="L61" s="8" t="s">
        <v>173</v>
      </c>
      <c r="M61" s="9" t="s">
        <v>253</v>
      </c>
      <c r="N61" s="8"/>
      <c r="O61" s="8" t="s">
        <v>254</v>
      </c>
      <c r="P61" s="8" t="s">
        <v>176</v>
      </c>
      <c r="Q61" s="8" t="n">
        <v>2.3</v>
      </c>
      <c r="R61" s="8" t="n">
        <v>24</v>
      </c>
      <c r="S61" s="10" t="n">
        <v>4250</v>
      </c>
      <c r="T61" s="10" t="n">
        <v>8068</v>
      </c>
      <c r="U61" s="10"/>
      <c r="V61" s="11" t="n">
        <f aca="false">SUM(S61:U61)</f>
        <v>12318</v>
      </c>
      <c r="W61" s="10" t="n">
        <f aca="false">S61</f>
        <v>4250</v>
      </c>
      <c r="X61" s="10" t="n">
        <f aca="false">T61</f>
        <v>8068</v>
      </c>
      <c r="Y61" s="10" t="n">
        <f aca="false">U61</f>
        <v>0</v>
      </c>
      <c r="Z61" s="11" t="n">
        <f aca="false">SUM(W61:Y61)</f>
        <v>12318</v>
      </c>
      <c r="AA61" s="12" t="s">
        <v>59</v>
      </c>
      <c r="AB61" s="12" t="s">
        <v>59</v>
      </c>
      <c r="AC61" s="12" t="s">
        <v>59</v>
      </c>
      <c r="AD61" s="11" t="n">
        <f aca="false">SUM(AA61:AC61)</f>
        <v>0</v>
      </c>
      <c r="AE61" s="11" t="n">
        <f aca="false">V61+Z61+AD61</f>
        <v>24636</v>
      </c>
      <c r="AF61" s="13" t="s">
        <v>177</v>
      </c>
      <c r="AG61" s="13" t="s">
        <v>61</v>
      </c>
      <c r="AH61" s="13" t="s">
        <v>178</v>
      </c>
      <c r="AI61" s="13" t="s">
        <v>63</v>
      </c>
      <c r="AJ61" s="13" t="s">
        <v>64</v>
      </c>
      <c r="AK61" s="8" t="s">
        <v>65</v>
      </c>
      <c r="AL61" s="8" t="s">
        <v>64</v>
      </c>
      <c r="AM61" s="8" t="s">
        <v>66</v>
      </c>
      <c r="AN61" s="14" t="n">
        <v>46387</v>
      </c>
      <c r="AO61" s="15"/>
    </row>
    <row r="62" customFormat="false" ht="13.5" hidden="false" customHeight="false" outlineLevel="0" collapsed="false">
      <c r="A62" s="8" t="n">
        <v>24</v>
      </c>
      <c r="B62" s="8" t="s">
        <v>166</v>
      </c>
      <c r="C62" s="19" t="s">
        <v>167</v>
      </c>
      <c r="D62" s="8" t="s">
        <v>168</v>
      </c>
      <c r="E62" s="8" t="s">
        <v>166</v>
      </c>
      <c r="F62" s="8" t="s">
        <v>168</v>
      </c>
      <c r="G62" s="8" t="s">
        <v>255</v>
      </c>
      <c r="H62" s="8" t="s">
        <v>173</v>
      </c>
      <c r="I62" s="8" t="s">
        <v>252</v>
      </c>
      <c r="J62" s="8" t="n">
        <v>2</v>
      </c>
      <c r="K62" s="8" t="s">
        <v>172</v>
      </c>
      <c r="L62" s="8" t="s">
        <v>173</v>
      </c>
      <c r="M62" s="9" t="s">
        <v>256</v>
      </c>
      <c r="N62" s="8"/>
      <c r="O62" s="8" t="s">
        <v>257</v>
      </c>
      <c r="P62" s="8" t="s">
        <v>176</v>
      </c>
      <c r="Q62" s="8" t="n">
        <v>1.4</v>
      </c>
      <c r="R62" s="8" t="n">
        <v>24</v>
      </c>
      <c r="S62" s="10" t="n">
        <v>2650</v>
      </c>
      <c r="T62" s="10" t="n">
        <v>5047</v>
      </c>
      <c r="U62" s="10"/>
      <c r="V62" s="11" t="n">
        <f aca="false">SUM(S62:U62)</f>
        <v>7697</v>
      </c>
      <c r="W62" s="10" t="n">
        <f aca="false">S62</f>
        <v>2650</v>
      </c>
      <c r="X62" s="10" t="n">
        <f aca="false">T62</f>
        <v>5047</v>
      </c>
      <c r="Y62" s="10" t="n">
        <f aca="false">U62</f>
        <v>0</v>
      </c>
      <c r="Z62" s="11" t="n">
        <f aca="false">SUM(W62:Y62)</f>
        <v>7697</v>
      </c>
      <c r="AA62" s="12" t="s">
        <v>59</v>
      </c>
      <c r="AB62" s="12" t="s">
        <v>59</v>
      </c>
      <c r="AC62" s="12" t="s">
        <v>59</v>
      </c>
      <c r="AD62" s="11" t="n">
        <f aca="false">SUM(AA62:AC62)</f>
        <v>0</v>
      </c>
      <c r="AE62" s="11" t="n">
        <f aca="false">V62+Z62+AD62</f>
        <v>15394</v>
      </c>
      <c r="AF62" s="13" t="s">
        <v>177</v>
      </c>
      <c r="AG62" s="13" t="s">
        <v>61</v>
      </c>
      <c r="AH62" s="13" t="s">
        <v>178</v>
      </c>
      <c r="AI62" s="13" t="s">
        <v>63</v>
      </c>
      <c r="AJ62" s="13" t="s">
        <v>64</v>
      </c>
      <c r="AK62" s="8" t="s">
        <v>65</v>
      </c>
      <c r="AL62" s="8" t="s">
        <v>64</v>
      </c>
      <c r="AM62" s="8" t="s">
        <v>66</v>
      </c>
      <c r="AN62" s="14" t="n">
        <v>46387</v>
      </c>
      <c r="AO62" s="15"/>
    </row>
    <row r="63" customFormat="false" ht="13.5" hidden="false" customHeight="false" outlineLevel="0" collapsed="false">
      <c r="A63" s="8" t="n">
        <v>25</v>
      </c>
      <c r="B63" s="8" t="s">
        <v>166</v>
      </c>
      <c r="C63" s="19" t="s">
        <v>167</v>
      </c>
      <c r="D63" s="8" t="s">
        <v>168</v>
      </c>
      <c r="E63" s="8" t="s">
        <v>166</v>
      </c>
      <c r="F63" s="8" t="s">
        <v>168</v>
      </c>
      <c r="G63" s="8" t="s">
        <v>258</v>
      </c>
      <c r="H63" s="8" t="s">
        <v>173</v>
      </c>
      <c r="I63" s="8" t="s">
        <v>259</v>
      </c>
      <c r="J63" s="8"/>
      <c r="K63" s="8" t="s">
        <v>172</v>
      </c>
      <c r="L63" s="8" t="s">
        <v>173</v>
      </c>
      <c r="M63" s="9" t="s">
        <v>260</v>
      </c>
      <c r="N63" s="8"/>
      <c r="O63" s="8" t="s">
        <v>261</v>
      </c>
      <c r="P63" s="8" t="s">
        <v>176</v>
      </c>
      <c r="Q63" s="8" t="n">
        <v>3</v>
      </c>
      <c r="R63" s="8" t="n">
        <v>24</v>
      </c>
      <c r="S63" s="10" t="n">
        <v>3516</v>
      </c>
      <c r="T63" s="10" t="n">
        <v>6810</v>
      </c>
      <c r="U63" s="10"/>
      <c r="V63" s="11" t="n">
        <f aca="false">SUM(S63:U63)</f>
        <v>10326</v>
      </c>
      <c r="W63" s="10" t="n">
        <f aca="false">S63</f>
        <v>3516</v>
      </c>
      <c r="X63" s="10" t="n">
        <f aca="false">T63</f>
        <v>6810</v>
      </c>
      <c r="Y63" s="10" t="n">
        <f aca="false">U63</f>
        <v>0</v>
      </c>
      <c r="Z63" s="11" t="n">
        <f aca="false">SUM(W63:Y63)</f>
        <v>10326</v>
      </c>
      <c r="AA63" s="12" t="s">
        <v>59</v>
      </c>
      <c r="AB63" s="12" t="s">
        <v>59</v>
      </c>
      <c r="AC63" s="12" t="s">
        <v>59</v>
      </c>
      <c r="AD63" s="11" t="n">
        <f aca="false">SUM(AA63:AC63)</f>
        <v>0</v>
      </c>
      <c r="AE63" s="11" t="n">
        <f aca="false">V63+Z63+AD63</f>
        <v>20652</v>
      </c>
      <c r="AF63" s="13" t="s">
        <v>177</v>
      </c>
      <c r="AG63" s="13" t="s">
        <v>61</v>
      </c>
      <c r="AH63" s="13" t="s">
        <v>178</v>
      </c>
      <c r="AI63" s="13" t="s">
        <v>63</v>
      </c>
      <c r="AJ63" s="13" t="s">
        <v>64</v>
      </c>
      <c r="AK63" s="8" t="s">
        <v>65</v>
      </c>
      <c r="AL63" s="8" t="s">
        <v>64</v>
      </c>
      <c r="AM63" s="8" t="s">
        <v>66</v>
      </c>
      <c r="AN63" s="14" t="n">
        <v>46387</v>
      </c>
      <c r="AO63" s="15"/>
    </row>
    <row r="64" customFormat="false" ht="13.5" hidden="false" customHeight="false" outlineLevel="0" collapsed="false">
      <c r="A64" s="8" t="n">
        <v>26</v>
      </c>
      <c r="B64" s="8" t="s">
        <v>166</v>
      </c>
      <c r="C64" s="19" t="s">
        <v>167</v>
      </c>
      <c r="D64" s="8" t="s">
        <v>168</v>
      </c>
      <c r="E64" s="8" t="s">
        <v>166</v>
      </c>
      <c r="F64" s="8" t="s">
        <v>168</v>
      </c>
      <c r="G64" s="8" t="s">
        <v>262</v>
      </c>
      <c r="H64" s="8" t="s">
        <v>173</v>
      </c>
      <c r="I64" s="8" t="s">
        <v>263</v>
      </c>
      <c r="J64" s="8"/>
      <c r="K64" s="8" t="s">
        <v>172</v>
      </c>
      <c r="L64" s="8" t="s">
        <v>173</v>
      </c>
      <c r="M64" s="9" t="s">
        <v>264</v>
      </c>
      <c r="N64" s="8"/>
      <c r="O64" s="8" t="s">
        <v>265</v>
      </c>
      <c r="P64" s="8" t="s">
        <v>176</v>
      </c>
      <c r="Q64" s="8" t="n">
        <v>1.2</v>
      </c>
      <c r="R64" s="8" t="n">
        <v>24</v>
      </c>
      <c r="S64" s="10" t="n">
        <v>3521</v>
      </c>
      <c r="T64" s="10" t="n">
        <v>4541</v>
      </c>
      <c r="U64" s="10"/>
      <c r="V64" s="11" t="n">
        <f aca="false">SUM(S64:U64)</f>
        <v>8062</v>
      </c>
      <c r="W64" s="10" t="n">
        <f aca="false">S64</f>
        <v>3521</v>
      </c>
      <c r="X64" s="10" t="n">
        <f aca="false">T64</f>
        <v>4541</v>
      </c>
      <c r="Y64" s="10" t="n">
        <f aca="false">U64</f>
        <v>0</v>
      </c>
      <c r="Z64" s="11" t="n">
        <f aca="false">SUM(W64:Y64)</f>
        <v>8062</v>
      </c>
      <c r="AA64" s="12" t="s">
        <v>59</v>
      </c>
      <c r="AB64" s="12" t="s">
        <v>59</v>
      </c>
      <c r="AC64" s="12" t="s">
        <v>59</v>
      </c>
      <c r="AD64" s="11" t="n">
        <f aca="false">SUM(AA64:AC64)</f>
        <v>0</v>
      </c>
      <c r="AE64" s="11" t="n">
        <f aca="false">V64+Z64+AD64</f>
        <v>16124</v>
      </c>
      <c r="AF64" s="13" t="s">
        <v>177</v>
      </c>
      <c r="AG64" s="13" t="s">
        <v>61</v>
      </c>
      <c r="AH64" s="13" t="s">
        <v>178</v>
      </c>
      <c r="AI64" s="13" t="s">
        <v>63</v>
      </c>
      <c r="AJ64" s="13" t="s">
        <v>64</v>
      </c>
      <c r="AK64" s="8" t="s">
        <v>65</v>
      </c>
      <c r="AL64" s="8" t="s">
        <v>64</v>
      </c>
      <c r="AM64" s="8" t="s">
        <v>66</v>
      </c>
      <c r="AN64" s="14" t="n">
        <v>46387</v>
      </c>
      <c r="AO64" s="15"/>
    </row>
    <row r="65" customFormat="false" ht="13.5" hidden="false" customHeight="false" outlineLevel="0" collapsed="false">
      <c r="A65" s="8" t="n">
        <v>27</v>
      </c>
      <c r="B65" s="8" t="s">
        <v>166</v>
      </c>
      <c r="C65" s="19" t="s">
        <v>167</v>
      </c>
      <c r="D65" s="8" t="s">
        <v>168</v>
      </c>
      <c r="E65" s="8" t="s">
        <v>166</v>
      </c>
      <c r="F65" s="8" t="s">
        <v>168</v>
      </c>
      <c r="G65" s="8" t="s">
        <v>266</v>
      </c>
      <c r="H65" s="8" t="s">
        <v>173</v>
      </c>
      <c r="I65" s="8" t="s">
        <v>267</v>
      </c>
      <c r="J65" s="8" t="n">
        <v>1</v>
      </c>
      <c r="K65" s="8" t="s">
        <v>172</v>
      </c>
      <c r="L65" s="8" t="s">
        <v>173</v>
      </c>
      <c r="M65" s="9" t="s">
        <v>268</v>
      </c>
      <c r="N65" s="8"/>
      <c r="O65" s="8" t="s">
        <v>269</v>
      </c>
      <c r="P65" s="8" t="s">
        <v>176</v>
      </c>
      <c r="Q65" s="8" t="n">
        <v>0.9</v>
      </c>
      <c r="R65" s="8" t="n">
        <v>24</v>
      </c>
      <c r="S65" s="10" t="n">
        <v>1639</v>
      </c>
      <c r="T65" s="10" t="n">
        <v>3816</v>
      </c>
      <c r="U65" s="10"/>
      <c r="V65" s="11" t="n">
        <f aca="false">SUM(S65:U65)</f>
        <v>5455</v>
      </c>
      <c r="W65" s="10" t="n">
        <f aca="false">S65</f>
        <v>1639</v>
      </c>
      <c r="X65" s="10" t="n">
        <f aca="false">T65</f>
        <v>3816</v>
      </c>
      <c r="Y65" s="10" t="n">
        <f aca="false">U65</f>
        <v>0</v>
      </c>
      <c r="Z65" s="11" t="n">
        <f aca="false">SUM(W65:Y65)</f>
        <v>5455</v>
      </c>
      <c r="AA65" s="12" t="s">
        <v>59</v>
      </c>
      <c r="AB65" s="12" t="s">
        <v>59</v>
      </c>
      <c r="AC65" s="12" t="s">
        <v>59</v>
      </c>
      <c r="AD65" s="11" t="n">
        <f aca="false">SUM(AA65:AC65)</f>
        <v>0</v>
      </c>
      <c r="AE65" s="11" t="n">
        <f aca="false">V65+Z65+AD65</f>
        <v>10910</v>
      </c>
      <c r="AF65" s="13" t="s">
        <v>177</v>
      </c>
      <c r="AG65" s="13" t="s">
        <v>61</v>
      </c>
      <c r="AH65" s="13" t="s">
        <v>178</v>
      </c>
      <c r="AI65" s="13" t="s">
        <v>63</v>
      </c>
      <c r="AJ65" s="13" t="s">
        <v>64</v>
      </c>
      <c r="AK65" s="8" t="s">
        <v>65</v>
      </c>
      <c r="AL65" s="8" t="s">
        <v>64</v>
      </c>
      <c r="AM65" s="8" t="s">
        <v>66</v>
      </c>
      <c r="AN65" s="14" t="n">
        <v>46387</v>
      </c>
      <c r="AO65" s="15"/>
    </row>
    <row r="66" customFormat="false" ht="13.5" hidden="false" customHeight="false" outlineLevel="0" collapsed="false">
      <c r="A66" s="8" t="n">
        <v>28</v>
      </c>
      <c r="B66" s="8" t="s">
        <v>166</v>
      </c>
      <c r="C66" s="19" t="s">
        <v>167</v>
      </c>
      <c r="D66" s="8" t="s">
        <v>168</v>
      </c>
      <c r="E66" s="8" t="s">
        <v>166</v>
      </c>
      <c r="F66" s="8" t="s">
        <v>168</v>
      </c>
      <c r="G66" s="8" t="s">
        <v>270</v>
      </c>
      <c r="H66" s="8" t="s">
        <v>173</v>
      </c>
      <c r="I66" s="8" t="s">
        <v>267</v>
      </c>
      <c r="J66" s="8" t="n">
        <v>2</v>
      </c>
      <c r="K66" s="8" t="s">
        <v>172</v>
      </c>
      <c r="L66" s="8" t="s">
        <v>173</v>
      </c>
      <c r="M66" s="9" t="s">
        <v>271</v>
      </c>
      <c r="N66" s="8"/>
      <c r="O66" s="8" t="n">
        <v>40580357</v>
      </c>
      <c r="P66" s="8" t="s">
        <v>176</v>
      </c>
      <c r="Q66" s="8" t="n">
        <v>0.7</v>
      </c>
      <c r="R66" s="8" t="n">
        <v>24</v>
      </c>
      <c r="S66" s="10" t="n">
        <v>2885</v>
      </c>
      <c r="T66" s="10" t="n">
        <v>5695</v>
      </c>
      <c r="U66" s="10"/>
      <c r="V66" s="11" t="n">
        <f aca="false">SUM(S66:U66)</f>
        <v>8580</v>
      </c>
      <c r="W66" s="10" t="n">
        <f aca="false">S66</f>
        <v>2885</v>
      </c>
      <c r="X66" s="10" t="n">
        <f aca="false">T66</f>
        <v>5695</v>
      </c>
      <c r="Y66" s="10" t="n">
        <f aca="false">U66</f>
        <v>0</v>
      </c>
      <c r="Z66" s="11" t="n">
        <f aca="false">SUM(W66:Y66)</f>
        <v>8580</v>
      </c>
      <c r="AA66" s="12" t="s">
        <v>59</v>
      </c>
      <c r="AB66" s="12" t="s">
        <v>59</v>
      </c>
      <c r="AC66" s="12" t="s">
        <v>59</v>
      </c>
      <c r="AD66" s="11" t="n">
        <f aca="false">SUM(AA66:AC66)</f>
        <v>0</v>
      </c>
      <c r="AE66" s="11" t="n">
        <f aca="false">V66+Z66+AD66</f>
        <v>17160</v>
      </c>
      <c r="AF66" s="13" t="s">
        <v>177</v>
      </c>
      <c r="AG66" s="13" t="s">
        <v>61</v>
      </c>
      <c r="AH66" s="13" t="s">
        <v>178</v>
      </c>
      <c r="AI66" s="13" t="s">
        <v>63</v>
      </c>
      <c r="AJ66" s="13" t="s">
        <v>64</v>
      </c>
      <c r="AK66" s="8" t="s">
        <v>65</v>
      </c>
      <c r="AL66" s="8" t="s">
        <v>64</v>
      </c>
      <c r="AM66" s="8" t="s">
        <v>66</v>
      </c>
      <c r="AN66" s="14" t="n">
        <v>46387</v>
      </c>
      <c r="AO66" s="15"/>
    </row>
    <row r="67" customFormat="false" ht="13.5" hidden="false" customHeight="false" outlineLevel="0" collapsed="false">
      <c r="A67" s="8" t="n">
        <v>29</v>
      </c>
      <c r="B67" s="8" t="s">
        <v>166</v>
      </c>
      <c r="C67" s="19" t="s">
        <v>167</v>
      </c>
      <c r="D67" s="8" t="s">
        <v>168</v>
      </c>
      <c r="E67" s="8" t="s">
        <v>166</v>
      </c>
      <c r="F67" s="8" t="s">
        <v>168</v>
      </c>
      <c r="G67" s="8" t="s">
        <v>272</v>
      </c>
      <c r="H67" s="8" t="s">
        <v>173</v>
      </c>
      <c r="I67" s="8" t="s">
        <v>273</v>
      </c>
      <c r="J67" s="8"/>
      <c r="K67" s="8" t="s">
        <v>172</v>
      </c>
      <c r="L67" s="8" t="s">
        <v>173</v>
      </c>
      <c r="M67" s="9" t="s">
        <v>274</v>
      </c>
      <c r="N67" s="8"/>
      <c r="O67" s="8" t="n">
        <v>40580356</v>
      </c>
      <c r="P67" s="8" t="s">
        <v>176</v>
      </c>
      <c r="Q67" s="8" t="n">
        <v>2.8</v>
      </c>
      <c r="R67" s="8" t="n">
        <v>24</v>
      </c>
      <c r="S67" s="10" t="n">
        <v>4182</v>
      </c>
      <c r="T67" s="10" t="n">
        <v>8347</v>
      </c>
      <c r="U67" s="10"/>
      <c r="V67" s="11" t="n">
        <f aca="false">SUM(S67:U67)</f>
        <v>12529</v>
      </c>
      <c r="W67" s="10" t="n">
        <f aca="false">S67</f>
        <v>4182</v>
      </c>
      <c r="X67" s="10" t="n">
        <f aca="false">T67</f>
        <v>8347</v>
      </c>
      <c r="Y67" s="10" t="n">
        <f aca="false">U67</f>
        <v>0</v>
      </c>
      <c r="Z67" s="11" t="n">
        <f aca="false">SUM(W67:Y67)</f>
        <v>12529</v>
      </c>
      <c r="AA67" s="12" t="s">
        <v>59</v>
      </c>
      <c r="AB67" s="12" t="s">
        <v>59</v>
      </c>
      <c r="AC67" s="12" t="s">
        <v>59</v>
      </c>
      <c r="AD67" s="11" t="n">
        <f aca="false">SUM(AA67:AC67)</f>
        <v>0</v>
      </c>
      <c r="AE67" s="11" t="n">
        <f aca="false">V67+Z67+AD67</f>
        <v>25058</v>
      </c>
      <c r="AF67" s="13" t="s">
        <v>177</v>
      </c>
      <c r="AG67" s="13" t="s">
        <v>61</v>
      </c>
      <c r="AH67" s="13" t="s">
        <v>178</v>
      </c>
      <c r="AI67" s="13" t="s">
        <v>63</v>
      </c>
      <c r="AJ67" s="13" t="s">
        <v>64</v>
      </c>
      <c r="AK67" s="8" t="s">
        <v>65</v>
      </c>
      <c r="AL67" s="8" t="s">
        <v>64</v>
      </c>
      <c r="AM67" s="8" t="s">
        <v>66</v>
      </c>
      <c r="AN67" s="14" t="n">
        <v>46387</v>
      </c>
      <c r="AO67" s="15"/>
    </row>
    <row r="68" customFormat="false" ht="13.5" hidden="false" customHeight="false" outlineLevel="0" collapsed="false">
      <c r="A68" s="8" t="n">
        <v>30</v>
      </c>
      <c r="B68" s="8" t="s">
        <v>166</v>
      </c>
      <c r="C68" s="19" t="s">
        <v>167</v>
      </c>
      <c r="D68" s="8" t="s">
        <v>168</v>
      </c>
      <c r="E68" s="8" t="s">
        <v>166</v>
      </c>
      <c r="F68" s="8" t="s">
        <v>168</v>
      </c>
      <c r="G68" s="8" t="s">
        <v>275</v>
      </c>
      <c r="H68" s="8" t="s">
        <v>173</v>
      </c>
      <c r="I68" s="8" t="s">
        <v>276</v>
      </c>
      <c r="J68" s="8" t="n">
        <v>1</v>
      </c>
      <c r="K68" s="8" t="s">
        <v>172</v>
      </c>
      <c r="L68" s="8" t="s">
        <v>173</v>
      </c>
      <c r="M68" s="9" t="s">
        <v>277</v>
      </c>
      <c r="N68" s="8"/>
      <c r="O68" s="8" t="n">
        <v>90835014</v>
      </c>
      <c r="P68" s="8" t="s">
        <v>176</v>
      </c>
      <c r="Q68" s="8" t="n">
        <v>2.4</v>
      </c>
      <c r="R68" s="8" t="n">
        <v>24</v>
      </c>
      <c r="S68" s="10" t="n">
        <v>4345</v>
      </c>
      <c r="T68" s="10" t="n">
        <v>8180</v>
      </c>
      <c r="U68" s="10"/>
      <c r="V68" s="11" t="n">
        <f aca="false">SUM(S68:U68)</f>
        <v>12525</v>
      </c>
      <c r="W68" s="10" t="n">
        <f aca="false">S68</f>
        <v>4345</v>
      </c>
      <c r="X68" s="10" t="n">
        <f aca="false">T68</f>
        <v>8180</v>
      </c>
      <c r="Y68" s="10" t="n">
        <f aca="false">U68</f>
        <v>0</v>
      </c>
      <c r="Z68" s="11" t="n">
        <f aca="false">SUM(W68:Y68)</f>
        <v>12525</v>
      </c>
      <c r="AA68" s="12" t="s">
        <v>59</v>
      </c>
      <c r="AB68" s="12" t="s">
        <v>59</v>
      </c>
      <c r="AC68" s="12" t="s">
        <v>59</v>
      </c>
      <c r="AD68" s="11" t="n">
        <f aca="false">SUM(AA68:AC68)</f>
        <v>0</v>
      </c>
      <c r="AE68" s="11" t="n">
        <f aca="false">V68+Z68+AD68</f>
        <v>25050</v>
      </c>
      <c r="AF68" s="13" t="s">
        <v>177</v>
      </c>
      <c r="AG68" s="13" t="s">
        <v>61</v>
      </c>
      <c r="AH68" s="13" t="s">
        <v>178</v>
      </c>
      <c r="AI68" s="13" t="s">
        <v>63</v>
      </c>
      <c r="AJ68" s="13" t="s">
        <v>64</v>
      </c>
      <c r="AK68" s="8" t="s">
        <v>65</v>
      </c>
      <c r="AL68" s="8" t="s">
        <v>64</v>
      </c>
      <c r="AM68" s="8" t="s">
        <v>66</v>
      </c>
      <c r="AN68" s="14" t="n">
        <v>46387</v>
      </c>
      <c r="AO68" s="15"/>
    </row>
    <row r="69" customFormat="false" ht="13.5" hidden="false" customHeight="false" outlineLevel="0" collapsed="false">
      <c r="A69" s="8" t="n">
        <v>31</v>
      </c>
      <c r="B69" s="8" t="s">
        <v>166</v>
      </c>
      <c r="C69" s="19" t="s">
        <v>167</v>
      </c>
      <c r="D69" s="8" t="s">
        <v>168</v>
      </c>
      <c r="E69" s="8" t="s">
        <v>166</v>
      </c>
      <c r="F69" s="8" t="s">
        <v>168</v>
      </c>
      <c r="G69" s="8" t="s">
        <v>278</v>
      </c>
      <c r="H69" s="8" t="s">
        <v>173</v>
      </c>
      <c r="I69" s="8" t="s">
        <v>276</v>
      </c>
      <c r="J69" s="8" t="n">
        <v>2</v>
      </c>
      <c r="K69" s="8" t="s">
        <v>172</v>
      </c>
      <c r="L69" s="8" t="s">
        <v>173</v>
      </c>
      <c r="M69" s="9" t="s">
        <v>279</v>
      </c>
      <c r="N69" s="8"/>
      <c r="O69" s="8" t="s">
        <v>280</v>
      </c>
      <c r="P69" s="8" t="s">
        <v>176</v>
      </c>
      <c r="Q69" s="8" t="n">
        <v>3</v>
      </c>
      <c r="R69" s="8" t="n">
        <v>24</v>
      </c>
      <c r="S69" s="10" t="n">
        <v>4988</v>
      </c>
      <c r="T69" s="10" t="n">
        <v>10075</v>
      </c>
      <c r="U69" s="10"/>
      <c r="V69" s="11" t="n">
        <f aca="false">SUM(S69:U69)</f>
        <v>15063</v>
      </c>
      <c r="W69" s="10" t="n">
        <f aca="false">S69</f>
        <v>4988</v>
      </c>
      <c r="X69" s="10" t="n">
        <f aca="false">T69</f>
        <v>10075</v>
      </c>
      <c r="Y69" s="10" t="n">
        <f aca="false">U69</f>
        <v>0</v>
      </c>
      <c r="Z69" s="11" t="n">
        <f aca="false">SUM(W69:Y69)</f>
        <v>15063</v>
      </c>
      <c r="AA69" s="12" t="s">
        <v>59</v>
      </c>
      <c r="AB69" s="12" t="s">
        <v>59</v>
      </c>
      <c r="AC69" s="12" t="s">
        <v>59</v>
      </c>
      <c r="AD69" s="11" t="n">
        <f aca="false">SUM(AA69:AC69)</f>
        <v>0</v>
      </c>
      <c r="AE69" s="11" t="n">
        <f aca="false">V69+Z69+AD69</f>
        <v>30126</v>
      </c>
      <c r="AF69" s="13" t="s">
        <v>177</v>
      </c>
      <c r="AG69" s="13" t="s">
        <v>61</v>
      </c>
      <c r="AH69" s="13" t="s">
        <v>178</v>
      </c>
      <c r="AI69" s="13" t="s">
        <v>63</v>
      </c>
      <c r="AJ69" s="13" t="s">
        <v>64</v>
      </c>
      <c r="AK69" s="8" t="s">
        <v>65</v>
      </c>
      <c r="AL69" s="8" t="s">
        <v>64</v>
      </c>
      <c r="AM69" s="8" t="s">
        <v>66</v>
      </c>
      <c r="AN69" s="14" t="n">
        <v>46387</v>
      </c>
      <c r="AO69" s="15"/>
    </row>
    <row r="70" customFormat="false" ht="13.5" hidden="false" customHeight="false" outlineLevel="0" collapsed="false">
      <c r="A70" s="8" t="n">
        <v>32</v>
      </c>
      <c r="B70" s="8" t="s">
        <v>166</v>
      </c>
      <c r="C70" s="19" t="s">
        <v>167</v>
      </c>
      <c r="D70" s="8" t="s">
        <v>168</v>
      </c>
      <c r="E70" s="8" t="s">
        <v>166</v>
      </c>
      <c r="F70" s="8" t="s">
        <v>168</v>
      </c>
      <c r="G70" s="8" t="s">
        <v>281</v>
      </c>
      <c r="H70" s="8" t="s">
        <v>173</v>
      </c>
      <c r="I70" s="8" t="s">
        <v>276</v>
      </c>
      <c r="J70" s="8"/>
      <c r="K70" s="8" t="s">
        <v>172</v>
      </c>
      <c r="L70" s="8" t="s">
        <v>173</v>
      </c>
      <c r="M70" s="9" t="s">
        <v>282</v>
      </c>
      <c r="N70" s="8"/>
      <c r="O70" s="8" t="s">
        <v>283</v>
      </c>
      <c r="P70" s="8" t="s">
        <v>176</v>
      </c>
      <c r="Q70" s="8" t="n">
        <v>2.2</v>
      </c>
      <c r="R70" s="8" t="n">
        <v>24</v>
      </c>
      <c r="S70" s="10" t="n">
        <v>1261</v>
      </c>
      <c r="T70" s="10" t="n">
        <v>2231</v>
      </c>
      <c r="U70" s="10"/>
      <c r="V70" s="11" t="n">
        <f aca="false">SUM(S70:U70)</f>
        <v>3492</v>
      </c>
      <c r="W70" s="10" t="n">
        <f aca="false">S70</f>
        <v>1261</v>
      </c>
      <c r="X70" s="10" t="n">
        <f aca="false">T70</f>
        <v>2231</v>
      </c>
      <c r="Y70" s="10" t="n">
        <f aca="false">U70</f>
        <v>0</v>
      </c>
      <c r="Z70" s="11" t="n">
        <f aca="false">SUM(W70:Y70)</f>
        <v>3492</v>
      </c>
      <c r="AA70" s="12" t="s">
        <v>59</v>
      </c>
      <c r="AB70" s="12" t="s">
        <v>59</v>
      </c>
      <c r="AC70" s="12" t="s">
        <v>59</v>
      </c>
      <c r="AD70" s="11" t="n">
        <f aca="false">SUM(AA70:AC70)</f>
        <v>0</v>
      </c>
      <c r="AE70" s="11" t="n">
        <f aca="false">V70+Z70+AD70</f>
        <v>6984</v>
      </c>
      <c r="AF70" s="13" t="s">
        <v>177</v>
      </c>
      <c r="AG70" s="13" t="s">
        <v>61</v>
      </c>
      <c r="AH70" s="13" t="s">
        <v>178</v>
      </c>
      <c r="AI70" s="13" t="s">
        <v>63</v>
      </c>
      <c r="AJ70" s="13" t="s">
        <v>64</v>
      </c>
      <c r="AK70" s="8" t="s">
        <v>65</v>
      </c>
      <c r="AL70" s="8" t="s">
        <v>64</v>
      </c>
      <c r="AM70" s="8" t="s">
        <v>66</v>
      </c>
      <c r="AN70" s="14" t="n">
        <v>46387</v>
      </c>
      <c r="AO70" s="15"/>
    </row>
    <row r="71" customFormat="false" ht="13.5" hidden="false" customHeight="false" outlineLevel="0" collapsed="false">
      <c r="A71" s="8" t="n">
        <v>33</v>
      </c>
      <c r="B71" s="8" t="s">
        <v>166</v>
      </c>
      <c r="C71" s="19" t="s">
        <v>167</v>
      </c>
      <c r="D71" s="8" t="s">
        <v>168</v>
      </c>
      <c r="E71" s="8" t="s">
        <v>166</v>
      </c>
      <c r="F71" s="8" t="s">
        <v>168</v>
      </c>
      <c r="G71" s="8" t="s">
        <v>284</v>
      </c>
      <c r="H71" s="8" t="s">
        <v>173</v>
      </c>
      <c r="I71" s="8" t="s">
        <v>285</v>
      </c>
      <c r="J71" s="8" t="n">
        <v>1</v>
      </c>
      <c r="K71" s="8" t="s">
        <v>172</v>
      </c>
      <c r="L71" s="8" t="s">
        <v>173</v>
      </c>
      <c r="M71" s="9" t="s">
        <v>286</v>
      </c>
      <c r="N71" s="8"/>
      <c r="O71" s="8" t="s">
        <v>287</v>
      </c>
      <c r="P71" s="8" t="s">
        <v>176</v>
      </c>
      <c r="Q71" s="8" t="n">
        <v>2.9</v>
      </c>
      <c r="R71" s="8" t="n">
        <v>24</v>
      </c>
      <c r="S71" s="10" t="n">
        <v>2877</v>
      </c>
      <c r="T71" s="10" t="n">
        <v>5833</v>
      </c>
      <c r="U71" s="10"/>
      <c r="V71" s="11" t="n">
        <f aca="false">SUM(S71:U71)</f>
        <v>8710</v>
      </c>
      <c r="W71" s="10" t="n">
        <f aca="false">S71</f>
        <v>2877</v>
      </c>
      <c r="X71" s="10" t="n">
        <f aca="false">T71</f>
        <v>5833</v>
      </c>
      <c r="Y71" s="10" t="n">
        <f aca="false">U71</f>
        <v>0</v>
      </c>
      <c r="Z71" s="11" t="n">
        <f aca="false">SUM(W71:Y71)</f>
        <v>8710</v>
      </c>
      <c r="AA71" s="12" t="s">
        <v>59</v>
      </c>
      <c r="AB71" s="12" t="s">
        <v>59</v>
      </c>
      <c r="AC71" s="12" t="s">
        <v>59</v>
      </c>
      <c r="AD71" s="11" t="n">
        <f aca="false">SUM(AA71:AC71)</f>
        <v>0</v>
      </c>
      <c r="AE71" s="11" t="n">
        <f aca="false">V71+Z71+AD71</f>
        <v>17420</v>
      </c>
      <c r="AF71" s="13" t="s">
        <v>177</v>
      </c>
      <c r="AG71" s="13" t="s">
        <v>61</v>
      </c>
      <c r="AH71" s="13" t="s">
        <v>178</v>
      </c>
      <c r="AI71" s="13" t="s">
        <v>63</v>
      </c>
      <c r="AJ71" s="13" t="s">
        <v>64</v>
      </c>
      <c r="AK71" s="8" t="s">
        <v>65</v>
      </c>
      <c r="AL71" s="8" t="s">
        <v>64</v>
      </c>
      <c r="AM71" s="8" t="s">
        <v>66</v>
      </c>
      <c r="AN71" s="14" t="n">
        <v>46387</v>
      </c>
      <c r="AO71" s="15"/>
    </row>
    <row r="72" customFormat="false" ht="13.5" hidden="false" customHeight="false" outlineLevel="0" collapsed="false">
      <c r="A72" s="8" t="n">
        <v>34</v>
      </c>
      <c r="B72" s="8" t="s">
        <v>166</v>
      </c>
      <c r="C72" s="19" t="s">
        <v>167</v>
      </c>
      <c r="D72" s="8" t="s">
        <v>168</v>
      </c>
      <c r="E72" s="8" t="s">
        <v>166</v>
      </c>
      <c r="F72" s="8" t="s">
        <v>168</v>
      </c>
      <c r="G72" s="8" t="s">
        <v>288</v>
      </c>
      <c r="H72" s="8" t="s">
        <v>173</v>
      </c>
      <c r="I72" s="8" t="s">
        <v>240</v>
      </c>
      <c r="J72" s="8" t="n">
        <v>2</v>
      </c>
      <c r="K72" s="8" t="s">
        <v>172</v>
      </c>
      <c r="L72" s="8" t="s">
        <v>173</v>
      </c>
      <c r="M72" s="9" t="s">
        <v>289</v>
      </c>
      <c r="N72" s="8"/>
      <c r="O72" s="8" t="s">
        <v>290</v>
      </c>
      <c r="P72" s="8" t="s">
        <v>176</v>
      </c>
      <c r="Q72" s="8" t="n">
        <v>5.3</v>
      </c>
      <c r="R72" s="8" t="n">
        <v>24</v>
      </c>
      <c r="S72" s="10" t="n">
        <v>6563</v>
      </c>
      <c r="T72" s="10" t="n">
        <v>12396</v>
      </c>
      <c r="U72" s="10"/>
      <c r="V72" s="11" t="n">
        <f aca="false">SUM(S72:U72)</f>
        <v>18959</v>
      </c>
      <c r="W72" s="10" t="n">
        <f aca="false">S72</f>
        <v>6563</v>
      </c>
      <c r="X72" s="10" t="n">
        <f aca="false">T72</f>
        <v>12396</v>
      </c>
      <c r="Y72" s="10" t="n">
        <f aca="false">U72</f>
        <v>0</v>
      </c>
      <c r="Z72" s="11" t="n">
        <f aca="false">SUM(W72:Y72)</f>
        <v>18959</v>
      </c>
      <c r="AA72" s="12" t="s">
        <v>59</v>
      </c>
      <c r="AB72" s="12" t="s">
        <v>59</v>
      </c>
      <c r="AC72" s="12" t="s">
        <v>59</v>
      </c>
      <c r="AD72" s="11" t="n">
        <f aca="false">SUM(AA72:AC72)</f>
        <v>0</v>
      </c>
      <c r="AE72" s="11" t="n">
        <f aca="false">V72+Z72+AD72</f>
        <v>37918</v>
      </c>
      <c r="AF72" s="13" t="s">
        <v>177</v>
      </c>
      <c r="AG72" s="13" t="s">
        <v>61</v>
      </c>
      <c r="AH72" s="13" t="s">
        <v>178</v>
      </c>
      <c r="AI72" s="13" t="s">
        <v>63</v>
      </c>
      <c r="AJ72" s="13" t="s">
        <v>64</v>
      </c>
      <c r="AK72" s="8" t="s">
        <v>65</v>
      </c>
      <c r="AL72" s="8" t="s">
        <v>64</v>
      </c>
      <c r="AM72" s="8" t="s">
        <v>66</v>
      </c>
      <c r="AN72" s="14" t="n">
        <v>46387</v>
      </c>
      <c r="AO72" s="15"/>
    </row>
    <row r="73" customFormat="false" ht="13.5" hidden="false" customHeight="false" outlineLevel="0" collapsed="false">
      <c r="A73" s="8" t="n">
        <v>35</v>
      </c>
      <c r="B73" s="8" t="s">
        <v>166</v>
      </c>
      <c r="C73" s="19" t="s">
        <v>167</v>
      </c>
      <c r="D73" s="8" t="s">
        <v>168</v>
      </c>
      <c r="E73" s="8" t="s">
        <v>166</v>
      </c>
      <c r="F73" s="8" t="s">
        <v>168</v>
      </c>
      <c r="G73" s="8" t="s">
        <v>291</v>
      </c>
      <c r="H73" s="8" t="s">
        <v>173</v>
      </c>
      <c r="I73" s="8" t="s">
        <v>240</v>
      </c>
      <c r="J73" s="8" t="n">
        <v>4</v>
      </c>
      <c r="K73" s="8" t="s">
        <v>172</v>
      </c>
      <c r="L73" s="8" t="s">
        <v>173</v>
      </c>
      <c r="M73" s="9" t="s">
        <v>292</v>
      </c>
      <c r="N73" s="8"/>
      <c r="O73" s="8" t="s">
        <v>293</v>
      </c>
      <c r="P73" s="8" t="s">
        <v>176</v>
      </c>
      <c r="Q73" s="8" t="n">
        <v>13</v>
      </c>
      <c r="R73" s="8" t="n">
        <v>24</v>
      </c>
      <c r="S73" s="10" t="n">
        <v>2808</v>
      </c>
      <c r="T73" s="10" t="n">
        <v>3587</v>
      </c>
      <c r="U73" s="10"/>
      <c r="V73" s="11" t="n">
        <f aca="false">SUM(S73:U73)</f>
        <v>6395</v>
      </c>
      <c r="W73" s="10" t="n">
        <f aca="false">S73</f>
        <v>2808</v>
      </c>
      <c r="X73" s="10" t="n">
        <f aca="false">T73</f>
        <v>3587</v>
      </c>
      <c r="Y73" s="10" t="n">
        <f aca="false">U73</f>
        <v>0</v>
      </c>
      <c r="Z73" s="11" t="n">
        <f aca="false">SUM(W73:Y73)</f>
        <v>6395</v>
      </c>
      <c r="AA73" s="12" t="s">
        <v>59</v>
      </c>
      <c r="AB73" s="12" t="s">
        <v>59</v>
      </c>
      <c r="AC73" s="12" t="s">
        <v>59</v>
      </c>
      <c r="AD73" s="11" t="n">
        <f aca="false">SUM(AA73:AC73)</f>
        <v>0</v>
      </c>
      <c r="AE73" s="11" t="n">
        <f aca="false">V73+Z73+AD73</f>
        <v>12790</v>
      </c>
      <c r="AF73" s="13" t="s">
        <v>177</v>
      </c>
      <c r="AG73" s="13" t="s">
        <v>61</v>
      </c>
      <c r="AH73" s="13" t="s">
        <v>178</v>
      </c>
      <c r="AI73" s="13" t="s">
        <v>63</v>
      </c>
      <c r="AJ73" s="13" t="s">
        <v>64</v>
      </c>
      <c r="AK73" s="8" t="s">
        <v>65</v>
      </c>
      <c r="AL73" s="8" t="s">
        <v>64</v>
      </c>
      <c r="AM73" s="8" t="s">
        <v>66</v>
      </c>
      <c r="AN73" s="14" t="n">
        <v>46387</v>
      </c>
      <c r="AO73" s="15"/>
    </row>
    <row r="74" customFormat="false" ht="13.5" hidden="false" customHeight="false" outlineLevel="0" collapsed="false">
      <c r="A74" s="8" t="n">
        <v>36</v>
      </c>
      <c r="B74" s="8" t="s">
        <v>166</v>
      </c>
      <c r="C74" s="19" t="s">
        <v>167</v>
      </c>
      <c r="D74" s="8" t="s">
        <v>168</v>
      </c>
      <c r="E74" s="8" t="s">
        <v>166</v>
      </c>
      <c r="F74" s="8" t="s">
        <v>168</v>
      </c>
      <c r="G74" s="8" t="s">
        <v>294</v>
      </c>
      <c r="H74" s="8" t="s">
        <v>173</v>
      </c>
      <c r="I74" s="8" t="s">
        <v>285</v>
      </c>
      <c r="J74" s="8"/>
      <c r="K74" s="8" t="s">
        <v>172</v>
      </c>
      <c r="L74" s="8" t="s">
        <v>173</v>
      </c>
      <c r="M74" s="9" t="s">
        <v>295</v>
      </c>
      <c r="N74" s="8"/>
      <c r="O74" s="8" t="s">
        <v>296</v>
      </c>
      <c r="P74" s="8" t="s">
        <v>176</v>
      </c>
      <c r="Q74" s="8" t="n">
        <v>1.9</v>
      </c>
      <c r="R74" s="8" t="n">
        <v>24</v>
      </c>
      <c r="S74" s="10" t="n">
        <v>2825</v>
      </c>
      <c r="T74" s="10" t="n">
        <v>5840</v>
      </c>
      <c r="U74" s="10"/>
      <c r="V74" s="11" t="n">
        <f aca="false">SUM(S74:U74)</f>
        <v>8665</v>
      </c>
      <c r="W74" s="10" t="n">
        <f aca="false">S74</f>
        <v>2825</v>
      </c>
      <c r="X74" s="10" t="n">
        <f aca="false">T74</f>
        <v>5840</v>
      </c>
      <c r="Y74" s="10" t="n">
        <f aca="false">U74</f>
        <v>0</v>
      </c>
      <c r="Z74" s="11" t="n">
        <f aca="false">SUM(W74:Y74)</f>
        <v>8665</v>
      </c>
      <c r="AA74" s="12" t="s">
        <v>59</v>
      </c>
      <c r="AB74" s="12" t="s">
        <v>59</v>
      </c>
      <c r="AC74" s="12" t="s">
        <v>59</v>
      </c>
      <c r="AD74" s="11" t="n">
        <f aca="false">SUM(AA74:AC74)</f>
        <v>0</v>
      </c>
      <c r="AE74" s="11" t="n">
        <f aca="false">V74+Z74+AD74</f>
        <v>17330</v>
      </c>
      <c r="AF74" s="13" t="s">
        <v>177</v>
      </c>
      <c r="AG74" s="13" t="s">
        <v>61</v>
      </c>
      <c r="AH74" s="13" t="s">
        <v>178</v>
      </c>
      <c r="AI74" s="13" t="s">
        <v>63</v>
      </c>
      <c r="AJ74" s="13" t="s">
        <v>64</v>
      </c>
      <c r="AK74" s="8" t="s">
        <v>65</v>
      </c>
      <c r="AL74" s="8" t="s">
        <v>64</v>
      </c>
      <c r="AM74" s="8" t="s">
        <v>66</v>
      </c>
      <c r="AN74" s="14" t="n">
        <v>46387</v>
      </c>
      <c r="AO74" s="15"/>
    </row>
    <row r="75" customFormat="false" ht="13.5" hidden="false" customHeight="false" outlineLevel="0" collapsed="false">
      <c r="A75" s="8" t="n">
        <v>37</v>
      </c>
      <c r="B75" s="8" t="s">
        <v>166</v>
      </c>
      <c r="C75" s="19" t="s">
        <v>167</v>
      </c>
      <c r="D75" s="8" t="s">
        <v>168</v>
      </c>
      <c r="E75" s="8" t="s">
        <v>166</v>
      </c>
      <c r="F75" s="8" t="s">
        <v>168</v>
      </c>
      <c r="G75" s="8" t="s">
        <v>297</v>
      </c>
      <c r="H75" s="8" t="s">
        <v>173</v>
      </c>
      <c r="I75" s="8" t="s">
        <v>187</v>
      </c>
      <c r="J75" s="8"/>
      <c r="K75" s="8" t="s">
        <v>172</v>
      </c>
      <c r="L75" s="8" t="s">
        <v>173</v>
      </c>
      <c r="M75" s="9" t="s">
        <v>298</v>
      </c>
      <c r="N75" s="8"/>
      <c r="O75" s="8" t="s">
        <v>299</v>
      </c>
      <c r="P75" s="8" t="s">
        <v>176</v>
      </c>
      <c r="Q75" s="8" t="n">
        <v>0.5</v>
      </c>
      <c r="R75" s="8" t="n">
        <v>24</v>
      </c>
      <c r="S75" s="10" t="n">
        <v>732</v>
      </c>
      <c r="T75" s="10" t="n">
        <v>1323</v>
      </c>
      <c r="U75" s="10"/>
      <c r="V75" s="11" t="n">
        <f aca="false">SUM(S75:U75)</f>
        <v>2055</v>
      </c>
      <c r="W75" s="10" t="n">
        <f aca="false">S75</f>
        <v>732</v>
      </c>
      <c r="X75" s="10" t="n">
        <f aca="false">T75</f>
        <v>1323</v>
      </c>
      <c r="Y75" s="10" t="n">
        <f aca="false">U75</f>
        <v>0</v>
      </c>
      <c r="Z75" s="11" t="n">
        <f aca="false">SUM(W75:Y75)</f>
        <v>2055</v>
      </c>
      <c r="AA75" s="12" t="s">
        <v>59</v>
      </c>
      <c r="AB75" s="12" t="s">
        <v>59</v>
      </c>
      <c r="AC75" s="12" t="s">
        <v>59</v>
      </c>
      <c r="AD75" s="11" t="n">
        <f aca="false">SUM(AA75:AC75)</f>
        <v>0</v>
      </c>
      <c r="AE75" s="11" t="n">
        <f aca="false">V75+Z75+AD75</f>
        <v>4110</v>
      </c>
      <c r="AF75" s="13" t="s">
        <v>177</v>
      </c>
      <c r="AG75" s="13" t="s">
        <v>61</v>
      </c>
      <c r="AH75" s="13" t="s">
        <v>178</v>
      </c>
      <c r="AI75" s="13" t="s">
        <v>63</v>
      </c>
      <c r="AJ75" s="13" t="s">
        <v>64</v>
      </c>
      <c r="AK75" s="8" t="s">
        <v>65</v>
      </c>
      <c r="AL75" s="8" t="s">
        <v>64</v>
      </c>
      <c r="AM75" s="8" t="s">
        <v>66</v>
      </c>
      <c r="AN75" s="14" t="n">
        <v>46387</v>
      </c>
      <c r="AO75" s="15"/>
    </row>
    <row r="76" customFormat="false" ht="13.5" hidden="false" customHeight="false" outlineLevel="0" collapsed="false">
      <c r="A76" s="8" t="n">
        <v>38</v>
      </c>
      <c r="B76" s="8" t="s">
        <v>166</v>
      </c>
      <c r="C76" s="19" t="s">
        <v>167</v>
      </c>
      <c r="D76" s="8" t="s">
        <v>168</v>
      </c>
      <c r="E76" s="8" t="s">
        <v>166</v>
      </c>
      <c r="F76" s="8" t="s">
        <v>168</v>
      </c>
      <c r="G76" s="8" t="s">
        <v>300</v>
      </c>
      <c r="H76" s="8" t="s">
        <v>173</v>
      </c>
      <c r="I76" s="8" t="s">
        <v>259</v>
      </c>
      <c r="J76" s="8"/>
      <c r="K76" s="8" t="s">
        <v>172</v>
      </c>
      <c r="L76" s="8" t="s">
        <v>173</v>
      </c>
      <c r="M76" s="9" t="s">
        <v>301</v>
      </c>
      <c r="N76" s="8"/>
      <c r="O76" s="8" t="n">
        <v>25461644</v>
      </c>
      <c r="P76" s="8" t="s">
        <v>176</v>
      </c>
      <c r="Q76" s="8" t="n">
        <v>1.8</v>
      </c>
      <c r="R76" s="8" t="n">
        <v>24</v>
      </c>
      <c r="S76" s="10" t="n">
        <v>2720</v>
      </c>
      <c r="T76" s="10" t="n">
        <v>4929</v>
      </c>
      <c r="U76" s="10"/>
      <c r="V76" s="11" t="n">
        <f aca="false">SUM(S76:U76)</f>
        <v>7649</v>
      </c>
      <c r="W76" s="10" t="n">
        <f aca="false">S76</f>
        <v>2720</v>
      </c>
      <c r="X76" s="10" t="n">
        <f aca="false">T76</f>
        <v>4929</v>
      </c>
      <c r="Y76" s="10" t="n">
        <f aca="false">U76</f>
        <v>0</v>
      </c>
      <c r="Z76" s="11" t="n">
        <f aca="false">SUM(W76:Y76)</f>
        <v>7649</v>
      </c>
      <c r="AA76" s="12" t="s">
        <v>59</v>
      </c>
      <c r="AB76" s="12" t="s">
        <v>59</v>
      </c>
      <c r="AC76" s="12" t="s">
        <v>59</v>
      </c>
      <c r="AD76" s="11" t="n">
        <f aca="false">SUM(AA76:AC76)</f>
        <v>0</v>
      </c>
      <c r="AE76" s="11" t="n">
        <f aca="false">V76+Z76+AD76</f>
        <v>15298</v>
      </c>
      <c r="AF76" s="13" t="s">
        <v>177</v>
      </c>
      <c r="AG76" s="13" t="s">
        <v>61</v>
      </c>
      <c r="AH76" s="13" t="s">
        <v>178</v>
      </c>
      <c r="AI76" s="13" t="s">
        <v>63</v>
      </c>
      <c r="AJ76" s="13" t="s">
        <v>64</v>
      </c>
      <c r="AK76" s="8" t="s">
        <v>65</v>
      </c>
      <c r="AL76" s="8" t="s">
        <v>64</v>
      </c>
      <c r="AM76" s="8" t="s">
        <v>66</v>
      </c>
      <c r="AN76" s="14" t="n">
        <v>46387</v>
      </c>
      <c r="AO76" s="15"/>
    </row>
    <row r="77" customFormat="false" ht="13.5" hidden="false" customHeight="false" outlineLevel="0" collapsed="false">
      <c r="A77" s="8" t="n">
        <v>39</v>
      </c>
      <c r="B77" s="8" t="s">
        <v>166</v>
      </c>
      <c r="C77" s="19" t="s">
        <v>167</v>
      </c>
      <c r="D77" s="8" t="s">
        <v>168</v>
      </c>
      <c r="E77" s="8" t="s">
        <v>166</v>
      </c>
      <c r="F77" s="8" t="s">
        <v>168</v>
      </c>
      <c r="G77" s="8" t="s">
        <v>302</v>
      </c>
      <c r="H77" s="8" t="s">
        <v>173</v>
      </c>
      <c r="I77" s="8" t="s">
        <v>303</v>
      </c>
      <c r="J77" s="8"/>
      <c r="K77" s="8" t="s">
        <v>172</v>
      </c>
      <c r="L77" s="8" t="s">
        <v>173</v>
      </c>
      <c r="M77" s="9" t="s">
        <v>304</v>
      </c>
      <c r="N77" s="8"/>
      <c r="O77" s="8" t="s">
        <v>305</v>
      </c>
      <c r="P77" s="8" t="s">
        <v>176</v>
      </c>
      <c r="Q77" s="8" t="n">
        <v>4.7</v>
      </c>
      <c r="R77" s="8" t="n">
        <v>24</v>
      </c>
      <c r="S77" s="10" t="n">
        <v>9561</v>
      </c>
      <c r="T77" s="10" t="n">
        <v>17621</v>
      </c>
      <c r="U77" s="10"/>
      <c r="V77" s="11" t="n">
        <f aca="false">SUM(S77:U77)</f>
        <v>27182</v>
      </c>
      <c r="W77" s="10" t="n">
        <f aca="false">S77</f>
        <v>9561</v>
      </c>
      <c r="X77" s="10" t="n">
        <f aca="false">T77</f>
        <v>17621</v>
      </c>
      <c r="Y77" s="10" t="n">
        <f aca="false">U77</f>
        <v>0</v>
      </c>
      <c r="Z77" s="11" t="n">
        <f aca="false">SUM(W77:Y77)</f>
        <v>27182</v>
      </c>
      <c r="AA77" s="12" t="s">
        <v>59</v>
      </c>
      <c r="AB77" s="12" t="s">
        <v>59</v>
      </c>
      <c r="AC77" s="12" t="s">
        <v>59</v>
      </c>
      <c r="AD77" s="11" t="n">
        <f aca="false">SUM(AA77:AC77)</f>
        <v>0</v>
      </c>
      <c r="AE77" s="11" t="n">
        <f aca="false">V77+Z77+AD77</f>
        <v>54364</v>
      </c>
      <c r="AF77" s="13" t="s">
        <v>177</v>
      </c>
      <c r="AG77" s="13" t="s">
        <v>61</v>
      </c>
      <c r="AH77" s="13" t="s">
        <v>178</v>
      </c>
      <c r="AI77" s="13" t="s">
        <v>63</v>
      </c>
      <c r="AJ77" s="13" t="s">
        <v>64</v>
      </c>
      <c r="AK77" s="8" t="s">
        <v>65</v>
      </c>
      <c r="AL77" s="8" t="s">
        <v>64</v>
      </c>
      <c r="AM77" s="8" t="s">
        <v>66</v>
      </c>
      <c r="AN77" s="14" t="n">
        <v>46387</v>
      </c>
      <c r="AO77" s="15"/>
    </row>
    <row r="78" customFormat="false" ht="13.5" hidden="false" customHeight="false" outlineLevel="0" collapsed="false">
      <c r="A78" s="8" t="n">
        <v>40</v>
      </c>
      <c r="B78" s="8" t="s">
        <v>166</v>
      </c>
      <c r="C78" s="19" t="s">
        <v>167</v>
      </c>
      <c r="D78" s="8" t="s">
        <v>168</v>
      </c>
      <c r="E78" s="8" t="s">
        <v>166</v>
      </c>
      <c r="F78" s="8" t="s">
        <v>168</v>
      </c>
      <c r="G78" s="8" t="s">
        <v>306</v>
      </c>
      <c r="H78" s="8" t="s">
        <v>173</v>
      </c>
      <c r="I78" s="8" t="s">
        <v>307</v>
      </c>
      <c r="J78" s="8"/>
      <c r="K78" s="8" t="s">
        <v>172</v>
      </c>
      <c r="L78" s="8" t="s">
        <v>173</v>
      </c>
      <c r="M78" s="9" t="s">
        <v>308</v>
      </c>
      <c r="N78" s="8"/>
      <c r="O78" s="8" t="s">
        <v>309</v>
      </c>
      <c r="P78" s="8" t="s">
        <v>176</v>
      </c>
      <c r="Q78" s="8" t="n">
        <v>3.4</v>
      </c>
      <c r="R78" s="8" t="n">
        <v>24</v>
      </c>
      <c r="S78" s="10" t="n">
        <v>8186</v>
      </c>
      <c r="T78" s="10" t="n">
        <v>10923</v>
      </c>
      <c r="U78" s="10"/>
      <c r="V78" s="11" t="n">
        <f aca="false">SUM(S78:U78)</f>
        <v>19109</v>
      </c>
      <c r="W78" s="10" t="n">
        <f aca="false">S78</f>
        <v>8186</v>
      </c>
      <c r="X78" s="10" t="n">
        <f aca="false">T78</f>
        <v>10923</v>
      </c>
      <c r="Y78" s="10" t="n">
        <f aca="false">U78</f>
        <v>0</v>
      </c>
      <c r="Z78" s="11" t="n">
        <f aca="false">SUM(W78:Y78)</f>
        <v>19109</v>
      </c>
      <c r="AA78" s="12" t="s">
        <v>59</v>
      </c>
      <c r="AB78" s="12" t="s">
        <v>59</v>
      </c>
      <c r="AC78" s="12" t="s">
        <v>59</v>
      </c>
      <c r="AD78" s="11" t="n">
        <f aca="false">SUM(AA78:AC78)</f>
        <v>0</v>
      </c>
      <c r="AE78" s="11" t="n">
        <f aca="false">V78+Z78+AD78</f>
        <v>38218</v>
      </c>
      <c r="AF78" s="13" t="s">
        <v>177</v>
      </c>
      <c r="AG78" s="13" t="s">
        <v>61</v>
      </c>
      <c r="AH78" s="13" t="s">
        <v>178</v>
      </c>
      <c r="AI78" s="13" t="s">
        <v>63</v>
      </c>
      <c r="AJ78" s="13" t="s">
        <v>64</v>
      </c>
      <c r="AK78" s="8" t="s">
        <v>65</v>
      </c>
      <c r="AL78" s="8" t="s">
        <v>64</v>
      </c>
      <c r="AM78" s="8" t="s">
        <v>66</v>
      </c>
      <c r="AN78" s="14" t="n">
        <v>46387</v>
      </c>
      <c r="AO78" s="15"/>
    </row>
    <row r="79" customFormat="false" ht="13.5" hidden="false" customHeight="false" outlineLevel="0" collapsed="false">
      <c r="A79" s="8" t="n">
        <v>41</v>
      </c>
      <c r="B79" s="8" t="s">
        <v>166</v>
      </c>
      <c r="C79" s="19" t="s">
        <v>167</v>
      </c>
      <c r="D79" s="8" t="s">
        <v>168</v>
      </c>
      <c r="E79" s="8" t="s">
        <v>166</v>
      </c>
      <c r="F79" s="8" t="s">
        <v>168</v>
      </c>
      <c r="G79" s="8" t="s">
        <v>310</v>
      </c>
      <c r="H79" s="8" t="s">
        <v>173</v>
      </c>
      <c r="I79" s="8" t="s">
        <v>190</v>
      </c>
      <c r="J79" s="8" t="n">
        <v>1</v>
      </c>
      <c r="K79" s="8" t="s">
        <v>172</v>
      </c>
      <c r="L79" s="8" t="s">
        <v>173</v>
      </c>
      <c r="M79" s="9" t="s">
        <v>311</v>
      </c>
      <c r="N79" s="8"/>
      <c r="O79" s="8" t="s">
        <v>312</v>
      </c>
      <c r="P79" s="8" t="s">
        <v>176</v>
      </c>
      <c r="Q79" s="8" t="n">
        <v>6.7</v>
      </c>
      <c r="R79" s="8" t="n">
        <v>24</v>
      </c>
      <c r="S79" s="10" t="n">
        <v>18100</v>
      </c>
      <c r="T79" s="10" t="n">
        <v>36564</v>
      </c>
      <c r="U79" s="10"/>
      <c r="V79" s="11" t="n">
        <f aca="false">SUM(S79:U79)</f>
        <v>54664</v>
      </c>
      <c r="W79" s="10" t="n">
        <f aca="false">S79</f>
        <v>18100</v>
      </c>
      <c r="X79" s="10" t="n">
        <f aca="false">T79</f>
        <v>36564</v>
      </c>
      <c r="Y79" s="10" t="n">
        <f aca="false">U79</f>
        <v>0</v>
      </c>
      <c r="Z79" s="11" t="n">
        <f aca="false">SUM(W79:Y79)</f>
        <v>54664</v>
      </c>
      <c r="AA79" s="12" t="s">
        <v>59</v>
      </c>
      <c r="AB79" s="12" t="s">
        <v>59</v>
      </c>
      <c r="AC79" s="12" t="s">
        <v>59</v>
      </c>
      <c r="AD79" s="11" t="n">
        <f aca="false">SUM(AA79:AC79)</f>
        <v>0</v>
      </c>
      <c r="AE79" s="11" t="n">
        <f aca="false">V79+Z79+AD79</f>
        <v>109328</v>
      </c>
      <c r="AF79" s="13" t="s">
        <v>177</v>
      </c>
      <c r="AG79" s="13" t="s">
        <v>61</v>
      </c>
      <c r="AH79" s="13" t="s">
        <v>178</v>
      </c>
      <c r="AI79" s="13" t="s">
        <v>63</v>
      </c>
      <c r="AJ79" s="13" t="s">
        <v>64</v>
      </c>
      <c r="AK79" s="8" t="s">
        <v>65</v>
      </c>
      <c r="AL79" s="8" t="s">
        <v>64</v>
      </c>
      <c r="AM79" s="8" t="s">
        <v>66</v>
      </c>
      <c r="AN79" s="14" t="n">
        <v>46387</v>
      </c>
      <c r="AO79" s="15"/>
    </row>
    <row r="80" customFormat="false" ht="13.5" hidden="false" customHeight="false" outlineLevel="0" collapsed="false">
      <c r="A80" s="8" t="n">
        <v>42</v>
      </c>
      <c r="B80" s="8" t="s">
        <v>166</v>
      </c>
      <c r="C80" s="19" t="s">
        <v>167</v>
      </c>
      <c r="D80" s="8" t="s">
        <v>168</v>
      </c>
      <c r="E80" s="8" t="s">
        <v>166</v>
      </c>
      <c r="F80" s="8" t="s">
        <v>168</v>
      </c>
      <c r="G80" s="8" t="s">
        <v>313</v>
      </c>
      <c r="H80" s="8" t="s">
        <v>173</v>
      </c>
      <c r="I80" s="8" t="s">
        <v>190</v>
      </c>
      <c r="J80" s="8" t="n">
        <v>2</v>
      </c>
      <c r="K80" s="8" t="s">
        <v>172</v>
      </c>
      <c r="L80" s="8" t="s">
        <v>173</v>
      </c>
      <c r="M80" s="9" t="s">
        <v>314</v>
      </c>
      <c r="N80" s="8"/>
      <c r="O80" s="8" t="n">
        <v>95790286</v>
      </c>
      <c r="P80" s="8" t="s">
        <v>176</v>
      </c>
      <c r="Q80" s="8" t="n">
        <v>1.2</v>
      </c>
      <c r="R80" s="8" t="n">
        <v>24</v>
      </c>
      <c r="S80" s="10" t="n">
        <v>2339</v>
      </c>
      <c r="T80" s="10" t="n">
        <v>4422</v>
      </c>
      <c r="U80" s="10"/>
      <c r="V80" s="11" t="n">
        <f aca="false">SUM(S80:U80)</f>
        <v>6761</v>
      </c>
      <c r="W80" s="10" t="n">
        <f aca="false">S80</f>
        <v>2339</v>
      </c>
      <c r="X80" s="10" t="n">
        <f aca="false">T80</f>
        <v>4422</v>
      </c>
      <c r="Y80" s="10" t="n">
        <f aca="false">U80</f>
        <v>0</v>
      </c>
      <c r="Z80" s="11" t="n">
        <f aca="false">SUM(W80:Y80)</f>
        <v>6761</v>
      </c>
      <c r="AA80" s="12" t="s">
        <v>59</v>
      </c>
      <c r="AB80" s="12" t="s">
        <v>59</v>
      </c>
      <c r="AC80" s="12" t="s">
        <v>59</v>
      </c>
      <c r="AD80" s="11" t="n">
        <f aca="false">SUM(AA80:AC80)</f>
        <v>0</v>
      </c>
      <c r="AE80" s="11" t="n">
        <f aca="false">V80+Z80+AD80</f>
        <v>13522</v>
      </c>
      <c r="AF80" s="13" t="s">
        <v>177</v>
      </c>
      <c r="AG80" s="13" t="s">
        <v>61</v>
      </c>
      <c r="AH80" s="13" t="s">
        <v>178</v>
      </c>
      <c r="AI80" s="13" t="s">
        <v>63</v>
      </c>
      <c r="AJ80" s="13" t="s">
        <v>64</v>
      </c>
      <c r="AK80" s="8" t="s">
        <v>65</v>
      </c>
      <c r="AL80" s="8" t="s">
        <v>64</v>
      </c>
      <c r="AM80" s="8" t="s">
        <v>66</v>
      </c>
      <c r="AN80" s="14" t="n">
        <v>46387</v>
      </c>
      <c r="AO80" s="15"/>
    </row>
    <row r="81" customFormat="false" ht="13.5" hidden="false" customHeight="false" outlineLevel="0" collapsed="false">
      <c r="A81" s="8" t="n">
        <v>43</v>
      </c>
      <c r="B81" s="8" t="s">
        <v>166</v>
      </c>
      <c r="C81" s="19" t="s">
        <v>167</v>
      </c>
      <c r="D81" s="8" t="s">
        <v>168</v>
      </c>
      <c r="E81" s="8" t="s">
        <v>166</v>
      </c>
      <c r="F81" s="8" t="s">
        <v>168</v>
      </c>
      <c r="G81" s="8" t="s">
        <v>315</v>
      </c>
      <c r="H81" s="8" t="s">
        <v>173</v>
      </c>
      <c r="I81" s="8" t="s">
        <v>190</v>
      </c>
      <c r="J81" s="8" t="n">
        <v>3</v>
      </c>
      <c r="K81" s="8" t="s">
        <v>172</v>
      </c>
      <c r="L81" s="8" t="s">
        <v>173</v>
      </c>
      <c r="M81" s="9" t="s">
        <v>316</v>
      </c>
      <c r="N81" s="8"/>
      <c r="O81" s="8" t="s">
        <v>317</v>
      </c>
      <c r="P81" s="8" t="s">
        <v>176</v>
      </c>
      <c r="Q81" s="8" t="n">
        <v>2.7</v>
      </c>
      <c r="R81" s="8" t="n">
        <v>24</v>
      </c>
      <c r="S81" s="10" t="n">
        <v>4012</v>
      </c>
      <c r="T81" s="10" t="n">
        <v>7496</v>
      </c>
      <c r="U81" s="10"/>
      <c r="V81" s="11" t="n">
        <f aca="false">SUM(S81:U81)</f>
        <v>11508</v>
      </c>
      <c r="W81" s="10" t="n">
        <f aca="false">S81</f>
        <v>4012</v>
      </c>
      <c r="X81" s="10" t="n">
        <f aca="false">T81</f>
        <v>7496</v>
      </c>
      <c r="Y81" s="10" t="n">
        <f aca="false">U81</f>
        <v>0</v>
      </c>
      <c r="Z81" s="11" t="n">
        <f aca="false">SUM(W81:Y81)</f>
        <v>11508</v>
      </c>
      <c r="AA81" s="12" t="s">
        <v>59</v>
      </c>
      <c r="AB81" s="12" t="s">
        <v>59</v>
      </c>
      <c r="AC81" s="12" t="s">
        <v>59</v>
      </c>
      <c r="AD81" s="11" t="n">
        <f aca="false">SUM(AA81:AC81)</f>
        <v>0</v>
      </c>
      <c r="AE81" s="11" t="n">
        <f aca="false">V81+Z81+AD81</f>
        <v>23016</v>
      </c>
      <c r="AF81" s="13" t="s">
        <v>177</v>
      </c>
      <c r="AG81" s="13" t="s">
        <v>61</v>
      </c>
      <c r="AH81" s="13" t="s">
        <v>178</v>
      </c>
      <c r="AI81" s="13" t="s">
        <v>63</v>
      </c>
      <c r="AJ81" s="13" t="s">
        <v>64</v>
      </c>
      <c r="AK81" s="8" t="s">
        <v>65</v>
      </c>
      <c r="AL81" s="8" t="s">
        <v>64</v>
      </c>
      <c r="AM81" s="8" t="s">
        <v>66</v>
      </c>
      <c r="AN81" s="14" t="n">
        <v>46387</v>
      </c>
      <c r="AO81" s="15"/>
    </row>
    <row r="82" customFormat="false" ht="13.5" hidden="false" customHeight="false" outlineLevel="0" collapsed="false">
      <c r="A82" s="8" t="n">
        <v>44</v>
      </c>
      <c r="B82" s="8" t="s">
        <v>166</v>
      </c>
      <c r="C82" s="19" t="s">
        <v>167</v>
      </c>
      <c r="D82" s="8" t="s">
        <v>168</v>
      </c>
      <c r="E82" s="8" t="s">
        <v>166</v>
      </c>
      <c r="F82" s="8" t="s">
        <v>168</v>
      </c>
      <c r="G82" s="8" t="s">
        <v>318</v>
      </c>
      <c r="H82" s="8" t="s">
        <v>173</v>
      </c>
      <c r="I82" s="8" t="s">
        <v>190</v>
      </c>
      <c r="J82" s="8" t="n">
        <v>4</v>
      </c>
      <c r="K82" s="8" t="s">
        <v>172</v>
      </c>
      <c r="L82" s="8" t="s">
        <v>173</v>
      </c>
      <c r="M82" s="9" t="s">
        <v>319</v>
      </c>
      <c r="N82" s="8"/>
      <c r="O82" s="8" t="s">
        <v>320</v>
      </c>
      <c r="P82" s="8" t="s">
        <v>176</v>
      </c>
      <c r="Q82" s="8" t="n">
        <v>2.4</v>
      </c>
      <c r="R82" s="8" t="n">
        <v>24</v>
      </c>
      <c r="S82" s="10" t="n">
        <v>4016</v>
      </c>
      <c r="T82" s="10" t="n">
        <v>8070</v>
      </c>
      <c r="U82" s="10"/>
      <c r="V82" s="11" t="n">
        <f aca="false">SUM(S82:U82)</f>
        <v>12086</v>
      </c>
      <c r="W82" s="10" t="n">
        <f aca="false">S82</f>
        <v>4016</v>
      </c>
      <c r="X82" s="10" t="n">
        <f aca="false">T82</f>
        <v>8070</v>
      </c>
      <c r="Y82" s="10" t="n">
        <f aca="false">U82</f>
        <v>0</v>
      </c>
      <c r="Z82" s="11" t="n">
        <f aca="false">SUM(W82:Y82)</f>
        <v>12086</v>
      </c>
      <c r="AA82" s="12" t="s">
        <v>59</v>
      </c>
      <c r="AB82" s="12" t="s">
        <v>59</v>
      </c>
      <c r="AC82" s="12" t="s">
        <v>59</v>
      </c>
      <c r="AD82" s="11" t="n">
        <f aca="false">SUM(AA82:AC82)</f>
        <v>0</v>
      </c>
      <c r="AE82" s="11" t="n">
        <f aca="false">V82+Z82+AD82</f>
        <v>24172</v>
      </c>
      <c r="AF82" s="13" t="s">
        <v>177</v>
      </c>
      <c r="AG82" s="13" t="s">
        <v>61</v>
      </c>
      <c r="AH82" s="13" t="s">
        <v>178</v>
      </c>
      <c r="AI82" s="13" t="s">
        <v>63</v>
      </c>
      <c r="AJ82" s="13" t="s">
        <v>64</v>
      </c>
      <c r="AK82" s="8" t="s">
        <v>65</v>
      </c>
      <c r="AL82" s="8" t="s">
        <v>64</v>
      </c>
      <c r="AM82" s="8" t="s">
        <v>66</v>
      </c>
      <c r="AN82" s="14" t="n">
        <v>46387</v>
      </c>
      <c r="AO82" s="15"/>
    </row>
    <row r="83" customFormat="false" ht="13.5" hidden="false" customHeight="false" outlineLevel="0" collapsed="false">
      <c r="A83" s="8" t="n">
        <v>45</v>
      </c>
      <c r="B83" s="8" t="s">
        <v>166</v>
      </c>
      <c r="C83" s="19" t="s">
        <v>167</v>
      </c>
      <c r="D83" s="8" t="s">
        <v>168</v>
      </c>
      <c r="E83" s="8" t="s">
        <v>166</v>
      </c>
      <c r="F83" s="8" t="s">
        <v>168</v>
      </c>
      <c r="G83" s="8" t="s">
        <v>321</v>
      </c>
      <c r="H83" s="8" t="s">
        <v>173</v>
      </c>
      <c r="I83" s="8" t="s">
        <v>322</v>
      </c>
      <c r="J83" s="8"/>
      <c r="K83" s="8" t="s">
        <v>172</v>
      </c>
      <c r="L83" s="8" t="s">
        <v>173</v>
      </c>
      <c r="M83" s="9" t="s">
        <v>323</v>
      </c>
      <c r="N83" s="8"/>
      <c r="O83" s="8" t="s">
        <v>324</v>
      </c>
      <c r="P83" s="8" t="s">
        <v>176</v>
      </c>
      <c r="Q83" s="8" t="n">
        <v>2.1</v>
      </c>
      <c r="R83" s="8" t="n">
        <v>24</v>
      </c>
      <c r="S83" s="10" t="n">
        <v>3541</v>
      </c>
      <c r="T83" s="10" t="n">
        <v>6601</v>
      </c>
      <c r="U83" s="10"/>
      <c r="V83" s="11" t="n">
        <f aca="false">SUM(S83:U83)</f>
        <v>10142</v>
      </c>
      <c r="W83" s="10" t="n">
        <f aca="false">S83</f>
        <v>3541</v>
      </c>
      <c r="X83" s="10" t="n">
        <f aca="false">T83</f>
        <v>6601</v>
      </c>
      <c r="Y83" s="10" t="n">
        <f aca="false">U83</f>
        <v>0</v>
      </c>
      <c r="Z83" s="11" t="n">
        <f aca="false">SUM(W83:Y83)</f>
        <v>10142</v>
      </c>
      <c r="AA83" s="12" t="s">
        <v>59</v>
      </c>
      <c r="AB83" s="12" t="s">
        <v>59</v>
      </c>
      <c r="AC83" s="12" t="s">
        <v>59</v>
      </c>
      <c r="AD83" s="11" t="n">
        <f aca="false">SUM(AA83:AC83)</f>
        <v>0</v>
      </c>
      <c r="AE83" s="11" t="n">
        <f aca="false">V83+Z83+AD83</f>
        <v>20284</v>
      </c>
      <c r="AF83" s="13" t="s">
        <v>177</v>
      </c>
      <c r="AG83" s="13" t="s">
        <v>61</v>
      </c>
      <c r="AH83" s="13" t="s">
        <v>178</v>
      </c>
      <c r="AI83" s="13" t="s">
        <v>63</v>
      </c>
      <c r="AJ83" s="13" t="s">
        <v>64</v>
      </c>
      <c r="AK83" s="8" t="s">
        <v>65</v>
      </c>
      <c r="AL83" s="8" t="s">
        <v>64</v>
      </c>
      <c r="AM83" s="8" t="s">
        <v>66</v>
      </c>
      <c r="AN83" s="14" t="n">
        <v>46387</v>
      </c>
      <c r="AO83" s="15"/>
    </row>
    <row r="84" customFormat="false" ht="13.5" hidden="false" customHeight="false" outlineLevel="0" collapsed="false">
      <c r="A84" s="8" t="n">
        <v>46</v>
      </c>
      <c r="B84" s="8" t="s">
        <v>166</v>
      </c>
      <c r="C84" s="19" t="s">
        <v>167</v>
      </c>
      <c r="D84" s="8" t="s">
        <v>168</v>
      </c>
      <c r="E84" s="8" t="s">
        <v>166</v>
      </c>
      <c r="F84" s="8" t="s">
        <v>168</v>
      </c>
      <c r="G84" s="8" t="s">
        <v>325</v>
      </c>
      <c r="H84" s="8" t="s">
        <v>173</v>
      </c>
      <c r="I84" s="8" t="s">
        <v>326</v>
      </c>
      <c r="J84" s="8"/>
      <c r="K84" s="8" t="s">
        <v>172</v>
      </c>
      <c r="L84" s="8" t="s">
        <v>173</v>
      </c>
      <c r="M84" s="9" t="s">
        <v>327</v>
      </c>
      <c r="N84" s="8"/>
      <c r="O84" s="8" t="n">
        <v>40580361</v>
      </c>
      <c r="P84" s="8" t="s">
        <v>176</v>
      </c>
      <c r="Q84" s="8" t="n">
        <v>1.4</v>
      </c>
      <c r="R84" s="8" t="n">
        <v>24</v>
      </c>
      <c r="S84" s="10" t="n">
        <v>2166</v>
      </c>
      <c r="T84" s="10" t="n">
        <v>4320</v>
      </c>
      <c r="U84" s="10"/>
      <c r="V84" s="11" t="n">
        <f aca="false">SUM(S84:U84)</f>
        <v>6486</v>
      </c>
      <c r="W84" s="10" t="n">
        <f aca="false">S84</f>
        <v>2166</v>
      </c>
      <c r="X84" s="10" t="n">
        <f aca="false">T84</f>
        <v>4320</v>
      </c>
      <c r="Y84" s="10" t="n">
        <f aca="false">U84</f>
        <v>0</v>
      </c>
      <c r="Z84" s="11" t="n">
        <f aca="false">SUM(W84:Y84)</f>
        <v>6486</v>
      </c>
      <c r="AA84" s="12" t="s">
        <v>59</v>
      </c>
      <c r="AB84" s="12" t="s">
        <v>59</v>
      </c>
      <c r="AC84" s="12" t="s">
        <v>59</v>
      </c>
      <c r="AD84" s="11" t="n">
        <f aca="false">SUM(AA84:AC84)</f>
        <v>0</v>
      </c>
      <c r="AE84" s="11" t="n">
        <f aca="false">V84+Z84+AD84</f>
        <v>12972</v>
      </c>
      <c r="AF84" s="13" t="s">
        <v>177</v>
      </c>
      <c r="AG84" s="13" t="s">
        <v>61</v>
      </c>
      <c r="AH84" s="13" t="s">
        <v>178</v>
      </c>
      <c r="AI84" s="13" t="s">
        <v>63</v>
      </c>
      <c r="AJ84" s="13" t="s">
        <v>64</v>
      </c>
      <c r="AK84" s="8" t="s">
        <v>65</v>
      </c>
      <c r="AL84" s="8" t="s">
        <v>64</v>
      </c>
      <c r="AM84" s="8" t="s">
        <v>66</v>
      </c>
      <c r="AN84" s="14" t="n">
        <v>46387</v>
      </c>
      <c r="AO84" s="15"/>
    </row>
    <row r="85" customFormat="false" ht="13.5" hidden="false" customHeight="false" outlineLevel="0" collapsed="false">
      <c r="A85" s="8" t="n">
        <v>47</v>
      </c>
      <c r="B85" s="8" t="s">
        <v>166</v>
      </c>
      <c r="C85" s="19" t="s">
        <v>167</v>
      </c>
      <c r="D85" s="8" t="s">
        <v>168</v>
      </c>
      <c r="E85" s="8" t="s">
        <v>166</v>
      </c>
      <c r="F85" s="8" t="s">
        <v>168</v>
      </c>
      <c r="G85" s="8" t="s">
        <v>328</v>
      </c>
      <c r="H85" s="8" t="s">
        <v>173</v>
      </c>
      <c r="I85" s="8" t="s">
        <v>329</v>
      </c>
      <c r="J85" s="8" t="n">
        <v>2</v>
      </c>
      <c r="K85" s="8" t="s">
        <v>172</v>
      </c>
      <c r="L85" s="8" t="s">
        <v>173</v>
      </c>
      <c r="M85" s="9" t="s">
        <v>330</v>
      </c>
      <c r="N85" s="8"/>
      <c r="O85" s="8" t="s">
        <v>331</v>
      </c>
      <c r="P85" s="8" t="s">
        <v>176</v>
      </c>
      <c r="Q85" s="8" t="n">
        <v>9.8</v>
      </c>
      <c r="R85" s="8" t="n">
        <v>24</v>
      </c>
      <c r="S85" s="10" t="n">
        <v>5131</v>
      </c>
      <c r="T85" s="10" t="n">
        <v>10321</v>
      </c>
      <c r="U85" s="10"/>
      <c r="V85" s="11" t="n">
        <f aca="false">SUM(S85:U85)</f>
        <v>15452</v>
      </c>
      <c r="W85" s="10" t="n">
        <f aca="false">S85</f>
        <v>5131</v>
      </c>
      <c r="X85" s="10" t="n">
        <f aca="false">T85</f>
        <v>10321</v>
      </c>
      <c r="Y85" s="10" t="n">
        <f aca="false">U85</f>
        <v>0</v>
      </c>
      <c r="Z85" s="11" t="n">
        <f aca="false">SUM(W85:Y85)</f>
        <v>15452</v>
      </c>
      <c r="AA85" s="12" t="s">
        <v>59</v>
      </c>
      <c r="AB85" s="12" t="s">
        <v>59</v>
      </c>
      <c r="AC85" s="12" t="s">
        <v>59</v>
      </c>
      <c r="AD85" s="11" t="n">
        <f aca="false">SUM(AA85:AC85)</f>
        <v>0</v>
      </c>
      <c r="AE85" s="11" t="n">
        <f aca="false">V85+Z85+AD85</f>
        <v>30904</v>
      </c>
      <c r="AF85" s="13" t="s">
        <v>177</v>
      </c>
      <c r="AG85" s="13" t="s">
        <v>61</v>
      </c>
      <c r="AH85" s="13" t="s">
        <v>178</v>
      </c>
      <c r="AI85" s="13" t="s">
        <v>63</v>
      </c>
      <c r="AJ85" s="13" t="s">
        <v>64</v>
      </c>
      <c r="AK85" s="8" t="s">
        <v>65</v>
      </c>
      <c r="AL85" s="8" t="s">
        <v>64</v>
      </c>
      <c r="AM85" s="8" t="s">
        <v>66</v>
      </c>
      <c r="AN85" s="14" t="n">
        <v>46387</v>
      </c>
      <c r="AO85" s="15"/>
    </row>
    <row r="86" customFormat="false" ht="13.5" hidden="false" customHeight="false" outlineLevel="0" collapsed="false">
      <c r="A86" s="8" t="n">
        <v>48</v>
      </c>
      <c r="B86" s="8" t="s">
        <v>166</v>
      </c>
      <c r="C86" s="19" t="s">
        <v>167</v>
      </c>
      <c r="D86" s="8" t="s">
        <v>168</v>
      </c>
      <c r="E86" s="8" t="s">
        <v>166</v>
      </c>
      <c r="F86" s="8" t="s">
        <v>168</v>
      </c>
      <c r="G86" s="8" t="s">
        <v>332</v>
      </c>
      <c r="H86" s="8" t="s">
        <v>173</v>
      </c>
      <c r="I86" s="8" t="s">
        <v>333</v>
      </c>
      <c r="J86" s="8"/>
      <c r="K86" s="8" t="s">
        <v>172</v>
      </c>
      <c r="L86" s="8" t="s">
        <v>173</v>
      </c>
      <c r="M86" s="9" t="s">
        <v>334</v>
      </c>
      <c r="N86" s="8"/>
      <c r="O86" s="8" t="s">
        <v>335</v>
      </c>
      <c r="P86" s="8" t="s">
        <v>176</v>
      </c>
      <c r="Q86" s="8" t="n">
        <v>5.6</v>
      </c>
      <c r="R86" s="8" t="n">
        <v>24</v>
      </c>
      <c r="S86" s="10" t="n">
        <v>6849</v>
      </c>
      <c r="T86" s="10" t="n">
        <v>12285</v>
      </c>
      <c r="U86" s="10"/>
      <c r="V86" s="11" t="n">
        <f aca="false">SUM(S86:U86)</f>
        <v>19134</v>
      </c>
      <c r="W86" s="10" t="n">
        <f aca="false">S86</f>
        <v>6849</v>
      </c>
      <c r="X86" s="10" t="n">
        <f aca="false">T86</f>
        <v>12285</v>
      </c>
      <c r="Y86" s="10" t="n">
        <f aca="false">U86</f>
        <v>0</v>
      </c>
      <c r="Z86" s="11" t="n">
        <f aca="false">SUM(W86:Y86)</f>
        <v>19134</v>
      </c>
      <c r="AA86" s="12" t="s">
        <v>59</v>
      </c>
      <c r="AB86" s="12" t="s">
        <v>59</v>
      </c>
      <c r="AC86" s="12" t="s">
        <v>59</v>
      </c>
      <c r="AD86" s="11" t="n">
        <f aca="false">SUM(AA86:AC86)</f>
        <v>0</v>
      </c>
      <c r="AE86" s="11" t="n">
        <f aca="false">V86+Z86+AD86</f>
        <v>38268</v>
      </c>
      <c r="AF86" s="13" t="s">
        <v>177</v>
      </c>
      <c r="AG86" s="13" t="s">
        <v>61</v>
      </c>
      <c r="AH86" s="13" t="s">
        <v>178</v>
      </c>
      <c r="AI86" s="13" t="s">
        <v>63</v>
      </c>
      <c r="AJ86" s="13" t="s">
        <v>64</v>
      </c>
      <c r="AK86" s="8" t="s">
        <v>65</v>
      </c>
      <c r="AL86" s="8" t="s">
        <v>64</v>
      </c>
      <c r="AM86" s="8" t="s">
        <v>66</v>
      </c>
      <c r="AN86" s="14" t="n">
        <v>46387</v>
      </c>
      <c r="AO86" s="15"/>
    </row>
    <row r="87" customFormat="false" ht="13.5" hidden="false" customHeight="false" outlineLevel="0" collapsed="false">
      <c r="A87" s="8" t="n">
        <v>49</v>
      </c>
      <c r="B87" s="8" t="s">
        <v>166</v>
      </c>
      <c r="C87" s="19" t="s">
        <v>167</v>
      </c>
      <c r="D87" s="8" t="s">
        <v>168</v>
      </c>
      <c r="E87" s="8" t="s">
        <v>166</v>
      </c>
      <c r="F87" s="8" t="s">
        <v>168</v>
      </c>
      <c r="G87" s="8" t="s">
        <v>336</v>
      </c>
      <c r="H87" s="8" t="s">
        <v>173</v>
      </c>
      <c r="I87" s="8" t="s">
        <v>208</v>
      </c>
      <c r="J87" s="8"/>
      <c r="K87" s="8" t="s">
        <v>172</v>
      </c>
      <c r="L87" s="8" t="s">
        <v>173</v>
      </c>
      <c r="M87" s="9" t="s">
        <v>337</v>
      </c>
      <c r="N87" s="8"/>
      <c r="O87" s="8" t="n">
        <v>95637075</v>
      </c>
      <c r="P87" s="8" t="s">
        <v>176</v>
      </c>
      <c r="Q87" s="8" t="n">
        <v>4.5</v>
      </c>
      <c r="R87" s="8" t="n">
        <v>24</v>
      </c>
      <c r="S87" s="10" t="n">
        <v>1257</v>
      </c>
      <c r="T87" s="10" t="n">
        <v>2352</v>
      </c>
      <c r="U87" s="10"/>
      <c r="V87" s="11" t="n">
        <f aca="false">SUM(S87:U87)</f>
        <v>3609</v>
      </c>
      <c r="W87" s="10" t="n">
        <f aca="false">S87</f>
        <v>1257</v>
      </c>
      <c r="X87" s="10" t="n">
        <f aca="false">T87</f>
        <v>2352</v>
      </c>
      <c r="Y87" s="10" t="n">
        <f aca="false">U87</f>
        <v>0</v>
      </c>
      <c r="Z87" s="11" t="n">
        <f aca="false">SUM(W87:Y87)</f>
        <v>3609</v>
      </c>
      <c r="AA87" s="12" t="s">
        <v>59</v>
      </c>
      <c r="AB87" s="12" t="s">
        <v>59</v>
      </c>
      <c r="AC87" s="12" t="s">
        <v>59</v>
      </c>
      <c r="AD87" s="11" t="n">
        <f aca="false">SUM(AA87:AC87)</f>
        <v>0</v>
      </c>
      <c r="AE87" s="11" t="n">
        <f aca="false">V87+Z87+AD87</f>
        <v>7218</v>
      </c>
      <c r="AF87" s="13" t="s">
        <v>177</v>
      </c>
      <c r="AG87" s="13" t="s">
        <v>61</v>
      </c>
      <c r="AH87" s="13" t="s">
        <v>178</v>
      </c>
      <c r="AI87" s="13" t="s">
        <v>63</v>
      </c>
      <c r="AJ87" s="13" t="s">
        <v>64</v>
      </c>
      <c r="AK87" s="8" t="s">
        <v>65</v>
      </c>
      <c r="AL87" s="8" t="s">
        <v>64</v>
      </c>
      <c r="AM87" s="8" t="s">
        <v>66</v>
      </c>
      <c r="AN87" s="14" t="n">
        <v>46387</v>
      </c>
      <c r="AO87" s="15"/>
    </row>
    <row r="88" customFormat="false" ht="13.5" hidden="false" customHeight="false" outlineLevel="0" collapsed="false">
      <c r="A88" s="8" t="n">
        <v>50</v>
      </c>
      <c r="B88" s="8" t="s">
        <v>166</v>
      </c>
      <c r="C88" s="19" t="s">
        <v>167</v>
      </c>
      <c r="D88" s="8" t="s">
        <v>168</v>
      </c>
      <c r="E88" s="8" t="s">
        <v>166</v>
      </c>
      <c r="F88" s="8" t="s">
        <v>168</v>
      </c>
      <c r="G88" s="8" t="s">
        <v>338</v>
      </c>
      <c r="H88" s="8" t="s">
        <v>173</v>
      </c>
      <c r="I88" s="8" t="s">
        <v>339</v>
      </c>
      <c r="J88" s="8"/>
      <c r="K88" s="8" t="s">
        <v>172</v>
      </c>
      <c r="L88" s="8" t="s">
        <v>173</v>
      </c>
      <c r="M88" s="9" t="s">
        <v>340</v>
      </c>
      <c r="N88" s="8"/>
      <c r="O88" s="8" t="s">
        <v>341</v>
      </c>
      <c r="P88" s="8" t="s">
        <v>176</v>
      </c>
      <c r="Q88" s="8" t="n">
        <v>3.1</v>
      </c>
      <c r="R88" s="8" t="n">
        <v>24</v>
      </c>
      <c r="S88" s="10" t="n">
        <v>6995</v>
      </c>
      <c r="T88" s="10" t="n">
        <v>9394</v>
      </c>
      <c r="U88" s="10"/>
      <c r="V88" s="11" t="n">
        <f aca="false">SUM(S88:U88)</f>
        <v>16389</v>
      </c>
      <c r="W88" s="10" t="n">
        <f aca="false">S88</f>
        <v>6995</v>
      </c>
      <c r="X88" s="10" t="n">
        <f aca="false">T88</f>
        <v>9394</v>
      </c>
      <c r="Y88" s="10" t="n">
        <f aca="false">U88</f>
        <v>0</v>
      </c>
      <c r="Z88" s="11" t="n">
        <f aca="false">SUM(W88:Y88)</f>
        <v>16389</v>
      </c>
      <c r="AA88" s="12" t="s">
        <v>59</v>
      </c>
      <c r="AB88" s="12" t="s">
        <v>59</v>
      </c>
      <c r="AC88" s="12" t="s">
        <v>59</v>
      </c>
      <c r="AD88" s="11" t="n">
        <f aca="false">SUM(AA88:AC88)</f>
        <v>0</v>
      </c>
      <c r="AE88" s="11" t="n">
        <f aca="false">V88+Z88+AD88</f>
        <v>32778</v>
      </c>
      <c r="AF88" s="13" t="s">
        <v>177</v>
      </c>
      <c r="AG88" s="13" t="s">
        <v>61</v>
      </c>
      <c r="AH88" s="13" t="s">
        <v>178</v>
      </c>
      <c r="AI88" s="13" t="s">
        <v>63</v>
      </c>
      <c r="AJ88" s="13" t="s">
        <v>64</v>
      </c>
      <c r="AK88" s="8" t="s">
        <v>65</v>
      </c>
      <c r="AL88" s="8" t="s">
        <v>64</v>
      </c>
      <c r="AM88" s="8" t="s">
        <v>66</v>
      </c>
      <c r="AN88" s="14" t="n">
        <v>46387</v>
      </c>
      <c r="AO88" s="15"/>
    </row>
    <row r="89" customFormat="false" ht="13.5" hidden="false" customHeight="false" outlineLevel="0" collapsed="false">
      <c r="A89" s="8" t="n">
        <v>51</v>
      </c>
      <c r="B89" s="8" t="s">
        <v>166</v>
      </c>
      <c r="C89" s="19" t="s">
        <v>167</v>
      </c>
      <c r="D89" s="8" t="s">
        <v>168</v>
      </c>
      <c r="E89" s="8" t="s">
        <v>166</v>
      </c>
      <c r="F89" s="8" t="s">
        <v>168</v>
      </c>
      <c r="G89" s="8" t="s">
        <v>342</v>
      </c>
      <c r="H89" s="8" t="s">
        <v>173</v>
      </c>
      <c r="I89" s="8" t="s">
        <v>343</v>
      </c>
      <c r="J89" s="8"/>
      <c r="K89" s="8" t="s">
        <v>172</v>
      </c>
      <c r="L89" s="8" t="s">
        <v>173</v>
      </c>
      <c r="M89" s="9" t="s">
        <v>344</v>
      </c>
      <c r="N89" s="8"/>
      <c r="O89" s="8" t="n">
        <v>95147141</v>
      </c>
      <c r="P89" s="8" t="s">
        <v>176</v>
      </c>
      <c r="Q89" s="8" t="n">
        <v>1</v>
      </c>
      <c r="R89" s="8" t="n">
        <v>24</v>
      </c>
      <c r="S89" s="10" t="n">
        <v>2300</v>
      </c>
      <c r="T89" s="10" t="n">
        <v>4348</v>
      </c>
      <c r="U89" s="10"/>
      <c r="V89" s="11" t="n">
        <f aca="false">SUM(S89:U89)</f>
        <v>6648</v>
      </c>
      <c r="W89" s="10" t="n">
        <f aca="false">S89</f>
        <v>2300</v>
      </c>
      <c r="X89" s="10" t="n">
        <f aca="false">T89</f>
        <v>4348</v>
      </c>
      <c r="Y89" s="10" t="n">
        <f aca="false">U89</f>
        <v>0</v>
      </c>
      <c r="Z89" s="11" t="n">
        <f aca="false">SUM(W89:Y89)</f>
        <v>6648</v>
      </c>
      <c r="AA89" s="12" t="s">
        <v>59</v>
      </c>
      <c r="AB89" s="12" t="s">
        <v>59</v>
      </c>
      <c r="AC89" s="12" t="s">
        <v>59</v>
      </c>
      <c r="AD89" s="11" t="n">
        <f aca="false">SUM(AA89:AC89)</f>
        <v>0</v>
      </c>
      <c r="AE89" s="11" t="n">
        <f aca="false">V89+Z89+AD89</f>
        <v>13296</v>
      </c>
      <c r="AF89" s="13" t="s">
        <v>177</v>
      </c>
      <c r="AG89" s="13" t="s">
        <v>61</v>
      </c>
      <c r="AH89" s="13" t="s">
        <v>178</v>
      </c>
      <c r="AI89" s="13" t="s">
        <v>63</v>
      </c>
      <c r="AJ89" s="13" t="s">
        <v>64</v>
      </c>
      <c r="AK89" s="8" t="s">
        <v>65</v>
      </c>
      <c r="AL89" s="8" t="s">
        <v>64</v>
      </c>
      <c r="AM89" s="8" t="s">
        <v>66</v>
      </c>
      <c r="AN89" s="14" t="n">
        <v>46387</v>
      </c>
      <c r="AO89" s="15"/>
    </row>
    <row r="90" customFormat="false" ht="13.5" hidden="false" customHeight="false" outlineLevel="0" collapsed="false">
      <c r="A90" s="8" t="n">
        <v>52</v>
      </c>
      <c r="B90" s="8" t="s">
        <v>166</v>
      </c>
      <c r="C90" s="19" t="s">
        <v>167</v>
      </c>
      <c r="D90" s="8" t="s">
        <v>168</v>
      </c>
      <c r="E90" s="8" t="s">
        <v>166</v>
      </c>
      <c r="F90" s="8" t="s">
        <v>168</v>
      </c>
      <c r="G90" s="8" t="s">
        <v>345</v>
      </c>
      <c r="H90" s="8" t="s">
        <v>173</v>
      </c>
      <c r="I90" s="8" t="s">
        <v>346</v>
      </c>
      <c r="J90" s="8"/>
      <c r="K90" s="8" t="s">
        <v>172</v>
      </c>
      <c r="L90" s="8" t="s">
        <v>173</v>
      </c>
      <c r="M90" s="9" t="s">
        <v>347</v>
      </c>
      <c r="N90" s="8"/>
      <c r="O90" s="8" t="s">
        <v>348</v>
      </c>
      <c r="P90" s="8" t="s">
        <v>176</v>
      </c>
      <c r="Q90" s="8" t="n">
        <v>5.2</v>
      </c>
      <c r="R90" s="8" t="n">
        <v>24</v>
      </c>
      <c r="S90" s="10" t="n">
        <v>7571</v>
      </c>
      <c r="T90" s="10" t="n">
        <v>14281</v>
      </c>
      <c r="U90" s="10"/>
      <c r="V90" s="11" t="n">
        <f aca="false">SUM(S90:U90)</f>
        <v>21852</v>
      </c>
      <c r="W90" s="10" t="n">
        <f aca="false">S90</f>
        <v>7571</v>
      </c>
      <c r="X90" s="10" t="n">
        <f aca="false">T90</f>
        <v>14281</v>
      </c>
      <c r="Y90" s="10" t="n">
        <f aca="false">U90</f>
        <v>0</v>
      </c>
      <c r="Z90" s="11" t="n">
        <f aca="false">SUM(W90:Y90)</f>
        <v>21852</v>
      </c>
      <c r="AA90" s="12" t="s">
        <v>59</v>
      </c>
      <c r="AB90" s="12" t="s">
        <v>59</v>
      </c>
      <c r="AC90" s="12" t="s">
        <v>59</v>
      </c>
      <c r="AD90" s="11" t="n">
        <f aca="false">SUM(AA90:AC90)</f>
        <v>0</v>
      </c>
      <c r="AE90" s="11" t="n">
        <f aca="false">V90+Z90+AD90</f>
        <v>43704</v>
      </c>
      <c r="AF90" s="13" t="s">
        <v>177</v>
      </c>
      <c r="AG90" s="13" t="s">
        <v>61</v>
      </c>
      <c r="AH90" s="13" t="s">
        <v>178</v>
      </c>
      <c r="AI90" s="13" t="s">
        <v>63</v>
      </c>
      <c r="AJ90" s="13" t="s">
        <v>64</v>
      </c>
      <c r="AK90" s="8" t="s">
        <v>65</v>
      </c>
      <c r="AL90" s="8" t="s">
        <v>64</v>
      </c>
      <c r="AM90" s="8" t="s">
        <v>66</v>
      </c>
      <c r="AN90" s="14" t="n">
        <v>46387</v>
      </c>
      <c r="AO90" s="15"/>
    </row>
    <row r="91" customFormat="false" ht="13.5" hidden="false" customHeight="false" outlineLevel="0" collapsed="false">
      <c r="A91" s="8" t="n">
        <v>53</v>
      </c>
      <c r="B91" s="8" t="s">
        <v>166</v>
      </c>
      <c r="C91" s="19" t="s">
        <v>167</v>
      </c>
      <c r="D91" s="8" t="s">
        <v>168</v>
      </c>
      <c r="E91" s="8" t="s">
        <v>166</v>
      </c>
      <c r="F91" s="8" t="s">
        <v>168</v>
      </c>
      <c r="G91" s="8" t="s">
        <v>349</v>
      </c>
      <c r="H91" s="8" t="s">
        <v>173</v>
      </c>
      <c r="I91" s="8" t="s">
        <v>350</v>
      </c>
      <c r="J91" s="8"/>
      <c r="K91" s="8" t="s">
        <v>172</v>
      </c>
      <c r="L91" s="8" t="s">
        <v>173</v>
      </c>
      <c r="M91" s="9" t="s">
        <v>351</v>
      </c>
      <c r="N91" s="8"/>
      <c r="O91" s="8" t="s">
        <v>352</v>
      </c>
      <c r="P91" s="8" t="s">
        <v>176</v>
      </c>
      <c r="Q91" s="8" t="n">
        <v>3.9</v>
      </c>
      <c r="R91" s="8" t="n">
        <v>24</v>
      </c>
      <c r="S91" s="10" t="n">
        <v>11985</v>
      </c>
      <c r="T91" s="10" t="n">
        <v>19682</v>
      </c>
      <c r="U91" s="10"/>
      <c r="V91" s="11" t="n">
        <f aca="false">SUM(S91:U91)</f>
        <v>31667</v>
      </c>
      <c r="W91" s="10" t="n">
        <f aca="false">S91</f>
        <v>11985</v>
      </c>
      <c r="X91" s="10" t="n">
        <f aca="false">T91</f>
        <v>19682</v>
      </c>
      <c r="Y91" s="10" t="n">
        <f aca="false">U91</f>
        <v>0</v>
      </c>
      <c r="Z91" s="11" t="n">
        <f aca="false">SUM(W91:Y91)</f>
        <v>31667</v>
      </c>
      <c r="AA91" s="12" t="s">
        <v>59</v>
      </c>
      <c r="AB91" s="12" t="s">
        <v>59</v>
      </c>
      <c r="AC91" s="12" t="s">
        <v>59</v>
      </c>
      <c r="AD91" s="11" t="n">
        <f aca="false">SUM(AA91:AC91)</f>
        <v>0</v>
      </c>
      <c r="AE91" s="11" t="n">
        <f aca="false">V91+Z91+AD91</f>
        <v>63334</v>
      </c>
      <c r="AF91" s="13" t="s">
        <v>177</v>
      </c>
      <c r="AG91" s="13" t="s">
        <v>61</v>
      </c>
      <c r="AH91" s="13" t="s">
        <v>178</v>
      </c>
      <c r="AI91" s="13" t="s">
        <v>63</v>
      </c>
      <c r="AJ91" s="13" t="s">
        <v>64</v>
      </c>
      <c r="AK91" s="8" t="s">
        <v>65</v>
      </c>
      <c r="AL91" s="8" t="s">
        <v>64</v>
      </c>
      <c r="AM91" s="8" t="s">
        <v>66</v>
      </c>
      <c r="AN91" s="14" t="n">
        <v>46387</v>
      </c>
      <c r="AO91" s="15"/>
    </row>
    <row r="92" customFormat="false" ht="13.5" hidden="false" customHeight="false" outlineLevel="0" collapsed="false">
      <c r="A92" s="8" t="n">
        <v>54</v>
      </c>
      <c r="B92" s="8" t="s">
        <v>166</v>
      </c>
      <c r="C92" s="19" t="s">
        <v>167</v>
      </c>
      <c r="D92" s="8" t="s">
        <v>168</v>
      </c>
      <c r="E92" s="8" t="s">
        <v>166</v>
      </c>
      <c r="F92" s="8" t="s">
        <v>168</v>
      </c>
      <c r="G92" s="8" t="s">
        <v>353</v>
      </c>
      <c r="H92" s="8" t="s">
        <v>173</v>
      </c>
      <c r="I92" s="8" t="s">
        <v>354</v>
      </c>
      <c r="J92" s="8"/>
      <c r="K92" s="8" t="s">
        <v>172</v>
      </c>
      <c r="L92" s="8" t="s">
        <v>173</v>
      </c>
      <c r="M92" s="9" t="s">
        <v>355</v>
      </c>
      <c r="N92" s="8"/>
      <c r="O92" s="8" t="s">
        <v>59</v>
      </c>
      <c r="P92" s="8" t="s">
        <v>356</v>
      </c>
      <c r="Q92" s="8" t="n">
        <v>0.35</v>
      </c>
      <c r="R92" s="8" t="n">
        <v>24</v>
      </c>
      <c r="S92" s="10" t="n">
        <v>600</v>
      </c>
      <c r="T92" s="10"/>
      <c r="U92" s="10"/>
      <c r="V92" s="11" t="n">
        <f aca="false">SUM(S92:U92)</f>
        <v>600</v>
      </c>
      <c r="W92" s="10" t="n">
        <f aca="false">S92</f>
        <v>600</v>
      </c>
      <c r="X92" s="10" t="n">
        <f aca="false">T92</f>
        <v>0</v>
      </c>
      <c r="Y92" s="10" t="n">
        <f aca="false">U92</f>
        <v>0</v>
      </c>
      <c r="Z92" s="11" t="n">
        <f aca="false">SUM(W92:Y92)</f>
        <v>600</v>
      </c>
      <c r="AA92" s="12" t="s">
        <v>59</v>
      </c>
      <c r="AB92" s="12" t="s">
        <v>59</v>
      </c>
      <c r="AC92" s="12" t="s">
        <v>59</v>
      </c>
      <c r="AD92" s="11" t="n">
        <f aca="false">SUM(AA92:AC92)</f>
        <v>0</v>
      </c>
      <c r="AE92" s="11" t="n">
        <f aca="false">V92+Z92+AD92</f>
        <v>1200</v>
      </c>
      <c r="AF92" s="13" t="s">
        <v>177</v>
      </c>
      <c r="AG92" s="13" t="s">
        <v>61</v>
      </c>
      <c r="AH92" s="13" t="s">
        <v>178</v>
      </c>
      <c r="AI92" s="13" t="s">
        <v>63</v>
      </c>
      <c r="AJ92" s="13" t="s">
        <v>64</v>
      </c>
      <c r="AK92" s="8" t="s">
        <v>65</v>
      </c>
      <c r="AL92" s="8" t="s">
        <v>64</v>
      </c>
      <c r="AM92" s="8" t="s">
        <v>66</v>
      </c>
      <c r="AN92" s="14" t="n">
        <v>46387</v>
      </c>
      <c r="AO92" s="15"/>
    </row>
    <row r="93" customFormat="false" ht="13.5" hidden="false" customHeight="false" outlineLevel="0" collapsed="false">
      <c r="A93" s="8" t="n">
        <v>55</v>
      </c>
      <c r="B93" s="8" t="s">
        <v>166</v>
      </c>
      <c r="C93" s="19" t="s">
        <v>167</v>
      </c>
      <c r="D93" s="8" t="s">
        <v>168</v>
      </c>
      <c r="E93" s="8" t="s">
        <v>166</v>
      </c>
      <c r="F93" s="8" t="s">
        <v>168</v>
      </c>
      <c r="G93" s="8" t="s">
        <v>357</v>
      </c>
      <c r="H93" s="8" t="s">
        <v>173</v>
      </c>
      <c r="I93" s="8" t="s">
        <v>252</v>
      </c>
      <c r="J93" s="8"/>
      <c r="K93" s="8" t="s">
        <v>172</v>
      </c>
      <c r="L93" s="8" t="s">
        <v>173</v>
      </c>
      <c r="M93" s="20" t="s">
        <v>358</v>
      </c>
      <c r="N93" s="8"/>
      <c r="O93" s="8" t="s">
        <v>359</v>
      </c>
      <c r="P93" s="8" t="s">
        <v>176</v>
      </c>
      <c r="Q93" s="8" t="n">
        <v>15</v>
      </c>
      <c r="R93" s="8" t="n">
        <v>24</v>
      </c>
      <c r="S93" s="10" t="n">
        <v>5000</v>
      </c>
      <c r="T93" s="10" t="n">
        <v>5000</v>
      </c>
      <c r="U93" s="10"/>
      <c r="V93" s="11" t="n">
        <f aca="false">SUM(S93:U93)</f>
        <v>10000</v>
      </c>
      <c r="W93" s="10" t="n">
        <f aca="false">S93</f>
        <v>5000</v>
      </c>
      <c r="X93" s="10" t="n">
        <f aca="false">T93</f>
        <v>5000</v>
      </c>
      <c r="Y93" s="10" t="n">
        <f aca="false">U93</f>
        <v>0</v>
      </c>
      <c r="Z93" s="11" t="n">
        <f aca="false">SUM(W93:Y93)</f>
        <v>10000</v>
      </c>
      <c r="AA93" s="12" t="s">
        <v>59</v>
      </c>
      <c r="AB93" s="12" t="s">
        <v>59</v>
      </c>
      <c r="AC93" s="12" t="s">
        <v>59</v>
      </c>
      <c r="AD93" s="11" t="n">
        <f aca="false">SUM(AA93:AC93)</f>
        <v>0</v>
      </c>
      <c r="AE93" s="11" t="n">
        <f aca="false">V93+Z93+AD93</f>
        <v>20000</v>
      </c>
      <c r="AF93" s="13" t="s">
        <v>177</v>
      </c>
      <c r="AG93" s="13" t="s">
        <v>61</v>
      </c>
      <c r="AH93" s="21" t="s">
        <v>360</v>
      </c>
      <c r="AI93" s="13" t="s">
        <v>63</v>
      </c>
      <c r="AJ93" s="13" t="s">
        <v>64</v>
      </c>
      <c r="AK93" s="8" t="s">
        <v>65</v>
      </c>
      <c r="AL93" s="8" t="s">
        <v>64</v>
      </c>
      <c r="AM93" s="8" t="s">
        <v>66</v>
      </c>
      <c r="AN93" s="14" t="n">
        <v>46387</v>
      </c>
      <c r="AO93" s="15"/>
    </row>
    <row r="94" customFormat="false" ht="13.5" hidden="false" customHeight="false" outlineLevel="0" collapsed="false">
      <c r="A94" s="16"/>
      <c r="B94" s="17" t="s">
        <v>166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8" t="n">
        <f aca="false">SUM(S39:S93)</f>
        <v>274613</v>
      </c>
      <c r="T94" s="18" t="n">
        <f aca="false">SUM(T39:T93)</f>
        <v>460883</v>
      </c>
      <c r="U94" s="18" t="n">
        <f aca="false">SUM(U39:U93)</f>
        <v>0</v>
      </c>
      <c r="V94" s="18" t="n">
        <f aca="false">SUM(V39:V93)</f>
        <v>735496</v>
      </c>
      <c r="W94" s="18" t="n">
        <f aca="false">SUM(W39:W93)</f>
        <v>274613</v>
      </c>
      <c r="X94" s="18" t="n">
        <f aca="false">SUM(X39:X93)</f>
        <v>460883</v>
      </c>
      <c r="Y94" s="18" t="n">
        <f aca="false">SUM(Y39:Y93)</f>
        <v>0</v>
      </c>
      <c r="Z94" s="18" t="n">
        <f aca="false">SUM(Z39:Z93)</f>
        <v>735496</v>
      </c>
      <c r="AA94" s="18" t="n">
        <f aca="false">SUM(AA39:AA93)</f>
        <v>0</v>
      </c>
      <c r="AB94" s="18" t="n">
        <f aca="false">SUM(AB39:AB93)</f>
        <v>0</v>
      </c>
      <c r="AC94" s="18" t="n">
        <f aca="false">SUM(AC39:AC93)</f>
        <v>0</v>
      </c>
      <c r="AD94" s="18" t="n">
        <f aca="false">SUM(AD39:AD93)</f>
        <v>0</v>
      </c>
      <c r="AE94" s="18" t="n">
        <f aca="false">SUM(AE39:AE93)</f>
        <v>1470992</v>
      </c>
      <c r="AF94" s="16"/>
      <c r="AG94" s="16"/>
      <c r="AH94" s="16"/>
      <c r="AI94" s="16"/>
      <c r="AJ94" s="16"/>
      <c r="AK94" s="16"/>
      <c r="AL94" s="16"/>
      <c r="AM94" s="16"/>
      <c r="AN94" s="16"/>
      <c r="AO94" s="16"/>
    </row>
    <row r="95" customFormat="false" ht="13.5" hidden="false" customHeight="false" outlineLevel="0" collapsed="false">
      <c r="A95" s="8" t="n">
        <v>1</v>
      </c>
      <c r="B95" s="8" t="s">
        <v>361</v>
      </c>
      <c r="C95" s="19" t="s">
        <v>362</v>
      </c>
      <c r="D95" s="8" t="s">
        <v>363</v>
      </c>
      <c r="E95" s="8" t="s">
        <v>361</v>
      </c>
      <c r="F95" s="8" t="s">
        <v>363</v>
      </c>
      <c r="G95" s="8" t="s">
        <v>52</v>
      </c>
      <c r="H95" s="8" t="s">
        <v>364</v>
      </c>
      <c r="I95" s="8"/>
      <c r="J95" s="8"/>
      <c r="K95" s="8" t="s">
        <v>365</v>
      </c>
      <c r="L95" s="8" t="s">
        <v>366</v>
      </c>
      <c r="M95" s="9" t="s">
        <v>367</v>
      </c>
      <c r="N95" s="8" t="n">
        <v>40292000094</v>
      </c>
      <c r="O95" s="8" t="s">
        <v>368</v>
      </c>
      <c r="P95" s="8" t="s">
        <v>369</v>
      </c>
      <c r="Q95" s="8" t="n">
        <v>11</v>
      </c>
      <c r="R95" s="8" t="n">
        <v>12</v>
      </c>
      <c r="S95" s="12" t="s">
        <v>59</v>
      </c>
      <c r="T95" s="12" t="s">
        <v>59</v>
      </c>
      <c r="U95" s="12" t="s">
        <v>59</v>
      </c>
      <c r="V95" s="11" t="n">
        <f aca="false">SUM(S95:U95)</f>
        <v>0</v>
      </c>
      <c r="W95" s="10" t="n">
        <v>150</v>
      </c>
      <c r="X95" s="10" t="n">
        <v>350</v>
      </c>
      <c r="Y95" s="10" t="n">
        <v>0</v>
      </c>
      <c r="Z95" s="11" t="n">
        <f aca="false">SUM(W95:Y95)</f>
        <v>500</v>
      </c>
      <c r="AA95" s="12" t="s">
        <v>59</v>
      </c>
      <c r="AB95" s="12" t="s">
        <v>59</v>
      </c>
      <c r="AC95" s="12" t="s">
        <v>59</v>
      </c>
      <c r="AD95" s="11" t="n">
        <f aca="false">SUM(AA95:AC95)</f>
        <v>0</v>
      </c>
      <c r="AE95" s="11" t="n">
        <f aca="false">V95+Z95+AD95</f>
        <v>500</v>
      </c>
      <c r="AF95" s="13" t="s">
        <v>370</v>
      </c>
      <c r="AG95" s="13" t="s">
        <v>61</v>
      </c>
      <c r="AH95" s="13" t="s">
        <v>178</v>
      </c>
      <c r="AI95" s="13" t="s">
        <v>63</v>
      </c>
      <c r="AJ95" s="13" t="s">
        <v>64</v>
      </c>
      <c r="AK95" s="14" t="n">
        <v>46022</v>
      </c>
      <c r="AL95" s="8" t="s">
        <v>64</v>
      </c>
      <c r="AM95" s="14" t="n">
        <v>46023</v>
      </c>
      <c r="AN95" s="14" t="n">
        <v>46387</v>
      </c>
      <c r="AO95" s="15"/>
    </row>
    <row r="96" customFormat="false" ht="13.5" hidden="false" customHeight="false" outlineLevel="0" collapsed="false">
      <c r="A96" s="8" t="n">
        <v>2</v>
      </c>
      <c r="B96" s="8" t="s">
        <v>361</v>
      </c>
      <c r="C96" s="19" t="s">
        <v>362</v>
      </c>
      <c r="D96" s="8" t="s">
        <v>363</v>
      </c>
      <c r="E96" s="8" t="s">
        <v>361</v>
      </c>
      <c r="F96" s="8" t="s">
        <v>363</v>
      </c>
      <c r="G96" s="8" t="s">
        <v>52</v>
      </c>
      <c r="H96" s="8" t="s">
        <v>371</v>
      </c>
      <c r="I96" s="8"/>
      <c r="J96" s="8"/>
      <c r="K96" s="8" t="s">
        <v>365</v>
      </c>
      <c r="L96" s="8" t="s">
        <v>366</v>
      </c>
      <c r="M96" s="9" t="s">
        <v>372</v>
      </c>
      <c r="N96" s="8" t="n">
        <v>40292000001</v>
      </c>
      <c r="O96" s="8" t="s">
        <v>373</v>
      </c>
      <c r="P96" s="8" t="s">
        <v>369</v>
      </c>
      <c r="Q96" s="8" t="n">
        <v>5</v>
      </c>
      <c r="R96" s="8" t="n">
        <v>12</v>
      </c>
      <c r="S96" s="12" t="s">
        <v>59</v>
      </c>
      <c r="T96" s="12" t="s">
        <v>59</v>
      </c>
      <c r="U96" s="12" t="s">
        <v>59</v>
      </c>
      <c r="V96" s="11" t="n">
        <f aca="false">SUM(S96:U96)</f>
        <v>0</v>
      </c>
      <c r="W96" s="10" t="n">
        <v>1870</v>
      </c>
      <c r="X96" s="10" t="n">
        <v>1946</v>
      </c>
      <c r="Y96" s="10" t="n">
        <v>0</v>
      </c>
      <c r="Z96" s="11" t="n">
        <f aca="false">SUM(W96:Y96)</f>
        <v>3816</v>
      </c>
      <c r="AA96" s="12" t="s">
        <v>59</v>
      </c>
      <c r="AB96" s="12" t="s">
        <v>59</v>
      </c>
      <c r="AC96" s="12" t="s">
        <v>59</v>
      </c>
      <c r="AD96" s="11" t="n">
        <f aca="false">SUM(AA96:AC96)</f>
        <v>0</v>
      </c>
      <c r="AE96" s="11" t="n">
        <f aca="false">V96+Z96+AD96</f>
        <v>3816</v>
      </c>
      <c r="AF96" s="13" t="s">
        <v>370</v>
      </c>
      <c r="AG96" s="13" t="s">
        <v>61</v>
      </c>
      <c r="AH96" s="13" t="s">
        <v>178</v>
      </c>
      <c r="AI96" s="13" t="s">
        <v>63</v>
      </c>
      <c r="AJ96" s="13" t="s">
        <v>64</v>
      </c>
      <c r="AK96" s="14" t="n">
        <v>46022</v>
      </c>
      <c r="AL96" s="8" t="s">
        <v>64</v>
      </c>
      <c r="AM96" s="14" t="n">
        <v>46023</v>
      </c>
      <c r="AN96" s="14" t="n">
        <v>46387</v>
      </c>
      <c r="AO96" s="15"/>
    </row>
    <row r="97" customFormat="false" ht="13.5" hidden="false" customHeight="false" outlineLevel="0" collapsed="false">
      <c r="A97" s="8" t="n">
        <v>3</v>
      </c>
      <c r="B97" s="8" t="s">
        <v>361</v>
      </c>
      <c r="C97" s="19" t="s">
        <v>362</v>
      </c>
      <c r="D97" s="8" t="s">
        <v>363</v>
      </c>
      <c r="E97" s="8" t="s">
        <v>361</v>
      </c>
      <c r="F97" s="8" t="s">
        <v>363</v>
      </c>
      <c r="G97" s="8" t="s">
        <v>52</v>
      </c>
      <c r="H97" s="8" t="s">
        <v>374</v>
      </c>
      <c r="I97" s="8"/>
      <c r="J97" s="8"/>
      <c r="K97" s="8" t="s">
        <v>365</v>
      </c>
      <c r="L97" s="8" t="s">
        <v>366</v>
      </c>
      <c r="M97" s="9" t="s">
        <v>375</v>
      </c>
      <c r="N97" s="8" t="n">
        <v>40292000002</v>
      </c>
      <c r="O97" s="8" t="s">
        <v>376</v>
      </c>
      <c r="P97" s="8" t="s">
        <v>369</v>
      </c>
      <c r="Q97" s="8" t="n">
        <v>5</v>
      </c>
      <c r="R97" s="8" t="n">
        <v>12</v>
      </c>
      <c r="S97" s="12" t="s">
        <v>59</v>
      </c>
      <c r="T97" s="12" t="s">
        <v>59</v>
      </c>
      <c r="U97" s="12" t="s">
        <v>59</v>
      </c>
      <c r="V97" s="11" t="n">
        <f aca="false">SUM(S97:U97)</f>
        <v>0</v>
      </c>
      <c r="W97" s="10" t="n">
        <v>1016</v>
      </c>
      <c r="X97" s="10" t="n">
        <v>1057</v>
      </c>
      <c r="Y97" s="10" t="n">
        <v>0</v>
      </c>
      <c r="Z97" s="11" t="n">
        <f aca="false">SUM(W97:Y97)</f>
        <v>2073</v>
      </c>
      <c r="AA97" s="12" t="s">
        <v>59</v>
      </c>
      <c r="AB97" s="12" t="s">
        <v>59</v>
      </c>
      <c r="AC97" s="12" t="s">
        <v>59</v>
      </c>
      <c r="AD97" s="11" t="n">
        <f aca="false">SUM(AA97:AC97)</f>
        <v>0</v>
      </c>
      <c r="AE97" s="11" t="n">
        <f aca="false">V97+Z97+AD97</f>
        <v>2073</v>
      </c>
      <c r="AF97" s="13" t="s">
        <v>370</v>
      </c>
      <c r="AG97" s="13" t="s">
        <v>61</v>
      </c>
      <c r="AH97" s="13" t="s">
        <v>178</v>
      </c>
      <c r="AI97" s="13" t="s">
        <v>63</v>
      </c>
      <c r="AJ97" s="13" t="s">
        <v>64</v>
      </c>
      <c r="AK97" s="14" t="n">
        <v>46022</v>
      </c>
      <c r="AL97" s="8" t="s">
        <v>64</v>
      </c>
      <c r="AM97" s="14" t="n">
        <v>46023</v>
      </c>
      <c r="AN97" s="14" t="n">
        <v>46387</v>
      </c>
      <c r="AO97" s="15"/>
    </row>
    <row r="98" customFormat="false" ht="13.5" hidden="false" customHeight="false" outlineLevel="0" collapsed="false">
      <c r="A98" s="8" t="n">
        <v>4</v>
      </c>
      <c r="B98" s="8" t="s">
        <v>361</v>
      </c>
      <c r="C98" s="19" t="s">
        <v>362</v>
      </c>
      <c r="D98" s="8" t="s">
        <v>363</v>
      </c>
      <c r="E98" s="8" t="s">
        <v>361</v>
      </c>
      <c r="F98" s="8" t="s">
        <v>363</v>
      </c>
      <c r="G98" s="8" t="s">
        <v>52</v>
      </c>
      <c r="H98" s="8" t="s">
        <v>377</v>
      </c>
      <c r="I98" s="8"/>
      <c r="J98" s="8"/>
      <c r="K98" s="8" t="s">
        <v>365</v>
      </c>
      <c r="L98" s="8" t="s">
        <v>366</v>
      </c>
      <c r="M98" s="9" t="s">
        <v>378</v>
      </c>
      <c r="N98" s="8" t="n">
        <v>40292000003</v>
      </c>
      <c r="O98" s="8" t="s">
        <v>379</v>
      </c>
      <c r="P98" s="8" t="s">
        <v>369</v>
      </c>
      <c r="Q98" s="8" t="n">
        <v>3</v>
      </c>
      <c r="R98" s="8" t="n">
        <v>12</v>
      </c>
      <c r="S98" s="12" t="s">
        <v>59</v>
      </c>
      <c r="T98" s="12" t="s">
        <v>59</v>
      </c>
      <c r="U98" s="12" t="s">
        <v>59</v>
      </c>
      <c r="V98" s="11" t="n">
        <f aca="false">SUM(S98:U98)</f>
        <v>0</v>
      </c>
      <c r="W98" s="10" t="n">
        <v>915</v>
      </c>
      <c r="X98" s="10" t="n">
        <v>3661</v>
      </c>
      <c r="Y98" s="10" t="n">
        <v>0</v>
      </c>
      <c r="Z98" s="11" t="n">
        <f aca="false">SUM(W98:Y98)</f>
        <v>4576</v>
      </c>
      <c r="AA98" s="12" t="s">
        <v>59</v>
      </c>
      <c r="AB98" s="12" t="s">
        <v>59</v>
      </c>
      <c r="AC98" s="12" t="s">
        <v>59</v>
      </c>
      <c r="AD98" s="11" t="n">
        <f aca="false">SUM(AA98:AC98)</f>
        <v>0</v>
      </c>
      <c r="AE98" s="11" t="n">
        <f aca="false">V98+Z98+AD98</f>
        <v>4576</v>
      </c>
      <c r="AF98" s="13" t="s">
        <v>370</v>
      </c>
      <c r="AG98" s="13" t="s">
        <v>61</v>
      </c>
      <c r="AH98" s="13" t="s">
        <v>178</v>
      </c>
      <c r="AI98" s="13" t="s">
        <v>63</v>
      </c>
      <c r="AJ98" s="13" t="s">
        <v>64</v>
      </c>
      <c r="AK98" s="14" t="n">
        <v>46022</v>
      </c>
      <c r="AL98" s="8" t="s">
        <v>64</v>
      </c>
      <c r="AM98" s="14" t="n">
        <v>46023</v>
      </c>
      <c r="AN98" s="14" t="n">
        <v>46387</v>
      </c>
      <c r="AO98" s="15"/>
    </row>
    <row r="99" customFormat="false" ht="13.5" hidden="false" customHeight="false" outlineLevel="0" collapsed="false">
      <c r="A99" s="8" t="n">
        <v>5</v>
      </c>
      <c r="B99" s="8" t="s">
        <v>361</v>
      </c>
      <c r="C99" s="19" t="s">
        <v>362</v>
      </c>
      <c r="D99" s="8" t="s">
        <v>363</v>
      </c>
      <c r="E99" s="8" t="s">
        <v>361</v>
      </c>
      <c r="F99" s="8" t="s">
        <v>363</v>
      </c>
      <c r="G99" s="8" t="s">
        <v>52</v>
      </c>
      <c r="H99" s="8" t="s">
        <v>380</v>
      </c>
      <c r="I99" s="8"/>
      <c r="J99" s="8" t="n">
        <v>8</v>
      </c>
      <c r="K99" s="8" t="s">
        <v>365</v>
      </c>
      <c r="L99" s="8" t="s">
        <v>366</v>
      </c>
      <c r="M99" s="9" t="s">
        <v>381</v>
      </c>
      <c r="N99" s="8" t="n">
        <v>40292000004</v>
      </c>
      <c r="O99" s="8" t="s">
        <v>382</v>
      </c>
      <c r="P99" s="8" t="s">
        <v>369</v>
      </c>
      <c r="Q99" s="8" t="n">
        <v>4</v>
      </c>
      <c r="R99" s="8" t="n">
        <v>12</v>
      </c>
      <c r="S99" s="12" t="s">
        <v>59</v>
      </c>
      <c r="T99" s="12" t="s">
        <v>59</v>
      </c>
      <c r="U99" s="12" t="s">
        <v>59</v>
      </c>
      <c r="V99" s="11" t="n">
        <f aca="false">SUM(S99:U99)</f>
        <v>0</v>
      </c>
      <c r="W99" s="10" t="n">
        <v>671</v>
      </c>
      <c r="X99" s="10" t="n">
        <v>727</v>
      </c>
      <c r="Y99" s="10" t="n">
        <v>0</v>
      </c>
      <c r="Z99" s="11" t="n">
        <f aca="false">SUM(W99:Y99)</f>
        <v>1398</v>
      </c>
      <c r="AA99" s="12" t="s">
        <v>59</v>
      </c>
      <c r="AB99" s="12" t="s">
        <v>59</v>
      </c>
      <c r="AC99" s="12" t="s">
        <v>59</v>
      </c>
      <c r="AD99" s="11" t="n">
        <f aca="false">SUM(AA99:AC99)</f>
        <v>0</v>
      </c>
      <c r="AE99" s="11" t="n">
        <f aca="false">V99+Z99+AD99</f>
        <v>1398</v>
      </c>
      <c r="AF99" s="13" t="s">
        <v>370</v>
      </c>
      <c r="AG99" s="13" t="s">
        <v>61</v>
      </c>
      <c r="AH99" s="13" t="s">
        <v>178</v>
      </c>
      <c r="AI99" s="13" t="s">
        <v>63</v>
      </c>
      <c r="AJ99" s="13" t="s">
        <v>64</v>
      </c>
      <c r="AK99" s="14" t="n">
        <v>46022</v>
      </c>
      <c r="AL99" s="8" t="s">
        <v>64</v>
      </c>
      <c r="AM99" s="14" t="n">
        <v>46023</v>
      </c>
      <c r="AN99" s="14" t="n">
        <v>46387</v>
      </c>
      <c r="AO99" s="15"/>
    </row>
    <row r="100" customFormat="false" ht="13.5" hidden="false" customHeight="false" outlineLevel="0" collapsed="false">
      <c r="A100" s="8" t="n">
        <v>6</v>
      </c>
      <c r="B100" s="8" t="s">
        <v>361</v>
      </c>
      <c r="C100" s="19" t="s">
        <v>362</v>
      </c>
      <c r="D100" s="8" t="s">
        <v>363</v>
      </c>
      <c r="E100" s="8" t="s">
        <v>361</v>
      </c>
      <c r="F100" s="8" t="s">
        <v>363</v>
      </c>
      <c r="G100" s="8" t="s">
        <v>52</v>
      </c>
      <c r="H100" s="8" t="s">
        <v>383</v>
      </c>
      <c r="I100" s="8"/>
      <c r="J100" s="8"/>
      <c r="K100" s="8" t="s">
        <v>365</v>
      </c>
      <c r="L100" s="8" t="s">
        <v>366</v>
      </c>
      <c r="M100" s="9" t="s">
        <v>384</v>
      </c>
      <c r="N100" s="8" t="n">
        <v>40292000005</v>
      </c>
      <c r="O100" s="8" t="s">
        <v>385</v>
      </c>
      <c r="P100" s="8" t="s">
        <v>369</v>
      </c>
      <c r="Q100" s="8" t="n">
        <v>5</v>
      </c>
      <c r="R100" s="8" t="n">
        <v>12</v>
      </c>
      <c r="S100" s="12" t="s">
        <v>59</v>
      </c>
      <c r="T100" s="12" t="s">
        <v>59</v>
      </c>
      <c r="U100" s="12" t="s">
        <v>59</v>
      </c>
      <c r="V100" s="11" t="n">
        <f aca="false">SUM(S100:U100)</f>
        <v>0</v>
      </c>
      <c r="W100" s="10" t="n">
        <v>4116</v>
      </c>
      <c r="X100" s="10" t="n">
        <v>4494</v>
      </c>
      <c r="Y100" s="10" t="n">
        <v>0</v>
      </c>
      <c r="Z100" s="11" t="n">
        <f aca="false">SUM(W100:Y100)</f>
        <v>8610</v>
      </c>
      <c r="AA100" s="12" t="s">
        <v>59</v>
      </c>
      <c r="AB100" s="12" t="s">
        <v>59</v>
      </c>
      <c r="AC100" s="12" t="s">
        <v>59</v>
      </c>
      <c r="AD100" s="11" t="n">
        <f aca="false">SUM(AA100:AC100)</f>
        <v>0</v>
      </c>
      <c r="AE100" s="11" t="n">
        <f aca="false">V100+Z100+AD100</f>
        <v>8610</v>
      </c>
      <c r="AF100" s="13" t="s">
        <v>370</v>
      </c>
      <c r="AG100" s="13" t="s">
        <v>61</v>
      </c>
      <c r="AH100" s="13" t="s">
        <v>178</v>
      </c>
      <c r="AI100" s="13" t="s">
        <v>63</v>
      </c>
      <c r="AJ100" s="13" t="s">
        <v>64</v>
      </c>
      <c r="AK100" s="14" t="n">
        <v>46022</v>
      </c>
      <c r="AL100" s="8" t="s">
        <v>64</v>
      </c>
      <c r="AM100" s="14" t="n">
        <v>46023</v>
      </c>
      <c r="AN100" s="14" t="n">
        <v>46387</v>
      </c>
      <c r="AO100" s="15"/>
    </row>
    <row r="101" customFormat="false" ht="13.5" hidden="false" customHeight="false" outlineLevel="0" collapsed="false">
      <c r="A101" s="8" t="n">
        <v>7</v>
      </c>
      <c r="B101" s="8" t="s">
        <v>361</v>
      </c>
      <c r="C101" s="19" t="s">
        <v>362</v>
      </c>
      <c r="D101" s="8" t="s">
        <v>363</v>
      </c>
      <c r="E101" s="8" t="s">
        <v>361</v>
      </c>
      <c r="F101" s="8" t="s">
        <v>363</v>
      </c>
      <c r="G101" s="8" t="s">
        <v>52</v>
      </c>
      <c r="H101" s="8" t="s">
        <v>386</v>
      </c>
      <c r="I101" s="8"/>
      <c r="J101" s="8"/>
      <c r="K101" s="8" t="s">
        <v>365</v>
      </c>
      <c r="L101" s="8" t="s">
        <v>366</v>
      </c>
      <c r="M101" s="9" t="s">
        <v>387</v>
      </c>
      <c r="N101" s="8" t="n">
        <v>40292000006</v>
      </c>
      <c r="O101" s="8" t="s">
        <v>388</v>
      </c>
      <c r="P101" s="8" t="s">
        <v>369</v>
      </c>
      <c r="Q101" s="8" t="n">
        <v>5</v>
      </c>
      <c r="R101" s="8" t="n">
        <v>12</v>
      </c>
      <c r="S101" s="12" t="s">
        <v>59</v>
      </c>
      <c r="T101" s="12" t="s">
        <v>59</v>
      </c>
      <c r="U101" s="12" t="s">
        <v>59</v>
      </c>
      <c r="V101" s="11" t="n">
        <f aca="false">SUM(S101:U101)</f>
        <v>0</v>
      </c>
      <c r="W101" s="10" t="n">
        <v>1580</v>
      </c>
      <c r="X101" s="10" t="n">
        <v>1645</v>
      </c>
      <c r="Y101" s="10" t="n">
        <v>0</v>
      </c>
      <c r="Z101" s="11" t="n">
        <f aca="false">SUM(W101:Y101)</f>
        <v>3225</v>
      </c>
      <c r="AA101" s="12" t="s">
        <v>59</v>
      </c>
      <c r="AB101" s="12" t="s">
        <v>59</v>
      </c>
      <c r="AC101" s="12" t="s">
        <v>59</v>
      </c>
      <c r="AD101" s="11" t="n">
        <f aca="false">SUM(AA101:AC101)</f>
        <v>0</v>
      </c>
      <c r="AE101" s="11" t="n">
        <f aca="false">V101+Z101+AD101</f>
        <v>3225</v>
      </c>
      <c r="AF101" s="13" t="s">
        <v>370</v>
      </c>
      <c r="AG101" s="13" t="s">
        <v>61</v>
      </c>
      <c r="AH101" s="13" t="s">
        <v>178</v>
      </c>
      <c r="AI101" s="13" t="s">
        <v>63</v>
      </c>
      <c r="AJ101" s="13" t="s">
        <v>64</v>
      </c>
      <c r="AK101" s="14" t="n">
        <v>46022</v>
      </c>
      <c r="AL101" s="8" t="s">
        <v>64</v>
      </c>
      <c r="AM101" s="14" t="n">
        <v>46023</v>
      </c>
      <c r="AN101" s="14" t="n">
        <v>46387</v>
      </c>
      <c r="AO101" s="15"/>
    </row>
    <row r="102" customFormat="false" ht="13.5" hidden="false" customHeight="false" outlineLevel="0" collapsed="false">
      <c r="A102" s="8" t="n">
        <v>8</v>
      </c>
      <c r="B102" s="8" t="s">
        <v>361</v>
      </c>
      <c r="C102" s="19" t="s">
        <v>362</v>
      </c>
      <c r="D102" s="8" t="s">
        <v>363</v>
      </c>
      <c r="E102" s="8" t="s">
        <v>361</v>
      </c>
      <c r="F102" s="8" t="s">
        <v>363</v>
      </c>
      <c r="G102" s="8" t="s">
        <v>52</v>
      </c>
      <c r="H102" s="8" t="s">
        <v>389</v>
      </c>
      <c r="I102" s="8"/>
      <c r="J102" s="8" t="n">
        <v>2</v>
      </c>
      <c r="K102" s="8" t="s">
        <v>365</v>
      </c>
      <c r="L102" s="8" t="s">
        <v>366</v>
      </c>
      <c r="M102" s="9" t="s">
        <v>390</v>
      </c>
      <c r="N102" s="8" t="n">
        <v>40292000007</v>
      </c>
      <c r="O102" s="8" t="s">
        <v>391</v>
      </c>
      <c r="P102" s="8" t="s">
        <v>369</v>
      </c>
      <c r="Q102" s="8" t="n">
        <v>5</v>
      </c>
      <c r="R102" s="8" t="n">
        <v>12</v>
      </c>
      <c r="S102" s="12" t="s">
        <v>59</v>
      </c>
      <c r="T102" s="12" t="s">
        <v>59</v>
      </c>
      <c r="U102" s="12" t="s">
        <v>59</v>
      </c>
      <c r="V102" s="11" t="n">
        <f aca="false">SUM(S102:U102)</f>
        <v>0</v>
      </c>
      <c r="W102" s="10" t="n">
        <v>1654</v>
      </c>
      <c r="X102" s="10" t="n">
        <v>1791</v>
      </c>
      <c r="Y102" s="10" t="n">
        <v>0</v>
      </c>
      <c r="Z102" s="11" t="n">
        <f aca="false">SUM(W102:Y102)</f>
        <v>3445</v>
      </c>
      <c r="AA102" s="12" t="s">
        <v>59</v>
      </c>
      <c r="AB102" s="12" t="s">
        <v>59</v>
      </c>
      <c r="AC102" s="12" t="s">
        <v>59</v>
      </c>
      <c r="AD102" s="11" t="n">
        <f aca="false">SUM(AA102:AC102)</f>
        <v>0</v>
      </c>
      <c r="AE102" s="11" t="n">
        <f aca="false">V102+Z102+AD102</f>
        <v>3445</v>
      </c>
      <c r="AF102" s="13" t="s">
        <v>370</v>
      </c>
      <c r="AG102" s="13" t="s">
        <v>61</v>
      </c>
      <c r="AH102" s="13" t="s">
        <v>178</v>
      </c>
      <c r="AI102" s="13" t="s">
        <v>63</v>
      </c>
      <c r="AJ102" s="13" t="s">
        <v>64</v>
      </c>
      <c r="AK102" s="14" t="n">
        <v>46022</v>
      </c>
      <c r="AL102" s="8" t="s">
        <v>64</v>
      </c>
      <c r="AM102" s="14" t="n">
        <v>46023</v>
      </c>
      <c r="AN102" s="14" t="n">
        <v>46387</v>
      </c>
      <c r="AO102" s="15"/>
    </row>
    <row r="103" customFormat="false" ht="13.5" hidden="false" customHeight="false" outlineLevel="0" collapsed="false">
      <c r="A103" s="8" t="n">
        <v>9</v>
      </c>
      <c r="B103" s="8" t="s">
        <v>361</v>
      </c>
      <c r="C103" s="19" t="s">
        <v>362</v>
      </c>
      <c r="D103" s="8" t="s">
        <v>363</v>
      </c>
      <c r="E103" s="8" t="s">
        <v>361</v>
      </c>
      <c r="F103" s="8" t="s">
        <v>363</v>
      </c>
      <c r="G103" s="8" t="s">
        <v>52</v>
      </c>
      <c r="H103" s="8" t="s">
        <v>392</v>
      </c>
      <c r="I103" s="8"/>
      <c r="J103" s="8"/>
      <c r="K103" s="8" t="s">
        <v>365</v>
      </c>
      <c r="L103" s="8" t="s">
        <v>366</v>
      </c>
      <c r="M103" s="9" t="s">
        <v>393</v>
      </c>
      <c r="N103" s="8" t="n">
        <v>40292000008</v>
      </c>
      <c r="O103" s="8" t="s">
        <v>394</v>
      </c>
      <c r="P103" s="8" t="s">
        <v>369</v>
      </c>
      <c r="Q103" s="8" t="n">
        <v>5</v>
      </c>
      <c r="R103" s="8" t="n">
        <v>12</v>
      </c>
      <c r="S103" s="12" t="s">
        <v>59</v>
      </c>
      <c r="T103" s="12" t="s">
        <v>59</v>
      </c>
      <c r="U103" s="12" t="s">
        <v>59</v>
      </c>
      <c r="V103" s="11" t="n">
        <f aca="false">SUM(S103:U103)</f>
        <v>0</v>
      </c>
      <c r="W103" s="10" t="n">
        <v>1255</v>
      </c>
      <c r="X103" s="10" t="n">
        <v>1359</v>
      </c>
      <c r="Y103" s="10" t="n">
        <v>0</v>
      </c>
      <c r="Z103" s="11" t="n">
        <f aca="false">SUM(W103:Y103)</f>
        <v>2614</v>
      </c>
      <c r="AA103" s="12" t="s">
        <v>59</v>
      </c>
      <c r="AB103" s="12" t="s">
        <v>59</v>
      </c>
      <c r="AC103" s="12" t="s">
        <v>59</v>
      </c>
      <c r="AD103" s="11" t="n">
        <f aca="false">SUM(AA103:AC103)</f>
        <v>0</v>
      </c>
      <c r="AE103" s="11" t="n">
        <f aca="false">V103+Z103+AD103</f>
        <v>2614</v>
      </c>
      <c r="AF103" s="13" t="s">
        <v>370</v>
      </c>
      <c r="AG103" s="13" t="s">
        <v>61</v>
      </c>
      <c r="AH103" s="13" t="s">
        <v>178</v>
      </c>
      <c r="AI103" s="13" t="s">
        <v>63</v>
      </c>
      <c r="AJ103" s="13" t="s">
        <v>64</v>
      </c>
      <c r="AK103" s="14" t="n">
        <v>46022</v>
      </c>
      <c r="AL103" s="8" t="s">
        <v>64</v>
      </c>
      <c r="AM103" s="14" t="n">
        <v>46023</v>
      </c>
      <c r="AN103" s="14" t="n">
        <v>46387</v>
      </c>
      <c r="AO103" s="15"/>
    </row>
    <row r="104" customFormat="false" ht="13.5" hidden="false" customHeight="false" outlineLevel="0" collapsed="false">
      <c r="A104" s="8" t="n">
        <v>10</v>
      </c>
      <c r="B104" s="8" t="s">
        <v>361</v>
      </c>
      <c r="C104" s="19" t="s">
        <v>362</v>
      </c>
      <c r="D104" s="8" t="s">
        <v>363</v>
      </c>
      <c r="E104" s="8" t="s">
        <v>361</v>
      </c>
      <c r="F104" s="8" t="s">
        <v>363</v>
      </c>
      <c r="G104" s="8" t="s">
        <v>52</v>
      </c>
      <c r="H104" s="8" t="s">
        <v>395</v>
      </c>
      <c r="I104" s="8"/>
      <c r="J104" s="8"/>
      <c r="K104" s="8" t="s">
        <v>365</v>
      </c>
      <c r="L104" s="8" t="s">
        <v>366</v>
      </c>
      <c r="M104" s="9" t="s">
        <v>396</v>
      </c>
      <c r="N104" s="8" t="n">
        <v>40292000009</v>
      </c>
      <c r="O104" s="8" t="s">
        <v>397</v>
      </c>
      <c r="P104" s="8" t="s">
        <v>369</v>
      </c>
      <c r="Q104" s="8" t="n">
        <v>4</v>
      </c>
      <c r="R104" s="8" t="n">
        <v>12</v>
      </c>
      <c r="S104" s="12" t="s">
        <v>59</v>
      </c>
      <c r="T104" s="12" t="s">
        <v>59</v>
      </c>
      <c r="U104" s="12" t="s">
        <v>59</v>
      </c>
      <c r="V104" s="11" t="n">
        <f aca="false">SUM(S104:U104)</f>
        <v>0</v>
      </c>
      <c r="W104" s="10" t="n">
        <v>312</v>
      </c>
      <c r="X104" s="10" t="n">
        <v>325</v>
      </c>
      <c r="Y104" s="10" t="n">
        <v>0</v>
      </c>
      <c r="Z104" s="11" t="n">
        <f aca="false">SUM(W104:Y104)</f>
        <v>637</v>
      </c>
      <c r="AA104" s="12" t="s">
        <v>59</v>
      </c>
      <c r="AB104" s="12" t="s">
        <v>59</v>
      </c>
      <c r="AC104" s="12" t="s">
        <v>59</v>
      </c>
      <c r="AD104" s="11" t="n">
        <f aca="false">SUM(AA104:AC104)</f>
        <v>0</v>
      </c>
      <c r="AE104" s="11" t="n">
        <f aca="false">V104+Z104+AD104</f>
        <v>637</v>
      </c>
      <c r="AF104" s="13" t="s">
        <v>370</v>
      </c>
      <c r="AG104" s="13" t="s">
        <v>61</v>
      </c>
      <c r="AH104" s="13" t="s">
        <v>178</v>
      </c>
      <c r="AI104" s="13" t="s">
        <v>63</v>
      </c>
      <c r="AJ104" s="13" t="s">
        <v>64</v>
      </c>
      <c r="AK104" s="14" t="n">
        <v>46022</v>
      </c>
      <c r="AL104" s="8" t="s">
        <v>64</v>
      </c>
      <c r="AM104" s="14" t="n">
        <v>46023</v>
      </c>
      <c r="AN104" s="14" t="n">
        <v>46387</v>
      </c>
      <c r="AO104" s="15"/>
    </row>
    <row r="105" customFormat="false" ht="13.5" hidden="false" customHeight="false" outlineLevel="0" collapsed="false">
      <c r="A105" s="8" t="n">
        <v>11</v>
      </c>
      <c r="B105" s="8" t="s">
        <v>361</v>
      </c>
      <c r="C105" s="19" t="s">
        <v>362</v>
      </c>
      <c r="D105" s="8" t="s">
        <v>363</v>
      </c>
      <c r="E105" s="8" t="s">
        <v>361</v>
      </c>
      <c r="F105" s="8" t="s">
        <v>363</v>
      </c>
      <c r="G105" s="8" t="s">
        <v>52</v>
      </c>
      <c r="H105" s="8" t="s">
        <v>398</v>
      </c>
      <c r="I105" s="8"/>
      <c r="J105" s="8"/>
      <c r="K105" s="8" t="s">
        <v>365</v>
      </c>
      <c r="L105" s="8" t="s">
        <v>366</v>
      </c>
      <c r="M105" s="9" t="s">
        <v>399</v>
      </c>
      <c r="N105" s="8" t="n">
        <v>40292000010</v>
      </c>
      <c r="O105" s="8" t="s">
        <v>400</v>
      </c>
      <c r="P105" s="8" t="s">
        <v>369</v>
      </c>
      <c r="Q105" s="8" t="n">
        <v>4</v>
      </c>
      <c r="R105" s="8" t="n">
        <v>12</v>
      </c>
      <c r="S105" s="12" t="s">
        <v>59</v>
      </c>
      <c r="T105" s="12" t="s">
        <v>59</v>
      </c>
      <c r="U105" s="12" t="s">
        <v>59</v>
      </c>
      <c r="V105" s="11" t="n">
        <f aca="false">SUM(S105:U105)</f>
        <v>0</v>
      </c>
      <c r="W105" s="10" t="n">
        <v>1612</v>
      </c>
      <c r="X105" s="10" t="n">
        <v>1937</v>
      </c>
      <c r="Y105" s="10" t="n">
        <v>0</v>
      </c>
      <c r="Z105" s="11" t="n">
        <f aca="false">SUM(W105:Y105)</f>
        <v>3549</v>
      </c>
      <c r="AA105" s="12" t="s">
        <v>59</v>
      </c>
      <c r="AB105" s="12" t="s">
        <v>59</v>
      </c>
      <c r="AC105" s="12" t="s">
        <v>59</v>
      </c>
      <c r="AD105" s="11" t="n">
        <f aca="false">SUM(AA105:AC105)</f>
        <v>0</v>
      </c>
      <c r="AE105" s="11" t="n">
        <f aca="false">V105+Z105+AD105</f>
        <v>3549</v>
      </c>
      <c r="AF105" s="13" t="s">
        <v>370</v>
      </c>
      <c r="AG105" s="13" t="s">
        <v>61</v>
      </c>
      <c r="AH105" s="13" t="s">
        <v>178</v>
      </c>
      <c r="AI105" s="13" t="s">
        <v>63</v>
      </c>
      <c r="AJ105" s="13" t="s">
        <v>64</v>
      </c>
      <c r="AK105" s="14" t="n">
        <v>46022</v>
      </c>
      <c r="AL105" s="8" t="s">
        <v>64</v>
      </c>
      <c r="AM105" s="14" t="n">
        <v>46023</v>
      </c>
      <c r="AN105" s="14" t="n">
        <v>46387</v>
      </c>
      <c r="AO105" s="15"/>
    </row>
    <row r="106" customFormat="false" ht="13.5" hidden="false" customHeight="false" outlineLevel="0" collapsed="false">
      <c r="A106" s="8" t="n">
        <v>12</v>
      </c>
      <c r="B106" s="8" t="s">
        <v>361</v>
      </c>
      <c r="C106" s="19" t="s">
        <v>362</v>
      </c>
      <c r="D106" s="8" t="s">
        <v>363</v>
      </c>
      <c r="E106" s="8" t="s">
        <v>361</v>
      </c>
      <c r="F106" s="8" t="s">
        <v>363</v>
      </c>
      <c r="G106" s="8" t="s">
        <v>52</v>
      </c>
      <c r="H106" s="8" t="s">
        <v>401</v>
      </c>
      <c r="I106" s="8"/>
      <c r="J106" s="8"/>
      <c r="K106" s="8" t="s">
        <v>365</v>
      </c>
      <c r="L106" s="8" t="s">
        <v>366</v>
      </c>
      <c r="M106" s="9" t="s">
        <v>402</v>
      </c>
      <c r="N106" s="8" t="n">
        <v>40292000011</v>
      </c>
      <c r="O106" s="8" t="s">
        <v>403</v>
      </c>
      <c r="P106" s="8" t="s">
        <v>369</v>
      </c>
      <c r="Q106" s="8" t="n">
        <v>4</v>
      </c>
      <c r="R106" s="8" t="n">
        <v>12</v>
      </c>
      <c r="S106" s="12" t="s">
        <v>59</v>
      </c>
      <c r="T106" s="12" t="s">
        <v>59</v>
      </c>
      <c r="U106" s="12" t="s">
        <v>59</v>
      </c>
      <c r="V106" s="11" t="n">
        <f aca="false">SUM(S106:U106)</f>
        <v>0</v>
      </c>
      <c r="W106" s="10" t="n">
        <v>1376</v>
      </c>
      <c r="X106" s="10" t="n">
        <v>1432</v>
      </c>
      <c r="Y106" s="10" t="n">
        <v>0</v>
      </c>
      <c r="Z106" s="11" t="n">
        <f aca="false">SUM(W106:Y106)</f>
        <v>2808</v>
      </c>
      <c r="AA106" s="12" t="s">
        <v>59</v>
      </c>
      <c r="AB106" s="12" t="s">
        <v>59</v>
      </c>
      <c r="AC106" s="12" t="s">
        <v>59</v>
      </c>
      <c r="AD106" s="11" t="n">
        <f aca="false">SUM(AA106:AC106)</f>
        <v>0</v>
      </c>
      <c r="AE106" s="11" t="n">
        <f aca="false">V106+Z106+AD106</f>
        <v>2808</v>
      </c>
      <c r="AF106" s="13" t="s">
        <v>370</v>
      </c>
      <c r="AG106" s="13" t="s">
        <v>61</v>
      </c>
      <c r="AH106" s="13" t="s">
        <v>178</v>
      </c>
      <c r="AI106" s="13" t="s">
        <v>63</v>
      </c>
      <c r="AJ106" s="13" t="s">
        <v>64</v>
      </c>
      <c r="AK106" s="14" t="n">
        <v>46022</v>
      </c>
      <c r="AL106" s="8" t="s">
        <v>64</v>
      </c>
      <c r="AM106" s="14" t="n">
        <v>46023</v>
      </c>
      <c r="AN106" s="14" t="n">
        <v>46387</v>
      </c>
      <c r="AO106" s="15"/>
    </row>
    <row r="107" customFormat="false" ht="13.5" hidden="false" customHeight="false" outlineLevel="0" collapsed="false">
      <c r="A107" s="8" t="n">
        <v>13</v>
      </c>
      <c r="B107" s="8" t="s">
        <v>361</v>
      </c>
      <c r="C107" s="19" t="s">
        <v>362</v>
      </c>
      <c r="D107" s="8" t="s">
        <v>363</v>
      </c>
      <c r="E107" s="8" t="s">
        <v>361</v>
      </c>
      <c r="F107" s="8" t="s">
        <v>363</v>
      </c>
      <c r="G107" s="8" t="s">
        <v>52</v>
      </c>
      <c r="H107" s="8" t="s">
        <v>404</v>
      </c>
      <c r="I107" s="8"/>
      <c r="J107" s="8"/>
      <c r="K107" s="8" t="s">
        <v>365</v>
      </c>
      <c r="L107" s="8" t="s">
        <v>366</v>
      </c>
      <c r="M107" s="9" t="s">
        <v>405</v>
      </c>
      <c r="N107" s="8" t="n">
        <v>40292000012</v>
      </c>
      <c r="O107" s="8" t="s">
        <v>406</v>
      </c>
      <c r="P107" s="8" t="s">
        <v>369</v>
      </c>
      <c r="Q107" s="8" t="n">
        <v>4</v>
      </c>
      <c r="R107" s="8" t="n">
        <v>12</v>
      </c>
      <c r="S107" s="12" t="s">
        <v>59</v>
      </c>
      <c r="T107" s="12" t="s">
        <v>59</v>
      </c>
      <c r="U107" s="12" t="s">
        <v>59</v>
      </c>
      <c r="V107" s="11" t="n">
        <f aca="false">SUM(S107:U107)</f>
        <v>0</v>
      </c>
      <c r="W107" s="10" t="n">
        <v>522</v>
      </c>
      <c r="X107" s="10" t="n">
        <v>544</v>
      </c>
      <c r="Y107" s="10" t="n">
        <v>0</v>
      </c>
      <c r="Z107" s="11" t="n">
        <f aca="false">SUM(W107:Y107)</f>
        <v>1066</v>
      </c>
      <c r="AA107" s="12" t="s">
        <v>59</v>
      </c>
      <c r="AB107" s="12" t="s">
        <v>59</v>
      </c>
      <c r="AC107" s="12" t="s">
        <v>59</v>
      </c>
      <c r="AD107" s="11" t="n">
        <f aca="false">SUM(AA107:AC107)</f>
        <v>0</v>
      </c>
      <c r="AE107" s="11" t="n">
        <f aca="false">V107+Z107+AD107</f>
        <v>1066</v>
      </c>
      <c r="AF107" s="13" t="s">
        <v>370</v>
      </c>
      <c r="AG107" s="13" t="s">
        <v>61</v>
      </c>
      <c r="AH107" s="13" t="s">
        <v>178</v>
      </c>
      <c r="AI107" s="13" t="s">
        <v>63</v>
      </c>
      <c r="AJ107" s="13" t="s">
        <v>64</v>
      </c>
      <c r="AK107" s="14" t="n">
        <v>46022</v>
      </c>
      <c r="AL107" s="8" t="s">
        <v>64</v>
      </c>
      <c r="AM107" s="14" t="n">
        <v>46023</v>
      </c>
      <c r="AN107" s="14" t="n">
        <v>46387</v>
      </c>
      <c r="AO107" s="15"/>
    </row>
    <row r="108" customFormat="false" ht="13.5" hidden="false" customHeight="false" outlineLevel="0" collapsed="false">
      <c r="A108" s="8" t="n">
        <v>14</v>
      </c>
      <c r="B108" s="8" t="s">
        <v>361</v>
      </c>
      <c r="C108" s="19" t="s">
        <v>362</v>
      </c>
      <c r="D108" s="8" t="s">
        <v>363</v>
      </c>
      <c r="E108" s="8" t="s">
        <v>361</v>
      </c>
      <c r="F108" s="8" t="s">
        <v>363</v>
      </c>
      <c r="G108" s="8" t="s">
        <v>52</v>
      </c>
      <c r="H108" s="8" t="s">
        <v>407</v>
      </c>
      <c r="I108" s="8"/>
      <c r="J108" s="8"/>
      <c r="K108" s="8" t="s">
        <v>365</v>
      </c>
      <c r="L108" s="8" t="s">
        <v>366</v>
      </c>
      <c r="M108" s="9" t="s">
        <v>408</v>
      </c>
      <c r="N108" s="8" t="n">
        <v>40292000013</v>
      </c>
      <c r="O108" s="8" t="s">
        <v>409</v>
      </c>
      <c r="P108" s="8" t="s">
        <v>369</v>
      </c>
      <c r="Q108" s="8" t="n">
        <v>5</v>
      </c>
      <c r="R108" s="8" t="n">
        <v>12</v>
      </c>
      <c r="S108" s="12" t="s">
        <v>59</v>
      </c>
      <c r="T108" s="12" t="s">
        <v>59</v>
      </c>
      <c r="U108" s="12" t="s">
        <v>59</v>
      </c>
      <c r="V108" s="11" t="n">
        <f aca="false">SUM(S108:U108)</f>
        <v>0</v>
      </c>
      <c r="W108" s="10" t="n">
        <v>1567</v>
      </c>
      <c r="X108" s="10" t="n">
        <v>1697</v>
      </c>
      <c r="Y108" s="10" t="n">
        <v>0</v>
      </c>
      <c r="Z108" s="11" t="n">
        <f aca="false">SUM(W108:Y108)</f>
        <v>3264</v>
      </c>
      <c r="AA108" s="12" t="s">
        <v>59</v>
      </c>
      <c r="AB108" s="12" t="s">
        <v>59</v>
      </c>
      <c r="AC108" s="12" t="s">
        <v>59</v>
      </c>
      <c r="AD108" s="11" t="n">
        <f aca="false">SUM(AA108:AC108)</f>
        <v>0</v>
      </c>
      <c r="AE108" s="11" t="n">
        <f aca="false">V108+Z108+AD108</f>
        <v>3264</v>
      </c>
      <c r="AF108" s="13" t="s">
        <v>370</v>
      </c>
      <c r="AG108" s="13" t="s">
        <v>61</v>
      </c>
      <c r="AH108" s="13" t="s">
        <v>178</v>
      </c>
      <c r="AI108" s="13" t="s">
        <v>63</v>
      </c>
      <c r="AJ108" s="13" t="s">
        <v>64</v>
      </c>
      <c r="AK108" s="14" t="n">
        <v>46022</v>
      </c>
      <c r="AL108" s="8" t="s">
        <v>64</v>
      </c>
      <c r="AM108" s="14" t="n">
        <v>46023</v>
      </c>
      <c r="AN108" s="14" t="n">
        <v>46387</v>
      </c>
      <c r="AO108" s="15"/>
    </row>
    <row r="109" customFormat="false" ht="13.5" hidden="false" customHeight="false" outlineLevel="0" collapsed="false">
      <c r="A109" s="8" t="n">
        <v>15</v>
      </c>
      <c r="B109" s="8" t="s">
        <v>361</v>
      </c>
      <c r="C109" s="19" t="s">
        <v>362</v>
      </c>
      <c r="D109" s="8" t="s">
        <v>363</v>
      </c>
      <c r="E109" s="8" t="s">
        <v>361</v>
      </c>
      <c r="F109" s="8" t="s">
        <v>363</v>
      </c>
      <c r="G109" s="8" t="s">
        <v>52</v>
      </c>
      <c r="H109" s="8" t="s">
        <v>410</v>
      </c>
      <c r="I109" s="8"/>
      <c r="J109" s="8"/>
      <c r="K109" s="8" t="s">
        <v>365</v>
      </c>
      <c r="L109" s="8" t="s">
        <v>366</v>
      </c>
      <c r="M109" s="9" t="s">
        <v>411</v>
      </c>
      <c r="N109" s="8" t="n">
        <v>40292000014</v>
      </c>
      <c r="O109" s="8" t="s">
        <v>412</v>
      </c>
      <c r="P109" s="8" t="s">
        <v>369</v>
      </c>
      <c r="Q109" s="8" t="n">
        <v>5</v>
      </c>
      <c r="R109" s="8" t="n">
        <v>12</v>
      </c>
      <c r="S109" s="12" t="s">
        <v>59</v>
      </c>
      <c r="T109" s="12" t="s">
        <v>59</v>
      </c>
      <c r="U109" s="12" t="s">
        <v>59</v>
      </c>
      <c r="V109" s="11" t="n">
        <f aca="false">SUM(S109:U109)</f>
        <v>0</v>
      </c>
      <c r="W109" s="10" t="n">
        <v>1653</v>
      </c>
      <c r="X109" s="10" t="n">
        <v>1720</v>
      </c>
      <c r="Y109" s="10" t="n">
        <v>0</v>
      </c>
      <c r="Z109" s="11" t="n">
        <f aca="false">SUM(W109:Y109)</f>
        <v>3373</v>
      </c>
      <c r="AA109" s="12" t="s">
        <v>59</v>
      </c>
      <c r="AB109" s="12" t="s">
        <v>59</v>
      </c>
      <c r="AC109" s="12" t="s">
        <v>59</v>
      </c>
      <c r="AD109" s="11" t="n">
        <f aca="false">SUM(AA109:AC109)</f>
        <v>0</v>
      </c>
      <c r="AE109" s="11" t="n">
        <f aca="false">V109+Z109+AD109</f>
        <v>3373</v>
      </c>
      <c r="AF109" s="13" t="s">
        <v>370</v>
      </c>
      <c r="AG109" s="13" t="s">
        <v>61</v>
      </c>
      <c r="AH109" s="13" t="s">
        <v>178</v>
      </c>
      <c r="AI109" s="13" t="s">
        <v>63</v>
      </c>
      <c r="AJ109" s="13" t="s">
        <v>64</v>
      </c>
      <c r="AK109" s="14" t="n">
        <v>46022</v>
      </c>
      <c r="AL109" s="8" t="s">
        <v>64</v>
      </c>
      <c r="AM109" s="14" t="n">
        <v>46023</v>
      </c>
      <c r="AN109" s="14" t="n">
        <v>46387</v>
      </c>
      <c r="AO109" s="15"/>
    </row>
    <row r="110" customFormat="false" ht="13.5" hidden="false" customHeight="false" outlineLevel="0" collapsed="false">
      <c r="A110" s="8" t="n">
        <v>16</v>
      </c>
      <c r="B110" s="8" t="s">
        <v>361</v>
      </c>
      <c r="C110" s="19" t="s">
        <v>362</v>
      </c>
      <c r="D110" s="8" t="s">
        <v>363</v>
      </c>
      <c r="E110" s="8" t="s">
        <v>361</v>
      </c>
      <c r="F110" s="8" t="s">
        <v>363</v>
      </c>
      <c r="G110" s="8" t="s">
        <v>52</v>
      </c>
      <c r="H110" s="8" t="s">
        <v>413</v>
      </c>
      <c r="I110" s="8"/>
      <c r="J110" s="8"/>
      <c r="K110" s="8" t="s">
        <v>365</v>
      </c>
      <c r="L110" s="8" t="s">
        <v>366</v>
      </c>
      <c r="M110" s="9" t="s">
        <v>414</v>
      </c>
      <c r="N110" s="8" t="n">
        <v>40292000017</v>
      </c>
      <c r="O110" s="8" t="s">
        <v>415</v>
      </c>
      <c r="P110" s="8" t="s">
        <v>369</v>
      </c>
      <c r="Q110" s="8" t="n">
        <v>4</v>
      </c>
      <c r="R110" s="8" t="n">
        <v>12</v>
      </c>
      <c r="S110" s="12" t="s">
        <v>59</v>
      </c>
      <c r="T110" s="12" t="s">
        <v>59</v>
      </c>
      <c r="U110" s="12" t="s">
        <v>59</v>
      </c>
      <c r="V110" s="11" t="n">
        <f aca="false">SUM(S110:U110)</f>
        <v>0</v>
      </c>
      <c r="W110" s="10" t="n">
        <v>489</v>
      </c>
      <c r="X110" s="10" t="n">
        <v>508</v>
      </c>
      <c r="Y110" s="10" t="n">
        <v>0</v>
      </c>
      <c r="Z110" s="11" t="n">
        <f aca="false">SUM(W110:Y110)</f>
        <v>997</v>
      </c>
      <c r="AA110" s="12" t="s">
        <v>59</v>
      </c>
      <c r="AB110" s="12" t="s">
        <v>59</v>
      </c>
      <c r="AC110" s="12" t="s">
        <v>59</v>
      </c>
      <c r="AD110" s="11" t="n">
        <f aca="false">SUM(AA110:AC110)</f>
        <v>0</v>
      </c>
      <c r="AE110" s="11" t="n">
        <f aca="false">V110+Z110+AD110</f>
        <v>997</v>
      </c>
      <c r="AF110" s="13" t="s">
        <v>370</v>
      </c>
      <c r="AG110" s="13" t="s">
        <v>61</v>
      </c>
      <c r="AH110" s="13" t="s">
        <v>178</v>
      </c>
      <c r="AI110" s="13" t="s">
        <v>63</v>
      </c>
      <c r="AJ110" s="13" t="s">
        <v>64</v>
      </c>
      <c r="AK110" s="14" t="n">
        <v>46022</v>
      </c>
      <c r="AL110" s="8" t="s">
        <v>64</v>
      </c>
      <c r="AM110" s="14" t="n">
        <v>46023</v>
      </c>
      <c r="AN110" s="14" t="n">
        <v>46387</v>
      </c>
      <c r="AO110" s="15"/>
    </row>
    <row r="111" customFormat="false" ht="13.5" hidden="false" customHeight="false" outlineLevel="0" collapsed="false">
      <c r="A111" s="8" t="n">
        <v>17</v>
      </c>
      <c r="B111" s="8" t="s">
        <v>361</v>
      </c>
      <c r="C111" s="19" t="s">
        <v>362</v>
      </c>
      <c r="D111" s="8" t="s">
        <v>363</v>
      </c>
      <c r="E111" s="8" t="s">
        <v>361</v>
      </c>
      <c r="F111" s="8" t="s">
        <v>363</v>
      </c>
      <c r="G111" s="8" t="s">
        <v>52</v>
      </c>
      <c r="H111" s="8" t="s">
        <v>413</v>
      </c>
      <c r="I111" s="8"/>
      <c r="J111" s="8"/>
      <c r="K111" s="8" t="s">
        <v>365</v>
      </c>
      <c r="L111" s="8" t="s">
        <v>366</v>
      </c>
      <c r="M111" s="9" t="s">
        <v>416</v>
      </c>
      <c r="N111" s="8" t="n">
        <v>40292000018</v>
      </c>
      <c r="O111" s="8" t="s">
        <v>417</v>
      </c>
      <c r="P111" s="8" t="s">
        <v>369</v>
      </c>
      <c r="Q111" s="8" t="n">
        <v>4</v>
      </c>
      <c r="R111" s="8" t="n">
        <v>12</v>
      </c>
      <c r="S111" s="12" t="s">
        <v>59</v>
      </c>
      <c r="T111" s="12" t="s">
        <v>59</v>
      </c>
      <c r="U111" s="12" t="s">
        <v>59</v>
      </c>
      <c r="V111" s="11" t="n">
        <f aca="false">SUM(S111:U111)</f>
        <v>0</v>
      </c>
      <c r="W111" s="10" t="n">
        <v>511</v>
      </c>
      <c r="X111" s="10" t="n">
        <v>532</v>
      </c>
      <c r="Y111" s="10" t="n">
        <v>0</v>
      </c>
      <c r="Z111" s="11" t="n">
        <f aca="false">SUM(W111:Y111)</f>
        <v>1043</v>
      </c>
      <c r="AA111" s="12" t="s">
        <v>59</v>
      </c>
      <c r="AB111" s="12" t="s">
        <v>59</v>
      </c>
      <c r="AC111" s="12" t="s">
        <v>59</v>
      </c>
      <c r="AD111" s="11" t="n">
        <f aca="false">SUM(AA111:AC111)</f>
        <v>0</v>
      </c>
      <c r="AE111" s="11" t="n">
        <f aca="false">V111+Z111+AD111</f>
        <v>1043</v>
      </c>
      <c r="AF111" s="13" t="s">
        <v>370</v>
      </c>
      <c r="AG111" s="13" t="s">
        <v>61</v>
      </c>
      <c r="AH111" s="13" t="s">
        <v>178</v>
      </c>
      <c r="AI111" s="13" t="s">
        <v>63</v>
      </c>
      <c r="AJ111" s="13" t="s">
        <v>64</v>
      </c>
      <c r="AK111" s="14" t="n">
        <v>46022</v>
      </c>
      <c r="AL111" s="8" t="s">
        <v>64</v>
      </c>
      <c r="AM111" s="14" t="n">
        <v>46023</v>
      </c>
      <c r="AN111" s="14" t="n">
        <v>46387</v>
      </c>
      <c r="AO111" s="15"/>
    </row>
    <row r="112" customFormat="false" ht="13.5" hidden="false" customHeight="false" outlineLevel="0" collapsed="false">
      <c r="A112" s="8" t="n">
        <v>18</v>
      </c>
      <c r="B112" s="8" t="s">
        <v>361</v>
      </c>
      <c r="C112" s="19" t="s">
        <v>362</v>
      </c>
      <c r="D112" s="8" t="s">
        <v>363</v>
      </c>
      <c r="E112" s="8" t="s">
        <v>361</v>
      </c>
      <c r="F112" s="8" t="s">
        <v>363</v>
      </c>
      <c r="G112" s="8" t="s">
        <v>52</v>
      </c>
      <c r="H112" s="8" t="s">
        <v>418</v>
      </c>
      <c r="I112" s="8"/>
      <c r="J112" s="8" t="n">
        <v>15</v>
      </c>
      <c r="K112" s="8" t="s">
        <v>365</v>
      </c>
      <c r="L112" s="8" t="s">
        <v>366</v>
      </c>
      <c r="M112" s="9" t="s">
        <v>419</v>
      </c>
      <c r="N112" s="8" t="n">
        <v>40292000019</v>
      </c>
      <c r="O112" s="8" t="s">
        <v>420</v>
      </c>
      <c r="P112" s="8" t="s">
        <v>369</v>
      </c>
      <c r="Q112" s="8" t="n">
        <v>4</v>
      </c>
      <c r="R112" s="8" t="n">
        <v>12</v>
      </c>
      <c r="S112" s="12" t="s">
        <v>59</v>
      </c>
      <c r="T112" s="12" t="s">
        <v>59</v>
      </c>
      <c r="U112" s="12" t="s">
        <v>59</v>
      </c>
      <c r="V112" s="11" t="n">
        <f aca="false">SUM(S112:U112)</f>
        <v>0</v>
      </c>
      <c r="W112" s="10" t="n">
        <v>1903</v>
      </c>
      <c r="X112" s="10" t="n">
        <v>1980</v>
      </c>
      <c r="Y112" s="10" t="n">
        <v>0</v>
      </c>
      <c r="Z112" s="11" t="n">
        <f aca="false">SUM(W112:Y112)</f>
        <v>3883</v>
      </c>
      <c r="AA112" s="12" t="s">
        <v>59</v>
      </c>
      <c r="AB112" s="12" t="s">
        <v>59</v>
      </c>
      <c r="AC112" s="12" t="s">
        <v>59</v>
      </c>
      <c r="AD112" s="11" t="n">
        <f aca="false">SUM(AA112:AC112)</f>
        <v>0</v>
      </c>
      <c r="AE112" s="11" t="n">
        <f aca="false">V112+Z112+AD112</f>
        <v>3883</v>
      </c>
      <c r="AF112" s="13" t="s">
        <v>370</v>
      </c>
      <c r="AG112" s="13" t="s">
        <v>61</v>
      </c>
      <c r="AH112" s="13" t="s">
        <v>178</v>
      </c>
      <c r="AI112" s="13" t="s">
        <v>63</v>
      </c>
      <c r="AJ112" s="13" t="s">
        <v>64</v>
      </c>
      <c r="AK112" s="14" t="n">
        <v>46022</v>
      </c>
      <c r="AL112" s="8" t="s">
        <v>64</v>
      </c>
      <c r="AM112" s="14" t="n">
        <v>46023</v>
      </c>
      <c r="AN112" s="14" t="n">
        <v>46387</v>
      </c>
      <c r="AO112" s="15"/>
    </row>
    <row r="113" customFormat="false" ht="13.5" hidden="false" customHeight="false" outlineLevel="0" collapsed="false">
      <c r="A113" s="8" t="n">
        <v>19</v>
      </c>
      <c r="B113" s="8" t="s">
        <v>361</v>
      </c>
      <c r="C113" s="19" t="s">
        <v>362</v>
      </c>
      <c r="D113" s="8" t="s">
        <v>363</v>
      </c>
      <c r="E113" s="8" t="s">
        <v>361</v>
      </c>
      <c r="F113" s="8" t="s">
        <v>363</v>
      </c>
      <c r="G113" s="8" t="s">
        <v>52</v>
      </c>
      <c r="H113" s="8" t="s">
        <v>421</v>
      </c>
      <c r="I113" s="8"/>
      <c r="J113" s="8"/>
      <c r="K113" s="8" t="s">
        <v>365</v>
      </c>
      <c r="L113" s="8" t="s">
        <v>366</v>
      </c>
      <c r="M113" s="9" t="s">
        <v>422</v>
      </c>
      <c r="N113" s="8" t="n">
        <v>40292000020</v>
      </c>
      <c r="O113" s="8" t="s">
        <v>423</v>
      </c>
      <c r="P113" s="8" t="s">
        <v>369</v>
      </c>
      <c r="Q113" s="8" t="n">
        <v>4</v>
      </c>
      <c r="R113" s="8" t="n">
        <v>12</v>
      </c>
      <c r="S113" s="12" t="s">
        <v>59</v>
      </c>
      <c r="T113" s="12" t="s">
        <v>59</v>
      </c>
      <c r="U113" s="12" t="s">
        <v>59</v>
      </c>
      <c r="V113" s="11" t="n">
        <f aca="false">SUM(S113:U113)</f>
        <v>0</v>
      </c>
      <c r="W113" s="10" t="n">
        <v>1458</v>
      </c>
      <c r="X113" s="10" t="n">
        <v>4771</v>
      </c>
      <c r="Y113" s="10" t="n">
        <v>0</v>
      </c>
      <c r="Z113" s="11" t="n">
        <f aca="false">SUM(W113:Y113)</f>
        <v>6229</v>
      </c>
      <c r="AA113" s="12" t="s">
        <v>59</v>
      </c>
      <c r="AB113" s="12" t="s">
        <v>59</v>
      </c>
      <c r="AC113" s="12" t="s">
        <v>59</v>
      </c>
      <c r="AD113" s="11" t="n">
        <f aca="false">SUM(AA113:AC113)</f>
        <v>0</v>
      </c>
      <c r="AE113" s="11" t="n">
        <f aca="false">V113+Z113+AD113</f>
        <v>6229</v>
      </c>
      <c r="AF113" s="13" t="s">
        <v>370</v>
      </c>
      <c r="AG113" s="13" t="s">
        <v>61</v>
      </c>
      <c r="AH113" s="13" t="s">
        <v>178</v>
      </c>
      <c r="AI113" s="13" t="s">
        <v>63</v>
      </c>
      <c r="AJ113" s="13" t="s">
        <v>64</v>
      </c>
      <c r="AK113" s="14" t="n">
        <v>46022</v>
      </c>
      <c r="AL113" s="8" t="s">
        <v>64</v>
      </c>
      <c r="AM113" s="14" t="n">
        <v>46023</v>
      </c>
      <c r="AN113" s="14" t="n">
        <v>46387</v>
      </c>
      <c r="AO113" s="15"/>
    </row>
    <row r="114" customFormat="false" ht="13.5" hidden="false" customHeight="false" outlineLevel="0" collapsed="false">
      <c r="A114" s="8" t="n">
        <v>20</v>
      </c>
      <c r="B114" s="8" t="s">
        <v>361</v>
      </c>
      <c r="C114" s="19" t="s">
        <v>362</v>
      </c>
      <c r="D114" s="8" t="s">
        <v>363</v>
      </c>
      <c r="E114" s="8" t="s">
        <v>361</v>
      </c>
      <c r="F114" s="8" t="s">
        <v>363</v>
      </c>
      <c r="G114" s="8" t="s">
        <v>52</v>
      </c>
      <c r="H114" s="8" t="s">
        <v>424</v>
      </c>
      <c r="I114" s="8"/>
      <c r="J114" s="8"/>
      <c r="K114" s="8" t="s">
        <v>365</v>
      </c>
      <c r="L114" s="8" t="s">
        <v>366</v>
      </c>
      <c r="M114" s="9" t="s">
        <v>425</v>
      </c>
      <c r="N114" s="8" t="n">
        <v>40292000021</v>
      </c>
      <c r="O114" s="8" t="s">
        <v>426</v>
      </c>
      <c r="P114" s="8" t="s">
        <v>369</v>
      </c>
      <c r="Q114" s="8" t="n">
        <v>4</v>
      </c>
      <c r="R114" s="8" t="n">
        <v>12</v>
      </c>
      <c r="S114" s="12" t="s">
        <v>59</v>
      </c>
      <c r="T114" s="12" t="s">
        <v>59</v>
      </c>
      <c r="U114" s="12" t="s">
        <v>59</v>
      </c>
      <c r="V114" s="11" t="n">
        <f aca="false">SUM(S114:U114)</f>
        <v>0</v>
      </c>
      <c r="W114" s="10" t="n">
        <v>3364</v>
      </c>
      <c r="X114" s="10" t="n">
        <v>3502</v>
      </c>
      <c r="Y114" s="10" t="n">
        <v>0</v>
      </c>
      <c r="Z114" s="11" t="n">
        <f aca="false">SUM(W114:Y114)</f>
        <v>6866</v>
      </c>
      <c r="AA114" s="12" t="s">
        <v>59</v>
      </c>
      <c r="AB114" s="12" t="s">
        <v>59</v>
      </c>
      <c r="AC114" s="12" t="s">
        <v>59</v>
      </c>
      <c r="AD114" s="11" t="n">
        <f aca="false">SUM(AA114:AC114)</f>
        <v>0</v>
      </c>
      <c r="AE114" s="11" t="n">
        <f aca="false">V114+Z114+AD114</f>
        <v>6866</v>
      </c>
      <c r="AF114" s="13" t="s">
        <v>370</v>
      </c>
      <c r="AG114" s="13" t="s">
        <v>61</v>
      </c>
      <c r="AH114" s="13" t="s">
        <v>178</v>
      </c>
      <c r="AI114" s="13" t="s">
        <v>63</v>
      </c>
      <c r="AJ114" s="13" t="s">
        <v>64</v>
      </c>
      <c r="AK114" s="14" t="n">
        <v>46022</v>
      </c>
      <c r="AL114" s="8" t="s">
        <v>64</v>
      </c>
      <c r="AM114" s="14" t="n">
        <v>46023</v>
      </c>
      <c r="AN114" s="14" t="n">
        <v>46387</v>
      </c>
      <c r="AO114" s="15"/>
    </row>
    <row r="115" customFormat="false" ht="13.5" hidden="false" customHeight="false" outlineLevel="0" collapsed="false">
      <c r="A115" s="8" t="n">
        <v>21</v>
      </c>
      <c r="B115" s="8" t="s">
        <v>361</v>
      </c>
      <c r="C115" s="19" t="s">
        <v>362</v>
      </c>
      <c r="D115" s="8" t="s">
        <v>363</v>
      </c>
      <c r="E115" s="8" t="s">
        <v>361</v>
      </c>
      <c r="F115" s="8" t="s">
        <v>363</v>
      </c>
      <c r="G115" s="8" t="s">
        <v>52</v>
      </c>
      <c r="H115" s="8" t="s">
        <v>427</v>
      </c>
      <c r="I115" s="8"/>
      <c r="J115" s="8"/>
      <c r="K115" s="8" t="s">
        <v>365</v>
      </c>
      <c r="L115" s="8" t="s">
        <v>366</v>
      </c>
      <c r="M115" s="9" t="s">
        <v>428</v>
      </c>
      <c r="N115" s="8" t="n">
        <v>40292000022</v>
      </c>
      <c r="O115" s="8" t="s">
        <v>429</v>
      </c>
      <c r="P115" s="8" t="s">
        <v>369</v>
      </c>
      <c r="Q115" s="8" t="n">
        <v>5</v>
      </c>
      <c r="R115" s="8" t="n">
        <v>12</v>
      </c>
      <c r="S115" s="12" t="s">
        <v>59</v>
      </c>
      <c r="T115" s="12" t="s">
        <v>59</v>
      </c>
      <c r="U115" s="12" t="s">
        <v>59</v>
      </c>
      <c r="V115" s="11" t="n">
        <f aca="false">SUM(S115:U115)</f>
        <v>0</v>
      </c>
      <c r="W115" s="10" t="n">
        <v>1187</v>
      </c>
      <c r="X115" s="10" t="n">
        <v>1285</v>
      </c>
      <c r="Y115" s="10" t="n">
        <v>0</v>
      </c>
      <c r="Z115" s="11" t="n">
        <f aca="false">SUM(W115:Y115)</f>
        <v>2472</v>
      </c>
      <c r="AA115" s="12" t="s">
        <v>59</v>
      </c>
      <c r="AB115" s="12" t="s">
        <v>59</v>
      </c>
      <c r="AC115" s="12" t="s">
        <v>59</v>
      </c>
      <c r="AD115" s="11" t="n">
        <f aca="false">SUM(AA115:AC115)</f>
        <v>0</v>
      </c>
      <c r="AE115" s="11" t="n">
        <f aca="false">V115+Z115+AD115</f>
        <v>2472</v>
      </c>
      <c r="AF115" s="13" t="s">
        <v>370</v>
      </c>
      <c r="AG115" s="13" t="s">
        <v>61</v>
      </c>
      <c r="AH115" s="13" t="s">
        <v>178</v>
      </c>
      <c r="AI115" s="13" t="s">
        <v>63</v>
      </c>
      <c r="AJ115" s="13" t="s">
        <v>64</v>
      </c>
      <c r="AK115" s="14" t="n">
        <v>46022</v>
      </c>
      <c r="AL115" s="8" t="s">
        <v>64</v>
      </c>
      <c r="AM115" s="14" t="n">
        <v>46023</v>
      </c>
      <c r="AN115" s="14" t="n">
        <v>46387</v>
      </c>
      <c r="AO115" s="15"/>
    </row>
    <row r="116" customFormat="false" ht="13.5" hidden="false" customHeight="false" outlineLevel="0" collapsed="false">
      <c r="A116" s="8" t="n">
        <v>22</v>
      </c>
      <c r="B116" s="8" t="s">
        <v>361</v>
      </c>
      <c r="C116" s="19" t="s">
        <v>362</v>
      </c>
      <c r="D116" s="8" t="s">
        <v>363</v>
      </c>
      <c r="E116" s="8" t="s">
        <v>361</v>
      </c>
      <c r="F116" s="8" t="s">
        <v>363</v>
      </c>
      <c r="G116" s="8" t="s">
        <v>52</v>
      </c>
      <c r="H116" s="8" t="s">
        <v>430</v>
      </c>
      <c r="I116" s="8"/>
      <c r="J116" s="8"/>
      <c r="K116" s="8" t="s">
        <v>365</v>
      </c>
      <c r="L116" s="8" t="s">
        <v>366</v>
      </c>
      <c r="M116" s="9" t="s">
        <v>431</v>
      </c>
      <c r="N116" s="8" t="n">
        <v>40292000023</v>
      </c>
      <c r="O116" s="8" t="s">
        <v>432</v>
      </c>
      <c r="P116" s="8" t="s">
        <v>369</v>
      </c>
      <c r="Q116" s="8" t="n">
        <v>5</v>
      </c>
      <c r="R116" s="8" t="n">
        <v>12</v>
      </c>
      <c r="S116" s="12" t="s">
        <v>59</v>
      </c>
      <c r="T116" s="12" t="s">
        <v>59</v>
      </c>
      <c r="U116" s="12" t="s">
        <v>59</v>
      </c>
      <c r="V116" s="11" t="n">
        <f aca="false">SUM(S116:U116)</f>
        <v>0</v>
      </c>
      <c r="W116" s="10" t="n">
        <v>1239</v>
      </c>
      <c r="X116" s="10" t="n">
        <v>1343</v>
      </c>
      <c r="Y116" s="10" t="n">
        <v>0</v>
      </c>
      <c r="Z116" s="11" t="n">
        <f aca="false">SUM(W116:Y116)</f>
        <v>2582</v>
      </c>
      <c r="AA116" s="12" t="s">
        <v>59</v>
      </c>
      <c r="AB116" s="12" t="s">
        <v>59</v>
      </c>
      <c r="AC116" s="12" t="s">
        <v>59</v>
      </c>
      <c r="AD116" s="11" t="n">
        <f aca="false">SUM(AA116:AC116)</f>
        <v>0</v>
      </c>
      <c r="AE116" s="11" t="n">
        <f aca="false">V116+Z116+AD116</f>
        <v>2582</v>
      </c>
      <c r="AF116" s="13" t="s">
        <v>370</v>
      </c>
      <c r="AG116" s="13" t="s">
        <v>61</v>
      </c>
      <c r="AH116" s="13" t="s">
        <v>178</v>
      </c>
      <c r="AI116" s="13" t="s">
        <v>63</v>
      </c>
      <c r="AJ116" s="13" t="s">
        <v>64</v>
      </c>
      <c r="AK116" s="14" t="n">
        <v>46022</v>
      </c>
      <c r="AL116" s="8" t="s">
        <v>64</v>
      </c>
      <c r="AM116" s="14" t="n">
        <v>46023</v>
      </c>
      <c r="AN116" s="14" t="n">
        <v>46387</v>
      </c>
      <c r="AO116" s="15"/>
    </row>
    <row r="117" customFormat="false" ht="13.5" hidden="false" customHeight="false" outlineLevel="0" collapsed="false">
      <c r="A117" s="8" t="n">
        <v>23</v>
      </c>
      <c r="B117" s="8" t="s">
        <v>361</v>
      </c>
      <c r="C117" s="19" t="s">
        <v>362</v>
      </c>
      <c r="D117" s="8" t="s">
        <v>363</v>
      </c>
      <c r="E117" s="8" t="s">
        <v>361</v>
      </c>
      <c r="F117" s="8" t="s">
        <v>363</v>
      </c>
      <c r="G117" s="8" t="s">
        <v>52</v>
      </c>
      <c r="H117" s="8" t="s">
        <v>433</v>
      </c>
      <c r="I117" s="8"/>
      <c r="J117" s="8"/>
      <c r="K117" s="8" t="s">
        <v>365</v>
      </c>
      <c r="L117" s="8" t="s">
        <v>366</v>
      </c>
      <c r="M117" s="9" t="s">
        <v>434</v>
      </c>
      <c r="N117" s="8" t="n">
        <v>40292000024</v>
      </c>
      <c r="O117" s="8" t="s">
        <v>435</v>
      </c>
      <c r="P117" s="8" t="s">
        <v>369</v>
      </c>
      <c r="Q117" s="8" t="n">
        <v>5</v>
      </c>
      <c r="R117" s="8" t="n">
        <v>12</v>
      </c>
      <c r="S117" s="12" t="s">
        <v>59</v>
      </c>
      <c r="T117" s="12" t="s">
        <v>59</v>
      </c>
      <c r="U117" s="12" t="s">
        <v>59</v>
      </c>
      <c r="V117" s="11" t="n">
        <f aca="false">SUM(S117:U117)</f>
        <v>0</v>
      </c>
      <c r="W117" s="10" t="n">
        <v>3403</v>
      </c>
      <c r="X117" s="10" t="n">
        <v>3542</v>
      </c>
      <c r="Y117" s="10" t="n">
        <v>0</v>
      </c>
      <c r="Z117" s="11" t="n">
        <f aca="false">SUM(W117:Y117)</f>
        <v>6945</v>
      </c>
      <c r="AA117" s="12" t="s">
        <v>59</v>
      </c>
      <c r="AB117" s="12" t="s">
        <v>59</v>
      </c>
      <c r="AC117" s="12" t="s">
        <v>59</v>
      </c>
      <c r="AD117" s="11" t="n">
        <f aca="false">SUM(AA117:AC117)</f>
        <v>0</v>
      </c>
      <c r="AE117" s="11" t="n">
        <f aca="false">V117+Z117+AD117</f>
        <v>6945</v>
      </c>
      <c r="AF117" s="13" t="s">
        <v>370</v>
      </c>
      <c r="AG117" s="13" t="s">
        <v>61</v>
      </c>
      <c r="AH117" s="13" t="s">
        <v>178</v>
      </c>
      <c r="AI117" s="13" t="s">
        <v>63</v>
      </c>
      <c r="AJ117" s="13" t="s">
        <v>64</v>
      </c>
      <c r="AK117" s="14" t="n">
        <v>46022</v>
      </c>
      <c r="AL117" s="8" t="s">
        <v>64</v>
      </c>
      <c r="AM117" s="14" t="n">
        <v>46023</v>
      </c>
      <c r="AN117" s="14" t="n">
        <v>46387</v>
      </c>
      <c r="AO117" s="15"/>
    </row>
    <row r="118" customFormat="false" ht="13.5" hidden="false" customHeight="false" outlineLevel="0" collapsed="false">
      <c r="A118" s="8" t="n">
        <v>24</v>
      </c>
      <c r="B118" s="8" t="s">
        <v>361</v>
      </c>
      <c r="C118" s="19" t="s">
        <v>362</v>
      </c>
      <c r="D118" s="8" t="s">
        <v>363</v>
      </c>
      <c r="E118" s="8" t="s">
        <v>361</v>
      </c>
      <c r="F118" s="8" t="s">
        <v>363</v>
      </c>
      <c r="G118" s="8" t="s">
        <v>52</v>
      </c>
      <c r="H118" s="8" t="s">
        <v>436</v>
      </c>
      <c r="I118" s="8"/>
      <c r="J118" s="8"/>
      <c r="K118" s="8" t="s">
        <v>365</v>
      </c>
      <c r="L118" s="8" t="s">
        <v>366</v>
      </c>
      <c r="M118" s="9" t="s">
        <v>437</v>
      </c>
      <c r="N118" s="8" t="n">
        <v>40292000025</v>
      </c>
      <c r="O118" s="8" t="s">
        <v>438</v>
      </c>
      <c r="P118" s="8" t="s">
        <v>369</v>
      </c>
      <c r="Q118" s="8" t="n">
        <v>5</v>
      </c>
      <c r="R118" s="8" t="n">
        <v>12</v>
      </c>
      <c r="S118" s="12" t="s">
        <v>59</v>
      </c>
      <c r="T118" s="12" t="s">
        <v>59</v>
      </c>
      <c r="U118" s="12" t="s">
        <v>59</v>
      </c>
      <c r="V118" s="11" t="n">
        <f aca="false">SUM(S118:U118)</f>
        <v>0</v>
      </c>
      <c r="W118" s="10" t="n">
        <v>3028</v>
      </c>
      <c r="X118" s="10" t="n">
        <v>3280</v>
      </c>
      <c r="Y118" s="10" t="n">
        <v>0</v>
      </c>
      <c r="Z118" s="11" t="n">
        <f aca="false">SUM(W118:Y118)</f>
        <v>6308</v>
      </c>
      <c r="AA118" s="12" t="s">
        <v>59</v>
      </c>
      <c r="AB118" s="12" t="s">
        <v>59</v>
      </c>
      <c r="AC118" s="12" t="s">
        <v>59</v>
      </c>
      <c r="AD118" s="11" t="n">
        <f aca="false">SUM(AA118:AC118)</f>
        <v>0</v>
      </c>
      <c r="AE118" s="11" t="n">
        <f aca="false">V118+Z118+AD118</f>
        <v>6308</v>
      </c>
      <c r="AF118" s="13" t="s">
        <v>370</v>
      </c>
      <c r="AG118" s="13" t="s">
        <v>61</v>
      </c>
      <c r="AH118" s="13" t="s">
        <v>178</v>
      </c>
      <c r="AI118" s="13" t="s">
        <v>63</v>
      </c>
      <c r="AJ118" s="13" t="s">
        <v>64</v>
      </c>
      <c r="AK118" s="14" t="n">
        <v>46022</v>
      </c>
      <c r="AL118" s="8" t="s">
        <v>64</v>
      </c>
      <c r="AM118" s="14" t="n">
        <v>46023</v>
      </c>
      <c r="AN118" s="14" t="n">
        <v>46387</v>
      </c>
      <c r="AO118" s="15"/>
    </row>
    <row r="119" customFormat="false" ht="13.5" hidden="false" customHeight="false" outlineLevel="0" collapsed="false">
      <c r="A119" s="8" t="n">
        <v>25</v>
      </c>
      <c r="B119" s="8" t="s">
        <v>361</v>
      </c>
      <c r="C119" s="19" t="s">
        <v>362</v>
      </c>
      <c r="D119" s="8" t="s">
        <v>363</v>
      </c>
      <c r="E119" s="8" t="s">
        <v>361</v>
      </c>
      <c r="F119" s="8" t="s">
        <v>363</v>
      </c>
      <c r="G119" s="8" t="s">
        <v>52</v>
      </c>
      <c r="H119" s="8" t="s">
        <v>439</v>
      </c>
      <c r="I119" s="8"/>
      <c r="J119" s="8"/>
      <c r="K119" s="8" t="s">
        <v>365</v>
      </c>
      <c r="L119" s="8" t="s">
        <v>366</v>
      </c>
      <c r="M119" s="9" t="s">
        <v>440</v>
      </c>
      <c r="N119" s="8" t="n">
        <v>40292000026</v>
      </c>
      <c r="O119" s="8" t="s">
        <v>441</v>
      </c>
      <c r="P119" s="8" t="s">
        <v>369</v>
      </c>
      <c r="Q119" s="8" t="n">
        <v>2</v>
      </c>
      <c r="R119" s="8" t="n">
        <v>12</v>
      </c>
      <c r="S119" s="12" t="s">
        <v>59</v>
      </c>
      <c r="T119" s="12" t="s">
        <v>59</v>
      </c>
      <c r="U119" s="12" t="s">
        <v>59</v>
      </c>
      <c r="V119" s="11" t="n">
        <f aca="false">SUM(S119:U119)</f>
        <v>0</v>
      </c>
      <c r="W119" s="10" t="n">
        <v>623</v>
      </c>
      <c r="X119" s="10" t="n">
        <v>649</v>
      </c>
      <c r="Y119" s="10" t="n">
        <v>0</v>
      </c>
      <c r="Z119" s="11" t="n">
        <f aca="false">SUM(W119:Y119)</f>
        <v>1272</v>
      </c>
      <c r="AA119" s="12" t="s">
        <v>59</v>
      </c>
      <c r="AB119" s="12" t="s">
        <v>59</v>
      </c>
      <c r="AC119" s="12" t="s">
        <v>59</v>
      </c>
      <c r="AD119" s="11" t="n">
        <f aca="false">SUM(AA119:AC119)</f>
        <v>0</v>
      </c>
      <c r="AE119" s="11" t="n">
        <f aca="false">V119+Z119+AD119</f>
        <v>1272</v>
      </c>
      <c r="AF119" s="13" t="s">
        <v>370</v>
      </c>
      <c r="AG119" s="13" t="s">
        <v>61</v>
      </c>
      <c r="AH119" s="13" t="s">
        <v>178</v>
      </c>
      <c r="AI119" s="13" t="s">
        <v>63</v>
      </c>
      <c r="AJ119" s="13" t="s">
        <v>64</v>
      </c>
      <c r="AK119" s="14" t="n">
        <v>46022</v>
      </c>
      <c r="AL119" s="8" t="s">
        <v>64</v>
      </c>
      <c r="AM119" s="14" t="n">
        <v>46023</v>
      </c>
      <c r="AN119" s="14" t="n">
        <v>46387</v>
      </c>
      <c r="AO119" s="15"/>
    </row>
    <row r="120" customFormat="false" ht="13.5" hidden="false" customHeight="false" outlineLevel="0" collapsed="false">
      <c r="A120" s="8" t="n">
        <v>26</v>
      </c>
      <c r="B120" s="8" t="s">
        <v>361</v>
      </c>
      <c r="C120" s="19" t="s">
        <v>362</v>
      </c>
      <c r="D120" s="8" t="s">
        <v>363</v>
      </c>
      <c r="E120" s="8" t="s">
        <v>361</v>
      </c>
      <c r="F120" s="8" t="s">
        <v>363</v>
      </c>
      <c r="G120" s="8" t="s">
        <v>52</v>
      </c>
      <c r="H120" s="8" t="s">
        <v>442</v>
      </c>
      <c r="I120" s="8"/>
      <c r="J120" s="8"/>
      <c r="K120" s="8" t="s">
        <v>365</v>
      </c>
      <c r="L120" s="8" t="s">
        <v>366</v>
      </c>
      <c r="M120" s="9" t="s">
        <v>443</v>
      </c>
      <c r="N120" s="8" t="n">
        <v>40292000027</v>
      </c>
      <c r="O120" s="8" t="s">
        <v>444</v>
      </c>
      <c r="P120" s="8" t="s">
        <v>369</v>
      </c>
      <c r="Q120" s="8" t="n">
        <v>4</v>
      </c>
      <c r="R120" s="8" t="n">
        <v>12</v>
      </c>
      <c r="S120" s="12" t="s">
        <v>59</v>
      </c>
      <c r="T120" s="12" t="s">
        <v>59</v>
      </c>
      <c r="U120" s="12" t="s">
        <v>59</v>
      </c>
      <c r="V120" s="11" t="n">
        <f aca="false">SUM(S120:U120)</f>
        <v>0</v>
      </c>
      <c r="W120" s="10" t="n">
        <v>1272</v>
      </c>
      <c r="X120" s="10" t="n">
        <v>1323</v>
      </c>
      <c r="Y120" s="10" t="n">
        <v>0</v>
      </c>
      <c r="Z120" s="11" t="n">
        <f aca="false">SUM(W120:Y120)</f>
        <v>2595</v>
      </c>
      <c r="AA120" s="12" t="s">
        <v>59</v>
      </c>
      <c r="AB120" s="12" t="s">
        <v>59</v>
      </c>
      <c r="AC120" s="12" t="s">
        <v>59</v>
      </c>
      <c r="AD120" s="11" t="n">
        <f aca="false">SUM(AA120:AC120)</f>
        <v>0</v>
      </c>
      <c r="AE120" s="11" t="n">
        <f aca="false">V120+Z120+AD120</f>
        <v>2595</v>
      </c>
      <c r="AF120" s="13" t="s">
        <v>370</v>
      </c>
      <c r="AG120" s="13" t="s">
        <v>61</v>
      </c>
      <c r="AH120" s="13" t="s">
        <v>178</v>
      </c>
      <c r="AI120" s="13" t="s">
        <v>63</v>
      </c>
      <c r="AJ120" s="13" t="s">
        <v>64</v>
      </c>
      <c r="AK120" s="14" t="n">
        <v>46022</v>
      </c>
      <c r="AL120" s="8" t="s">
        <v>64</v>
      </c>
      <c r="AM120" s="14" t="n">
        <v>46023</v>
      </c>
      <c r="AN120" s="14" t="n">
        <v>46387</v>
      </c>
      <c r="AO120" s="15"/>
    </row>
    <row r="121" customFormat="false" ht="13.5" hidden="false" customHeight="false" outlineLevel="0" collapsed="false">
      <c r="A121" s="8" t="n">
        <v>27</v>
      </c>
      <c r="B121" s="8" t="s">
        <v>361</v>
      </c>
      <c r="C121" s="19" t="s">
        <v>362</v>
      </c>
      <c r="D121" s="8" t="s">
        <v>363</v>
      </c>
      <c r="E121" s="8" t="s">
        <v>361</v>
      </c>
      <c r="F121" s="8" t="s">
        <v>363</v>
      </c>
      <c r="G121" s="8" t="s">
        <v>52</v>
      </c>
      <c r="H121" s="8" t="s">
        <v>445</v>
      </c>
      <c r="I121" s="8"/>
      <c r="J121" s="8"/>
      <c r="K121" s="8" t="s">
        <v>365</v>
      </c>
      <c r="L121" s="8" t="s">
        <v>366</v>
      </c>
      <c r="M121" s="9" t="s">
        <v>446</v>
      </c>
      <c r="N121" s="8" t="n">
        <v>40292000028</v>
      </c>
      <c r="O121" s="8" t="s">
        <v>447</v>
      </c>
      <c r="P121" s="8" t="s">
        <v>369</v>
      </c>
      <c r="Q121" s="8" t="n">
        <v>0.8</v>
      </c>
      <c r="R121" s="8" t="n">
        <v>12</v>
      </c>
      <c r="S121" s="12" t="s">
        <v>59</v>
      </c>
      <c r="T121" s="12" t="s">
        <v>59</v>
      </c>
      <c r="U121" s="12" t="s">
        <v>59</v>
      </c>
      <c r="V121" s="11" t="n">
        <f aca="false">SUM(S121:U121)</f>
        <v>0</v>
      </c>
      <c r="W121" s="10" t="n">
        <v>305</v>
      </c>
      <c r="X121" s="10" t="n">
        <v>458</v>
      </c>
      <c r="Y121" s="10" t="n">
        <v>0</v>
      </c>
      <c r="Z121" s="11" t="n">
        <f aca="false">SUM(W121:Y121)</f>
        <v>763</v>
      </c>
      <c r="AA121" s="12" t="s">
        <v>59</v>
      </c>
      <c r="AB121" s="12" t="s">
        <v>59</v>
      </c>
      <c r="AC121" s="12" t="s">
        <v>59</v>
      </c>
      <c r="AD121" s="11" t="n">
        <f aca="false">SUM(AA121:AC121)</f>
        <v>0</v>
      </c>
      <c r="AE121" s="11" t="n">
        <f aca="false">V121+Z121+AD121</f>
        <v>763</v>
      </c>
      <c r="AF121" s="13" t="s">
        <v>370</v>
      </c>
      <c r="AG121" s="13" t="s">
        <v>61</v>
      </c>
      <c r="AH121" s="13" t="s">
        <v>178</v>
      </c>
      <c r="AI121" s="13" t="s">
        <v>63</v>
      </c>
      <c r="AJ121" s="13" t="s">
        <v>64</v>
      </c>
      <c r="AK121" s="14" t="n">
        <v>46022</v>
      </c>
      <c r="AL121" s="8" t="s">
        <v>64</v>
      </c>
      <c r="AM121" s="14" t="n">
        <v>46023</v>
      </c>
      <c r="AN121" s="14" t="n">
        <v>46387</v>
      </c>
      <c r="AO121" s="15"/>
    </row>
    <row r="122" customFormat="false" ht="13.5" hidden="false" customHeight="false" outlineLevel="0" collapsed="false">
      <c r="A122" s="8" t="n">
        <v>28</v>
      </c>
      <c r="B122" s="8" t="s">
        <v>361</v>
      </c>
      <c r="C122" s="19" t="s">
        <v>362</v>
      </c>
      <c r="D122" s="8" t="s">
        <v>363</v>
      </c>
      <c r="E122" s="8" t="s">
        <v>361</v>
      </c>
      <c r="F122" s="8" t="s">
        <v>363</v>
      </c>
      <c r="G122" s="8" t="s">
        <v>52</v>
      </c>
      <c r="H122" s="8" t="s">
        <v>448</v>
      </c>
      <c r="I122" s="8"/>
      <c r="J122" s="8"/>
      <c r="K122" s="8" t="s">
        <v>365</v>
      </c>
      <c r="L122" s="8" t="s">
        <v>366</v>
      </c>
      <c r="M122" s="9" t="s">
        <v>449</v>
      </c>
      <c r="N122" s="8" t="n">
        <v>40292000029</v>
      </c>
      <c r="O122" s="8" t="s">
        <v>450</v>
      </c>
      <c r="P122" s="8" t="s">
        <v>369</v>
      </c>
      <c r="Q122" s="8" t="n">
        <v>5</v>
      </c>
      <c r="R122" s="8" t="n">
        <v>12</v>
      </c>
      <c r="S122" s="12" t="s">
        <v>59</v>
      </c>
      <c r="T122" s="12" t="s">
        <v>59</v>
      </c>
      <c r="U122" s="12" t="s">
        <v>59</v>
      </c>
      <c r="V122" s="11" t="n">
        <f aca="false">SUM(S122:U122)</f>
        <v>0</v>
      </c>
      <c r="W122" s="10" t="n">
        <v>1801</v>
      </c>
      <c r="X122" s="10" t="n">
        <v>1952</v>
      </c>
      <c r="Y122" s="10" t="n">
        <v>0</v>
      </c>
      <c r="Z122" s="11" t="n">
        <f aca="false">SUM(W122:Y122)</f>
        <v>3753</v>
      </c>
      <c r="AA122" s="12" t="s">
        <v>59</v>
      </c>
      <c r="AB122" s="12" t="s">
        <v>59</v>
      </c>
      <c r="AC122" s="12" t="s">
        <v>59</v>
      </c>
      <c r="AD122" s="11" t="n">
        <f aca="false">SUM(AA122:AC122)</f>
        <v>0</v>
      </c>
      <c r="AE122" s="11" t="n">
        <f aca="false">V122+Z122+AD122</f>
        <v>3753</v>
      </c>
      <c r="AF122" s="13" t="s">
        <v>370</v>
      </c>
      <c r="AG122" s="13" t="s">
        <v>61</v>
      </c>
      <c r="AH122" s="13" t="s">
        <v>178</v>
      </c>
      <c r="AI122" s="13" t="s">
        <v>63</v>
      </c>
      <c r="AJ122" s="13" t="s">
        <v>64</v>
      </c>
      <c r="AK122" s="14" t="n">
        <v>46022</v>
      </c>
      <c r="AL122" s="8" t="s">
        <v>64</v>
      </c>
      <c r="AM122" s="14" t="n">
        <v>46023</v>
      </c>
      <c r="AN122" s="14" t="n">
        <v>46387</v>
      </c>
      <c r="AO122" s="15"/>
    </row>
    <row r="123" customFormat="false" ht="13.5" hidden="false" customHeight="false" outlineLevel="0" collapsed="false">
      <c r="A123" s="8" t="n">
        <v>29</v>
      </c>
      <c r="B123" s="8" t="s">
        <v>361</v>
      </c>
      <c r="C123" s="19" t="s">
        <v>362</v>
      </c>
      <c r="D123" s="8" t="s">
        <v>363</v>
      </c>
      <c r="E123" s="8" t="s">
        <v>361</v>
      </c>
      <c r="F123" s="8" t="s">
        <v>363</v>
      </c>
      <c r="G123" s="8" t="s">
        <v>52</v>
      </c>
      <c r="H123" s="8" t="s">
        <v>451</v>
      </c>
      <c r="I123" s="8"/>
      <c r="J123" s="8"/>
      <c r="K123" s="8" t="s">
        <v>365</v>
      </c>
      <c r="L123" s="8" t="s">
        <v>366</v>
      </c>
      <c r="M123" s="9" t="s">
        <v>452</v>
      </c>
      <c r="N123" s="8" t="n">
        <v>40292000030</v>
      </c>
      <c r="O123" s="8" t="s">
        <v>453</v>
      </c>
      <c r="P123" s="8" t="s">
        <v>369</v>
      </c>
      <c r="Q123" s="8" t="n">
        <v>5</v>
      </c>
      <c r="R123" s="8" t="n">
        <v>12</v>
      </c>
      <c r="S123" s="12" t="s">
        <v>59</v>
      </c>
      <c r="T123" s="12" t="s">
        <v>59</v>
      </c>
      <c r="U123" s="12" t="s">
        <v>59</v>
      </c>
      <c r="V123" s="11" t="n">
        <f aca="false">SUM(S123:U123)</f>
        <v>0</v>
      </c>
      <c r="W123" s="10" t="n">
        <v>3492</v>
      </c>
      <c r="X123" s="10" t="n">
        <v>3784</v>
      </c>
      <c r="Y123" s="10" t="n">
        <v>0</v>
      </c>
      <c r="Z123" s="11" t="n">
        <f aca="false">SUM(W123:Y123)</f>
        <v>7276</v>
      </c>
      <c r="AA123" s="12" t="s">
        <v>59</v>
      </c>
      <c r="AB123" s="12" t="s">
        <v>59</v>
      </c>
      <c r="AC123" s="12" t="s">
        <v>59</v>
      </c>
      <c r="AD123" s="11" t="n">
        <f aca="false">SUM(AA123:AC123)</f>
        <v>0</v>
      </c>
      <c r="AE123" s="11" t="n">
        <f aca="false">V123+Z123+AD123</f>
        <v>7276</v>
      </c>
      <c r="AF123" s="13" t="s">
        <v>370</v>
      </c>
      <c r="AG123" s="13" t="s">
        <v>61</v>
      </c>
      <c r="AH123" s="13" t="s">
        <v>178</v>
      </c>
      <c r="AI123" s="13" t="s">
        <v>63</v>
      </c>
      <c r="AJ123" s="13" t="s">
        <v>64</v>
      </c>
      <c r="AK123" s="14" t="n">
        <v>46022</v>
      </c>
      <c r="AL123" s="8" t="s">
        <v>64</v>
      </c>
      <c r="AM123" s="14" t="n">
        <v>46023</v>
      </c>
      <c r="AN123" s="14" t="n">
        <v>46387</v>
      </c>
      <c r="AO123" s="15"/>
    </row>
    <row r="124" customFormat="false" ht="13.5" hidden="false" customHeight="false" outlineLevel="0" collapsed="false">
      <c r="A124" s="8" t="n">
        <v>30</v>
      </c>
      <c r="B124" s="8" t="s">
        <v>361</v>
      </c>
      <c r="C124" s="19" t="s">
        <v>362</v>
      </c>
      <c r="D124" s="8" t="s">
        <v>363</v>
      </c>
      <c r="E124" s="8" t="s">
        <v>361</v>
      </c>
      <c r="F124" s="8" t="s">
        <v>363</v>
      </c>
      <c r="G124" s="8" t="s">
        <v>52</v>
      </c>
      <c r="H124" s="8" t="s">
        <v>454</v>
      </c>
      <c r="I124" s="8"/>
      <c r="J124" s="8"/>
      <c r="K124" s="8" t="s">
        <v>365</v>
      </c>
      <c r="L124" s="8" t="s">
        <v>366</v>
      </c>
      <c r="M124" s="9" t="s">
        <v>455</v>
      </c>
      <c r="N124" s="8" t="n">
        <v>40292000031</v>
      </c>
      <c r="O124" s="8" t="s">
        <v>456</v>
      </c>
      <c r="P124" s="8" t="s">
        <v>369</v>
      </c>
      <c r="Q124" s="8" t="n">
        <v>5</v>
      </c>
      <c r="R124" s="8" t="n">
        <v>12</v>
      </c>
      <c r="S124" s="12" t="s">
        <v>59</v>
      </c>
      <c r="T124" s="12" t="s">
        <v>59</v>
      </c>
      <c r="U124" s="12" t="s">
        <v>59</v>
      </c>
      <c r="V124" s="11" t="n">
        <f aca="false">SUM(S124:U124)</f>
        <v>0</v>
      </c>
      <c r="W124" s="10" t="n">
        <v>2083</v>
      </c>
      <c r="X124" s="10" t="n">
        <v>2167</v>
      </c>
      <c r="Y124" s="10" t="n">
        <v>0</v>
      </c>
      <c r="Z124" s="11" t="n">
        <f aca="false">SUM(W124:Y124)</f>
        <v>4250</v>
      </c>
      <c r="AA124" s="12" t="s">
        <v>59</v>
      </c>
      <c r="AB124" s="12" t="s">
        <v>59</v>
      </c>
      <c r="AC124" s="12" t="s">
        <v>59</v>
      </c>
      <c r="AD124" s="11" t="n">
        <f aca="false">SUM(AA124:AC124)</f>
        <v>0</v>
      </c>
      <c r="AE124" s="11" t="n">
        <f aca="false">V124+Z124+AD124</f>
        <v>4250</v>
      </c>
      <c r="AF124" s="13" t="s">
        <v>370</v>
      </c>
      <c r="AG124" s="13" t="s">
        <v>61</v>
      </c>
      <c r="AH124" s="13" t="s">
        <v>178</v>
      </c>
      <c r="AI124" s="13" t="s">
        <v>63</v>
      </c>
      <c r="AJ124" s="13" t="s">
        <v>64</v>
      </c>
      <c r="AK124" s="14" t="n">
        <v>46022</v>
      </c>
      <c r="AL124" s="8" t="s">
        <v>64</v>
      </c>
      <c r="AM124" s="14" t="n">
        <v>46023</v>
      </c>
      <c r="AN124" s="14" t="n">
        <v>46387</v>
      </c>
      <c r="AO124" s="15"/>
    </row>
    <row r="125" customFormat="false" ht="13.5" hidden="false" customHeight="false" outlineLevel="0" collapsed="false">
      <c r="A125" s="8" t="n">
        <v>31</v>
      </c>
      <c r="B125" s="8" t="s">
        <v>361</v>
      </c>
      <c r="C125" s="19" t="s">
        <v>362</v>
      </c>
      <c r="D125" s="8" t="s">
        <v>363</v>
      </c>
      <c r="E125" s="8" t="s">
        <v>361</v>
      </c>
      <c r="F125" s="8" t="s">
        <v>363</v>
      </c>
      <c r="G125" s="8" t="s">
        <v>52</v>
      </c>
      <c r="H125" s="8" t="s">
        <v>457</v>
      </c>
      <c r="I125" s="8"/>
      <c r="J125" s="8" t="n">
        <v>12</v>
      </c>
      <c r="K125" s="8" t="s">
        <v>365</v>
      </c>
      <c r="L125" s="8" t="s">
        <v>366</v>
      </c>
      <c r="M125" s="9" t="s">
        <v>458</v>
      </c>
      <c r="N125" s="8" t="n">
        <v>40292000032</v>
      </c>
      <c r="O125" s="8" t="s">
        <v>459</v>
      </c>
      <c r="P125" s="8" t="s">
        <v>369</v>
      </c>
      <c r="Q125" s="8" t="n">
        <v>4</v>
      </c>
      <c r="R125" s="8" t="n">
        <v>12</v>
      </c>
      <c r="S125" s="12" t="s">
        <v>59</v>
      </c>
      <c r="T125" s="12" t="s">
        <v>59</v>
      </c>
      <c r="U125" s="12" t="s">
        <v>59</v>
      </c>
      <c r="V125" s="11" t="n">
        <f aca="false">SUM(S125:U125)</f>
        <v>0</v>
      </c>
      <c r="W125" s="10" t="n">
        <v>950</v>
      </c>
      <c r="X125" s="10" t="n">
        <v>989</v>
      </c>
      <c r="Y125" s="10" t="n">
        <v>0</v>
      </c>
      <c r="Z125" s="11" t="n">
        <f aca="false">SUM(W125:Y125)</f>
        <v>1939</v>
      </c>
      <c r="AA125" s="12" t="s">
        <v>59</v>
      </c>
      <c r="AB125" s="12" t="s">
        <v>59</v>
      </c>
      <c r="AC125" s="12" t="s">
        <v>59</v>
      </c>
      <c r="AD125" s="11" t="n">
        <f aca="false">SUM(AA125:AC125)</f>
        <v>0</v>
      </c>
      <c r="AE125" s="11" t="n">
        <f aca="false">V125+Z125+AD125</f>
        <v>1939</v>
      </c>
      <c r="AF125" s="13" t="s">
        <v>370</v>
      </c>
      <c r="AG125" s="13" t="s">
        <v>61</v>
      </c>
      <c r="AH125" s="13" t="s">
        <v>178</v>
      </c>
      <c r="AI125" s="13" t="s">
        <v>63</v>
      </c>
      <c r="AJ125" s="13" t="s">
        <v>64</v>
      </c>
      <c r="AK125" s="14" t="n">
        <v>46022</v>
      </c>
      <c r="AL125" s="8" t="s">
        <v>64</v>
      </c>
      <c r="AM125" s="14" t="n">
        <v>46023</v>
      </c>
      <c r="AN125" s="14" t="n">
        <v>46387</v>
      </c>
      <c r="AO125" s="15"/>
    </row>
    <row r="126" customFormat="false" ht="13.5" hidden="false" customHeight="false" outlineLevel="0" collapsed="false">
      <c r="A126" s="8" t="n">
        <v>32</v>
      </c>
      <c r="B126" s="8" t="s">
        <v>361</v>
      </c>
      <c r="C126" s="19" t="s">
        <v>362</v>
      </c>
      <c r="D126" s="8" t="s">
        <v>363</v>
      </c>
      <c r="E126" s="8" t="s">
        <v>361</v>
      </c>
      <c r="F126" s="8" t="s">
        <v>363</v>
      </c>
      <c r="G126" s="8" t="s">
        <v>52</v>
      </c>
      <c r="H126" s="8" t="s">
        <v>460</v>
      </c>
      <c r="I126" s="8"/>
      <c r="J126" s="8"/>
      <c r="K126" s="8" t="s">
        <v>365</v>
      </c>
      <c r="L126" s="8" t="s">
        <v>366</v>
      </c>
      <c r="M126" s="9" t="s">
        <v>461</v>
      </c>
      <c r="N126" s="8" t="n">
        <v>40292000033</v>
      </c>
      <c r="O126" s="8" t="s">
        <v>462</v>
      </c>
      <c r="P126" s="8" t="s">
        <v>369</v>
      </c>
      <c r="Q126" s="8" t="n">
        <v>5</v>
      </c>
      <c r="R126" s="8" t="n">
        <v>12</v>
      </c>
      <c r="S126" s="12" t="s">
        <v>59</v>
      </c>
      <c r="T126" s="12" t="s">
        <v>59</v>
      </c>
      <c r="U126" s="12" t="s">
        <v>59</v>
      </c>
      <c r="V126" s="11" t="n">
        <f aca="false">SUM(S126:U126)</f>
        <v>0</v>
      </c>
      <c r="W126" s="10" t="n">
        <v>3532</v>
      </c>
      <c r="X126" s="10" t="n">
        <v>4311</v>
      </c>
      <c r="Y126" s="10" t="n">
        <v>0</v>
      </c>
      <c r="Z126" s="11" t="n">
        <f aca="false">SUM(W126:Y126)</f>
        <v>7843</v>
      </c>
      <c r="AA126" s="12" t="s">
        <v>59</v>
      </c>
      <c r="AB126" s="12" t="s">
        <v>59</v>
      </c>
      <c r="AC126" s="12" t="s">
        <v>59</v>
      </c>
      <c r="AD126" s="11" t="n">
        <f aca="false">SUM(AA126:AC126)</f>
        <v>0</v>
      </c>
      <c r="AE126" s="11" t="n">
        <f aca="false">V126+Z126+AD126</f>
        <v>7843</v>
      </c>
      <c r="AF126" s="13" t="s">
        <v>370</v>
      </c>
      <c r="AG126" s="13" t="s">
        <v>61</v>
      </c>
      <c r="AH126" s="13" t="s">
        <v>178</v>
      </c>
      <c r="AI126" s="13" t="s">
        <v>63</v>
      </c>
      <c r="AJ126" s="13" t="s">
        <v>64</v>
      </c>
      <c r="AK126" s="14" t="n">
        <v>46022</v>
      </c>
      <c r="AL126" s="8" t="s">
        <v>64</v>
      </c>
      <c r="AM126" s="14" t="n">
        <v>46023</v>
      </c>
      <c r="AN126" s="14" t="n">
        <v>46387</v>
      </c>
      <c r="AO126" s="15"/>
    </row>
    <row r="127" customFormat="false" ht="13.5" hidden="false" customHeight="false" outlineLevel="0" collapsed="false">
      <c r="A127" s="8" t="n">
        <v>33</v>
      </c>
      <c r="B127" s="8" t="s">
        <v>361</v>
      </c>
      <c r="C127" s="19" t="s">
        <v>362</v>
      </c>
      <c r="D127" s="8" t="s">
        <v>363</v>
      </c>
      <c r="E127" s="8" t="s">
        <v>361</v>
      </c>
      <c r="F127" s="8" t="s">
        <v>363</v>
      </c>
      <c r="G127" s="8" t="s">
        <v>52</v>
      </c>
      <c r="H127" s="8" t="s">
        <v>463</v>
      </c>
      <c r="I127" s="8"/>
      <c r="J127" s="8"/>
      <c r="K127" s="8" t="s">
        <v>365</v>
      </c>
      <c r="L127" s="8" t="s">
        <v>366</v>
      </c>
      <c r="M127" s="9" t="s">
        <v>464</v>
      </c>
      <c r="N127" s="8" t="n">
        <v>40292000034</v>
      </c>
      <c r="O127" s="8" t="s">
        <v>465</v>
      </c>
      <c r="P127" s="8" t="s">
        <v>369</v>
      </c>
      <c r="Q127" s="8" t="n">
        <v>4</v>
      </c>
      <c r="R127" s="8" t="n">
        <v>12</v>
      </c>
      <c r="S127" s="12" t="s">
        <v>59</v>
      </c>
      <c r="T127" s="12" t="s">
        <v>59</v>
      </c>
      <c r="U127" s="12" t="s">
        <v>59</v>
      </c>
      <c r="V127" s="11" t="n">
        <f aca="false">SUM(S127:U127)</f>
        <v>0</v>
      </c>
      <c r="W127" s="10" t="n">
        <v>1168</v>
      </c>
      <c r="X127" s="10" t="n">
        <v>1266</v>
      </c>
      <c r="Y127" s="10" t="n">
        <v>0</v>
      </c>
      <c r="Z127" s="11" t="n">
        <f aca="false">SUM(W127:Y127)</f>
        <v>2434</v>
      </c>
      <c r="AA127" s="12" t="s">
        <v>59</v>
      </c>
      <c r="AB127" s="12" t="s">
        <v>59</v>
      </c>
      <c r="AC127" s="12" t="s">
        <v>59</v>
      </c>
      <c r="AD127" s="11" t="n">
        <f aca="false">SUM(AA127:AC127)</f>
        <v>0</v>
      </c>
      <c r="AE127" s="11" t="n">
        <f aca="false">V127+Z127+AD127</f>
        <v>2434</v>
      </c>
      <c r="AF127" s="13" t="s">
        <v>370</v>
      </c>
      <c r="AG127" s="13" t="s">
        <v>61</v>
      </c>
      <c r="AH127" s="13" t="s">
        <v>178</v>
      </c>
      <c r="AI127" s="13" t="s">
        <v>63</v>
      </c>
      <c r="AJ127" s="13" t="s">
        <v>64</v>
      </c>
      <c r="AK127" s="14" t="n">
        <v>46022</v>
      </c>
      <c r="AL127" s="8" t="s">
        <v>64</v>
      </c>
      <c r="AM127" s="14" t="n">
        <v>46023</v>
      </c>
      <c r="AN127" s="14" t="n">
        <v>46387</v>
      </c>
      <c r="AO127" s="15"/>
    </row>
    <row r="128" customFormat="false" ht="13.5" hidden="false" customHeight="false" outlineLevel="0" collapsed="false">
      <c r="A128" s="8" t="n">
        <v>34</v>
      </c>
      <c r="B128" s="8" t="s">
        <v>361</v>
      </c>
      <c r="C128" s="19" t="s">
        <v>362</v>
      </c>
      <c r="D128" s="8" t="s">
        <v>363</v>
      </c>
      <c r="E128" s="8" t="s">
        <v>361</v>
      </c>
      <c r="F128" s="8" t="s">
        <v>363</v>
      </c>
      <c r="G128" s="8" t="s">
        <v>52</v>
      </c>
      <c r="H128" s="8" t="s">
        <v>466</v>
      </c>
      <c r="I128" s="8"/>
      <c r="J128" s="8"/>
      <c r="K128" s="8" t="s">
        <v>365</v>
      </c>
      <c r="L128" s="8" t="s">
        <v>366</v>
      </c>
      <c r="M128" s="9" t="s">
        <v>467</v>
      </c>
      <c r="N128" s="8" t="n">
        <v>40292000035</v>
      </c>
      <c r="O128" s="8" t="s">
        <v>468</v>
      </c>
      <c r="P128" s="8" t="s">
        <v>369</v>
      </c>
      <c r="Q128" s="8" t="n">
        <v>4</v>
      </c>
      <c r="R128" s="8" t="n">
        <v>12</v>
      </c>
      <c r="S128" s="12" t="s">
        <v>59</v>
      </c>
      <c r="T128" s="12" t="s">
        <v>59</v>
      </c>
      <c r="U128" s="12" t="s">
        <v>59</v>
      </c>
      <c r="V128" s="11" t="n">
        <f aca="false">SUM(S128:U128)</f>
        <v>0</v>
      </c>
      <c r="W128" s="10" t="n">
        <v>798</v>
      </c>
      <c r="X128" s="10" t="n">
        <v>865</v>
      </c>
      <c r="Y128" s="10" t="n">
        <v>0</v>
      </c>
      <c r="Z128" s="11" t="n">
        <f aca="false">SUM(W128:Y128)</f>
        <v>1663</v>
      </c>
      <c r="AA128" s="12" t="s">
        <v>59</v>
      </c>
      <c r="AB128" s="12" t="s">
        <v>59</v>
      </c>
      <c r="AC128" s="12" t="s">
        <v>59</v>
      </c>
      <c r="AD128" s="11" t="n">
        <f aca="false">SUM(AA128:AC128)</f>
        <v>0</v>
      </c>
      <c r="AE128" s="11" t="n">
        <f aca="false">V128+Z128+AD128</f>
        <v>1663</v>
      </c>
      <c r="AF128" s="13" t="s">
        <v>370</v>
      </c>
      <c r="AG128" s="13" t="s">
        <v>61</v>
      </c>
      <c r="AH128" s="13" t="s">
        <v>178</v>
      </c>
      <c r="AI128" s="13" t="s">
        <v>63</v>
      </c>
      <c r="AJ128" s="13" t="s">
        <v>64</v>
      </c>
      <c r="AK128" s="14" t="n">
        <v>46022</v>
      </c>
      <c r="AL128" s="8" t="s">
        <v>64</v>
      </c>
      <c r="AM128" s="14" t="n">
        <v>46023</v>
      </c>
      <c r="AN128" s="14" t="n">
        <v>46387</v>
      </c>
      <c r="AO128" s="15"/>
    </row>
    <row r="129" customFormat="false" ht="13.5" hidden="false" customHeight="false" outlineLevel="0" collapsed="false">
      <c r="A129" s="8" t="n">
        <v>35</v>
      </c>
      <c r="B129" s="8" t="s">
        <v>361</v>
      </c>
      <c r="C129" s="19" t="s">
        <v>362</v>
      </c>
      <c r="D129" s="8" t="s">
        <v>363</v>
      </c>
      <c r="E129" s="8" t="s">
        <v>361</v>
      </c>
      <c r="F129" s="8" t="s">
        <v>363</v>
      </c>
      <c r="G129" s="8" t="s">
        <v>52</v>
      </c>
      <c r="H129" s="8" t="s">
        <v>466</v>
      </c>
      <c r="I129" s="8"/>
      <c r="J129" s="8"/>
      <c r="K129" s="8" t="s">
        <v>365</v>
      </c>
      <c r="L129" s="8" t="s">
        <v>366</v>
      </c>
      <c r="M129" s="9" t="s">
        <v>469</v>
      </c>
      <c r="N129" s="8" t="n">
        <v>40292000036</v>
      </c>
      <c r="O129" s="8" t="s">
        <v>470</v>
      </c>
      <c r="P129" s="8" t="s">
        <v>369</v>
      </c>
      <c r="Q129" s="8" t="n">
        <v>4</v>
      </c>
      <c r="R129" s="8" t="n">
        <v>12</v>
      </c>
      <c r="S129" s="12" t="s">
        <v>59</v>
      </c>
      <c r="T129" s="12" t="s">
        <v>59</v>
      </c>
      <c r="U129" s="12" t="s">
        <v>59</v>
      </c>
      <c r="V129" s="11" t="n">
        <f aca="false">SUM(S129:U129)</f>
        <v>0</v>
      </c>
      <c r="W129" s="10" t="n">
        <v>232</v>
      </c>
      <c r="X129" s="10" t="n">
        <v>242</v>
      </c>
      <c r="Y129" s="10" t="n">
        <v>0</v>
      </c>
      <c r="Z129" s="11" t="n">
        <f aca="false">SUM(W129:Y129)</f>
        <v>474</v>
      </c>
      <c r="AA129" s="12" t="s">
        <v>59</v>
      </c>
      <c r="AB129" s="12" t="s">
        <v>59</v>
      </c>
      <c r="AC129" s="12" t="s">
        <v>59</v>
      </c>
      <c r="AD129" s="11" t="n">
        <f aca="false">SUM(AA129:AC129)</f>
        <v>0</v>
      </c>
      <c r="AE129" s="11" t="n">
        <f aca="false">V129+Z129+AD129</f>
        <v>474</v>
      </c>
      <c r="AF129" s="13" t="s">
        <v>370</v>
      </c>
      <c r="AG129" s="13" t="s">
        <v>61</v>
      </c>
      <c r="AH129" s="13" t="s">
        <v>178</v>
      </c>
      <c r="AI129" s="13" t="s">
        <v>63</v>
      </c>
      <c r="AJ129" s="13" t="s">
        <v>64</v>
      </c>
      <c r="AK129" s="14" t="n">
        <v>46022</v>
      </c>
      <c r="AL129" s="8" t="s">
        <v>64</v>
      </c>
      <c r="AM129" s="14" t="n">
        <v>46023</v>
      </c>
      <c r="AN129" s="14" t="n">
        <v>46387</v>
      </c>
      <c r="AO129" s="15"/>
    </row>
    <row r="130" customFormat="false" ht="13.5" hidden="false" customHeight="false" outlineLevel="0" collapsed="false">
      <c r="A130" s="8" t="n">
        <v>36</v>
      </c>
      <c r="B130" s="8" t="s">
        <v>361</v>
      </c>
      <c r="C130" s="19" t="s">
        <v>362</v>
      </c>
      <c r="D130" s="8" t="s">
        <v>363</v>
      </c>
      <c r="E130" s="8" t="s">
        <v>361</v>
      </c>
      <c r="F130" s="8" t="s">
        <v>363</v>
      </c>
      <c r="G130" s="8" t="s">
        <v>52</v>
      </c>
      <c r="H130" s="8" t="s">
        <v>471</v>
      </c>
      <c r="I130" s="8"/>
      <c r="J130" s="8"/>
      <c r="K130" s="8" t="s">
        <v>365</v>
      </c>
      <c r="L130" s="8" t="s">
        <v>366</v>
      </c>
      <c r="M130" s="9" t="s">
        <v>472</v>
      </c>
      <c r="N130" s="8" t="n">
        <v>40292000037</v>
      </c>
      <c r="O130" s="8" t="s">
        <v>473</v>
      </c>
      <c r="P130" s="8" t="s">
        <v>369</v>
      </c>
      <c r="Q130" s="8" t="n">
        <v>5</v>
      </c>
      <c r="R130" s="8" t="n">
        <v>12</v>
      </c>
      <c r="S130" s="12" t="s">
        <v>59</v>
      </c>
      <c r="T130" s="12" t="s">
        <v>59</v>
      </c>
      <c r="U130" s="12" t="s">
        <v>59</v>
      </c>
      <c r="V130" s="11" t="n">
        <f aca="false">SUM(S130:U130)</f>
        <v>0</v>
      </c>
      <c r="W130" s="10" t="n">
        <v>3307</v>
      </c>
      <c r="X130" s="10" t="n">
        <v>3442</v>
      </c>
      <c r="Y130" s="10" t="n">
        <v>0</v>
      </c>
      <c r="Z130" s="11" t="n">
        <f aca="false">SUM(W130:Y130)</f>
        <v>6749</v>
      </c>
      <c r="AA130" s="12" t="s">
        <v>59</v>
      </c>
      <c r="AB130" s="12" t="s">
        <v>59</v>
      </c>
      <c r="AC130" s="12" t="s">
        <v>59</v>
      </c>
      <c r="AD130" s="11" t="n">
        <f aca="false">SUM(AA130:AC130)</f>
        <v>0</v>
      </c>
      <c r="AE130" s="11" t="n">
        <f aca="false">V130+Z130+AD130</f>
        <v>6749</v>
      </c>
      <c r="AF130" s="13" t="s">
        <v>370</v>
      </c>
      <c r="AG130" s="13" t="s">
        <v>61</v>
      </c>
      <c r="AH130" s="13" t="s">
        <v>178</v>
      </c>
      <c r="AI130" s="13" t="s">
        <v>63</v>
      </c>
      <c r="AJ130" s="13" t="s">
        <v>64</v>
      </c>
      <c r="AK130" s="14" t="n">
        <v>46022</v>
      </c>
      <c r="AL130" s="8" t="s">
        <v>64</v>
      </c>
      <c r="AM130" s="14" t="n">
        <v>46023</v>
      </c>
      <c r="AN130" s="14" t="n">
        <v>46387</v>
      </c>
      <c r="AO130" s="15"/>
    </row>
    <row r="131" customFormat="false" ht="13.5" hidden="false" customHeight="false" outlineLevel="0" collapsed="false">
      <c r="A131" s="8" t="n">
        <v>37</v>
      </c>
      <c r="B131" s="8" t="s">
        <v>361</v>
      </c>
      <c r="C131" s="19" t="s">
        <v>362</v>
      </c>
      <c r="D131" s="8" t="s">
        <v>363</v>
      </c>
      <c r="E131" s="8" t="s">
        <v>361</v>
      </c>
      <c r="F131" s="8" t="s">
        <v>363</v>
      </c>
      <c r="G131" s="8" t="s">
        <v>52</v>
      </c>
      <c r="H131" s="8" t="s">
        <v>474</v>
      </c>
      <c r="I131" s="8"/>
      <c r="J131" s="8"/>
      <c r="K131" s="8" t="s">
        <v>365</v>
      </c>
      <c r="L131" s="8" t="s">
        <v>366</v>
      </c>
      <c r="M131" s="9" t="s">
        <v>475</v>
      </c>
      <c r="N131" s="8" t="n">
        <v>40292000038</v>
      </c>
      <c r="O131" s="8" t="s">
        <v>476</v>
      </c>
      <c r="P131" s="8" t="s">
        <v>369</v>
      </c>
      <c r="Q131" s="8" t="n">
        <v>4</v>
      </c>
      <c r="R131" s="8" t="n">
        <v>12</v>
      </c>
      <c r="S131" s="12" t="s">
        <v>59</v>
      </c>
      <c r="T131" s="12" t="s">
        <v>59</v>
      </c>
      <c r="U131" s="12" t="s">
        <v>59</v>
      </c>
      <c r="V131" s="11" t="n">
        <f aca="false">SUM(S131:U131)</f>
        <v>0</v>
      </c>
      <c r="W131" s="10" t="n">
        <v>1614</v>
      </c>
      <c r="X131" s="10" t="n">
        <v>1722</v>
      </c>
      <c r="Y131" s="10" t="n">
        <v>0</v>
      </c>
      <c r="Z131" s="11" t="n">
        <f aca="false">SUM(W131:Y131)</f>
        <v>3336</v>
      </c>
      <c r="AA131" s="12" t="s">
        <v>59</v>
      </c>
      <c r="AB131" s="12" t="s">
        <v>59</v>
      </c>
      <c r="AC131" s="12" t="s">
        <v>59</v>
      </c>
      <c r="AD131" s="11" t="n">
        <f aca="false">SUM(AA131:AC131)</f>
        <v>0</v>
      </c>
      <c r="AE131" s="11" t="n">
        <f aca="false">V131+Z131+AD131</f>
        <v>3336</v>
      </c>
      <c r="AF131" s="13" t="s">
        <v>370</v>
      </c>
      <c r="AG131" s="13" t="s">
        <v>61</v>
      </c>
      <c r="AH131" s="13" t="s">
        <v>178</v>
      </c>
      <c r="AI131" s="13" t="s">
        <v>63</v>
      </c>
      <c r="AJ131" s="13" t="s">
        <v>64</v>
      </c>
      <c r="AK131" s="14" t="n">
        <v>46022</v>
      </c>
      <c r="AL131" s="8" t="s">
        <v>64</v>
      </c>
      <c r="AM131" s="14" t="n">
        <v>46023</v>
      </c>
      <c r="AN131" s="14" t="n">
        <v>46387</v>
      </c>
      <c r="AO131" s="15"/>
    </row>
    <row r="132" customFormat="false" ht="13.5" hidden="false" customHeight="false" outlineLevel="0" collapsed="false">
      <c r="A132" s="8" t="n">
        <v>38</v>
      </c>
      <c r="B132" s="8" t="s">
        <v>361</v>
      </c>
      <c r="C132" s="19" t="s">
        <v>362</v>
      </c>
      <c r="D132" s="8" t="s">
        <v>363</v>
      </c>
      <c r="E132" s="8" t="s">
        <v>361</v>
      </c>
      <c r="F132" s="8" t="s">
        <v>363</v>
      </c>
      <c r="G132" s="8" t="s">
        <v>52</v>
      </c>
      <c r="H132" s="8" t="s">
        <v>477</v>
      </c>
      <c r="I132" s="8"/>
      <c r="J132" s="8"/>
      <c r="K132" s="8" t="s">
        <v>365</v>
      </c>
      <c r="L132" s="8" t="s">
        <v>366</v>
      </c>
      <c r="M132" s="9" t="s">
        <v>478</v>
      </c>
      <c r="N132" s="8" t="n">
        <v>40292000039</v>
      </c>
      <c r="O132" s="8" t="s">
        <v>479</v>
      </c>
      <c r="P132" s="8" t="s">
        <v>369</v>
      </c>
      <c r="Q132" s="8" t="n">
        <v>5</v>
      </c>
      <c r="R132" s="8" t="n">
        <v>12</v>
      </c>
      <c r="S132" s="12" t="s">
        <v>59</v>
      </c>
      <c r="T132" s="12" t="s">
        <v>59</v>
      </c>
      <c r="U132" s="12" t="s">
        <v>59</v>
      </c>
      <c r="V132" s="11" t="n">
        <f aca="false">SUM(S132:U132)</f>
        <v>0</v>
      </c>
      <c r="W132" s="10" t="n">
        <v>1743</v>
      </c>
      <c r="X132" s="10" t="n">
        <v>1888</v>
      </c>
      <c r="Y132" s="10" t="n">
        <v>0</v>
      </c>
      <c r="Z132" s="11" t="n">
        <f aca="false">SUM(W132:Y132)</f>
        <v>3631</v>
      </c>
      <c r="AA132" s="12" t="s">
        <v>59</v>
      </c>
      <c r="AB132" s="12" t="s">
        <v>59</v>
      </c>
      <c r="AC132" s="12" t="s">
        <v>59</v>
      </c>
      <c r="AD132" s="11" t="n">
        <f aca="false">SUM(AA132:AC132)</f>
        <v>0</v>
      </c>
      <c r="AE132" s="11" t="n">
        <f aca="false">V132+Z132+AD132</f>
        <v>3631</v>
      </c>
      <c r="AF132" s="13" t="s">
        <v>370</v>
      </c>
      <c r="AG132" s="13" t="s">
        <v>61</v>
      </c>
      <c r="AH132" s="13" t="s">
        <v>178</v>
      </c>
      <c r="AI132" s="13" t="s">
        <v>63</v>
      </c>
      <c r="AJ132" s="13" t="s">
        <v>64</v>
      </c>
      <c r="AK132" s="14" t="n">
        <v>46022</v>
      </c>
      <c r="AL132" s="8" t="s">
        <v>64</v>
      </c>
      <c r="AM132" s="14" t="n">
        <v>46023</v>
      </c>
      <c r="AN132" s="14" t="n">
        <v>46387</v>
      </c>
      <c r="AO132" s="15"/>
    </row>
    <row r="133" customFormat="false" ht="13.5" hidden="false" customHeight="false" outlineLevel="0" collapsed="false">
      <c r="A133" s="8" t="n">
        <v>39</v>
      </c>
      <c r="B133" s="8" t="s">
        <v>361</v>
      </c>
      <c r="C133" s="19" t="s">
        <v>362</v>
      </c>
      <c r="D133" s="8" t="s">
        <v>363</v>
      </c>
      <c r="E133" s="8" t="s">
        <v>361</v>
      </c>
      <c r="F133" s="8" t="s">
        <v>363</v>
      </c>
      <c r="G133" s="8" t="s">
        <v>52</v>
      </c>
      <c r="H133" s="8" t="s">
        <v>480</v>
      </c>
      <c r="I133" s="8"/>
      <c r="J133" s="8"/>
      <c r="K133" s="8" t="s">
        <v>365</v>
      </c>
      <c r="L133" s="8" t="s">
        <v>366</v>
      </c>
      <c r="M133" s="9" t="s">
        <v>481</v>
      </c>
      <c r="N133" s="8" t="n">
        <v>40292000040</v>
      </c>
      <c r="O133" s="8" t="s">
        <v>482</v>
      </c>
      <c r="P133" s="8" t="s">
        <v>369</v>
      </c>
      <c r="Q133" s="8" t="n">
        <v>3</v>
      </c>
      <c r="R133" s="8" t="n">
        <v>12</v>
      </c>
      <c r="S133" s="12" t="s">
        <v>59</v>
      </c>
      <c r="T133" s="12" t="s">
        <v>59</v>
      </c>
      <c r="U133" s="12" t="s">
        <v>59</v>
      </c>
      <c r="V133" s="11" t="n">
        <f aca="false">SUM(S133:U133)</f>
        <v>0</v>
      </c>
      <c r="W133" s="10" t="n">
        <v>1403</v>
      </c>
      <c r="X133" s="10" t="n">
        <v>1461</v>
      </c>
      <c r="Y133" s="10" t="n">
        <v>0</v>
      </c>
      <c r="Z133" s="11" t="n">
        <f aca="false">SUM(W133:Y133)</f>
        <v>2864</v>
      </c>
      <c r="AA133" s="12" t="s">
        <v>59</v>
      </c>
      <c r="AB133" s="12" t="s">
        <v>59</v>
      </c>
      <c r="AC133" s="12" t="s">
        <v>59</v>
      </c>
      <c r="AD133" s="11" t="n">
        <f aca="false">SUM(AA133:AC133)</f>
        <v>0</v>
      </c>
      <c r="AE133" s="11" t="n">
        <f aca="false">V133+Z133+AD133</f>
        <v>2864</v>
      </c>
      <c r="AF133" s="13" t="s">
        <v>370</v>
      </c>
      <c r="AG133" s="13" t="s">
        <v>61</v>
      </c>
      <c r="AH133" s="13" t="s">
        <v>178</v>
      </c>
      <c r="AI133" s="13" t="s">
        <v>63</v>
      </c>
      <c r="AJ133" s="13" t="s">
        <v>64</v>
      </c>
      <c r="AK133" s="14" t="n">
        <v>46022</v>
      </c>
      <c r="AL133" s="8" t="s">
        <v>64</v>
      </c>
      <c r="AM133" s="14" t="n">
        <v>46023</v>
      </c>
      <c r="AN133" s="14" t="n">
        <v>46387</v>
      </c>
      <c r="AO133" s="15"/>
    </row>
    <row r="134" customFormat="false" ht="13.5" hidden="false" customHeight="false" outlineLevel="0" collapsed="false">
      <c r="A134" s="8" t="n">
        <v>40</v>
      </c>
      <c r="B134" s="8" t="s">
        <v>361</v>
      </c>
      <c r="C134" s="19" t="s">
        <v>362</v>
      </c>
      <c r="D134" s="8" t="s">
        <v>363</v>
      </c>
      <c r="E134" s="8" t="s">
        <v>361</v>
      </c>
      <c r="F134" s="8" t="s">
        <v>363</v>
      </c>
      <c r="G134" s="8" t="s">
        <v>52</v>
      </c>
      <c r="H134" s="8" t="s">
        <v>483</v>
      </c>
      <c r="I134" s="8"/>
      <c r="J134" s="8"/>
      <c r="K134" s="8" t="s">
        <v>365</v>
      </c>
      <c r="L134" s="8" t="s">
        <v>366</v>
      </c>
      <c r="M134" s="9" t="s">
        <v>484</v>
      </c>
      <c r="N134" s="8" t="n">
        <v>40292000041</v>
      </c>
      <c r="O134" s="8" t="s">
        <v>485</v>
      </c>
      <c r="P134" s="8" t="s">
        <v>369</v>
      </c>
      <c r="Q134" s="8" t="n">
        <v>4</v>
      </c>
      <c r="R134" s="8" t="n">
        <v>12</v>
      </c>
      <c r="S134" s="12" t="s">
        <v>59</v>
      </c>
      <c r="T134" s="12" t="s">
        <v>59</v>
      </c>
      <c r="U134" s="12" t="s">
        <v>59</v>
      </c>
      <c r="V134" s="11" t="n">
        <f aca="false">SUM(S134:U134)</f>
        <v>0</v>
      </c>
      <c r="W134" s="10" t="n">
        <v>225</v>
      </c>
      <c r="X134" s="10" t="n">
        <v>235</v>
      </c>
      <c r="Y134" s="10" t="n">
        <v>0</v>
      </c>
      <c r="Z134" s="11" t="n">
        <f aca="false">SUM(W134:Y134)</f>
        <v>460</v>
      </c>
      <c r="AA134" s="12" t="s">
        <v>59</v>
      </c>
      <c r="AB134" s="12" t="s">
        <v>59</v>
      </c>
      <c r="AC134" s="12" t="s">
        <v>59</v>
      </c>
      <c r="AD134" s="11" t="n">
        <f aca="false">SUM(AA134:AC134)</f>
        <v>0</v>
      </c>
      <c r="AE134" s="11" t="n">
        <f aca="false">V134+Z134+AD134</f>
        <v>460</v>
      </c>
      <c r="AF134" s="13" t="s">
        <v>370</v>
      </c>
      <c r="AG134" s="13" t="s">
        <v>61</v>
      </c>
      <c r="AH134" s="13" t="s">
        <v>178</v>
      </c>
      <c r="AI134" s="13" t="s">
        <v>63</v>
      </c>
      <c r="AJ134" s="13" t="s">
        <v>64</v>
      </c>
      <c r="AK134" s="14" t="n">
        <v>46022</v>
      </c>
      <c r="AL134" s="8" t="s">
        <v>64</v>
      </c>
      <c r="AM134" s="14" t="n">
        <v>46023</v>
      </c>
      <c r="AN134" s="14" t="n">
        <v>46387</v>
      </c>
      <c r="AO134" s="15"/>
    </row>
    <row r="135" customFormat="false" ht="13.5" hidden="false" customHeight="false" outlineLevel="0" collapsed="false">
      <c r="A135" s="8" t="n">
        <v>41</v>
      </c>
      <c r="B135" s="8" t="s">
        <v>361</v>
      </c>
      <c r="C135" s="19" t="s">
        <v>362</v>
      </c>
      <c r="D135" s="8" t="s">
        <v>363</v>
      </c>
      <c r="E135" s="8" t="s">
        <v>361</v>
      </c>
      <c r="F135" s="8" t="s">
        <v>363</v>
      </c>
      <c r="G135" s="8" t="s">
        <v>52</v>
      </c>
      <c r="H135" s="8" t="s">
        <v>486</v>
      </c>
      <c r="I135" s="8"/>
      <c r="J135" s="8"/>
      <c r="K135" s="8" t="s">
        <v>365</v>
      </c>
      <c r="L135" s="8" t="s">
        <v>366</v>
      </c>
      <c r="M135" s="9" t="s">
        <v>487</v>
      </c>
      <c r="N135" s="8" t="n">
        <v>40292000042</v>
      </c>
      <c r="O135" s="8" t="s">
        <v>488</v>
      </c>
      <c r="P135" s="8" t="s">
        <v>369</v>
      </c>
      <c r="Q135" s="8" t="n">
        <v>4</v>
      </c>
      <c r="R135" s="8" t="n">
        <v>12</v>
      </c>
      <c r="S135" s="12" t="s">
        <v>59</v>
      </c>
      <c r="T135" s="12" t="s">
        <v>59</v>
      </c>
      <c r="U135" s="12" t="s">
        <v>59</v>
      </c>
      <c r="V135" s="11" t="n">
        <f aca="false">SUM(S135:U135)</f>
        <v>0</v>
      </c>
      <c r="W135" s="10" t="n">
        <v>1057</v>
      </c>
      <c r="X135" s="10" t="n">
        <v>1101</v>
      </c>
      <c r="Y135" s="10" t="n">
        <v>0</v>
      </c>
      <c r="Z135" s="11" t="n">
        <f aca="false">SUM(W135:Y135)</f>
        <v>2158</v>
      </c>
      <c r="AA135" s="12" t="s">
        <v>59</v>
      </c>
      <c r="AB135" s="12" t="s">
        <v>59</v>
      </c>
      <c r="AC135" s="12" t="s">
        <v>59</v>
      </c>
      <c r="AD135" s="11" t="n">
        <f aca="false">SUM(AA135:AC135)</f>
        <v>0</v>
      </c>
      <c r="AE135" s="11" t="n">
        <f aca="false">V135+Z135+AD135</f>
        <v>2158</v>
      </c>
      <c r="AF135" s="13" t="s">
        <v>370</v>
      </c>
      <c r="AG135" s="13" t="s">
        <v>61</v>
      </c>
      <c r="AH135" s="13" t="s">
        <v>178</v>
      </c>
      <c r="AI135" s="13" t="s">
        <v>63</v>
      </c>
      <c r="AJ135" s="13" t="s">
        <v>64</v>
      </c>
      <c r="AK135" s="14" t="n">
        <v>46022</v>
      </c>
      <c r="AL135" s="8" t="s">
        <v>64</v>
      </c>
      <c r="AM135" s="14" t="n">
        <v>46023</v>
      </c>
      <c r="AN135" s="14" t="n">
        <v>46387</v>
      </c>
      <c r="AO135" s="15"/>
    </row>
    <row r="136" customFormat="false" ht="13.5" hidden="false" customHeight="false" outlineLevel="0" collapsed="false">
      <c r="A136" s="8" t="n">
        <v>42</v>
      </c>
      <c r="B136" s="8" t="s">
        <v>361</v>
      </c>
      <c r="C136" s="19" t="s">
        <v>362</v>
      </c>
      <c r="D136" s="8" t="s">
        <v>363</v>
      </c>
      <c r="E136" s="8" t="s">
        <v>361</v>
      </c>
      <c r="F136" s="8" t="s">
        <v>363</v>
      </c>
      <c r="G136" s="8" t="s">
        <v>52</v>
      </c>
      <c r="H136" s="8" t="s">
        <v>489</v>
      </c>
      <c r="I136" s="8"/>
      <c r="J136" s="8"/>
      <c r="K136" s="8" t="s">
        <v>365</v>
      </c>
      <c r="L136" s="8" t="s">
        <v>366</v>
      </c>
      <c r="M136" s="9" t="s">
        <v>490</v>
      </c>
      <c r="N136" s="8" t="n">
        <v>40292000044</v>
      </c>
      <c r="O136" s="8" t="s">
        <v>491</v>
      </c>
      <c r="P136" s="8" t="s">
        <v>369</v>
      </c>
      <c r="Q136" s="8" t="n">
        <v>4</v>
      </c>
      <c r="R136" s="8" t="n">
        <v>12</v>
      </c>
      <c r="S136" s="12" t="s">
        <v>59</v>
      </c>
      <c r="T136" s="12" t="s">
        <v>59</v>
      </c>
      <c r="U136" s="12" t="s">
        <v>59</v>
      </c>
      <c r="V136" s="11" t="n">
        <f aca="false">SUM(S136:U136)</f>
        <v>0</v>
      </c>
      <c r="W136" s="10" t="n">
        <v>1523</v>
      </c>
      <c r="X136" s="10" t="n">
        <v>1586</v>
      </c>
      <c r="Y136" s="10" t="n">
        <v>0</v>
      </c>
      <c r="Z136" s="11" t="n">
        <f aca="false">SUM(W136:Y136)</f>
        <v>3109</v>
      </c>
      <c r="AA136" s="12" t="s">
        <v>59</v>
      </c>
      <c r="AB136" s="12" t="s">
        <v>59</v>
      </c>
      <c r="AC136" s="12" t="s">
        <v>59</v>
      </c>
      <c r="AD136" s="11" t="n">
        <f aca="false">SUM(AA136:AC136)</f>
        <v>0</v>
      </c>
      <c r="AE136" s="11" t="n">
        <f aca="false">V136+Z136+AD136</f>
        <v>3109</v>
      </c>
      <c r="AF136" s="13" t="s">
        <v>370</v>
      </c>
      <c r="AG136" s="13" t="s">
        <v>61</v>
      </c>
      <c r="AH136" s="13" t="s">
        <v>178</v>
      </c>
      <c r="AI136" s="13" t="s">
        <v>63</v>
      </c>
      <c r="AJ136" s="13" t="s">
        <v>64</v>
      </c>
      <c r="AK136" s="14" t="n">
        <v>46022</v>
      </c>
      <c r="AL136" s="8" t="s">
        <v>64</v>
      </c>
      <c r="AM136" s="14" t="n">
        <v>46023</v>
      </c>
      <c r="AN136" s="14" t="n">
        <v>46387</v>
      </c>
      <c r="AO136" s="15"/>
    </row>
    <row r="137" customFormat="false" ht="13.5" hidden="false" customHeight="false" outlineLevel="0" collapsed="false">
      <c r="A137" s="8" t="n">
        <v>43</v>
      </c>
      <c r="B137" s="8" t="s">
        <v>361</v>
      </c>
      <c r="C137" s="19" t="s">
        <v>362</v>
      </c>
      <c r="D137" s="8" t="s">
        <v>363</v>
      </c>
      <c r="E137" s="8" t="s">
        <v>361</v>
      </c>
      <c r="F137" s="8" t="s">
        <v>363</v>
      </c>
      <c r="G137" s="8" t="s">
        <v>52</v>
      </c>
      <c r="H137" s="8" t="s">
        <v>492</v>
      </c>
      <c r="I137" s="8"/>
      <c r="J137" s="8"/>
      <c r="K137" s="8" t="s">
        <v>365</v>
      </c>
      <c r="L137" s="8" t="s">
        <v>366</v>
      </c>
      <c r="M137" s="9" t="s">
        <v>493</v>
      </c>
      <c r="N137" s="8" t="n">
        <v>40292000045</v>
      </c>
      <c r="O137" s="8" t="s">
        <v>494</v>
      </c>
      <c r="P137" s="8" t="s">
        <v>369</v>
      </c>
      <c r="Q137" s="8" t="n">
        <v>4</v>
      </c>
      <c r="R137" s="8" t="n">
        <v>12</v>
      </c>
      <c r="S137" s="12" t="s">
        <v>59</v>
      </c>
      <c r="T137" s="12" t="s">
        <v>59</v>
      </c>
      <c r="U137" s="12" t="s">
        <v>59</v>
      </c>
      <c r="V137" s="11" t="n">
        <f aca="false">SUM(S137:U137)</f>
        <v>0</v>
      </c>
      <c r="W137" s="10" t="n">
        <v>1947</v>
      </c>
      <c r="X137" s="10" t="n">
        <v>2064</v>
      </c>
      <c r="Y137" s="10" t="n">
        <v>0</v>
      </c>
      <c r="Z137" s="11" t="n">
        <f aca="false">SUM(W137:Y137)</f>
        <v>4011</v>
      </c>
      <c r="AA137" s="12" t="s">
        <v>59</v>
      </c>
      <c r="AB137" s="12" t="s">
        <v>59</v>
      </c>
      <c r="AC137" s="12" t="s">
        <v>59</v>
      </c>
      <c r="AD137" s="11" t="n">
        <f aca="false">SUM(AA137:AC137)</f>
        <v>0</v>
      </c>
      <c r="AE137" s="11" t="n">
        <f aca="false">V137+Z137+AD137</f>
        <v>4011</v>
      </c>
      <c r="AF137" s="13" t="s">
        <v>370</v>
      </c>
      <c r="AG137" s="13" t="s">
        <v>61</v>
      </c>
      <c r="AH137" s="13" t="s">
        <v>178</v>
      </c>
      <c r="AI137" s="13" t="s">
        <v>63</v>
      </c>
      <c r="AJ137" s="13" t="s">
        <v>64</v>
      </c>
      <c r="AK137" s="14" t="n">
        <v>46022</v>
      </c>
      <c r="AL137" s="8" t="s">
        <v>64</v>
      </c>
      <c r="AM137" s="14" t="n">
        <v>46023</v>
      </c>
      <c r="AN137" s="14" t="n">
        <v>46387</v>
      </c>
      <c r="AO137" s="15"/>
    </row>
    <row r="138" customFormat="false" ht="13.5" hidden="false" customHeight="false" outlineLevel="0" collapsed="false">
      <c r="A138" s="8" t="n">
        <v>44</v>
      </c>
      <c r="B138" s="8" t="s">
        <v>361</v>
      </c>
      <c r="C138" s="19" t="s">
        <v>362</v>
      </c>
      <c r="D138" s="8" t="s">
        <v>363</v>
      </c>
      <c r="E138" s="8" t="s">
        <v>361</v>
      </c>
      <c r="F138" s="8" t="s">
        <v>363</v>
      </c>
      <c r="G138" s="8" t="s">
        <v>52</v>
      </c>
      <c r="H138" s="8" t="s">
        <v>495</v>
      </c>
      <c r="I138" s="8"/>
      <c r="J138" s="8"/>
      <c r="K138" s="8" t="s">
        <v>365</v>
      </c>
      <c r="L138" s="8" t="s">
        <v>366</v>
      </c>
      <c r="M138" s="9" t="s">
        <v>496</v>
      </c>
      <c r="N138" s="8" t="n">
        <v>40292000046</v>
      </c>
      <c r="O138" s="8" t="s">
        <v>497</v>
      </c>
      <c r="P138" s="8" t="s">
        <v>369</v>
      </c>
      <c r="Q138" s="8" t="n">
        <v>4</v>
      </c>
      <c r="R138" s="8" t="n">
        <v>12</v>
      </c>
      <c r="S138" s="12" t="s">
        <v>59</v>
      </c>
      <c r="T138" s="12" t="s">
        <v>59</v>
      </c>
      <c r="U138" s="12" t="s">
        <v>59</v>
      </c>
      <c r="V138" s="11" t="n">
        <f aca="false">SUM(S138:U138)</f>
        <v>0</v>
      </c>
      <c r="W138" s="10" t="n">
        <v>1510</v>
      </c>
      <c r="X138" s="10" t="n">
        <v>1579</v>
      </c>
      <c r="Y138" s="10" t="n">
        <v>0</v>
      </c>
      <c r="Z138" s="11" t="n">
        <f aca="false">SUM(W138:Y138)</f>
        <v>3089</v>
      </c>
      <c r="AA138" s="12" t="s">
        <v>59</v>
      </c>
      <c r="AB138" s="12" t="s">
        <v>59</v>
      </c>
      <c r="AC138" s="12" t="s">
        <v>59</v>
      </c>
      <c r="AD138" s="11" t="n">
        <f aca="false">SUM(AA138:AC138)</f>
        <v>0</v>
      </c>
      <c r="AE138" s="11" t="n">
        <f aca="false">V138+Z138+AD138</f>
        <v>3089</v>
      </c>
      <c r="AF138" s="13" t="s">
        <v>370</v>
      </c>
      <c r="AG138" s="13" t="s">
        <v>61</v>
      </c>
      <c r="AH138" s="13" t="s">
        <v>178</v>
      </c>
      <c r="AI138" s="13" t="s">
        <v>63</v>
      </c>
      <c r="AJ138" s="13" t="s">
        <v>64</v>
      </c>
      <c r="AK138" s="14" t="n">
        <v>46022</v>
      </c>
      <c r="AL138" s="8" t="s">
        <v>64</v>
      </c>
      <c r="AM138" s="14" t="n">
        <v>46023</v>
      </c>
      <c r="AN138" s="14" t="n">
        <v>46387</v>
      </c>
      <c r="AO138" s="15"/>
    </row>
    <row r="139" customFormat="false" ht="13.5" hidden="false" customHeight="false" outlineLevel="0" collapsed="false">
      <c r="A139" s="8" t="n">
        <v>45</v>
      </c>
      <c r="B139" s="8" t="s">
        <v>361</v>
      </c>
      <c r="C139" s="19" t="s">
        <v>362</v>
      </c>
      <c r="D139" s="8" t="s">
        <v>363</v>
      </c>
      <c r="E139" s="8" t="s">
        <v>361</v>
      </c>
      <c r="F139" s="8" t="s">
        <v>363</v>
      </c>
      <c r="G139" s="8" t="s">
        <v>52</v>
      </c>
      <c r="H139" s="8" t="s">
        <v>498</v>
      </c>
      <c r="I139" s="8"/>
      <c r="J139" s="8"/>
      <c r="K139" s="8" t="s">
        <v>365</v>
      </c>
      <c r="L139" s="8" t="s">
        <v>366</v>
      </c>
      <c r="M139" s="9" t="s">
        <v>499</v>
      </c>
      <c r="N139" s="8" t="n">
        <v>40292000047</v>
      </c>
      <c r="O139" s="8" t="s">
        <v>500</v>
      </c>
      <c r="P139" s="8" t="s">
        <v>369</v>
      </c>
      <c r="Q139" s="8" t="n">
        <v>4</v>
      </c>
      <c r="R139" s="8" t="n">
        <v>12</v>
      </c>
      <c r="S139" s="12" t="s">
        <v>59</v>
      </c>
      <c r="T139" s="12" t="s">
        <v>59</v>
      </c>
      <c r="U139" s="12" t="s">
        <v>59</v>
      </c>
      <c r="V139" s="11" t="n">
        <f aca="false">SUM(S139:U139)</f>
        <v>0</v>
      </c>
      <c r="W139" s="10" t="n">
        <v>697</v>
      </c>
      <c r="X139" s="10" t="n">
        <v>726</v>
      </c>
      <c r="Y139" s="10" t="n">
        <v>0</v>
      </c>
      <c r="Z139" s="11" t="n">
        <f aca="false">SUM(W139:Y139)</f>
        <v>1423</v>
      </c>
      <c r="AA139" s="12" t="s">
        <v>59</v>
      </c>
      <c r="AB139" s="12" t="s">
        <v>59</v>
      </c>
      <c r="AC139" s="12" t="s">
        <v>59</v>
      </c>
      <c r="AD139" s="11" t="n">
        <f aca="false">SUM(AA139:AC139)</f>
        <v>0</v>
      </c>
      <c r="AE139" s="11" t="n">
        <f aca="false">V139+Z139+AD139</f>
        <v>1423</v>
      </c>
      <c r="AF139" s="13" t="s">
        <v>370</v>
      </c>
      <c r="AG139" s="13" t="s">
        <v>61</v>
      </c>
      <c r="AH139" s="13" t="s">
        <v>178</v>
      </c>
      <c r="AI139" s="13" t="s">
        <v>63</v>
      </c>
      <c r="AJ139" s="13" t="s">
        <v>64</v>
      </c>
      <c r="AK139" s="14" t="n">
        <v>46022</v>
      </c>
      <c r="AL139" s="8" t="s">
        <v>64</v>
      </c>
      <c r="AM139" s="14" t="n">
        <v>46023</v>
      </c>
      <c r="AN139" s="14" t="n">
        <v>46387</v>
      </c>
      <c r="AO139" s="15"/>
    </row>
    <row r="140" customFormat="false" ht="13.5" hidden="false" customHeight="false" outlineLevel="0" collapsed="false">
      <c r="A140" s="8" t="n">
        <v>46</v>
      </c>
      <c r="B140" s="8" t="s">
        <v>361</v>
      </c>
      <c r="C140" s="19" t="s">
        <v>362</v>
      </c>
      <c r="D140" s="8" t="s">
        <v>363</v>
      </c>
      <c r="E140" s="8" t="s">
        <v>361</v>
      </c>
      <c r="F140" s="8" t="s">
        <v>363</v>
      </c>
      <c r="G140" s="8" t="s">
        <v>52</v>
      </c>
      <c r="H140" s="8" t="s">
        <v>501</v>
      </c>
      <c r="I140" s="8"/>
      <c r="J140" s="8"/>
      <c r="K140" s="8" t="s">
        <v>365</v>
      </c>
      <c r="L140" s="8" t="s">
        <v>366</v>
      </c>
      <c r="M140" s="9" t="s">
        <v>502</v>
      </c>
      <c r="N140" s="8" t="n">
        <v>40292000048</v>
      </c>
      <c r="O140" s="8" t="s">
        <v>503</v>
      </c>
      <c r="P140" s="8" t="s">
        <v>369</v>
      </c>
      <c r="Q140" s="8" t="n">
        <v>3</v>
      </c>
      <c r="R140" s="8" t="n">
        <v>12</v>
      </c>
      <c r="S140" s="12" t="s">
        <v>59</v>
      </c>
      <c r="T140" s="12" t="s">
        <v>59</v>
      </c>
      <c r="U140" s="12" t="s">
        <v>59</v>
      </c>
      <c r="V140" s="11" t="n">
        <f aca="false">SUM(S140:U140)</f>
        <v>0</v>
      </c>
      <c r="W140" s="10" t="n">
        <v>2234</v>
      </c>
      <c r="X140" s="10" t="n">
        <v>2421</v>
      </c>
      <c r="Y140" s="10" t="n">
        <v>0</v>
      </c>
      <c r="Z140" s="11" t="n">
        <f aca="false">SUM(W140:Y140)</f>
        <v>4655</v>
      </c>
      <c r="AA140" s="12" t="s">
        <v>59</v>
      </c>
      <c r="AB140" s="12" t="s">
        <v>59</v>
      </c>
      <c r="AC140" s="12" t="s">
        <v>59</v>
      </c>
      <c r="AD140" s="11" t="n">
        <f aca="false">SUM(AA140:AC140)</f>
        <v>0</v>
      </c>
      <c r="AE140" s="11" t="n">
        <f aca="false">V140+Z140+AD140</f>
        <v>4655</v>
      </c>
      <c r="AF140" s="13" t="s">
        <v>370</v>
      </c>
      <c r="AG140" s="13" t="s">
        <v>61</v>
      </c>
      <c r="AH140" s="13" t="s">
        <v>178</v>
      </c>
      <c r="AI140" s="13" t="s">
        <v>63</v>
      </c>
      <c r="AJ140" s="13" t="s">
        <v>64</v>
      </c>
      <c r="AK140" s="14" t="n">
        <v>46022</v>
      </c>
      <c r="AL140" s="8" t="s">
        <v>64</v>
      </c>
      <c r="AM140" s="14" t="n">
        <v>46023</v>
      </c>
      <c r="AN140" s="14" t="n">
        <v>46387</v>
      </c>
      <c r="AO140" s="15"/>
    </row>
    <row r="141" customFormat="false" ht="13.5" hidden="false" customHeight="false" outlineLevel="0" collapsed="false">
      <c r="A141" s="8" t="n">
        <v>47</v>
      </c>
      <c r="B141" s="8" t="s">
        <v>361</v>
      </c>
      <c r="C141" s="19" t="s">
        <v>362</v>
      </c>
      <c r="D141" s="8" t="s">
        <v>363</v>
      </c>
      <c r="E141" s="8" t="s">
        <v>361</v>
      </c>
      <c r="F141" s="8" t="s">
        <v>363</v>
      </c>
      <c r="G141" s="8" t="s">
        <v>52</v>
      </c>
      <c r="H141" s="8" t="s">
        <v>504</v>
      </c>
      <c r="I141" s="8"/>
      <c r="J141" s="8"/>
      <c r="K141" s="8" t="s">
        <v>365</v>
      </c>
      <c r="L141" s="8" t="s">
        <v>366</v>
      </c>
      <c r="M141" s="9" t="s">
        <v>505</v>
      </c>
      <c r="N141" s="8" t="n">
        <v>40292000049</v>
      </c>
      <c r="O141" s="8" t="s">
        <v>506</v>
      </c>
      <c r="P141" s="8" t="s">
        <v>369</v>
      </c>
      <c r="Q141" s="8" t="n">
        <v>4</v>
      </c>
      <c r="R141" s="8" t="n">
        <v>12</v>
      </c>
      <c r="S141" s="12" t="s">
        <v>59</v>
      </c>
      <c r="T141" s="12" t="s">
        <v>59</v>
      </c>
      <c r="U141" s="12" t="s">
        <v>59</v>
      </c>
      <c r="V141" s="11" t="n">
        <f aca="false">SUM(S141:U141)</f>
        <v>0</v>
      </c>
      <c r="W141" s="10" t="n">
        <v>470</v>
      </c>
      <c r="X141" s="10" t="n">
        <v>498</v>
      </c>
      <c r="Y141" s="10" t="n">
        <v>0</v>
      </c>
      <c r="Z141" s="11" t="n">
        <f aca="false">SUM(W141:Y141)</f>
        <v>968</v>
      </c>
      <c r="AA141" s="12" t="s">
        <v>59</v>
      </c>
      <c r="AB141" s="12" t="s">
        <v>59</v>
      </c>
      <c r="AC141" s="12" t="s">
        <v>59</v>
      </c>
      <c r="AD141" s="11" t="n">
        <f aca="false">SUM(AA141:AC141)</f>
        <v>0</v>
      </c>
      <c r="AE141" s="11" t="n">
        <f aca="false">V141+Z141+AD141</f>
        <v>968</v>
      </c>
      <c r="AF141" s="13" t="s">
        <v>370</v>
      </c>
      <c r="AG141" s="13" t="s">
        <v>61</v>
      </c>
      <c r="AH141" s="13" t="s">
        <v>178</v>
      </c>
      <c r="AI141" s="13" t="s">
        <v>63</v>
      </c>
      <c r="AJ141" s="13" t="s">
        <v>64</v>
      </c>
      <c r="AK141" s="14" t="n">
        <v>46022</v>
      </c>
      <c r="AL141" s="8" t="s">
        <v>64</v>
      </c>
      <c r="AM141" s="14" t="n">
        <v>46023</v>
      </c>
      <c r="AN141" s="14" t="n">
        <v>46387</v>
      </c>
      <c r="AO141" s="15"/>
    </row>
    <row r="142" customFormat="false" ht="13.5" hidden="false" customHeight="false" outlineLevel="0" collapsed="false">
      <c r="A142" s="8" t="n">
        <v>48</v>
      </c>
      <c r="B142" s="8" t="s">
        <v>361</v>
      </c>
      <c r="C142" s="19" t="s">
        <v>362</v>
      </c>
      <c r="D142" s="8" t="s">
        <v>363</v>
      </c>
      <c r="E142" s="8" t="s">
        <v>361</v>
      </c>
      <c r="F142" s="8" t="s">
        <v>363</v>
      </c>
      <c r="G142" s="8" t="s">
        <v>52</v>
      </c>
      <c r="H142" s="8" t="s">
        <v>504</v>
      </c>
      <c r="I142" s="8"/>
      <c r="J142" s="8"/>
      <c r="K142" s="8" t="s">
        <v>365</v>
      </c>
      <c r="L142" s="8" t="s">
        <v>366</v>
      </c>
      <c r="M142" s="9" t="s">
        <v>507</v>
      </c>
      <c r="N142" s="8" t="n">
        <v>40292000050</v>
      </c>
      <c r="O142" s="8" t="s">
        <v>508</v>
      </c>
      <c r="P142" s="8" t="s">
        <v>369</v>
      </c>
      <c r="Q142" s="8" t="n">
        <v>5</v>
      </c>
      <c r="R142" s="8" t="n">
        <v>12</v>
      </c>
      <c r="S142" s="12" t="s">
        <v>59</v>
      </c>
      <c r="T142" s="12" t="s">
        <v>59</v>
      </c>
      <c r="U142" s="12" t="s">
        <v>59</v>
      </c>
      <c r="V142" s="11" t="n">
        <f aca="false">SUM(S142:U142)</f>
        <v>0</v>
      </c>
      <c r="W142" s="10" t="n">
        <v>2779</v>
      </c>
      <c r="X142" s="10" t="n">
        <v>2893</v>
      </c>
      <c r="Y142" s="10" t="n">
        <v>0</v>
      </c>
      <c r="Z142" s="11" t="n">
        <f aca="false">SUM(W142:Y142)</f>
        <v>5672</v>
      </c>
      <c r="AA142" s="12" t="s">
        <v>59</v>
      </c>
      <c r="AB142" s="12" t="s">
        <v>59</v>
      </c>
      <c r="AC142" s="12" t="s">
        <v>59</v>
      </c>
      <c r="AD142" s="11" t="n">
        <f aca="false">SUM(AA142:AC142)</f>
        <v>0</v>
      </c>
      <c r="AE142" s="11" t="n">
        <f aca="false">V142+Z142+AD142</f>
        <v>5672</v>
      </c>
      <c r="AF142" s="13" t="s">
        <v>370</v>
      </c>
      <c r="AG142" s="13" t="s">
        <v>61</v>
      </c>
      <c r="AH142" s="13" t="s">
        <v>178</v>
      </c>
      <c r="AI142" s="13" t="s">
        <v>63</v>
      </c>
      <c r="AJ142" s="13" t="s">
        <v>64</v>
      </c>
      <c r="AK142" s="14" t="n">
        <v>46022</v>
      </c>
      <c r="AL142" s="8" t="s">
        <v>64</v>
      </c>
      <c r="AM142" s="14" t="n">
        <v>46023</v>
      </c>
      <c r="AN142" s="14" t="n">
        <v>46387</v>
      </c>
      <c r="AO142" s="15"/>
    </row>
    <row r="143" customFormat="false" ht="13.5" hidden="false" customHeight="false" outlineLevel="0" collapsed="false">
      <c r="A143" s="8" t="n">
        <v>49</v>
      </c>
      <c r="B143" s="8" t="s">
        <v>361</v>
      </c>
      <c r="C143" s="19" t="s">
        <v>362</v>
      </c>
      <c r="D143" s="8" t="s">
        <v>363</v>
      </c>
      <c r="E143" s="8" t="s">
        <v>361</v>
      </c>
      <c r="F143" s="8" t="s">
        <v>363</v>
      </c>
      <c r="G143" s="8" t="s">
        <v>52</v>
      </c>
      <c r="H143" s="8" t="s">
        <v>509</v>
      </c>
      <c r="I143" s="8"/>
      <c r="J143" s="8"/>
      <c r="K143" s="8" t="s">
        <v>365</v>
      </c>
      <c r="L143" s="8" t="s">
        <v>366</v>
      </c>
      <c r="M143" s="9" t="s">
        <v>510</v>
      </c>
      <c r="N143" s="8" t="n">
        <v>40292000051</v>
      </c>
      <c r="O143" s="8" t="s">
        <v>511</v>
      </c>
      <c r="P143" s="8" t="s">
        <v>369</v>
      </c>
      <c r="Q143" s="8" t="n">
        <v>4</v>
      </c>
      <c r="R143" s="8" t="n">
        <v>12</v>
      </c>
      <c r="S143" s="12" t="s">
        <v>59</v>
      </c>
      <c r="T143" s="12" t="s">
        <v>59</v>
      </c>
      <c r="U143" s="12" t="s">
        <v>59</v>
      </c>
      <c r="V143" s="11" t="n">
        <f aca="false">SUM(S143:U143)</f>
        <v>0</v>
      </c>
      <c r="W143" s="10" t="n">
        <v>1529</v>
      </c>
      <c r="X143" s="10" t="n">
        <v>1656</v>
      </c>
      <c r="Y143" s="10" t="n">
        <v>0</v>
      </c>
      <c r="Z143" s="11" t="n">
        <f aca="false">SUM(W143:Y143)</f>
        <v>3185</v>
      </c>
      <c r="AA143" s="12" t="s">
        <v>59</v>
      </c>
      <c r="AB143" s="12" t="s">
        <v>59</v>
      </c>
      <c r="AC143" s="12" t="s">
        <v>59</v>
      </c>
      <c r="AD143" s="11" t="n">
        <f aca="false">SUM(AA143:AC143)</f>
        <v>0</v>
      </c>
      <c r="AE143" s="11" t="n">
        <f aca="false">V143+Z143+AD143</f>
        <v>3185</v>
      </c>
      <c r="AF143" s="13" t="s">
        <v>370</v>
      </c>
      <c r="AG143" s="13" t="s">
        <v>61</v>
      </c>
      <c r="AH143" s="13" t="s">
        <v>178</v>
      </c>
      <c r="AI143" s="13" t="s">
        <v>63</v>
      </c>
      <c r="AJ143" s="13" t="s">
        <v>64</v>
      </c>
      <c r="AK143" s="14" t="n">
        <v>46022</v>
      </c>
      <c r="AL143" s="8" t="s">
        <v>64</v>
      </c>
      <c r="AM143" s="14" t="n">
        <v>46023</v>
      </c>
      <c r="AN143" s="14" t="n">
        <v>46387</v>
      </c>
      <c r="AO143" s="15"/>
    </row>
    <row r="144" customFormat="false" ht="13.5" hidden="false" customHeight="false" outlineLevel="0" collapsed="false">
      <c r="A144" s="8" t="n">
        <v>50</v>
      </c>
      <c r="B144" s="8" t="s">
        <v>361</v>
      </c>
      <c r="C144" s="19" t="s">
        <v>362</v>
      </c>
      <c r="D144" s="8" t="s">
        <v>363</v>
      </c>
      <c r="E144" s="8" t="s">
        <v>361</v>
      </c>
      <c r="F144" s="8" t="s">
        <v>363</v>
      </c>
      <c r="G144" s="8" t="s">
        <v>52</v>
      </c>
      <c r="H144" s="8" t="s">
        <v>512</v>
      </c>
      <c r="I144" s="8"/>
      <c r="J144" s="8"/>
      <c r="K144" s="8" t="s">
        <v>365</v>
      </c>
      <c r="L144" s="8" t="s">
        <v>366</v>
      </c>
      <c r="M144" s="9" t="s">
        <v>513</v>
      </c>
      <c r="N144" s="8" t="n">
        <v>40292000052</v>
      </c>
      <c r="O144" s="8" t="s">
        <v>514</v>
      </c>
      <c r="P144" s="8" t="s">
        <v>369</v>
      </c>
      <c r="Q144" s="8" t="n">
        <v>5</v>
      </c>
      <c r="R144" s="8" t="n">
        <v>12</v>
      </c>
      <c r="S144" s="12" t="s">
        <v>59</v>
      </c>
      <c r="T144" s="12" t="s">
        <v>59</v>
      </c>
      <c r="U144" s="12" t="s">
        <v>59</v>
      </c>
      <c r="V144" s="11" t="n">
        <f aca="false">SUM(S144:U144)</f>
        <v>0</v>
      </c>
      <c r="W144" s="10" t="n">
        <v>4891</v>
      </c>
      <c r="X144" s="10" t="n">
        <v>5381</v>
      </c>
      <c r="Y144" s="10" t="n">
        <v>0</v>
      </c>
      <c r="Z144" s="11" t="n">
        <f aca="false">SUM(W144:Y144)</f>
        <v>10272</v>
      </c>
      <c r="AA144" s="12" t="s">
        <v>59</v>
      </c>
      <c r="AB144" s="12" t="s">
        <v>59</v>
      </c>
      <c r="AC144" s="12" t="s">
        <v>59</v>
      </c>
      <c r="AD144" s="11" t="n">
        <f aca="false">SUM(AA144:AC144)</f>
        <v>0</v>
      </c>
      <c r="AE144" s="11" t="n">
        <f aca="false">V144+Z144+AD144</f>
        <v>10272</v>
      </c>
      <c r="AF144" s="13" t="s">
        <v>370</v>
      </c>
      <c r="AG144" s="13" t="s">
        <v>61</v>
      </c>
      <c r="AH144" s="13" t="s">
        <v>178</v>
      </c>
      <c r="AI144" s="13" t="s">
        <v>63</v>
      </c>
      <c r="AJ144" s="13" t="s">
        <v>64</v>
      </c>
      <c r="AK144" s="14" t="n">
        <v>46022</v>
      </c>
      <c r="AL144" s="8" t="s">
        <v>64</v>
      </c>
      <c r="AM144" s="14" t="n">
        <v>46023</v>
      </c>
      <c r="AN144" s="14" t="n">
        <v>46387</v>
      </c>
      <c r="AO144" s="15"/>
    </row>
    <row r="145" customFormat="false" ht="13.5" hidden="false" customHeight="false" outlineLevel="0" collapsed="false">
      <c r="A145" s="8" t="n">
        <v>51</v>
      </c>
      <c r="B145" s="8" t="s">
        <v>361</v>
      </c>
      <c r="C145" s="19" t="s">
        <v>362</v>
      </c>
      <c r="D145" s="8" t="s">
        <v>363</v>
      </c>
      <c r="E145" s="8" t="s">
        <v>361</v>
      </c>
      <c r="F145" s="8" t="s">
        <v>363</v>
      </c>
      <c r="G145" s="8" t="s">
        <v>52</v>
      </c>
      <c r="H145" s="8" t="s">
        <v>515</v>
      </c>
      <c r="I145" s="8"/>
      <c r="J145" s="8"/>
      <c r="K145" s="8" t="s">
        <v>365</v>
      </c>
      <c r="L145" s="8" t="s">
        <v>366</v>
      </c>
      <c r="M145" s="9" t="s">
        <v>516</v>
      </c>
      <c r="N145" s="8" t="n">
        <v>40292000053</v>
      </c>
      <c r="O145" s="8" t="s">
        <v>517</v>
      </c>
      <c r="P145" s="8" t="s">
        <v>369</v>
      </c>
      <c r="Q145" s="8" t="n">
        <v>5</v>
      </c>
      <c r="R145" s="8" t="n">
        <v>12</v>
      </c>
      <c r="S145" s="12" t="s">
        <v>59</v>
      </c>
      <c r="T145" s="12" t="s">
        <v>59</v>
      </c>
      <c r="U145" s="12" t="s">
        <v>59</v>
      </c>
      <c r="V145" s="11" t="n">
        <f aca="false">SUM(S145:U145)</f>
        <v>0</v>
      </c>
      <c r="W145" s="10" t="n">
        <v>2329</v>
      </c>
      <c r="X145" s="10" t="n">
        <v>4283</v>
      </c>
      <c r="Y145" s="10" t="n">
        <v>0</v>
      </c>
      <c r="Z145" s="11" t="n">
        <f aca="false">SUM(W145:Y145)</f>
        <v>6612</v>
      </c>
      <c r="AA145" s="12" t="s">
        <v>59</v>
      </c>
      <c r="AB145" s="12" t="s">
        <v>59</v>
      </c>
      <c r="AC145" s="12" t="s">
        <v>59</v>
      </c>
      <c r="AD145" s="11" t="n">
        <f aca="false">SUM(AA145:AC145)</f>
        <v>0</v>
      </c>
      <c r="AE145" s="11" t="n">
        <f aca="false">V145+Z145+AD145</f>
        <v>6612</v>
      </c>
      <c r="AF145" s="13" t="s">
        <v>370</v>
      </c>
      <c r="AG145" s="13" t="s">
        <v>61</v>
      </c>
      <c r="AH145" s="13" t="s">
        <v>178</v>
      </c>
      <c r="AI145" s="13" t="s">
        <v>63</v>
      </c>
      <c r="AJ145" s="13" t="s">
        <v>64</v>
      </c>
      <c r="AK145" s="14" t="n">
        <v>46022</v>
      </c>
      <c r="AL145" s="8" t="s">
        <v>64</v>
      </c>
      <c r="AM145" s="14" t="n">
        <v>46023</v>
      </c>
      <c r="AN145" s="14" t="n">
        <v>46387</v>
      </c>
      <c r="AO145" s="15"/>
    </row>
    <row r="146" customFormat="false" ht="13.5" hidden="false" customHeight="false" outlineLevel="0" collapsed="false">
      <c r="A146" s="8" t="n">
        <v>52</v>
      </c>
      <c r="B146" s="8" t="s">
        <v>361</v>
      </c>
      <c r="C146" s="19" t="s">
        <v>362</v>
      </c>
      <c r="D146" s="8" t="s">
        <v>363</v>
      </c>
      <c r="E146" s="8" t="s">
        <v>361</v>
      </c>
      <c r="F146" s="8" t="s">
        <v>363</v>
      </c>
      <c r="G146" s="8" t="s">
        <v>52</v>
      </c>
      <c r="H146" s="8" t="s">
        <v>518</v>
      </c>
      <c r="I146" s="8"/>
      <c r="J146" s="8"/>
      <c r="K146" s="8" t="s">
        <v>365</v>
      </c>
      <c r="L146" s="8" t="s">
        <v>366</v>
      </c>
      <c r="M146" s="9" t="s">
        <v>519</v>
      </c>
      <c r="N146" s="8" t="n">
        <v>40292000054</v>
      </c>
      <c r="O146" s="8" t="s">
        <v>520</v>
      </c>
      <c r="P146" s="8" t="s">
        <v>369</v>
      </c>
      <c r="Q146" s="8" t="n">
        <v>6</v>
      </c>
      <c r="R146" s="8" t="n">
        <v>12</v>
      </c>
      <c r="S146" s="12" t="s">
        <v>59</v>
      </c>
      <c r="T146" s="12" t="s">
        <v>59</v>
      </c>
      <c r="U146" s="12" t="s">
        <v>59</v>
      </c>
      <c r="V146" s="11" t="n">
        <f aca="false">SUM(S146:U146)</f>
        <v>0</v>
      </c>
      <c r="W146" s="10" t="n">
        <v>4150</v>
      </c>
      <c r="X146" s="10" t="n">
        <v>4319</v>
      </c>
      <c r="Y146" s="10" t="n">
        <v>0</v>
      </c>
      <c r="Z146" s="11" t="n">
        <f aca="false">SUM(W146:Y146)</f>
        <v>8469</v>
      </c>
      <c r="AA146" s="12" t="s">
        <v>59</v>
      </c>
      <c r="AB146" s="12" t="s">
        <v>59</v>
      </c>
      <c r="AC146" s="12" t="s">
        <v>59</v>
      </c>
      <c r="AD146" s="11" t="n">
        <f aca="false">SUM(AA146:AC146)</f>
        <v>0</v>
      </c>
      <c r="AE146" s="11" t="n">
        <f aca="false">V146+Z146+AD146</f>
        <v>8469</v>
      </c>
      <c r="AF146" s="13" t="s">
        <v>370</v>
      </c>
      <c r="AG146" s="13" t="s">
        <v>61</v>
      </c>
      <c r="AH146" s="13" t="s">
        <v>178</v>
      </c>
      <c r="AI146" s="13" t="s">
        <v>63</v>
      </c>
      <c r="AJ146" s="13" t="s">
        <v>64</v>
      </c>
      <c r="AK146" s="14" t="n">
        <v>46022</v>
      </c>
      <c r="AL146" s="8" t="s">
        <v>64</v>
      </c>
      <c r="AM146" s="14" t="n">
        <v>46023</v>
      </c>
      <c r="AN146" s="14" t="n">
        <v>46387</v>
      </c>
      <c r="AO146" s="15"/>
    </row>
    <row r="147" customFormat="false" ht="13.5" hidden="false" customHeight="false" outlineLevel="0" collapsed="false">
      <c r="A147" s="8" t="n">
        <v>53</v>
      </c>
      <c r="B147" s="8" t="s">
        <v>361</v>
      </c>
      <c r="C147" s="19" t="s">
        <v>362</v>
      </c>
      <c r="D147" s="8" t="s">
        <v>363</v>
      </c>
      <c r="E147" s="8" t="s">
        <v>361</v>
      </c>
      <c r="F147" s="8" t="s">
        <v>363</v>
      </c>
      <c r="G147" s="8" t="s">
        <v>52</v>
      </c>
      <c r="H147" s="8" t="s">
        <v>521</v>
      </c>
      <c r="I147" s="8"/>
      <c r="J147" s="8"/>
      <c r="K147" s="8" t="s">
        <v>365</v>
      </c>
      <c r="L147" s="8" t="s">
        <v>366</v>
      </c>
      <c r="M147" s="9" t="s">
        <v>522</v>
      </c>
      <c r="N147" s="8" t="n">
        <v>40292000055</v>
      </c>
      <c r="O147" s="8" t="s">
        <v>523</v>
      </c>
      <c r="P147" s="8" t="s">
        <v>369</v>
      </c>
      <c r="Q147" s="8" t="n">
        <v>5</v>
      </c>
      <c r="R147" s="8" t="n">
        <v>12</v>
      </c>
      <c r="S147" s="12" t="s">
        <v>59</v>
      </c>
      <c r="T147" s="12" t="s">
        <v>59</v>
      </c>
      <c r="U147" s="12" t="s">
        <v>59</v>
      </c>
      <c r="V147" s="11" t="n">
        <f aca="false">SUM(S147:U147)</f>
        <v>0</v>
      </c>
      <c r="W147" s="10" t="n">
        <v>808</v>
      </c>
      <c r="X147" s="10" t="n">
        <v>840</v>
      </c>
      <c r="Y147" s="10" t="n">
        <v>0</v>
      </c>
      <c r="Z147" s="11" t="n">
        <f aca="false">SUM(W147:Y147)</f>
        <v>1648</v>
      </c>
      <c r="AA147" s="12" t="s">
        <v>59</v>
      </c>
      <c r="AB147" s="12" t="s">
        <v>59</v>
      </c>
      <c r="AC147" s="12" t="s">
        <v>59</v>
      </c>
      <c r="AD147" s="11" t="n">
        <f aca="false">SUM(AA147:AC147)</f>
        <v>0</v>
      </c>
      <c r="AE147" s="11" t="n">
        <f aca="false">V147+Z147+AD147</f>
        <v>1648</v>
      </c>
      <c r="AF147" s="13" t="s">
        <v>370</v>
      </c>
      <c r="AG147" s="13" t="s">
        <v>61</v>
      </c>
      <c r="AH147" s="13" t="s">
        <v>178</v>
      </c>
      <c r="AI147" s="13" t="s">
        <v>63</v>
      </c>
      <c r="AJ147" s="13" t="s">
        <v>64</v>
      </c>
      <c r="AK147" s="14" t="n">
        <v>46022</v>
      </c>
      <c r="AL147" s="8" t="s">
        <v>64</v>
      </c>
      <c r="AM147" s="14" t="n">
        <v>46023</v>
      </c>
      <c r="AN147" s="14" t="n">
        <v>46387</v>
      </c>
      <c r="AO147" s="15"/>
    </row>
    <row r="148" customFormat="false" ht="13.5" hidden="false" customHeight="false" outlineLevel="0" collapsed="false">
      <c r="A148" s="8" t="n">
        <v>54</v>
      </c>
      <c r="B148" s="8" t="s">
        <v>361</v>
      </c>
      <c r="C148" s="19" t="s">
        <v>362</v>
      </c>
      <c r="D148" s="8" t="s">
        <v>363</v>
      </c>
      <c r="E148" s="8" t="s">
        <v>361</v>
      </c>
      <c r="F148" s="8" t="s">
        <v>363</v>
      </c>
      <c r="G148" s="8" t="s">
        <v>52</v>
      </c>
      <c r="H148" s="8" t="s">
        <v>524</v>
      </c>
      <c r="I148" s="8"/>
      <c r="J148" s="8"/>
      <c r="K148" s="8" t="s">
        <v>365</v>
      </c>
      <c r="L148" s="8" t="s">
        <v>366</v>
      </c>
      <c r="M148" s="9" t="s">
        <v>525</v>
      </c>
      <c r="N148" s="8" t="n">
        <v>40292000056</v>
      </c>
      <c r="O148" s="8" t="s">
        <v>526</v>
      </c>
      <c r="P148" s="8" t="s">
        <v>369</v>
      </c>
      <c r="Q148" s="8" t="n">
        <v>4</v>
      </c>
      <c r="R148" s="8" t="n">
        <v>12</v>
      </c>
      <c r="S148" s="12" t="s">
        <v>59</v>
      </c>
      <c r="T148" s="12" t="s">
        <v>59</v>
      </c>
      <c r="U148" s="12" t="s">
        <v>59</v>
      </c>
      <c r="V148" s="11" t="n">
        <f aca="false">SUM(S148:U148)</f>
        <v>0</v>
      </c>
      <c r="W148" s="10" t="n">
        <v>1119</v>
      </c>
      <c r="X148" s="10" t="n">
        <v>1439</v>
      </c>
      <c r="Y148" s="10" t="n">
        <v>0</v>
      </c>
      <c r="Z148" s="11" t="n">
        <f aca="false">SUM(W148:Y148)</f>
        <v>2558</v>
      </c>
      <c r="AA148" s="12" t="s">
        <v>59</v>
      </c>
      <c r="AB148" s="12" t="s">
        <v>59</v>
      </c>
      <c r="AC148" s="12" t="s">
        <v>59</v>
      </c>
      <c r="AD148" s="11" t="n">
        <f aca="false">SUM(AA148:AC148)</f>
        <v>0</v>
      </c>
      <c r="AE148" s="11" t="n">
        <f aca="false">V148+Z148+AD148</f>
        <v>2558</v>
      </c>
      <c r="AF148" s="13" t="s">
        <v>370</v>
      </c>
      <c r="AG148" s="13" t="s">
        <v>61</v>
      </c>
      <c r="AH148" s="13" t="s">
        <v>178</v>
      </c>
      <c r="AI148" s="13" t="s">
        <v>63</v>
      </c>
      <c r="AJ148" s="13" t="s">
        <v>64</v>
      </c>
      <c r="AK148" s="14" t="n">
        <v>46022</v>
      </c>
      <c r="AL148" s="8" t="s">
        <v>64</v>
      </c>
      <c r="AM148" s="14" t="n">
        <v>46023</v>
      </c>
      <c r="AN148" s="14" t="n">
        <v>46387</v>
      </c>
      <c r="AO148" s="15"/>
    </row>
    <row r="149" customFormat="false" ht="13.5" hidden="false" customHeight="false" outlineLevel="0" collapsed="false">
      <c r="A149" s="8" t="n">
        <v>55</v>
      </c>
      <c r="B149" s="8" t="s">
        <v>361</v>
      </c>
      <c r="C149" s="19" t="s">
        <v>362</v>
      </c>
      <c r="D149" s="8" t="s">
        <v>363</v>
      </c>
      <c r="E149" s="8" t="s">
        <v>361</v>
      </c>
      <c r="F149" s="8" t="s">
        <v>363</v>
      </c>
      <c r="G149" s="8" t="s">
        <v>52</v>
      </c>
      <c r="H149" s="8" t="s">
        <v>527</v>
      </c>
      <c r="I149" s="8"/>
      <c r="J149" s="8"/>
      <c r="K149" s="8" t="s">
        <v>365</v>
      </c>
      <c r="L149" s="8" t="s">
        <v>366</v>
      </c>
      <c r="M149" s="9" t="s">
        <v>528</v>
      </c>
      <c r="N149" s="8" t="n">
        <v>40292000057</v>
      </c>
      <c r="O149" s="8" t="s">
        <v>529</v>
      </c>
      <c r="P149" s="8" t="s">
        <v>369</v>
      </c>
      <c r="Q149" s="8" t="n">
        <v>5</v>
      </c>
      <c r="R149" s="8" t="n">
        <v>12</v>
      </c>
      <c r="S149" s="12" t="s">
        <v>59</v>
      </c>
      <c r="T149" s="12" t="s">
        <v>59</v>
      </c>
      <c r="U149" s="12" t="s">
        <v>59</v>
      </c>
      <c r="V149" s="11" t="n">
        <f aca="false">SUM(S149:U149)</f>
        <v>0</v>
      </c>
      <c r="W149" s="10" t="n">
        <v>3582</v>
      </c>
      <c r="X149" s="10" t="n">
        <v>5344</v>
      </c>
      <c r="Y149" s="10" t="n">
        <v>0</v>
      </c>
      <c r="Z149" s="11" t="n">
        <f aca="false">SUM(W149:Y149)</f>
        <v>8926</v>
      </c>
      <c r="AA149" s="12" t="s">
        <v>59</v>
      </c>
      <c r="AB149" s="12" t="s">
        <v>59</v>
      </c>
      <c r="AC149" s="12" t="s">
        <v>59</v>
      </c>
      <c r="AD149" s="11" t="n">
        <f aca="false">SUM(AA149:AC149)</f>
        <v>0</v>
      </c>
      <c r="AE149" s="11" t="n">
        <f aca="false">V149+Z149+AD149</f>
        <v>8926</v>
      </c>
      <c r="AF149" s="13" t="s">
        <v>370</v>
      </c>
      <c r="AG149" s="13" t="s">
        <v>61</v>
      </c>
      <c r="AH149" s="13" t="s">
        <v>178</v>
      </c>
      <c r="AI149" s="13" t="s">
        <v>63</v>
      </c>
      <c r="AJ149" s="13" t="s">
        <v>64</v>
      </c>
      <c r="AK149" s="14" t="n">
        <v>46022</v>
      </c>
      <c r="AL149" s="8" t="s">
        <v>64</v>
      </c>
      <c r="AM149" s="14" t="n">
        <v>46023</v>
      </c>
      <c r="AN149" s="14" t="n">
        <v>46387</v>
      </c>
      <c r="AO149" s="15"/>
    </row>
    <row r="150" customFormat="false" ht="13.5" hidden="false" customHeight="false" outlineLevel="0" collapsed="false">
      <c r="A150" s="8" t="n">
        <v>56</v>
      </c>
      <c r="B150" s="8" t="s">
        <v>361</v>
      </c>
      <c r="C150" s="19" t="s">
        <v>362</v>
      </c>
      <c r="D150" s="8" t="s">
        <v>363</v>
      </c>
      <c r="E150" s="8" t="s">
        <v>361</v>
      </c>
      <c r="F150" s="8" t="s">
        <v>363</v>
      </c>
      <c r="G150" s="8" t="s">
        <v>52</v>
      </c>
      <c r="H150" s="8" t="s">
        <v>530</v>
      </c>
      <c r="I150" s="8"/>
      <c r="J150" s="8"/>
      <c r="K150" s="8" t="s">
        <v>365</v>
      </c>
      <c r="L150" s="8" t="s">
        <v>366</v>
      </c>
      <c r="M150" s="9" t="s">
        <v>531</v>
      </c>
      <c r="N150" s="8" t="n">
        <v>40292000058</v>
      </c>
      <c r="O150" s="8" t="s">
        <v>532</v>
      </c>
      <c r="P150" s="8" t="s">
        <v>369</v>
      </c>
      <c r="Q150" s="8" t="n">
        <v>4</v>
      </c>
      <c r="R150" s="8" t="n">
        <v>12</v>
      </c>
      <c r="S150" s="12" t="s">
        <v>59</v>
      </c>
      <c r="T150" s="12" t="s">
        <v>59</v>
      </c>
      <c r="U150" s="12" t="s">
        <v>59</v>
      </c>
      <c r="V150" s="11" t="n">
        <f aca="false">SUM(S150:U150)</f>
        <v>0</v>
      </c>
      <c r="W150" s="10" t="n">
        <v>1583</v>
      </c>
      <c r="X150" s="10" t="n">
        <v>1648</v>
      </c>
      <c r="Y150" s="10" t="n">
        <v>0</v>
      </c>
      <c r="Z150" s="11" t="n">
        <f aca="false">SUM(W150:Y150)</f>
        <v>3231</v>
      </c>
      <c r="AA150" s="12" t="s">
        <v>59</v>
      </c>
      <c r="AB150" s="12" t="s">
        <v>59</v>
      </c>
      <c r="AC150" s="12" t="s">
        <v>59</v>
      </c>
      <c r="AD150" s="11" t="n">
        <f aca="false">SUM(AA150:AC150)</f>
        <v>0</v>
      </c>
      <c r="AE150" s="11" t="n">
        <f aca="false">V150+Z150+AD150</f>
        <v>3231</v>
      </c>
      <c r="AF150" s="13" t="s">
        <v>370</v>
      </c>
      <c r="AG150" s="13" t="s">
        <v>61</v>
      </c>
      <c r="AH150" s="13" t="s">
        <v>178</v>
      </c>
      <c r="AI150" s="13" t="s">
        <v>63</v>
      </c>
      <c r="AJ150" s="13" t="s">
        <v>64</v>
      </c>
      <c r="AK150" s="14" t="n">
        <v>46022</v>
      </c>
      <c r="AL150" s="8" t="s">
        <v>64</v>
      </c>
      <c r="AM150" s="14" t="n">
        <v>46023</v>
      </c>
      <c r="AN150" s="14" t="n">
        <v>46387</v>
      </c>
      <c r="AO150" s="15"/>
    </row>
    <row r="151" customFormat="false" ht="13.5" hidden="false" customHeight="false" outlineLevel="0" collapsed="false">
      <c r="A151" s="8" t="n">
        <v>57</v>
      </c>
      <c r="B151" s="8" t="s">
        <v>361</v>
      </c>
      <c r="C151" s="19" t="s">
        <v>362</v>
      </c>
      <c r="D151" s="8" t="s">
        <v>363</v>
      </c>
      <c r="E151" s="8" t="s">
        <v>361</v>
      </c>
      <c r="F151" s="8" t="s">
        <v>363</v>
      </c>
      <c r="G151" s="8" t="s">
        <v>52</v>
      </c>
      <c r="H151" s="8" t="s">
        <v>533</v>
      </c>
      <c r="I151" s="8"/>
      <c r="J151" s="8"/>
      <c r="K151" s="8" t="s">
        <v>365</v>
      </c>
      <c r="L151" s="8" t="s">
        <v>366</v>
      </c>
      <c r="M151" s="9" t="s">
        <v>534</v>
      </c>
      <c r="N151" s="8" t="n">
        <v>40292000059</v>
      </c>
      <c r="O151" s="8" t="s">
        <v>535</v>
      </c>
      <c r="P151" s="8" t="s">
        <v>369</v>
      </c>
      <c r="Q151" s="8" t="n">
        <v>4</v>
      </c>
      <c r="R151" s="8" t="n">
        <v>12</v>
      </c>
      <c r="S151" s="12" t="s">
        <v>59</v>
      </c>
      <c r="T151" s="12" t="s">
        <v>59</v>
      </c>
      <c r="U151" s="12" t="s">
        <v>59</v>
      </c>
      <c r="V151" s="11" t="n">
        <f aca="false">SUM(S151:U151)</f>
        <v>0</v>
      </c>
      <c r="W151" s="10" t="n">
        <v>3120</v>
      </c>
      <c r="X151" s="10" t="n">
        <v>12479</v>
      </c>
      <c r="Y151" s="10" t="n">
        <v>0</v>
      </c>
      <c r="Z151" s="11" t="n">
        <f aca="false">SUM(W151:Y151)</f>
        <v>15599</v>
      </c>
      <c r="AA151" s="12" t="s">
        <v>59</v>
      </c>
      <c r="AB151" s="12" t="s">
        <v>59</v>
      </c>
      <c r="AC151" s="12" t="s">
        <v>59</v>
      </c>
      <c r="AD151" s="11" t="n">
        <f aca="false">SUM(AA151:AC151)</f>
        <v>0</v>
      </c>
      <c r="AE151" s="11" t="n">
        <f aca="false">V151+Z151+AD151</f>
        <v>15599</v>
      </c>
      <c r="AF151" s="13" t="s">
        <v>370</v>
      </c>
      <c r="AG151" s="13" t="s">
        <v>61</v>
      </c>
      <c r="AH151" s="13" t="s">
        <v>178</v>
      </c>
      <c r="AI151" s="13" t="s">
        <v>63</v>
      </c>
      <c r="AJ151" s="13" t="s">
        <v>64</v>
      </c>
      <c r="AK151" s="14" t="n">
        <v>46022</v>
      </c>
      <c r="AL151" s="8" t="s">
        <v>64</v>
      </c>
      <c r="AM151" s="14" t="n">
        <v>46023</v>
      </c>
      <c r="AN151" s="14" t="n">
        <v>46387</v>
      </c>
      <c r="AO151" s="15"/>
    </row>
    <row r="152" customFormat="false" ht="13.5" hidden="false" customHeight="false" outlineLevel="0" collapsed="false">
      <c r="A152" s="8" t="n">
        <v>58</v>
      </c>
      <c r="B152" s="8" t="s">
        <v>361</v>
      </c>
      <c r="C152" s="19" t="s">
        <v>362</v>
      </c>
      <c r="D152" s="8" t="s">
        <v>363</v>
      </c>
      <c r="E152" s="8" t="s">
        <v>361</v>
      </c>
      <c r="F152" s="8" t="s">
        <v>363</v>
      </c>
      <c r="G152" s="8" t="s">
        <v>52</v>
      </c>
      <c r="H152" s="8" t="s">
        <v>536</v>
      </c>
      <c r="I152" s="8"/>
      <c r="J152" s="8"/>
      <c r="K152" s="8" t="s">
        <v>365</v>
      </c>
      <c r="L152" s="8" t="s">
        <v>366</v>
      </c>
      <c r="M152" s="9" t="s">
        <v>537</v>
      </c>
      <c r="N152" s="8" t="n">
        <v>40292000060</v>
      </c>
      <c r="O152" s="8" t="s">
        <v>538</v>
      </c>
      <c r="P152" s="8" t="s">
        <v>369</v>
      </c>
      <c r="Q152" s="8" t="n">
        <v>4</v>
      </c>
      <c r="R152" s="8" t="n">
        <v>12</v>
      </c>
      <c r="S152" s="12" t="s">
        <v>59</v>
      </c>
      <c r="T152" s="12" t="s">
        <v>59</v>
      </c>
      <c r="U152" s="12" t="s">
        <v>59</v>
      </c>
      <c r="V152" s="11" t="n">
        <f aca="false">SUM(S152:U152)</f>
        <v>0</v>
      </c>
      <c r="W152" s="10" t="n">
        <v>171</v>
      </c>
      <c r="X152" s="10" t="n">
        <v>407</v>
      </c>
      <c r="Y152" s="10" t="n">
        <v>0</v>
      </c>
      <c r="Z152" s="11" t="n">
        <f aca="false">SUM(W152:Y152)</f>
        <v>578</v>
      </c>
      <c r="AA152" s="12" t="s">
        <v>59</v>
      </c>
      <c r="AB152" s="12" t="s">
        <v>59</v>
      </c>
      <c r="AC152" s="12" t="s">
        <v>59</v>
      </c>
      <c r="AD152" s="11" t="n">
        <f aca="false">SUM(AA152:AC152)</f>
        <v>0</v>
      </c>
      <c r="AE152" s="11" t="n">
        <f aca="false">V152+Z152+AD152</f>
        <v>578</v>
      </c>
      <c r="AF152" s="13" t="s">
        <v>370</v>
      </c>
      <c r="AG152" s="13" t="s">
        <v>61</v>
      </c>
      <c r="AH152" s="13" t="s">
        <v>178</v>
      </c>
      <c r="AI152" s="13" t="s">
        <v>63</v>
      </c>
      <c r="AJ152" s="13" t="s">
        <v>64</v>
      </c>
      <c r="AK152" s="14" t="n">
        <v>46022</v>
      </c>
      <c r="AL152" s="8" t="s">
        <v>64</v>
      </c>
      <c r="AM152" s="14" t="n">
        <v>46023</v>
      </c>
      <c r="AN152" s="14" t="n">
        <v>46387</v>
      </c>
      <c r="AO152" s="15"/>
    </row>
    <row r="153" customFormat="false" ht="13.5" hidden="false" customHeight="false" outlineLevel="0" collapsed="false">
      <c r="A153" s="8" t="n">
        <v>59</v>
      </c>
      <c r="B153" s="8" t="s">
        <v>361</v>
      </c>
      <c r="C153" s="19" t="s">
        <v>362</v>
      </c>
      <c r="D153" s="8" t="s">
        <v>363</v>
      </c>
      <c r="E153" s="8" t="s">
        <v>361</v>
      </c>
      <c r="F153" s="8" t="s">
        <v>363</v>
      </c>
      <c r="G153" s="8" t="s">
        <v>52</v>
      </c>
      <c r="H153" s="8" t="s">
        <v>539</v>
      </c>
      <c r="I153" s="8"/>
      <c r="J153" s="8"/>
      <c r="K153" s="8" t="s">
        <v>365</v>
      </c>
      <c r="L153" s="8" t="s">
        <v>366</v>
      </c>
      <c r="M153" s="9" t="s">
        <v>528</v>
      </c>
      <c r="N153" s="8" t="n">
        <v>40292000061</v>
      </c>
      <c r="O153" s="8" t="s">
        <v>540</v>
      </c>
      <c r="P153" s="8" t="s">
        <v>369</v>
      </c>
      <c r="Q153" s="8" t="n">
        <v>3</v>
      </c>
      <c r="R153" s="8" t="n">
        <v>12</v>
      </c>
      <c r="S153" s="12" t="s">
        <v>59</v>
      </c>
      <c r="T153" s="12" t="s">
        <v>59</v>
      </c>
      <c r="U153" s="12" t="s">
        <v>59</v>
      </c>
      <c r="V153" s="11" t="n">
        <f aca="false">SUM(S153:U153)</f>
        <v>0</v>
      </c>
      <c r="W153" s="10" t="n">
        <v>2130</v>
      </c>
      <c r="X153" s="10" t="n">
        <v>2834</v>
      </c>
      <c r="Y153" s="10" t="n">
        <v>0</v>
      </c>
      <c r="Z153" s="11" t="n">
        <f aca="false">SUM(W153:Y153)</f>
        <v>4964</v>
      </c>
      <c r="AA153" s="12" t="s">
        <v>59</v>
      </c>
      <c r="AB153" s="12" t="s">
        <v>59</v>
      </c>
      <c r="AC153" s="12" t="s">
        <v>59</v>
      </c>
      <c r="AD153" s="11" t="n">
        <f aca="false">SUM(AA153:AC153)</f>
        <v>0</v>
      </c>
      <c r="AE153" s="11" t="n">
        <f aca="false">V153+Z153+AD153</f>
        <v>4964</v>
      </c>
      <c r="AF153" s="13" t="s">
        <v>370</v>
      </c>
      <c r="AG153" s="13" t="s">
        <v>61</v>
      </c>
      <c r="AH153" s="13" t="s">
        <v>178</v>
      </c>
      <c r="AI153" s="13" t="s">
        <v>63</v>
      </c>
      <c r="AJ153" s="13" t="s">
        <v>64</v>
      </c>
      <c r="AK153" s="14" t="n">
        <v>46022</v>
      </c>
      <c r="AL153" s="8" t="s">
        <v>64</v>
      </c>
      <c r="AM153" s="14" t="n">
        <v>46023</v>
      </c>
      <c r="AN153" s="14" t="n">
        <v>46387</v>
      </c>
      <c r="AO153" s="15"/>
    </row>
    <row r="154" customFormat="false" ht="13.5" hidden="false" customHeight="false" outlineLevel="0" collapsed="false">
      <c r="A154" s="8" t="n">
        <v>60</v>
      </c>
      <c r="B154" s="8" t="s">
        <v>361</v>
      </c>
      <c r="C154" s="19" t="s">
        <v>362</v>
      </c>
      <c r="D154" s="8" t="s">
        <v>363</v>
      </c>
      <c r="E154" s="8" t="s">
        <v>361</v>
      </c>
      <c r="F154" s="8" t="s">
        <v>363</v>
      </c>
      <c r="G154" s="8" t="s">
        <v>52</v>
      </c>
      <c r="H154" s="8" t="s">
        <v>541</v>
      </c>
      <c r="I154" s="8"/>
      <c r="J154" s="8"/>
      <c r="K154" s="8" t="s">
        <v>365</v>
      </c>
      <c r="L154" s="8" t="s">
        <v>366</v>
      </c>
      <c r="M154" s="9" t="s">
        <v>542</v>
      </c>
      <c r="N154" s="8" t="n">
        <v>40292000062</v>
      </c>
      <c r="O154" s="8" t="s">
        <v>543</v>
      </c>
      <c r="P154" s="8" t="s">
        <v>369</v>
      </c>
      <c r="Q154" s="8" t="n">
        <v>4</v>
      </c>
      <c r="R154" s="8" t="n">
        <v>12</v>
      </c>
      <c r="S154" s="12" t="s">
        <v>59</v>
      </c>
      <c r="T154" s="12" t="s">
        <v>59</v>
      </c>
      <c r="U154" s="12" t="s">
        <v>59</v>
      </c>
      <c r="V154" s="11" t="n">
        <f aca="false">SUM(S154:U154)</f>
        <v>0</v>
      </c>
      <c r="W154" s="10" t="n">
        <v>1523</v>
      </c>
      <c r="X154" s="10" t="n">
        <v>1585</v>
      </c>
      <c r="Y154" s="10" t="n">
        <v>0</v>
      </c>
      <c r="Z154" s="11" t="n">
        <f aca="false">SUM(W154:Y154)</f>
        <v>3108</v>
      </c>
      <c r="AA154" s="12" t="s">
        <v>59</v>
      </c>
      <c r="AB154" s="12" t="s">
        <v>59</v>
      </c>
      <c r="AC154" s="12" t="s">
        <v>59</v>
      </c>
      <c r="AD154" s="11" t="n">
        <f aca="false">SUM(AA154:AC154)</f>
        <v>0</v>
      </c>
      <c r="AE154" s="11" t="n">
        <f aca="false">V154+Z154+AD154</f>
        <v>3108</v>
      </c>
      <c r="AF154" s="13" t="s">
        <v>370</v>
      </c>
      <c r="AG154" s="13" t="s">
        <v>61</v>
      </c>
      <c r="AH154" s="13" t="s">
        <v>178</v>
      </c>
      <c r="AI154" s="13" t="s">
        <v>63</v>
      </c>
      <c r="AJ154" s="13" t="s">
        <v>64</v>
      </c>
      <c r="AK154" s="14" t="n">
        <v>46022</v>
      </c>
      <c r="AL154" s="8" t="s">
        <v>64</v>
      </c>
      <c r="AM154" s="14" t="n">
        <v>46023</v>
      </c>
      <c r="AN154" s="14" t="n">
        <v>46387</v>
      </c>
      <c r="AO154" s="15"/>
    </row>
    <row r="155" customFormat="false" ht="13.5" hidden="false" customHeight="false" outlineLevel="0" collapsed="false">
      <c r="A155" s="8" t="n">
        <v>61</v>
      </c>
      <c r="B155" s="8" t="s">
        <v>361</v>
      </c>
      <c r="C155" s="19" t="s">
        <v>362</v>
      </c>
      <c r="D155" s="8" t="s">
        <v>363</v>
      </c>
      <c r="E155" s="8" t="s">
        <v>361</v>
      </c>
      <c r="F155" s="8" t="s">
        <v>363</v>
      </c>
      <c r="G155" s="8" t="s">
        <v>52</v>
      </c>
      <c r="H155" s="8" t="s">
        <v>544</v>
      </c>
      <c r="I155" s="8" t="s">
        <v>545</v>
      </c>
      <c r="J155" s="8"/>
      <c r="K155" s="8" t="s">
        <v>365</v>
      </c>
      <c r="L155" s="8" t="s">
        <v>366</v>
      </c>
      <c r="M155" s="9" t="s">
        <v>546</v>
      </c>
      <c r="N155" s="8" t="n">
        <v>40292000063</v>
      </c>
      <c r="O155" s="8" t="s">
        <v>547</v>
      </c>
      <c r="P155" s="8" t="s">
        <v>369</v>
      </c>
      <c r="Q155" s="8" t="n">
        <v>5</v>
      </c>
      <c r="R155" s="8" t="n">
        <v>12</v>
      </c>
      <c r="S155" s="12" t="s">
        <v>59</v>
      </c>
      <c r="T155" s="12" t="s">
        <v>59</v>
      </c>
      <c r="U155" s="12" t="s">
        <v>59</v>
      </c>
      <c r="V155" s="11" t="n">
        <f aca="false">SUM(S155:U155)</f>
        <v>0</v>
      </c>
      <c r="W155" s="10" t="n">
        <v>8509</v>
      </c>
      <c r="X155" s="10" t="n">
        <v>10655</v>
      </c>
      <c r="Y155" s="10" t="n">
        <v>0</v>
      </c>
      <c r="Z155" s="11" t="n">
        <f aca="false">SUM(W155:Y155)</f>
        <v>19164</v>
      </c>
      <c r="AA155" s="12" t="s">
        <v>59</v>
      </c>
      <c r="AB155" s="12" t="s">
        <v>59</v>
      </c>
      <c r="AC155" s="12" t="s">
        <v>59</v>
      </c>
      <c r="AD155" s="11" t="n">
        <f aca="false">SUM(AA155:AC155)</f>
        <v>0</v>
      </c>
      <c r="AE155" s="11" t="n">
        <f aca="false">V155+Z155+AD155</f>
        <v>19164</v>
      </c>
      <c r="AF155" s="13" t="s">
        <v>370</v>
      </c>
      <c r="AG155" s="13" t="s">
        <v>61</v>
      </c>
      <c r="AH155" s="13" t="s">
        <v>178</v>
      </c>
      <c r="AI155" s="13" t="s">
        <v>63</v>
      </c>
      <c r="AJ155" s="13" t="s">
        <v>64</v>
      </c>
      <c r="AK155" s="14" t="n">
        <v>46022</v>
      </c>
      <c r="AL155" s="8" t="s">
        <v>64</v>
      </c>
      <c r="AM155" s="14" t="n">
        <v>46023</v>
      </c>
      <c r="AN155" s="14" t="n">
        <v>46387</v>
      </c>
      <c r="AO155" s="15"/>
    </row>
    <row r="156" customFormat="false" ht="13.5" hidden="false" customHeight="false" outlineLevel="0" collapsed="false">
      <c r="A156" s="8" t="n">
        <v>62</v>
      </c>
      <c r="B156" s="8" t="s">
        <v>361</v>
      </c>
      <c r="C156" s="19" t="s">
        <v>362</v>
      </c>
      <c r="D156" s="8" t="s">
        <v>363</v>
      </c>
      <c r="E156" s="8" t="s">
        <v>361</v>
      </c>
      <c r="F156" s="8" t="s">
        <v>363</v>
      </c>
      <c r="G156" s="8" t="s">
        <v>52</v>
      </c>
      <c r="H156" s="8" t="s">
        <v>548</v>
      </c>
      <c r="I156" s="8" t="s">
        <v>549</v>
      </c>
      <c r="J156" s="8"/>
      <c r="K156" s="8" t="s">
        <v>365</v>
      </c>
      <c r="L156" s="8" t="s">
        <v>366</v>
      </c>
      <c r="M156" s="9" t="s">
        <v>550</v>
      </c>
      <c r="N156" s="8" t="n">
        <v>40292000064</v>
      </c>
      <c r="O156" s="8" t="s">
        <v>551</v>
      </c>
      <c r="P156" s="8" t="s">
        <v>369</v>
      </c>
      <c r="Q156" s="8" t="n">
        <v>5</v>
      </c>
      <c r="R156" s="8" t="n">
        <v>12</v>
      </c>
      <c r="S156" s="12" t="s">
        <v>59</v>
      </c>
      <c r="T156" s="12" t="s">
        <v>59</v>
      </c>
      <c r="U156" s="12" t="s">
        <v>59</v>
      </c>
      <c r="V156" s="11" t="n">
        <f aca="false">SUM(S156:U156)</f>
        <v>0</v>
      </c>
      <c r="W156" s="10" t="n">
        <v>2507</v>
      </c>
      <c r="X156" s="10" t="n">
        <v>2609</v>
      </c>
      <c r="Y156" s="10" t="n">
        <v>0</v>
      </c>
      <c r="Z156" s="11" t="n">
        <f aca="false">SUM(W156:Y156)</f>
        <v>5116</v>
      </c>
      <c r="AA156" s="12" t="s">
        <v>59</v>
      </c>
      <c r="AB156" s="12" t="s">
        <v>59</v>
      </c>
      <c r="AC156" s="12" t="s">
        <v>59</v>
      </c>
      <c r="AD156" s="11" t="n">
        <f aca="false">SUM(AA156:AC156)</f>
        <v>0</v>
      </c>
      <c r="AE156" s="11" t="n">
        <f aca="false">V156+Z156+AD156</f>
        <v>5116</v>
      </c>
      <c r="AF156" s="13" t="s">
        <v>370</v>
      </c>
      <c r="AG156" s="13" t="s">
        <v>61</v>
      </c>
      <c r="AH156" s="13" t="s">
        <v>178</v>
      </c>
      <c r="AI156" s="13" t="s">
        <v>63</v>
      </c>
      <c r="AJ156" s="13" t="s">
        <v>64</v>
      </c>
      <c r="AK156" s="14" t="n">
        <v>46022</v>
      </c>
      <c r="AL156" s="8" t="s">
        <v>64</v>
      </c>
      <c r="AM156" s="14" t="n">
        <v>46023</v>
      </c>
      <c r="AN156" s="14" t="n">
        <v>46387</v>
      </c>
      <c r="AO156" s="15"/>
    </row>
    <row r="157" customFormat="false" ht="13.5" hidden="false" customHeight="false" outlineLevel="0" collapsed="false">
      <c r="A157" s="8" t="n">
        <v>63</v>
      </c>
      <c r="B157" s="8" t="s">
        <v>361</v>
      </c>
      <c r="C157" s="19" t="s">
        <v>362</v>
      </c>
      <c r="D157" s="8" t="s">
        <v>363</v>
      </c>
      <c r="E157" s="8" t="s">
        <v>361</v>
      </c>
      <c r="F157" s="8" t="s">
        <v>363</v>
      </c>
      <c r="G157" s="8" t="s">
        <v>52</v>
      </c>
      <c r="H157" s="8" t="s">
        <v>552</v>
      </c>
      <c r="I157" s="8"/>
      <c r="J157" s="8"/>
      <c r="K157" s="8" t="s">
        <v>365</v>
      </c>
      <c r="L157" s="8" t="s">
        <v>366</v>
      </c>
      <c r="M157" s="9" t="s">
        <v>553</v>
      </c>
      <c r="N157" s="8" t="n">
        <v>40292000065</v>
      </c>
      <c r="O157" s="8" t="s">
        <v>554</v>
      </c>
      <c r="P157" s="8" t="s">
        <v>369</v>
      </c>
      <c r="Q157" s="8" t="n">
        <v>5</v>
      </c>
      <c r="R157" s="8" t="n">
        <v>12</v>
      </c>
      <c r="S157" s="12" t="s">
        <v>59</v>
      </c>
      <c r="T157" s="12" t="s">
        <v>59</v>
      </c>
      <c r="U157" s="12" t="s">
        <v>59</v>
      </c>
      <c r="V157" s="11" t="n">
        <f aca="false">SUM(S157:U157)</f>
        <v>0</v>
      </c>
      <c r="W157" s="10" t="n">
        <v>2854</v>
      </c>
      <c r="X157" s="10" t="n">
        <v>2970</v>
      </c>
      <c r="Y157" s="10" t="n">
        <v>0</v>
      </c>
      <c r="Z157" s="11" t="n">
        <f aca="false">SUM(W157:Y157)</f>
        <v>5824</v>
      </c>
      <c r="AA157" s="12" t="s">
        <v>59</v>
      </c>
      <c r="AB157" s="12" t="s">
        <v>59</v>
      </c>
      <c r="AC157" s="12" t="s">
        <v>59</v>
      </c>
      <c r="AD157" s="11" t="n">
        <f aca="false">SUM(AA157:AC157)</f>
        <v>0</v>
      </c>
      <c r="AE157" s="11" t="n">
        <f aca="false">V157+Z157+AD157</f>
        <v>5824</v>
      </c>
      <c r="AF157" s="13" t="s">
        <v>370</v>
      </c>
      <c r="AG157" s="13" t="s">
        <v>61</v>
      </c>
      <c r="AH157" s="13" t="s">
        <v>178</v>
      </c>
      <c r="AI157" s="13" t="s">
        <v>63</v>
      </c>
      <c r="AJ157" s="13" t="s">
        <v>64</v>
      </c>
      <c r="AK157" s="14" t="n">
        <v>46022</v>
      </c>
      <c r="AL157" s="8" t="s">
        <v>64</v>
      </c>
      <c r="AM157" s="14" t="n">
        <v>46023</v>
      </c>
      <c r="AN157" s="14" t="n">
        <v>46387</v>
      </c>
      <c r="AO157" s="15"/>
    </row>
    <row r="158" customFormat="false" ht="13.5" hidden="false" customHeight="false" outlineLevel="0" collapsed="false">
      <c r="A158" s="8" t="n">
        <v>64</v>
      </c>
      <c r="B158" s="8" t="s">
        <v>361</v>
      </c>
      <c r="C158" s="19" t="s">
        <v>362</v>
      </c>
      <c r="D158" s="8" t="s">
        <v>363</v>
      </c>
      <c r="E158" s="8" t="s">
        <v>361</v>
      </c>
      <c r="F158" s="8" t="s">
        <v>363</v>
      </c>
      <c r="G158" s="8" t="s">
        <v>52</v>
      </c>
      <c r="H158" s="8" t="s">
        <v>555</v>
      </c>
      <c r="I158" s="8"/>
      <c r="J158" s="8"/>
      <c r="K158" s="8" t="s">
        <v>365</v>
      </c>
      <c r="L158" s="8" t="s">
        <v>366</v>
      </c>
      <c r="M158" s="9" t="s">
        <v>556</v>
      </c>
      <c r="N158" s="8" t="n">
        <v>40292000066</v>
      </c>
      <c r="O158" s="8" t="s">
        <v>557</v>
      </c>
      <c r="P158" s="8" t="s">
        <v>369</v>
      </c>
      <c r="Q158" s="8" t="n">
        <v>4</v>
      </c>
      <c r="R158" s="8" t="n">
        <v>12</v>
      </c>
      <c r="S158" s="12" t="s">
        <v>59</v>
      </c>
      <c r="T158" s="12" t="s">
        <v>59</v>
      </c>
      <c r="U158" s="12" t="s">
        <v>59</v>
      </c>
      <c r="V158" s="11" t="n">
        <f aca="false">SUM(S158:U158)</f>
        <v>0</v>
      </c>
      <c r="W158" s="10" t="n">
        <v>1602</v>
      </c>
      <c r="X158" s="10" t="n">
        <v>1668</v>
      </c>
      <c r="Y158" s="10" t="n">
        <v>0</v>
      </c>
      <c r="Z158" s="11" t="n">
        <f aca="false">SUM(W158:Y158)</f>
        <v>3270</v>
      </c>
      <c r="AA158" s="12" t="s">
        <v>59</v>
      </c>
      <c r="AB158" s="12" t="s">
        <v>59</v>
      </c>
      <c r="AC158" s="12" t="s">
        <v>59</v>
      </c>
      <c r="AD158" s="11" t="n">
        <f aca="false">SUM(AA158:AC158)</f>
        <v>0</v>
      </c>
      <c r="AE158" s="11" t="n">
        <f aca="false">V158+Z158+AD158</f>
        <v>3270</v>
      </c>
      <c r="AF158" s="13" t="s">
        <v>370</v>
      </c>
      <c r="AG158" s="13" t="s">
        <v>61</v>
      </c>
      <c r="AH158" s="13" t="s">
        <v>178</v>
      </c>
      <c r="AI158" s="13" t="s">
        <v>63</v>
      </c>
      <c r="AJ158" s="13" t="s">
        <v>64</v>
      </c>
      <c r="AK158" s="14" t="n">
        <v>46022</v>
      </c>
      <c r="AL158" s="8" t="s">
        <v>64</v>
      </c>
      <c r="AM158" s="14" t="n">
        <v>46023</v>
      </c>
      <c r="AN158" s="14" t="n">
        <v>46387</v>
      </c>
      <c r="AO158" s="15"/>
    </row>
    <row r="159" customFormat="false" ht="13.5" hidden="false" customHeight="false" outlineLevel="0" collapsed="false">
      <c r="A159" s="8" t="n">
        <v>65</v>
      </c>
      <c r="B159" s="8" t="s">
        <v>361</v>
      </c>
      <c r="C159" s="19" t="s">
        <v>362</v>
      </c>
      <c r="D159" s="8" t="s">
        <v>363</v>
      </c>
      <c r="E159" s="8" t="s">
        <v>361</v>
      </c>
      <c r="F159" s="8" t="s">
        <v>363</v>
      </c>
      <c r="G159" s="8" t="s">
        <v>52</v>
      </c>
      <c r="H159" s="8" t="s">
        <v>558</v>
      </c>
      <c r="I159" s="8"/>
      <c r="J159" s="8"/>
      <c r="K159" s="8" t="s">
        <v>365</v>
      </c>
      <c r="L159" s="8" t="s">
        <v>366</v>
      </c>
      <c r="M159" s="9" t="s">
        <v>559</v>
      </c>
      <c r="N159" s="8" t="n">
        <v>40292000067</v>
      </c>
      <c r="O159" s="8" t="s">
        <v>560</v>
      </c>
      <c r="P159" s="8" t="s">
        <v>369</v>
      </c>
      <c r="Q159" s="8" t="n">
        <v>5</v>
      </c>
      <c r="R159" s="8" t="n">
        <v>12</v>
      </c>
      <c r="S159" s="12" t="s">
        <v>59</v>
      </c>
      <c r="T159" s="12" t="s">
        <v>59</v>
      </c>
      <c r="U159" s="12" t="s">
        <v>59</v>
      </c>
      <c r="V159" s="11" t="n">
        <f aca="false">SUM(S159:U159)</f>
        <v>0</v>
      </c>
      <c r="W159" s="10" t="n">
        <v>569</v>
      </c>
      <c r="X159" s="10" t="n">
        <v>593</v>
      </c>
      <c r="Y159" s="10" t="n">
        <v>0</v>
      </c>
      <c r="Z159" s="11" t="n">
        <f aca="false">SUM(W159:Y159)</f>
        <v>1162</v>
      </c>
      <c r="AA159" s="12" t="s">
        <v>59</v>
      </c>
      <c r="AB159" s="12" t="s">
        <v>59</v>
      </c>
      <c r="AC159" s="12" t="s">
        <v>59</v>
      </c>
      <c r="AD159" s="11" t="n">
        <f aca="false">SUM(AA159:AC159)</f>
        <v>0</v>
      </c>
      <c r="AE159" s="11" t="n">
        <f aca="false">V159+Z159+AD159</f>
        <v>1162</v>
      </c>
      <c r="AF159" s="13" t="s">
        <v>370</v>
      </c>
      <c r="AG159" s="13" t="s">
        <v>61</v>
      </c>
      <c r="AH159" s="13" t="s">
        <v>178</v>
      </c>
      <c r="AI159" s="13" t="s">
        <v>63</v>
      </c>
      <c r="AJ159" s="13" t="s">
        <v>64</v>
      </c>
      <c r="AK159" s="14" t="n">
        <v>46022</v>
      </c>
      <c r="AL159" s="8" t="s">
        <v>64</v>
      </c>
      <c r="AM159" s="14" t="n">
        <v>46023</v>
      </c>
      <c r="AN159" s="14" t="n">
        <v>46387</v>
      </c>
      <c r="AO159" s="15"/>
    </row>
    <row r="160" customFormat="false" ht="13.5" hidden="false" customHeight="false" outlineLevel="0" collapsed="false">
      <c r="A160" s="8" t="n">
        <v>66</v>
      </c>
      <c r="B160" s="8" t="s">
        <v>361</v>
      </c>
      <c r="C160" s="19" t="s">
        <v>362</v>
      </c>
      <c r="D160" s="8" t="s">
        <v>363</v>
      </c>
      <c r="E160" s="8" t="s">
        <v>361</v>
      </c>
      <c r="F160" s="8" t="s">
        <v>363</v>
      </c>
      <c r="G160" s="8" t="s">
        <v>52</v>
      </c>
      <c r="H160" s="8" t="s">
        <v>561</v>
      </c>
      <c r="I160" s="8"/>
      <c r="J160" s="8"/>
      <c r="K160" s="8" t="s">
        <v>365</v>
      </c>
      <c r="L160" s="8" t="s">
        <v>366</v>
      </c>
      <c r="M160" s="9" t="s">
        <v>562</v>
      </c>
      <c r="N160" s="8" t="n">
        <v>40292000068</v>
      </c>
      <c r="O160" s="8" t="s">
        <v>563</v>
      </c>
      <c r="P160" s="8" t="s">
        <v>369</v>
      </c>
      <c r="Q160" s="8" t="n">
        <v>5</v>
      </c>
      <c r="R160" s="8" t="n">
        <v>12</v>
      </c>
      <c r="S160" s="12" t="s">
        <v>59</v>
      </c>
      <c r="T160" s="12" t="s">
        <v>59</v>
      </c>
      <c r="U160" s="12" t="s">
        <v>59</v>
      </c>
      <c r="V160" s="11" t="n">
        <f aca="false">SUM(S160:U160)</f>
        <v>0</v>
      </c>
      <c r="W160" s="10" t="n">
        <v>880</v>
      </c>
      <c r="X160" s="10" t="n">
        <v>953</v>
      </c>
      <c r="Y160" s="10" t="n">
        <v>0</v>
      </c>
      <c r="Z160" s="11" t="n">
        <f aca="false">SUM(W160:Y160)</f>
        <v>1833</v>
      </c>
      <c r="AA160" s="12" t="s">
        <v>59</v>
      </c>
      <c r="AB160" s="12" t="s">
        <v>59</v>
      </c>
      <c r="AC160" s="12" t="s">
        <v>59</v>
      </c>
      <c r="AD160" s="11" t="n">
        <f aca="false">SUM(AA160:AC160)</f>
        <v>0</v>
      </c>
      <c r="AE160" s="11" t="n">
        <f aca="false">V160+Z160+AD160</f>
        <v>1833</v>
      </c>
      <c r="AF160" s="13" t="s">
        <v>370</v>
      </c>
      <c r="AG160" s="13" t="s">
        <v>61</v>
      </c>
      <c r="AH160" s="13" t="s">
        <v>178</v>
      </c>
      <c r="AI160" s="13" t="s">
        <v>63</v>
      </c>
      <c r="AJ160" s="13" t="s">
        <v>64</v>
      </c>
      <c r="AK160" s="14" t="n">
        <v>46022</v>
      </c>
      <c r="AL160" s="8" t="s">
        <v>64</v>
      </c>
      <c r="AM160" s="14" t="n">
        <v>46023</v>
      </c>
      <c r="AN160" s="14" t="n">
        <v>46387</v>
      </c>
      <c r="AO160" s="15"/>
    </row>
    <row r="161" customFormat="false" ht="13.5" hidden="false" customHeight="false" outlineLevel="0" collapsed="false">
      <c r="A161" s="8" t="n">
        <v>67</v>
      </c>
      <c r="B161" s="8" t="s">
        <v>361</v>
      </c>
      <c r="C161" s="19" t="s">
        <v>362</v>
      </c>
      <c r="D161" s="8" t="s">
        <v>363</v>
      </c>
      <c r="E161" s="8" t="s">
        <v>361</v>
      </c>
      <c r="F161" s="8" t="s">
        <v>363</v>
      </c>
      <c r="G161" s="8" t="s">
        <v>52</v>
      </c>
      <c r="H161" s="8" t="s">
        <v>564</v>
      </c>
      <c r="I161" s="8"/>
      <c r="J161" s="8"/>
      <c r="K161" s="8" t="s">
        <v>365</v>
      </c>
      <c r="L161" s="8" t="s">
        <v>366</v>
      </c>
      <c r="M161" s="9" t="s">
        <v>565</v>
      </c>
      <c r="N161" s="8" t="n">
        <v>40292000069</v>
      </c>
      <c r="O161" s="8" t="s">
        <v>566</v>
      </c>
      <c r="P161" s="8" t="s">
        <v>369</v>
      </c>
      <c r="Q161" s="8" t="n">
        <v>5</v>
      </c>
      <c r="R161" s="8" t="n">
        <v>12</v>
      </c>
      <c r="S161" s="12" t="s">
        <v>59</v>
      </c>
      <c r="T161" s="12" t="s">
        <v>59</v>
      </c>
      <c r="U161" s="12" t="s">
        <v>59</v>
      </c>
      <c r="V161" s="11" t="n">
        <f aca="false">SUM(S161:U161)</f>
        <v>0</v>
      </c>
      <c r="W161" s="10" t="n">
        <v>1752</v>
      </c>
      <c r="X161" s="10" t="n">
        <v>1824</v>
      </c>
      <c r="Y161" s="10" t="n">
        <v>0</v>
      </c>
      <c r="Z161" s="11" t="n">
        <f aca="false">SUM(W161:Y161)</f>
        <v>3576</v>
      </c>
      <c r="AA161" s="12" t="s">
        <v>59</v>
      </c>
      <c r="AB161" s="12" t="s">
        <v>59</v>
      </c>
      <c r="AC161" s="12" t="s">
        <v>59</v>
      </c>
      <c r="AD161" s="11" t="n">
        <f aca="false">SUM(AA161:AC161)</f>
        <v>0</v>
      </c>
      <c r="AE161" s="11" t="n">
        <f aca="false">V161+Z161+AD161</f>
        <v>3576</v>
      </c>
      <c r="AF161" s="13" t="s">
        <v>370</v>
      </c>
      <c r="AG161" s="13" t="s">
        <v>61</v>
      </c>
      <c r="AH161" s="13" t="s">
        <v>178</v>
      </c>
      <c r="AI161" s="13" t="s">
        <v>63</v>
      </c>
      <c r="AJ161" s="13" t="s">
        <v>64</v>
      </c>
      <c r="AK161" s="14" t="n">
        <v>46022</v>
      </c>
      <c r="AL161" s="8" t="s">
        <v>64</v>
      </c>
      <c r="AM161" s="14" t="n">
        <v>46023</v>
      </c>
      <c r="AN161" s="14" t="n">
        <v>46387</v>
      </c>
      <c r="AO161" s="15"/>
    </row>
    <row r="162" customFormat="false" ht="13.5" hidden="false" customHeight="false" outlineLevel="0" collapsed="false">
      <c r="A162" s="8" t="n">
        <v>68</v>
      </c>
      <c r="B162" s="8" t="s">
        <v>361</v>
      </c>
      <c r="C162" s="19" t="s">
        <v>362</v>
      </c>
      <c r="D162" s="8" t="s">
        <v>363</v>
      </c>
      <c r="E162" s="8" t="s">
        <v>361</v>
      </c>
      <c r="F162" s="8" t="s">
        <v>363</v>
      </c>
      <c r="G162" s="8" t="s">
        <v>52</v>
      </c>
      <c r="H162" s="8" t="s">
        <v>567</v>
      </c>
      <c r="I162" s="8"/>
      <c r="J162" s="8"/>
      <c r="K162" s="8" t="s">
        <v>365</v>
      </c>
      <c r="L162" s="8" t="s">
        <v>366</v>
      </c>
      <c r="M162" s="9" t="s">
        <v>568</v>
      </c>
      <c r="N162" s="8" t="n">
        <v>40292000070</v>
      </c>
      <c r="O162" s="8" t="s">
        <v>569</v>
      </c>
      <c r="P162" s="8" t="s">
        <v>369</v>
      </c>
      <c r="Q162" s="8" t="n">
        <v>5</v>
      </c>
      <c r="R162" s="8" t="n">
        <v>12</v>
      </c>
      <c r="S162" s="12" t="s">
        <v>59</v>
      </c>
      <c r="T162" s="12" t="s">
        <v>59</v>
      </c>
      <c r="U162" s="12" t="s">
        <v>59</v>
      </c>
      <c r="V162" s="11" t="n">
        <f aca="false">SUM(S162:U162)</f>
        <v>0</v>
      </c>
      <c r="W162" s="10" t="n">
        <v>1182</v>
      </c>
      <c r="X162" s="10" t="n">
        <v>1280</v>
      </c>
      <c r="Y162" s="10" t="n">
        <v>0</v>
      </c>
      <c r="Z162" s="11" t="n">
        <f aca="false">SUM(W162:Y162)</f>
        <v>2462</v>
      </c>
      <c r="AA162" s="12" t="s">
        <v>59</v>
      </c>
      <c r="AB162" s="12" t="s">
        <v>59</v>
      </c>
      <c r="AC162" s="12" t="s">
        <v>59</v>
      </c>
      <c r="AD162" s="11" t="n">
        <f aca="false">SUM(AA162:AC162)</f>
        <v>0</v>
      </c>
      <c r="AE162" s="11" t="n">
        <f aca="false">V162+Z162+AD162</f>
        <v>2462</v>
      </c>
      <c r="AF162" s="13" t="s">
        <v>370</v>
      </c>
      <c r="AG162" s="13" t="s">
        <v>61</v>
      </c>
      <c r="AH162" s="13" t="s">
        <v>178</v>
      </c>
      <c r="AI162" s="13" t="s">
        <v>63</v>
      </c>
      <c r="AJ162" s="13" t="s">
        <v>64</v>
      </c>
      <c r="AK162" s="14" t="n">
        <v>46022</v>
      </c>
      <c r="AL162" s="8" t="s">
        <v>64</v>
      </c>
      <c r="AM162" s="14" t="n">
        <v>46023</v>
      </c>
      <c r="AN162" s="14" t="n">
        <v>46387</v>
      </c>
      <c r="AO162" s="15"/>
    </row>
    <row r="163" customFormat="false" ht="13.5" hidden="false" customHeight="false" outlineLevel="0" collapsed="false">
      <c r="A163" s="8" t="n">
        <v>69</v>
      </c>
      <c r="B163" s="8" t="s">
        <v>361</v>
      </c>
      <c r="C163" s="19" t="s">
        <v>362</v>
      </c>
      <c r="D163" s="8" t="s">
        <v>363</v>
      </c>
      <c r="E163" s="8" t="s">
        <v>361</v>
      </c>
      <c r="F163" s="8" t="s">
        <v>363</v>
      </c>
      <c r="G163" s="8" t="s">
        <v>52</v>
      </c>
      <c r="H163" s="8" t="s">
        <v>570</v>
      </c>
      <c r="I163" s="8"/>
      <c r="J163" s="8"/>
      <c r="K163" s="8" t="s">
        <v>365</v>
      </c>
      <c r="L163" s="8" t="s">
        <v>366</v>
      </c>
      <c r="M163" s="9" t="s">
        <v>571</v>
      </c>
      <c r="N163" s="8" t="n">
        <v>40292000071</v>
      </c>
      <c r="O163" s="8" t="s">
        <v>572</v>
      </c>
      <c r="P163" s="8" t="s">
        <v>369</v>
      </c>
      <c r="Q163" s="8" t="n">
        <v>4</v>
      </c>
      <c r="R163" s="8" t="n">
        <v>12</v>
      </c>
      <c r="S163" s="12" t="s">
        <v>59</v>
      </c>
      <c r="T163" s="12" t="s">
        <v>59</v>
      </c>
      <c r="U163" s="12" t="s">
        <v>59</v>
      </c>
      <c r="V163" s="11" t="n">
        <f aca="false">SUM(S163:U163)</f>
        <v>0</v>
      </c>
      <c r="W163" s="10" t="n">
        <v>745</v>
      </c>
      <c r="X163" s="10" t="n">
        <v>775</v>
      </c>
      <c r="Y163" s="10" t="n">
        <v>0</v>
      </c>
      <c r="Z163" s="11" t="n">
        <f aca="false">SUM(W163:Y163)</f>
        <v>1520</v>
      </c>
      <c r="AA163" s="12" t="s">
        <v>59</v>
      </c>
      <c r="AB163" s="12" t="s">
        <v>59</v>
      </c>
      <c r="AC163" s="12" t="s">
        <v>59</v>
      </c>
      <c r="AD163" s="11" t="n">
        <f aca="false">SUM(AA163:AC163)</f>
        <v>0</v>
      </c>
      <c r="AE163" s="11" t="n">
        <f aca="false">V163+Z163+AD163</f>
        <v>1520</v>
      </c>
      <c r="AF163" s="13" t="s">
        <v>370</v>
      </c>
      <c r="AG163" s="13" t="s">
        <v>61</v>
      </c>
      <c r="AH163" s="13" t="s">
        <v>178</v>
      </c>
      <c r="AI163" s="13" t="s">
        <v>63</v>
      </c>
      <c r="AJ163" s="13" t="s">
        <v>64</v>
      </c>
      <c r="AK163" s="14" t="n">
        <v>46022</v>
      </c>
      <c r="AL163" s="8" t="s">
        <v>64</v>
      </c>
      <c r="AM163" s="14" t="n">
        <v>46023</v>
      </c>
      <c r="AN163" s="14" t="n">
        <v>46387</v>
      </c>
      <c r="AO163" s="15"/>
    </row>
    <row r="164" customFormat="false" ht="13.5" hidden="false" customHeight="false" outlineLevel="0" collapsed="false">
      <c r="A164" s="8" t="n">
        <v>70</v>
      </c>
      <c r="B164" s="8" t="s">
        <v>361</v>
      </c>
      <c r="C164" s="19" t="s">
        <v>362</v>
      </c>
      <c r="D164" s="8" t="s">
        <v>363</v>
      </c>
      <c r="E164" s="8" t="s">
        <v>361</v>
      </c>
      <c r="F164" s="8" t="s">
        <v>363</v>
      </c>
      <c r="G164" s="8" t="s">
        <v>52</v>
      </c>
      <c r="H164" s="8" t="s">
        <v>573</v>
      </c>
      <c r="I164" s="8"/>
      <c r="J164" s="8"/>
      <c r="K164" s="8" t="s">
        <v>365</v>
      </c>
      <c r="L164" s="8" t="s">
        <v>366</v>
      </c>
      <c r="M164" s="9" t="s">
        <v>574</v>
      </c>
      <c r="N164" s="8" t="n">
        <v>40292000072</v>
      </c>
      <c r="O164" s="8" t="s">
        <v>575</v>
      </c>
      <c r="P164" s="8" t="s">
        <v>369</v>
      </c>
      <c r="Q164" s="8" t="n">
        <v>4</v>
      </c>
      <c r="R164" s="8" t="n">
        <v>12</v>
      </c>
      <c r="S164" s="12" t="s">
        <v>59</v>
      </c>
      <c r="T164" s="12" t="s">
        <v>59</v>
      </c>
      <c r="U164" s="12" t="s">
        <v>59</v>
      </c>
      <c r="V164" s="11" t="n">
        <f aca="false">SUM(S164:U164)</f>
        <v>0</v>
      </c>
      <c r="W164" s="10" t="n">
        <v>941</v>
      </c>
      <c r="X164" s="10" t="n">
        <v>980</v>
      </c>
      <c r="Y164" s="10" t="n">
        <v>0</v>
      </c>
      <c r="Z164" s="11" t="n">
        <f aca="false">SUM(W164:Y164)</f>
        <v>1921</v>
      </c>
      <c r="AA164" s="12" t="s">
        <v>59</v>
      </c>
      <c r="AB164" s="12" t="s">
        <v>59</v>
      </c>
      <c r="AC164" s="12" t="s">
        <v>59</v>
      </c>
      <c r="AD164" s="11" t="n">
        <f aca="false">SUM(AA164:AC164)</f>
        <v>0</v>
      </c>
      <c r="AE164" s="11" t="n">
        <f aca="false">V164+Z164+AD164</f>
        <v>1921</v>
      </c>
      <c r="AF164" s="13" t="s">
        <v>370</v>
      </c>
      <c r="AG164" s="13" t="s">
        <v>61</v>
      </c>
      <c r="AH164" s="13" t="s">
        <v>178</v>
      </c>
      <c r="AI164" s="13" t="s">
        <v>63</v>
      </c>
      <c r="AJ164" s="13" t="s">
        <v>64</v>
      </c>
      <c r="AK164" s="14" t="n">
        <v>46022</v>
      </c>
      <c r="AL164" s="8" t="s">
        <v>64</v>
      </c>
      <c r="AM164" s="14" t="n">
        <v>46023</v>
      </c>
      <c r="AN164" s="14" t="n">
        <v>46387</v>
      </c>
      <c r="AO164" s="15"/>
    </row>
    <row r="165" customFormat="false" ht="13.5" hidden="false" customHeight="false" outlineLevel="0" collapsed="false">
      <c r="A165" s="8" t="n">
        <v>71</v>
      </c>
      <c r="B165" s="8" t="s">
        <v>361</v>
      </c>
      <c r="C165" s="19" t="s">
        <v>362</v>
      </c>
      <c r="D165" s="8" t="s">
        <v>363</v>
      </c>
      <c r="E165" s="8" t="s">
        <v>361</v>
      </c>
      <c r="F165" s="8" t="s">
        <v>363</v>
      </c>
      <c r="G165" s="8" t="s">
        <v>52</v>
      </c>
      <c r="H165" s="8" t="s">
        <v>576</v>
      </c>
      <c r="I165" s="8"/>
      <c r="J165" s="8"/>
      <c r="K165" s="8" t="s">
        <v>365</v>
      </c>
      <c r="L165" s="8" t="s">
        <v>366</v>
      </c>
      <c r="M165" s="9" t="s">
        <v>577</v>
      </c>
      <c r="N165" s="8" t="n">
        <v>40292000073</v>
      </c>
      <c r="O165" s="8" t="s">
        <v>578</v>
      </c>
      <c r="P165" s="8" t="s">
        <v>369</v>
      </c>
      <c r="Q165" s="8" t="n">
        <v>4</v>
      </c>
      <c r="R165" s="8" t="n">
        <v>12</v>
      </c>
      <c r="S165" s="12" t="s">
        <v>59</v>
      </c>
      <c r="T165" s="12" t="s">
        <v>59</v>
      </c>
      <c r="U165" s="12" t="s">
        <v>59</v>
      </c>
      <c r="V165" s="11" t="n">
        <f aca="false">SUM(S165:U165)</f>
        <v>0</v>
      </c>
      <c r="W165" s="10" t="n">
        <v>1094</v>
      </c>
      <c r="X165" s="10" t="n">
        <v>1138</v>
      </c>
      <c r="Y165" s="10" t="n">
        <v>0</v>
      </c>
      <c r="Z165" s="11" t="n">
        <f aca="false">SUM(W165:Y165)</f>
        <v>2232</v>
      </c>
      <c r="AA165" s="12" t="s">
        <v>59</v>
      </c>
      <c r="AB165" s="12" t="s">
        <v>59</v>
      </c>
      <c r="AC165" s="12" t="s">
        <v>59</v>
      </c>
      <c r="AD165" s="11" t="n">
        <f aca="false">SUM(AA165:AC165)</f>
        <v>0</v>
      </c>
      <c r="AE165" s="11" t="n">
        <f aca="false">V165+Z165+AD165</f>
        <v>2232</v>
      </c>
      <c r="AF165" s="13" t="s">
        <v>370</v>
      </c>
      <c r="AG165" s="13" t="s">
        <v>61</v>
      </c>
      <c r="AH165" s="13" t="s">
        <v>178</v>
      </c>
      <c r="AI165" s="13" t="s">
        <v>63</v>
      </c>
      <c r="AJ165" s="13" t="s">
        <v>64</v>
      </c>
      <c r="AK165" s="14" t="n">
        <v>46022</v>
      </c>
      <c r="AL165" s="8" t="s">
        <v>64</v>
      </c>
      <c r="AM165" s="14" t="n">
        <v>46023</v>
      </c>
      <c r="AN165" s="14" t="n">
        <v>46387</v>
      </c>
      <c r="AO165" s="15"/>
    </row>
    <row r="166" customFormat="false" ht="13.5" hidden="false" customHeight="false" outlineLevel="0" collapsed="false">
      <c r="A166" s="8" t="n">
        <v>72</v>
      </c>
      <c r="B166" s="8" t="s">
        <v>361</v>
      </c>
      <c r="C166" s="19" t="s">
        <v>362</v>
      </c>
      <c r="D166" s="8" t="s">
        <v>363</v>
      </c>
      <c r="E166" s="8" t="s">
        <v>361</v>
      </c>
      <c r="F166" s="8" t="s">
        <v>363</v>
      </c>
      <c r="G166" s="8" t="s">
        <v>52</v>
      </c>
      <c r="H166" s="8" t="s">
        <v>579</v>
      </c>
      <c r="I166" s="8"/>
      <c r="J166" s="8"/>
      <c r="K166" s="8" t="s">
        <v>365</v>
      </c>
      <c r="L166" s="8" t="s">
        <v>366</v>
      </c>
      <c r="M166" s="9" t="s">
        <v>580</v>
      </c>
      <c r="N166" s="8" t="n">
        <v>40292000074</v>
      </c>
      <c r="O166" s="8" t="s">
        <v>581</v>
      </c>
      <c r="P166" s="8" t="s">
        <v>369</v>
      </c>
      <c r="Q166" s="8" t="n">
        <v>4</v>
      </c>
      <c r="R166" s="8" t="n">
        <v>12</v>
      </c>
      <c r="S166" s="12" t="s">
        <v>59</v>
      </c>
      <c r="T166" s="12" t="s">
        <v>59</v>
      </c>
      <c r="U166" s="12" t="s">
        <v>59</v>
      </c>
      <c r="V166" s="11" t="n">
        <f aca="false">SUM(S166:U166)</f>
        <v>0</v>
      </c>
      <c r="W166" s="10" t="n">
        <v>487</v>
      </c>
      <c r="X166" s="10" t="n">
        <v>527</v>
      </c>
      <c r="Y166" s="10" t="n">
        <v>0</v>
      </c>
      <c r="Z166" s="11" t="n">
        <f aca="false">SUM(W166:Y166)</f>
        <v>1014</v>
      </c>
      <c r="AA166" s="12" t="s">
        <v>59</v>
      </c>
      <c r="AB166" s="12" t="s">
        <v>59</v>
      </c>
      <c r="AC166" s="12" t="s">
        <v>59</v>
      </c>
      <c r="AD166" s="11" t="n">
        <f aca="false">SUM(AA166:AC166)</f>
        <v>0</v>
      </c>
      <c r="AE166" s="11" t="n">
        <f aca="false">V166+Z166+AD166</f>
        <v>1014</v>
      </c>
      <c r="AF166" s="13" t="s">
        <v>370</v>
      </c>
      <c r="AG166" s="13" t="s">
        <v>61</v>
      </c>
      <c r="AH166" s="13" t="s">
        <v>178</v>
      </c>
      <c r="AI166" s="13" t="s">
        <v>63</v>
      </c>
      <c r="AJ166" s="13" t="s">
        <v>64</v>
      </c>
      <c r="AK166" s="14" t="n">
        <v>46022</v>
      </c>
      <c r="AL166" s="8" t="s">
        <v>64</v>
      </c>
      <c r="AM166" s="14" t="n">
        <v>46023</v>
      </c>
      <c r="AN166" s="14" t="n">
        <v>46387</v>
      </c>
      <c r="AO166" s="15"/>
    </row>
    <row r="167" customFormat="false" ht="13.5" hidden="false" customHeight="false" outlineLevel="0" collapsed="false">
      <c r="A167" s="8" t="n">
        <v>73</v>
      </c>
      <c r="B167" s="8" t="s">
        <v>361</v>
      </c>
      <c r="C167" s="19" t="s">
        <v>362</v>
      </c>
      <c r="D167" s="8" t="s">
        <v>363</v>
      </c>
      <c r="E167" s="8" t="s">
        <v>361</v>
      </c>
      <c r="F167" s="8" t="s">
        <v>363</v>
      </c>
      <c r="G167" s="8" t="s">
        <v>52</v>
      </c>
      <c r="H167" s="8" t="s">
        <v>582</v>
      </c>
      <c r="I167" s="8"/>
      <c r="J167" s="8"/>
      <c r="K167" s="8" t="s">
        <v>365</v>
      </c>
      <c r="L167" s="8" t="s">
        <v>366</v>
      </c>
      <c r="M167" s="9" t="s">
        <v>583</v>
      </c>
      <c r="N167" s="8" t="n">
        <v>40292000075</v>
      </c>
      <c r="O167" s="8" t="s">
        <v>584</v>
      </c>
      <c r="P167" s="8" t="s">
        <v>369</v>
      </c>
      <c r="Q167" s="8" t="n">
        <v>3</v>
      </c>
      <c r="R167" s="8" t="n">
        <v>12</v>
      </c>
      <c r="S167" s="12" t="s">
        <v>59</v>
      </c>
      <c r="T167" s="12" t="s">
        <v>59</v>
      </c>
      <c r="U167" s="12" t="s">
        <v>59</v>
      </c>
      <c r="V167" s="11" t="n">
        <f aca="false">SUM(S167:U167)</f>
        <v>0</v>
      </c>
      <c r="W167" s="10" t="n">
        <v>415</v>
      </c>
      <c r="X167" s="10" t="n">
        <v>431</v>
      </c>
      <c r="Y167" s="10" t="n">
        <v>0</v>
      </c>
      <c r="Z167" s="11" t="n">
        <f aca="false">SUM(W167:Y167)</f>
        <v>846</v>
      </c>
      <c r="AA167" s="12" t="s">
        <v>59</v>
      </c>
      <c r="AB167" s="12" t="s">
        <v>59</v>
      </c>
      <c r="AC167" s="12" t="s">
        <v>59</v>
      </c>
      <c r="AD167" s="11" t="n">
        <f aca="false">SUM(AA167:AC167)</f>
        <v>0</v>
      </c>
      <c r="AE167" s="11" t="n">
        <f aca="false">V167+Z167+AD167</f>
        <v>846</v>
      </c>
      <c r="AF167" s="13" t="s">
        <v>370</v>
      </c>
      <c r="AG167" s="13" t="s">
        <v>61</v>
      </c>
      <c r="AH167" s="13" t="s">
        <v>178</v>
      </c>
      <c r="AI167" s="13" t="s">
        <v>63</v>
      </c>
      <c r="AJ167" s="13" t="s">
        <v>64</v>
      </c>
      <c r="AK167" s="14" t="n">
        <v>46022</v>
      </c>
      <c r="AL167" s="8" t="s">
        <v>64</v>
      </c>
      <c r="AM167" s="14" t="n">
        <v>46023</v>
      </c>
      <c r="AN167" s="14" t="n">
        <v>46387</v>
      </c>
      <c r="AO167" s="15"/>
    </row>
    <row r="168" customFormat="false" ht="13.5" hidden="false" customHeight="false" outlineLevel="0" collapsed="false">
      <c r="A168" s="8" t="n">
        <v>74</v>
      </c>
      <c r="B168" s="8" t="s">
        <v>361</v>
      </c>
      <c r="C168" s="19" t="s">
        <v>362</v>
      </c>
      <c r="D168" s="8" t="s">
        <v>363</v>
      </c>
      <c r="E168" s="8" t="s">
        <v>361</v>
      </c>
      <c r="F168" s="8" t="s">
        <v>363</v>
      </c>
      <c r="G168" s="8" t="s">
        <v>52</v>
      </c>
      <c r="H168" s="8" t="s">
        <v>585</v>
      </c>
      <c r="I168" s="8"/>
      <c r="J168" s="8"/>
      <c r="K168" s="8" t="s">
        <v>365</v>
      </c>
      <c r="L168" s="8" t="s">
        <v>366</v>
      </c>
      <c r="M168" s="9" t="s">
        <v>586</v>
      </c>
      <c r="N168" s="8" t="n">
        <v>40292000076</v>
      </c>
      <c r="O168" s="8" t="s">
        <v>587</v>
      </c>
      <c r="P168" s="8" t="s">
        <v>369</v>
      </c>
      <c r="Q168" s="8" t="n">
        <v>5</v>
      </c>
      <c r="R168" s="8" t="n">
        <v>12</v>
      </c>
      <c r="S168" s="12" t="s">
        <v>59</v>
      </c>
      <c r="T168" s="12" t="s">
        <v>59</v>
      </c>
      <c r="U168" s="12" t="s">
        <v>59</v>
      </c>
      <c r="V168" s="11" t="n">
        <f aca="false">SUM(S168:U168)</f>
        <v>0</v>
      </c>
      <c r="W168" s="10" t="n">
        <v>2518</v>
      </c>
      <c r="X168" s="10" t="n">
        <v>2620</v>
      </c>
      <c r="Y168" s="10" t="n">
        <v>0</v>
      </c>
      <c r="Z168" s="11" t="n">
        <f aca="false">SUM(W168:Y168)</f>
        <v>5138</v>
      </c>
      <c r="AA168" s="12" t="s">
        <v>59</v>
      </c>
      <c r="AB168" s="12" t="s">
        <v>59</v>
      </c>
      <c r="AC168" s="12" t="s">
        <v>59</v>
      </c>
      <c r="AD168" s="11" t="n">
        <f aca="false">SUM(AA168:AC168)</f>
        <v>0</v>
      </c>
      <c r="AE168" s="11" t="n">
        <f aca="false">V168+Z168+AD168</f>
        <v>5138</v>
      </c>
      <c r="AF168" s="13" t="s">
        <v>370</v>
      </c>
      <c r="AG168" s="13" t="s">
        <v>61</v>
      </c>
      <c r="AH168" s="13" t="s">
        <v>178</v>
      </c>
      <c r="AI168" s="13" t="s">
        <v>63</v>
      </c>
      <c r="AJ168" s="13" t="s">
        <v>64</v>
      </c>
      <c r="AK168" s="14" t="n">
        <v>46022</v>
      </c>
      <c r="AL168" s="8" t="s">
        <v>64</v>
      </c>
      <c r="AM168" s="14" t="n">
        <v>46023</v>
      </c>
      <c r="AN168" s="14" t="n">
        <v>46387</v>
      </c>
      <c r="AO168" s="15"/>
    </row>
    <row r="169" customFormat="false" ht="13.5" hidden="false" customHeight="false" outlineLevel="0" collapsed="false">
      <c r="A169" s="8" t="n">
        <v>75</v>
      </c>
      <c r="B169" s="8" t="s">
        <v>361</v>
      </c>
      <c r="C169" s="19" t="s">
        <v>362</v>
      </c>
      <c r="D169" s="8" t="s">
        <v>363</v>
      </c>
      <c r="E169" s="8" t="s">
        <v>361</v>
      </c>
      <c r="F169" s="8" t="s">
        <v>363</v>
      </c>
      <c r="G169" s="8" t="s">
        <v>52</v>
      </c>
      <c r="H169" s="8" t="s">
        <v>588</v>
      </c>
      <c r="I169" s="8"/>
      <c r="J169" s="8"/>
      <c r="K169" s="8" t="s">
        <v>365</v>
      </c>
      <c r="L169" s="8" t="s">
        <v>366</v>
      </c>
      <c r="M169" s="9" t="s">
        <v>589</v>
      </c>
      <c r="N169" s="8" t="n">
        <v>40292000077</v>
      </c>
      <c r="O169" s="8" t="s">
        <v>590</v>
      </c>
      <c r="P169" s="8" t="s">
        <v>369</v>
      </c>
      <c r="Q169" s="8" t="n">
        <v>5</v>
      </c>
      <c r="R169" s="8" t="n">
        <v>12</v>
      </c>
      <c r="S169" s="12" t="s">
        <v>59</v>
      </c>
      <c r="T169" s="12" t="s">
        <v>59</v>
      </c>
      <c r="U169" s="12" t="s">
        <v>59</v>
      </c>
      <c r="V169" s="11" t="n">
        <f aca="false">SUM(S169:U169)</f>
        <v>0</v>
      </c>
      <c r="W169" s="10" t="n">
        <v>1138</v>
      </c>
      <c r="X169" s="10" t="n">
        <v>1185</v>
      </c>
      <c r="Y169" s="10" t="n">
        <v>0</v>
      </c>
      <c r="Z169" s="11" t="n">
        <f aca="false">SUM(W169:Y169)</f>
        <v>2323</v>
      </c>
      <c r="AA169" s="12" t="s">
        <v>59</v>
      </c>
      <c r="AB169" s="12" t="s">
        <v>59</v>
      </c>
      <c r="AC169" s="12" t="s">
        <v>59</v>
      </c>
      <c r="AD169" s="11" t="n">
        <f aca="false">SUM(AA169:AC169)</f>
        <v>0</v>
      </c>
      <c r="AE169" s="11" t="n">
        <f aca="false">V169+Z169+AD169</f>
        <v>2323</v>
      </c>
      <c r="AF169" s="13" t="s">
        <v>370</v>
      </c>
      <c r="AG169" s="13" t="s">
        <v>61</v>
      </c>
      <c r="AH169" s="13" t="s">
        <v>178</v>
      </c>
      <c r="AI169" s="13" t="s">
        <v>63</v>
      </c>
      <c r="AJ169" s="13" t="s">
        <v>64</v>
      </c>
      <c r="AK169" s="14" t="n">
        <v>46022</v>
      </c>
      <c r="AL169" s="8" t="s">
        <v>64</v>
      </c>
      <c r="AM169" s="14" t="n">
        <v>46023</v>
      </c>
      <c r="AN169" s="14" t="n">
        <v>46387</v>
      </c>
      <c r="AO169" s="15"/>
    </row>
    <row r="170" customFormat="false" ht="13.5" hidden="false" customHeight="false" outlineLevel="0" collapsed="false">
      <c r="A170" s="8" t="n">
        <v>76</v>
      </c>
      <c r="B170" s="8" t="s">
        <v>361</v>
      </c>
      <c r="C170" s="19" t="s">
        <v>362</v>
      </c>
      <c r="D170" s="8" t="s">
        <v>363</v>
      </c>
      <c r="E170" s="8" t="s">
        <v>361</v>
      </c>
      <c r="F170" s="8" t="s">
        <v>363</v>
      </c>
      <c r="G170" s="8" t="s">
        <v>52</v>
      </c>
      <c r="H170" s="8" t="s">
        <v>591</v>
      </c>
      <c r="I170" s="8"/>
      <c r="J170" s="8"/>
      <c r="K170" s="8" t="s">
        <v>365</v>
      </c>
      <c r="L170" s="8" t="s">
        <v>366</v>
      </c>
      <c r="M170" s="9" t="s">
        <v>592</v>
      </c>
      <c r="N170" s="8" t="n">
        <v>40292000078</v>
      </c>
      <c r="O170" s="8" t="s">
        <v>593</v>
      </c>
      <c r="P170" s="8" t="s">
        <v>369</v>
      </c>
      <c r="Q170" s="8" t="n">
        <v>5</v>
      </c>
      <c r="R170" s="8" t="n">
        <v>12</v>
      </c>
      <c r="S170" s="12" t="s">
        <v>59</v>
      </c>
      <c r="T170" s="12" t="s">
        <v>59</v>
      </c>
      <c r="U170" s="12" t="s">
        <v>59</v>
      </c>
      <c r="V170" s="11" t="n">
        <f aca="false">SUM(S170:U170)</f>
        <v>0</v>
      </c>
      <c r="W170" s="10" t="n">
        <v>1998</v>
      </c>
      <c r="X170" s="10" t="n">
        <v>2079</v>
      </c>
      <c r="Y170" s="10" t="n">
        <v>0</v>
      </c>
      <c r="Z170" s="11" t="n">
        <f aca="false">SUM(W170:Y170)</f>
        <v>4077</v>
      </c>
      <c r="AA170" s="12" t="s">
        <v>59</v>
      </c>
      <c r="AB170" s="12" t="s">
        <v>59</v>
      </c>
      <c r="AC170" s="12" t="s">
        <v>59</v>
      </c>
      <c r="AD170" s="11" t="n">
        <f aca="false">SUM(AA170:AC170)</f>
        <v>0</v>
      </c>
      <c r="AE170" s="11" t="n">
        <f aca="false">V170+Z170+AD170</f>
        <v>4077</v>
      </c>
      <c r="AF170" s="13" t="s">
        <v>370</v>
      </c>
      <c r="AG170" s="13" t="s">
        <v>61</v>
      </c>
      <c r="AH170" s="13" t="s">
        <v>178</v>
      </c>
      <c r="AI170" s="13" t="s">
        <v>63</v>
      </c>
      <c r="AJ170" s="13" t="s">
        <v>64</v>
      </c>
      <c r="AK170" s="14" t="n">
        <v>46022</v>
      </c>
      <c r="AL170" s="8" t="s">
        <v>64</v>
      </c>
      <c r="AM170" s="14" t="n">
        <v>46023</v>
      </c>
      <c r="AN170" s="14" t="n">
        <v>46387</v>
      </c>
      <c r="AO170" s="15"/>
    </row>
    <row r="171" customFormat="false" ht="13.5" hidden="false" customHeight="false" outlineLevel="0" collapsed="false">
      <c r="A171" s="8" t="n">
        <v>77</v>
      </c>
      <c r="B171" s="8" t="s">
        <v>361</v>
      </c>
      <c r="C171" s="19" t="s">
        <v>362</v>
      </c>
      <c r="D171" s="8" t="s">
        <v>363</v>
      </c>
      <c r="E171" s="8" t="s">
        <v>361</v>
      </c>
      <c r="F171" s="8" t="s">
        <v>363</v>
      </c>
      <c r="G171" s="8" t="s">
        <v>52</v>
      </c>
      <c r="H171" s="8" t="s">
        <v>594</v>
      </c>
      <c r="I171" s="8"/>
      <c r="J171" s="8"/>
      <c r="K171" s="8" t="s">
        <v>365</v>
      </c>
      <c r="L171" s="8" t="s">
        <v>366</v>
      </c>
      <c r="M171" s="9" t="s">
        <v>595</v>
      </c>
      <c r="N171" s="8" t="n">
        <v>40292000079</v>
      </c>
      <c r="O171" s="8" t="s">
        <v>596</v>
      </c>
      <c r="P171" s="8" t="s">
        <v>369</v>
      </c>
      <c r="Q171" s="8" t="n">
        <v>16</v>
      </c>
      <c r="R171" s="8" t="n">
        <v>12</v>
      </c>
      <c r="S171" s="12" t="s">
        <v>59</v>
      </c>
      <c r="T171" s="12" t="s">
        <v>59</v>
      </c>
      <c r="U171" s="12" t="s">
        <v>59</v>
      </c>
      <c r="V171" s="11" t="n">
        <f aca="false">SUM(S171:U171)</f>
        <v>0</v>
      </c>
      <c r="W171" s="10" t="n">
        <v>2014</v>
      </c>
      <c r="X171" s="10" t="n">
        <v>2097</v>
      </c>
      <c r="Y171" s="10" t="n">
        <v>0</v>
      </c>
      <c r="Z171" s="11" t="n">
        <f aca="false">SUM(W171:Y171)</f>
        <v>4111</v>
      </c>
      <c r="AA171" s="12" t="s">
        <v>59</v>
      </c>
      <c r="AB171" s="12" t="s">
        <v>59</v>
      </c>
      <c r="AC171" s="12" t="s">
        <v>59</v>
      </c>
      <c r="AD171" s="11" t="n">
        <f aca="false">SUM(AA171:AC171)</f>
        <v>0</v>
      </c>
      <c r="AE171" s="11" t="n">
        <f aca="false">V171+Z171+AD171</f>
        <v>4111</v>
      </c>
      <c r="AF171" s="13" t="s">
        <v>370</v>
      </c>
      <c r="AG171" s="13" t="s">
        <v>61</v>
      </c>
      <c r="AH171" s="13" t="s">
        <v>178</v>
      </c>
      <c r="AI171" s="13" t="s">
        <v>63</v>
      </c>
      <c r="AJ171" s="13" t="s">
        <v>64</v>
      </c>
      <c r="AK171" s="14" t="n">
        <v>46022</v>
      </c>
      <c r="AL171" s="8" t="s">
        <v>64</v>
      </c>
      <c r="AM171" s="14" t="n">
        <v>46023</v>
      </c>
      <c r="AN171" s="14" t="n">
        <v>46387</v>
      </c>
      <c r="AO171" s="15"/>
    </row>
    <row r="172" customFormat="false" ht="13.5" hidden="false" customHeight="false" outlineLevel="0" collapsed="false">
      <c r="A172" s="8" t="n">
        <v>78</v>
      </c>
      <c r="B172" s="8" t="s">
        <v>361</v>
      </c>
      <c r="C172" s="19" t="s">
        <v>362</v>
      </c>
      <c r="D172" s="8" t="s">
        <v>363</v>
      </c>
      <c r="E172" s="8" t="s">
        <v>361</v>
      </c>
      <c r="F172" s="8" t="s">
        <v>363</v>
      </c>
      <c r="G172" s="8" t="s">
        <v>52</v>
      </c>
      <c r="H172" s="8" t="s">
        <v>594</v>
      </c>
      <c r="I172" s="8"/>
      <c r="J172" s="8"/>
      <c r="K172" s="8" t="s">
        <v>365</v>
      </c>
      <c r="L172" s="8" t="s">
        <v>366</v>
      </c>
      <c r="M172" s="9" t="s">
        <v>597</v>
      </c>
      <c r="N172" s="8" t="n">
        <v>40292000080</v>
      </c>
      <c r="O172" s="8" t="s">
        <v>598</v>
      </c>
      <c r="P172" s="8" t="s">
        <v>369</v>
      </c>
      <c r="Q172" s="8" t="n">
        <v>4</v>
      </c>
      <c r="R172" s="8" t="n">
        <v>12</v>
      </c>
      <c r="S172" s="12" t="s">
        <v>59</v>
      </c>
      <c r="T172" s="12" t="s">
        <v>59</v>
      </c>
      <c r="U172" s="12" t="s">
        <v>59</v>
      </c>
      <c r="V172" s="11" t="n">
        <f aca="false">SUM(S172:U172)</f>
        <v>0</v>
      </c>
      <c r="W172" s="10" t="n">
        <v>460</v>
      </c>
      <c r="X172" s="10" t="n">
        <v>498</v>
      </c>
      <c r="Y172" s="10" t="n">
        <v>0</v>
      </c>
      <c r="Z172" s="11" t="n">
        <f aca="false">SUM(W172:Y172)</f>
        <v>958</v>
      </c>
      <c r="AA172" s="12" t="s">
        <v>59</v>
      </c>
      <c r="AB172" s="12" t="s">
        <v>59</v>
      </c>
      <c r="AC172" s="12" t="s">
        <v>59</v>
      </c>
      <c r="AD172" s="11" t="n">
        <f aca="false">SUM(AA172:AC172)</f>
        <v>0</v>
      </c>
      <c r="AE172" s="11" t="n">
        <f aca="false">V172+Z172+AD172</f>
        <v>958</v>
      </c>
      <c r="AF172" s="13" t="s">
        <v>370</v>
      </c>
      <c r="AG172" s="13" t="s">
        <v>61</v>
      </c>
      <c r="AH172" s="13" t="s">
        <v>178</v>
      </c>
      <c r="AI172" s="13" t="s">
        <v>63</v>
      </c>
      <c r="AJ172" s="13" t="s">
        <v>64</v>
      </c>
      <c r="AK172" s="14" t="n">
        <v>46022</v>
      </c>
      <c r="AL172" s="8" t="s">
        <v>64</v>
      </c>
      <c r="AM172" s="14" t="n">
        <v>46023</v>
      </c>
      <c r="AN172" s="14" t="n">
        <v>46387</v>
      </c>
      <c r="AO172" s="15"/>
    </row>
    <row r="173" customFormat="false" ht="13.5" hidden="false" customHeight="false" outlineLevel="0" collapsed="false">
      <c r="A173" s="8" t="n">
        <v>79</v>
      </c>
      <c r="B173" s="8" t="s">
        <v>361</v>
      </c>
      <c r="C173" s="19" t="s">
        <v>362</v>
      </c>
      <c r="D173" s="8" t="s">
        <v>363</v>
      </c>
      <c r="E173" s="8" t="s">
        <v>361</v>
      </c>
      <c r="F173" s="8" t="s">
        <v>363</v>
      </c>
      <c r="G173" s="8" t="s">
        <v>52</v>
      </c>
      <c r="H173" s="8" t="s">
        <v>599</v>
      </c>
      <c r="I173" s="8"/>
      <c r="J173" s="8"/>
      <c r="K173" s="8" t="s">
        <v>365</v>
      </c>
      <c r="L173" s="8" t="s">
        <v>366</v>
      </c>
      <c r="M173" s="9" t="s">
        <v>600</v>
      </c>
      <c r="N173" s="8" t="n">
        <v>40292000081</v>
      </c>
      <c r="O173" s="8" t="s">
        <v>601</v>
      </c>
      <c r="P173" s="8" t="s">
        <v>369</v>
      </c>
      <c r="Q173" s="8" t="n">
        <v>3</v>
      </c>
      <c r="R173" s="8" t="n">
        <v>12</v>
      </c>
      <c r="S173" s="12" t="s">
        <v>59</v>
      </c>
      <c r="T173" s="12" t="s">
        <v>59</v>
      </c>
      <c r="U173" s="12" t="s">
        <v>59</v>
      </c>
      <c r="V173" s="11" t="n">
        <f aca="false">SUM(S173:U173)</f>
        <v>0</v>
      </c>
      <c r="W173" s="10" t="n">
        <v>6043</v>
      </c>
      <c r="X173" s="10" t="n">
        <v>6289</v>
      </c>
      <c r="Y173" s="10" t="n">
        <v>0</v>
      </c>
      <c r="Z173" s="11" t="n">
        <f aca="false">SUM(W173:Y173)</f>
        <v>12332</v>
      </c>
      <c r="AA173" s="12" t="s">
        <v>59</v>
      </c>
      <c r="AB173" s="12" t="s">
        <v>59</v>
      </c>
      <c r="AC173" s="12" t="s">
        <v>59</v>
      </c>
      <c r="AD173" s="11" t="n">
        <f aca="false">SUM(AA173:AC173)</f>
        <v>0</v>
      </c>
      <c r="AE173" s="11" t="n">
        <f aca="false">V173+Z173+AD173</f>
        <v>12332</v>
      </c>
      <c r="AF173" s="13" t="s">
        <v>370</v>
      </c>
      <c r="AG173" s="13" t="s">
        <v>61</v>
      </c>
      <c r="AH173" s="13" t="s">
        <v>178</v>
      </c>
      <c r="AI173" s="13" t="s">
        <v>63</v>
      </c>
      <c r="AJ173" s="13" t="s">
        <v>64</v>
      </c>
      <c r="AK173" s="14" t="n">
        <v>46022</v>
      </c>
      <c r="AL173" s="8" t="s">
        <v>64</v>
      </c>
      <c r="AM173" s="14" t="n">
        <v>46023</v>
      </c>
      <c r="AN173" s="14" t="n">
        <v>46387</v>
      </c>
      <c r="AO173" s="15"/>
    </row>
    <row r="174" customFormat="false" ht="13.5" hidden="false" customHeight="false" outlineLevel="0" collapsed="false">
      <c r="A174" s="8" t="n">
        <v>80</v>
      </c>
      <c r="B174" s="8" t="s">
        <v>361</v>
      </c>
      <c r="C174" s="19" t="s">
        <v>362</v>
      </c>
      <c r="D174" s="8" t="s">
        <v>363</v>
      </c>
      <c r="E174" s="8" t="s">
        <v>361</v>
      </c>
      <c r="F174" s="8" t="s">
        <v>363</v>
      </c>
      <c r="G174" s="8" t="s">
        <v>52</v>
      </c>
      <c r="H174" s="8" t="s">
        <v>602</v>
      </c>
      <c r="I174" s="8"/>
      <c r="J174" s="8"/>
      <c r="K174" s="8" t="s">
        <v>365</v>
      </c>
      <c r="L174" s="8" t="s">
        <v>366</v>
      </c>
      <c r="M174" s="9" t="s">
        <v>603</v>
      </c>
      <c r="N174" s="8" t="n">
        <v>40292000082</v>
      </c>
      <c r="O174" s="8" t="s">
        <v>604</v>
      </c>
      <c r="P174" s="8" t="s">
        <v>369</v>
      </c>
      <c r="Q174" s="8" t="n">
        <v>3</v>
      </c>
      <c r="R174" s="8" t="n">
        <v>12</v>
      </c>
      <c r="S174" s="12" t="s">
        <v>59</v>
      </c>
      <c r="T174" s="12" t="s">
        <v>59</v>
      </c>
      <c r="U174" s="12" t="s">
        <v>59</v>
      </c>
      <c r="V174" s="11" t="n">
        <f aca="false">SUM(S174:U174)</f>
        <v>0</v>
      </c>
      <c r="W174" s="10" t="n">
        <v>952</v>
      </c>
      <c r="X174" s="10" t="n">
        <v>990</v>
      </c>
      <c r="Y174" s="10" t="n">
        <v>0</v>
      </c>
      <c r="Z174" s="11" t="n">
        <f aca="false">SUM(W174:Y174)</f>
        <v>1942</v>
      </c>
      <c r="AA174" s="12" t="s">
        <v>59</v>
      </c>
      <c r="AB174" s="12" t="s">
        <v>59</v>
      </c>
      <c r="AC174" s="12" t="s">
        <v>59</v>
      </c>
      <c r="AD174" s="11" t="n">
        <f aca="false">SUM(AA174:AC174)</f>
        <v>0</v>
      </c>
      <c r="AE174" s="11" t="n">
        <f aca="false">V174+Z174+AD174</f>
        <v>1942</v>
      </c>
      <c r="AF174" s="13" t="s">
        <v>370</v>
      </c>
      <c r="AG174" s="13" t="s">
        <v>61</v>
      </c>
      <c r="AH174" s="13" t="s">
        <v>178</v>
      </c>
      <c r="AI174" s="13" t="s">
        <v>63</v>
      </c>
      <c r="AJ174" s="13" t="s">
        <v>64</v>
      </c>
      <c r="AK174" s="14" t="n">
        <v>46022</v>
      </c>
      <c r="AL174" s="8" t="s">
        <v>64</v>
      </c>
      <c r="AM174" s="14" t="n">
        <v>46023</v>
      </c>
      <c r="AN174" s="14" t="n">
        <v>46387</v>
      </c>
      <c r="AO174" s="15"/>
    </row>
    <row r="175" customFormat="false" ht="13.5" hidden="false" customHeight="false" outlineLevel="0" collapsed="false">
      <c r="A175" s="8" t="n">
        <v>81</v>
      </c>
      <c r="B175" s="8" t="s">
        <v>361</v>
      </c>
      <c r="C175" s="19" t="s">
        <v>362</v>
      </c>
      <c r="D175" s="8" t="s">
        <v>363</v>
      </c>
      <c r="E175" s="8" t="s">
        <v>361</v>
      </c>
      <c r="F175" s="8" t="s">
        <v>363</v>
      </c>
      <c r="G175" s="8" t="s">
        <v>52</v>
      </c>
      <c r="H175" s="8" t="s">
        <v>605</v>
      </c>
      <c r="I175" s="8"/>
      <c r="J175" s="8"/>
      <c r="K175" s="8" t="s">
        <v>365</v>
      </c>
      <c r="L175" s="8" t="s">
        <v>366</v>
      </c>
      <c r="M175" s="9" t="s">
        <v>606</v>
      </c>
      <c r="N175" s="8" t="n">
        <v>40292000083</v>
      </c>
      <c r="O175" s="8" t="s">
        <v>607</v>
      </c>
      <c r="P175" s="8" t="s">
        <v>369</v>
      </c>
      <c r="Q175" s="8" t="n">
        <v>5</v>
      </c>
      <c r="R175" s="8" t="n">
        <v>12</v>
      </c>
      <c r="S175" s="12" t="s">
        <v>59</v>
      </c>
      <c r="T175" s="12" t="s">
        <v>59</v>
      </c>
      <c r="U175" s="12" t="s">
        <v>59</v>
      </c>
      <c r="V175" s="11" t="n">
        <f aca="false">SUM(S175:U175)</f>
        <v>0</v>
      </c>
      <c r="W175" s="10" t="n">
        <v>3345</v>
      </c>
      <c r="X175" s="10" t="n">
        <v>3481</v>
      </c>
      <c r="Y175" s="10" t="n">
        <v>0</v>
      </c>
      <c r="Z175" s="11" t="n">
        <f aca="false">SUM(W175:Y175)</f>
        <v>6826</v>
      </c>
      <c r="AA175" s="12" t="s">
        <v>59</v>
      </c>
      <c r="AB175" s="12" t="s">
        <v>59</v>
      </c>
      <c r="AC175" s="12" t="s">
        <v>59</v>
      </c>
      <c r="AD175" s="11" t="n">
        <f aca="false">SUM(AA175:AC175)</f>
        <v>0</v>
      </c>
      <c r="AE175" s="11" t="n">
        <f aca="false">V175+Z175+AD175</f>
        <v>6826</v>
      </c>
      <c r="AF175" s="13" t="s">
        <v>370</v>
      </c>
      <c r="AG175" s="13" t="s">
        <v>61</v>
      </c>
      <c r="AH175" s="13" t="s">
        <v>178</v>
      </c>
      <c r="AI175" s="13" t="s">
        <v>63</v>
      </c>
      <c r="AJ175" s="13" t="s">
        <v>64</v>
      </c>
      <c r="AK175" s="14" t="n">
        <v>46022</v>
      </c>
      <c r="AL175" s="8" t="s">
        <v>64</v>
      </c>
      <c r="AM175" s="14" t="n">
        <v>46023</v>
      </c>
      <c r="AN175" s="14" t="n">
        <v>46387</v>
      </c>
      <c r="AO175" s="15"/>
    </row>
    <row r="176" customFormat="false" ht="13.5" hidden="false" customHeight="false" outlineLevel="0" collapsed="false">
      <c r="A176" s="8" t="n">
        <v>82</v>
      </c>
      <c r="B176" s="8" t="s">
        <v>361</v>
      </c>
      <c r="C176" s="19" t="s">
        <v>362</v>
      </c>
      <c r="D176" s="8" t="s">
        <v>363</v>
      </c>
      <c r="E176" s="8" t="s">
        <v>361</v>
      </c>
      <c r="F176" s="8" t="s">
        <v>363</v>
      </c>
      <c r="G176" s="8" t="s">
        <v>52</v>
      </c>
      <c r="H176" s="8" t="s">
        <v>608</v>
      </c>
      <c r="I176" s="8"/>
      <c r="J176" s="8"/>
      <c r="K176" s="8" t="s">
        <v>365</v>
      </c>
      <c r="L176" s="8" t="s">
        <v>366</v>
      </c>
      <c r="M176" s="9" t="s">
        <v>609</v>
      </c>
      <c r="N176" s="8" t="n">
        <v>40292000084</v>
      </c>
      <c r="O176" s="8" t="s">
        <v>610</v>
      </c>
      <c r="P176" s="8" t="s">
        <v>369</v>
      </c>
      <c r="Q176" s="8" t="n">
        <v>4</v>
      </c>
      <c r="R176" s="8" t="n">
        <v>12</v>
      </c>
      <c r="S176" s="12" t="s">
        <v>59</v>
      </c>
      <c r="T176" s="12" t="s">
        <v>59</v>
      </c>
      <c r="U176" s="12" t="s">
        <v>59</v>
      </c>
      <c r="V176" s="11" t="n">
        <f aca="false">SUM(S176:U176)</f>
        <v>0</v>
      </c>
      <c r="W176" s="10" t="n">
        <v>2417</v>
      </c>
      <c r="X176" s="10" t="n">
        <v>2515</v>
      </c>
      <c r="Y176" s="10" t="n">
        <v>0</v>
      </c>
      <c r="Z176" s="11" t="n">
        <f aca="false">SUM(W176:Y176)</f>
        <v>4932</v>
      </c>
      <c r="AA176" s="12" t="s">
        <v>59</v>
      </c>
      <c r="AB176" s="12" t="s">
        <v>59</v>
      </c>
      <c r="AC176" s="12" t="s">
        <v>59</v>
      </c>
      <c r="AD176" s="11" t="n">
        <f aca="false">SUM(AA176:AC176)</f>
        <v>0</v>
      </c>
      <c r="AE176" s="11" t="n">
        <f aca="false">V176+Z176+AD176</f>
        <v>4932</v>
      </c>
      <c r="AF176" s="13" t="s">
        <v>370</v>
      </c>
      <c r="AG176" s="13" t="s">
        <v>61</v>
      </c>
      <c r="AH176" s="13" t="s">
        <v>178</v>
      </c>
      <c r="AI176" s="13" t="s">
        <v>63</v>
      </c>
      <c r="AJ176" s="13" t="s">
        <v>64</v>
      </c>
      <c r="AK176" s="14" t="n">
        <v>46022</v>
      </c>
      <c r="AL176" s="8" t="s">
        <v>64</v>
      </c>
      <c r="AM176" s="14" t="n">
        <v>46023</v>
      </c>
      <c r="AN176" s="14" t="n">
        <v>46387</v>
      </c>
      <c r="AO176" s="15"/>
    </row>
    <row r="177" customFormat="false" ht="13.5" hidden="false" customHeight="false" outlineLevel="0" collapsed="false">
      <c r="A177" s="8" t="n">
        <v>83</v>
      </c>
      <c r="B177" s="8" t="s">
        <v>361</v>
      </c>
      <c r="C177" s="19" t="s">
        <v>362</v>
      </c>
      <c r="D177" s="8" t="s">
        <v>363</v>
      </c>
      <c r="E177" s="8" t="s">
        <v>361</v>
      </c>
      <c r="F177" s="8" t="s">
        <v>363</v>
      </c>
      <c r="G177" s="8" t="s">
        <v>52</v>
      </c>
      <c r="H177" s="8" t="s">
        <v>611</v>
      </c>
      <c r="I177" s="8"/>
      <c r="J177" s="8"/>
      <c r="K177" s="8" t="s">
        <v>365</v>
      </c>
      <c r="L177" s="8" t="s">
        <v>366</v>
      </c>
      <c r="M177" s="9" t="s">
        <v>612</v>
      </c>
      <c r="N177" s="8" t="n">
        <v>40292000085</v>
      </c>
      <c r="O177" s="8" t="s">
        <v>613</v>
      </c>
      <c r="P177" s="8" t="s">
        <v>369</v>
      </c>
      <c r="Q177" s="8" t="n">
        <v>4</v>
      </c>
      <c r="R177" s="8" t="n">
        <v>12</v>
      </c>
      <c r="S177" s="12" t="s">
        <v>59</v>
      </c>
      <c r="T177" s="12" t="s">
        <v>59</v>
      </c>
      <c r="U177" s="12" t="s">
        <v>59</v>
      </c>
      <c r="V177" s="11" t="n">
        <f aca="false">SUM(S177:U177)</f>
        <v>0</v>
      </c>
      <c r="W177" s="10" t="n">
        <v>1063</v>
      </c>
      <c r="X177" s="10" t="n">
        <v>1107</v>
      </c>
      <c r="Y177" s="10" t="n">
        <v>0</v>
      </c>
      <c r="Z177" s="11" t="n">
        <f aca="false">SUM(W177:Y177)</f>
        <v>2170</v>
      </c>
      <c r="AA177" s="12" t="s">
        <v>59</v>
      </c>
      <c r="AB177" s="12" t="s">
        <v>59</v>
      </c>
      <c r="AC177" s="12" t="s">
        <v>59</v>
      </c>
      <c r="AD177" s="11" t="n">
        <f aca="false">SUM(AA177:AC177)</f>
        <v>0</v>
      </c>
      <c r="AE177" s="11" t="n">
        <f aca="false">V177+Z177+AD177</f>
        <v>2170</v>
      </c>
      <c r="AF177" s="13" t="s">
        <v>370</v>
      </c>
      <c r="AG177" s="13" t="s">
        <v>61</v>
      </c>
      <c r="AH177" s="13" t="s">
        <v>178</v>
      </c>
      <c r="AI177" s="13" t="s">
        <v>63</v>
      </c>
      <c r="AJ177" s="13" t="s">
        <v>64</v>
      </c>
      <c r="AK177" s="14" t="n">
        <v>46022</v>
      </c>
      <c r="AL177" s="8" t="s">
        <v>64</v>
      </c>
      <c r="AM177" s="14" t="n">
        <v>46023</v>
      </c>
      <c r="AN177" s="14" t="n">
        <v>46387</v>
      </c>
      <c r="AO177" s="15"/>
    </row>
    <row r="178" customFormat="false" ht="13.5" hidden="false" customHeight="false" outlineLevel="0" collapsed="false">
      <c r="A178" s="8" t="n">
        <v>84</v>
      </c>
      <c r="B178" s="8" t="s">
        <v>361</v>
      </c>
      <c r="C178" s="19" t="s">
        <v>362</v>
      </c>
      <c r="D178" s="8" t="s">
        <v>363</v>
      </c>
      <c r="E178" s="8" t="s">
        <v>361</v>
      </c>
      <c r="F178" s="8" t="s">
        <v>363</v>
      </c>
      <c r="G178" s="8" t="s">
        <v>52</v>
      </c>
      <c r="H178" s="8" t="s">
        <v>614</v>
      </c>
      <c r="I178" s="8"/>
      <c r="J178" s="8"/>
      <c r="K178" s="8" t="s">
        <v>365</v>
      </c>
      <c r="L178" s="8" t="s">
        <v>366</v>
      </c>
      <c r="M178" s="9" t="s">
        <v>615</v>
      </c>
      <c r="N178" s="8" t="n">
        <v>40292000086</v>
      </c>
      <c r="O178" s="8" t="s">
        <v>616</v>
      </c>
      <c r="P178" s="8" t="s">
        <v>369</v>
      </c>
      <c r="Q178" s="8" t="n">
        <v>4</v>
      </c>
      <c r="R178" s="8" t="n">
        <v>12</v>
      </c>
      <c r="S178" s="12" t="s">
        <v>59</v>
      </c>
      <c r="T178" s="12" t="s">
        <v>59</v>
      </c>
      <c r="U178" s="12" t="s">
        <v>59</v>
      </c>
      <c r="V178" s="11" t="n">
        <f aca="false">SUM(S178:U178)</f>
        <v>0</v>
      </c>
      <c r="W178" s="10" t="n">
        <v>274</v>
      </c>
      <c r="X178" s="10" t="n">
        <v>285</v>
      </c>
      <c r="Y178" s="10" t="n">
        <v>0</v>
      </c>
      <c r="Z178" s="11" t="n">
        <f aca="false">SUM(W178:Y178)</f>
        <v>559</v>
      </c>
      <c r="AA178" s="12" t="s">
        <v>59</v>
      </c>
      <c r="AB178" s="12" t="s">
        <v>59</v>
      </c>
      <c r="AC178" s="12" t="s">
        <v>59</v>
      </c>
      <c r="AD178" s="11" t="n">
        <f aca="false">SUM(AA178:AC178)</f>
        <v>0</v>
      </c>
      <c r="AE178" s="11" t="n">
        <f aca="false">V178+Z178+AD178</f>
        <v>559</v>
      </c>
      <c r="AF178" s="13" t="s">
        <v>370</v>
      </c>
      <c r="AG178" s="13" t="s">
        <v>61</v>
      </c>
      <c r="AH178" s="13" t="s">
        <v>178</v>
      </c>
      <c r="AI178" s="13" t="s">
        <v>63</v>
      </c>
      <c r="AJ178" s="13" t="s">
        <v>64</v>
      </c>
      <c r="AK178" s="14" t="n">
        <v>46022</v>
      </c>
      <c r="AL178" s="8" t="s">
        <v>64</v>
      </c>
      <c r="AM178" s="14" t="n">
        <v>46023</v>
      </c>
      <c r="AN178" s="14" t="n">
        <v>46387</v>
      </c>
      <c r="AO178" s="15"/>
    </row>
    <row r="179" customFormat="false" ht="13.5" hidden="false" customHeight="false" outlineLevel="0" collapsed="false">
      <c r="A179" s="8" t="n">
        <v>85</v>
      </c>
      <c r="B179" s="8" t="s">
        <v>361</v>
      </c>
      <c r="C179" s="19" t="s">
        <v>362</v>
      </c>
      <c r="D179" s="8" t="s">
        <v>363</v>
      </c>
      <c r="E179" s="8" t="s">
        <v>361</v>
      </c>
      <c r="F179" s="8" t="s">
        <v>363</v>
      </c>
      <c r="G179" s="8" t="s">
        <v>52</v>
      </c>
      <c r="H179" s="8" t="s">
        <v>617</v>
      </c>
      <c r="I179" s="8"/>
      <c r="J179" s="8"/>
      <c r="K179" s="8" t="s">
        <v>365</v>
      </c>
      <c r="L179" s="8" t="s">
        <v>366</v>
      </c>
      <c r="M179" s="9" t="s">
        <v>618</v>
      </c>
      <c r="N179" s="8" t="n">
        <v>40292000087</v>
      </c>
      <c r="O179" s="8" t="s">
        <v>619</v>
      </c>
      <c r="P179" s="8" t="s">
        <v>369</v>
      </c>
      <c r="Q179" s="8" t="n">
        <v>4</v>
      </c>
      <c r="R179" s="8" t="n">
        <v>12</v>
      </c>
      <c r="S179" s="12" t="s">
        <v>59</v>
      </c>
      <c r="T179" s="12" t="s">
        <v>59</v>
      </c>
      <c r="U179" s="12" t="s">
        <v>59</v>
      </c>
      <c r="V179" s="11" t="n">
        <f aca="false">SUM(S179:U179)</f>
        <v>0</v>
      </c>
      <c r="W179" s="10" t="n">
        <v>1569</v>
      </c>
      <c r="X179" s="10" t="n">
        <v>1634</v>
      </c>
      <c r="Y179" s="10" t="n">
        <v>0</v>
      </c>
      <c r="Z179" s="11" t="n">
        <f aca="false">SUM(W179:Y179)</f>
        <v>3203</v>
      </c>
      <c r="AA179" s="12" t="s">
        <v>59</v>
      </c>
      <c r="AB179" s="12" t="s">
        <v>59</v>
      </c>
      <c r="AC179" s="12" t="s">
        <v>59</v>
      </c>
      <c r="AD179" s="11" t="n">
        <f aca="false">SUM(AA179:AC179)</f>
        <v>0</v>
      </c>
      <c r="AE179" s="11" t="n">
        <f aca="false">V179+Z179+AD179</f>
        <v>3203</v>
      </c>
      <c r="AF179" s="13" t="s">
        <v>370</v>
      </c>
      <c r="AG179" s="13" t="s">
        <v>61</v>
      </c>
      <c r="AH179" s="13" t="s">
        <v>178</v>
      </c>
      <c r="AI179" s="13" t="s">
        <v>63</v>
      </c>
      <c r="AJ179" s="13" t="s">
        <v>64</v>
      </c>
      <c r="AK179" s="14" t="n">
        <v>46022</v>
      </c>
      <c r="AL179" s="8" t="s">
        <v>64</v>
      </c>
      <c r="AM179" s="14" t="n">
        <v>46023</v>
      </c>
      <c r="AN179" s="14" t="n">
        <v>46387</v>
      </c>
      <c r="AO179" s="15"/>
    </row>
    <row r="180" customFormat="false" ht="13.5" hidden="false" customHeight="false" outlineLevel="0" collapsed="false">
      <c r="A180" s="8" t="n">
        <v>86</v>
      </c>
      <c r="B180" s="8" t="s">
        <v>361</v>
      </c>
      <c r="C180" s="19" t="s">
        <v>362</v>
      </c>
      <c r="D180" s="8" t="s">
        <v>363</v>
      </c>
      <c r="E180" s="8" t="s">
        <v>361</v>
      </c>
      <c r="F180" s="8" t="s">
        <v>363</v>
      </c>
      <c r="G180" s="8" t="s">
        <v>52</v>
      </c>
      <c r="H180" s="8" t="s">
        <v>620</v>
      </c>
      <c r="I180" s="8"/>
      <c r="J180" s="8"/>
      <c r="K180" s="8" t="s">
        <v>365</v>
      </c>
      <c r="L180" s="8" t="s">
        <v>366</v>
      </c>
      <c r="M180" s="9" t="s">
        <v>621</v>
      </c>
      <c r="N180" s="8" t="n">
        <v>40292000088</v>
      </c>
      <c r="O180" s="8" t="s">
        <v>622</v>
      </c>
      <c r="P180" s="8" t="s">
        <v>369</v>
      </c>
      <c r="Q180" s="8" t="n">
        <v>4</v>
      </c>
      <c r="R180" s="8" t="n">
        <v>12</v>
      </c>
      <c r="S180" s="12" t="s">
        <v>59</v>
      </c>
      <c r="T180" s="12" t="s">
        <v>59</v>
      </c>
      <c r="U180" s="12" t="s">
        <v>59</v>
      </c>
      <c r="V180" s="11" t="n">
        <f aca="false">SUM(S180:U180)</f>
        <v>0</v>
      </c>
      <c r="W180" s="10" t="n">
        <v>567</v>
      </c>
      <c r="X180" s="10" t="n">
        <v>590</v>
      </c>
      <c r="Y180" s="10" t="n">
        <v>0</v>
      </c>
      <c r="Z180" s="11" t="n">
        <f aca="false">SUM(W180:Y180)</f>
        <v>1157</v>
      </c>
      <c r="AA180" s="12" t="s">
        <v>59</v>
      </c>
      <c r="AB180" s="12" t="s">
        <v>59</v>
      </c>
      <c r="AC180" s="12" t="s">
        <v>59</v>
      </c>
      <c r="AD180" s="11" t="n">
        <f aca="false">SUM(AA180:AC180)</f>
        <v>0</v>
      </c>
      <c r="AE180" s="11" t="n">
        <f aca="false">V180+Z180+AD180</f>
        <v>1157</v>
      </c>
      <c r="AF180" s="13" t="s">
        <v>370</v>
      </c>
      <c r="AG180" s="13" t="s">
        <v>61</v>
      </c>
      <c r="AH180" s="13" t="s">
        <v>178</v>
      </c>
      <c r="AI180" s="13" t="s">
        <v>63</v>
      </c>
      <c r="AJ180" s="13" t="s">
        <v>64</v>
      </c>
      <c r="AK180" s="14" t="n">
        <v>46022</v>
      </c>
      <c r="AL180" s="8" t="s">
        <v>64</v>
      </c>
      <c r="AM180" s="14" t="n">
        <v>46023</v>
      </c>
      <c r="AN180" s="14" t="n">
        <v>46387</v>
      </c>
      <c r="AO180" s="15"/>
    </row>
    <row r="181" customFormat="false" ht="13.5" hidden="false" customHeight="false" outlineLevel="0" collapsed="false">
      <c r="A181" s="8" t="n">
        <v>87</v>
      </c>
      <c r="B181" s="8" t="s">
        <v>361</v>
      </c>
      <c r="C181" s="19" t="s">
        <v>362</v>
      </c>
      <c r="D181" s="8" t="s">
        <v>363</v>
      </c>
      <c r="E181" s="8" t="s">
        <v>361</v>
      </c>
      <c r="F181" s="8" t="s">
        <v>363</v>
      </c>
      <c r="G181" s="8" t="s">
        <v>52</v>
      </c>
      <c r="H181" s="8" t="s">
        <v>623</v>
      </c>
      <c r="I181" s="8"/>
      <c r="J181" s="8"/>
      <c r="K181" s="8" t="s">
        <v>365</v>
      </c>
      <c r="L181" s="8" t="s">
        <v>366</v>
      </c>
      <c r="M181" s="9" t="s">
        <v>624</v>
      </c>
      <c r="N181" s="8" t="n">
        <v>40292000089</v>
      </c>
      <c r="O181" s="8" t="s">
        <v>625</v>
      </c>
      <c r="P181" s="8" t="s">
        <v>369</v>
      </c>
      <c r="Q181" s="8" t="n">
        <v>4</v>
      </c>
      <c r="R181" s="8" t="n">
        <v>12</v>
      </c>
      <c r="S181" s="12" t="s">
        <v>59</v>
      </c>
      <c r="T181" s="12" t="s">
        <v>59</v>
      </c>
      <c r="U181" s="12" t="s">
        <v>59</v>
      </c>
      <c r="V181" s="11" t="n">
        <f aca="false">SUM(S181:U181)</f>
        <v>0</v>
      </c>
      <c r="W181" s="10" t="n">
        <v>679</v>
      </c>
      <c r="X181" s="10" t="n">
        <v>706</v>
      </c>
      <c r="Y181" s="10" t="n">
        <v>0</v>
      </c>
      <c r="Z181" s="11" t="n">
        <f aca="false">SUM(W181:Y181)</f>
        <v>1385</v>
      </c>
      <c r="AA181" s="12" t="s">
        <v>59</v>
      </c>
      <c r="AB181" s="12" t="s">
        <v>59</v>
      </c>
      <c r="AC181" s="12" t="s">
        <v>59</v>
      </c>
      <c r="AD181" s="11" t="n">
        <f aca="false">SUM(AA181:AC181)</f>
        <v>0</v>
      </c>
      <c r="AE181" s="11" t="n">
        <f aca="false">V181+Z181+AD181</f>
        <v>1385</v>
      </c>
      <c r="AF181" s="13" t="s">
        <v>370</v>
      </c>
      <c r="AG181" s="13" t="s">
        <v>61</v>
      </c>
      <c r="AH181" s="13" t="s">
        <v>178</v>
      </c>
      <c r="AI181" s="13" t="s">
        <v>63</v>
      </c>
      <c r="AJ181" s="13" t="s">
        <v>64</v>
      </c>
      <c r="AK181" s="14" t="n">
        <v>46022</v>
      </c>
      <c r="AL181" s="8" t="s">
        <v>64</v>
      </c>
      <c r="AM181" s="14" t="n">
        <v>46023</v>
      </c>
      <c r="AN181" s="14" t="n">
        <v>46387</v>
      </c>
      <c r="AO181" s="15"/>
    </row>
    <row r="182" customFormat="false" ht="13.5" hidden="false" customHeight="false" outlineLevel="0" collapsed="false">
      <c r="A182" s="8" t="n">
        <v>88</v>
      </c>
      <c r="B182" s="8" t="s">
        <v>361</v>
      </c>
      <c r="C182" s="19" t="s">
        <v>362</v>
      </c>
      <c r="D182" s="8" t="s">
        <v>363</v>
      </c>
      <c r="E182" s="8" t="s">
        <v>361</v>
      </c>
      <c r="F182" s="8" t="s">
        <v>363</v>
      </c>
      <c r="G182" s="8" t="s">
        <v>52</v>
      </c>
      <c r="H182" s="8" t="s">
        <v>626</v>
      </c>
      <c r="I182" s="8"/>
      <c r="J182" s="8"/>
      <c r="K182" s="8" t="s">
        <v>365</v>
      </c>
      <c r="L182" s="8" t="s">
        <v>366</v>
      </c>
      <c r="M182" s="9" t="s">
        <v>627</v>
      </c>
      <c r="N182" s="8" t="n">
        <v>40292000090</v>
      </c>
      <c r="O182" s="8" t="s">
        <v>628</v>
      </c>
      <c r="P182" s="8" t="s">
        <v>369</v>
      </c>
      <c r="Q182" s="8" t="n">
        <v>4</v>
      </c>
      <c r="R182" s="8" t="n">
        <v>12</v>
      </c>
      <c r="S182" s="12" t="s">
        <v>59</v>
      </c>
      <c r="T182" s="12" t="s">
        <v>59</v>
      </c>
      <c r="U182" s="12" t="s">
        <v>59</v>
      </c>
      <c r="V182" s="11" t="n">
        <f aca="false">SUM(S182:U182)</f>
        <v>0</v>
      </c>
      <c r="W182" s="10" t="n">
        <v>329</v>
      </c>
      <c r="X182" s="10" t="n">
        <v>342</v>
      </c>
      <c r="Y182" s="10" t="n">
        <v>0</v>
      </c>
      <c r="Z182" s="11" t="n">
        <f aca="false">SUM(W182:Y182)</f>
        <v>671</v>
      </c>
      <c r="AA182" s="12" t="s">
        <v>59</v>
      </c>
      <c r="AB182" s="12" t="s">
        <v>59</v>
      </c>
      <c r="AC182" s="12" t="s">
        <v>59</v>
      </c>
      <c r="AD182" s="11" t="n">
        <f aca="false">SUM(AA182:AC182)</f>
        <v>0</v>
      </c>
      <c r="AE182" s="11" t="n">
        <f aca="false">V182+Z182+AD182</f>
        <v>671</v>
      </c>
      <c r="AF182" s="13" t="s">
        <v>370</v>
      </c>
      <c r="AG182" s="13" t="s">
        <v>61</v>
      </c>
      <c r="AH182" s="13" t="s">
        <v>178</v>
      </c>
      <c r="AI182" s="13" t="s">
        <v>63</v>
      </c>
      <c r="AJ182" s="13" t="s">
        <v>64</v>
      </c>
      <c r="AK182" s="14" t="n">
        <v>46022</v>
      </c>
      <c r="AL182" s="8" t="s">
        <v>64</v>
      </c>
      <c r="AM182" s="14" t="n">
        <v>46023</v>
      </c>
      <c r="AN182" s="14" t="n">
        <v>46387</v>
      </c>
      <c r="AO182" s="15"/>
    </row>
    <row r="183" customFormat="false" ht="13.5" hidden="false" customHeight="false" outlineLevel="0" collapsed="false">
      <c r="A183" s="8" t="n">
        <v>89</v>
      </c>
      <c r="B183" s="8" t="s">
        <v>361</v>
      </c>
      <c r="C183" s="19" t="s">
        <v>362</v>
      </c>
      <c r="D183" s="8" t="s">
        <v>363</v>
      </c>
      <c r="E183" s="8" t="s">
        <v>361</v>
      </c>
      <c r="F183" s="8" t="s">
        <v>363</v>
      </c>
      <c r="G183" s="8" t="s">
        <v>52</v>
      </c>
      <c r="H183" s="8" t="s">
        <v>629</v>
      </c>
      <c r="I183" s="8" t="s">
        <v>77</v>
      </c>
      <c r="J183" s="8"/>
      <c r="K183" s="8" t="s">
        <v>365</v>
      </c>
      <c r="L183" s="8" t="s">
        <v>366</v>
      </c>
      <c r="M183" s="9" t="s">
        <v>630</v>
      </c>
      <c r="N183" s="8" t="n">
        <v>40292000092</v>
      </c>
      <c r="O183" s="8" t="s">
        <v>631</v>
      </c>
      <c r="P183" s="8" t="s">
        <v>369</v>
      </c>
      <c r="Q183" s="8" t="n">
        <v>2</v>
      </c>
      <c r="R183" s="8" t="n">
        <v>12</v>
      </c>
      <c r="S183" s="12" t="s">
        <v>59</v>
      </c>
      <c r="T183" s="12" t="s">
        <v>59</v>
      </c>
      <c r="U183" s="12" t="s">
        <v>59</v>
      </c>
      <c r="V183" s="11" t="n">
        <f aca="false">SUM(S183:U183)</f>
        <v>0</v>
      </c>
      <c r="W183" s="10" t="n">
        <v>298</v>
      </c>
      <c r="X183" s="10" t="n">
        <v>632</v>
      </c>
      <c r="Y183" s="10" t="n">
        <v>0</v>
      </c>
      <c r="Z183" s="11" t="n">
        <f aca="false">SUM(W183:Y183)</f>
        <v>930</v>
      </c>
      <c r="AA183" s="12" t="s">
        <v>59</v>
      </c>
      <c r="AB183" s="12" t="s">
        <v>59</v>
      </c>
      <c r="AC183" s="12" t="s">
        <v>59</v>
      </c>
      <c r="AD183" s="11" t="n">
        <f aca="false">SUM(AA183:AC183)</f>
        <v>0</v>
      </c>
      <c r="AE183" s="11" t="n">
        <f aca="false">V183+Z183+AD183</f>
        <v>930</v>
      </c>
      <c r="AF183" s="13" t="s">
        <v>370</v>
      </c>
      <c r="AG183" s="13" t="s">
        <v>61</v>
      </c>
      <c r="AH183" s="13" t="s">
        <v>178</v>
      </c>
      <c r="AI183" s="13" t="s">
        <v>63</v>
      </c>
      <c r="AJ183" s="13" t="s">
        <v>64</v>
      </c>
      <c r="AK183" s="14" t="n">
        <v>46022</v>
      </c>
      <c r="AL183" s="8" t="s">
        <v>64</v>
      </c>
      <c r="AM183" s="14" t="n">
        <v>46023</v>
      </c>
      <c r="AN183" s="14" t="n">
        <v>46387</v>
      </c>
      <c r="AO183" s="15"/>
    </row>
    <row r="184" customFormat="false" ht="13.5" hidden="false" customHeight="false" outlineLevel="0" collapsed="false">
      <c r="A184" s="8" t="n">
        <v>90</v>
      </c>
      <c r="B184" s="8" t="s">
        <v>361</v>
      </c>
      <c r="C184" s="19" t="s">
        <v>362</v>
      </c>
      <c r="D184" s="8" t="s">
        <v>363</v>
      </c>
      <c r="E184" s="8" t="s">
        <v>361</v>
      </c>
      <c r="F184" s="8" t="s">
        <v>363</v>
      </c>
      <c r="G184" s="8" t="s">
        <v>52</v>
      </c>
      <c r="H184" s="8" t="s">
        <v>632</v>
      </c>
      <c r="I184" s="8" t="s">
        <v>633</v>
      </c>
      <c r="J184" s="8"/>
      <c r="K184" s="8" t="s">
        <v>365</v>
      </c>
      <c r="L184" s="8" t="s">
        <v>366</v>
      </c>
      <c r="M184" s="9" t="s">
        <v>634</v>
      </c>
      <c r="N184" s="8" t="n">
        <v>40292000093</v>
      </c>
      <c r="O184" s="8" t="s">
        <v>635</v>
      </c>
      <c r="P184" s="8" t="s">
        <v>369</v>
      </c>
      <c r="Q184" s="8" t="n">
        <v>2</v>
      </c>
      <c r="R184" s="8" t="n">
        <v>12</v>
      </c>
      <c r="S184" s="12" t="s">
        <v>59</v>
      </c>
      <c r="T184" s="12" t="s">
        <v>59</v>
      </c>
      <c r="U184" s="12" t="s">
        <v>59</v>
      </c>
      <c r="V184" s="11" t="n">
        <f aca="false">SUM(S184:U184)</f>
        <v>0</v>
      </c>
      <c r="W184" s="10" t="n">
        <v>427</v>
      </c>
      <c r="X184" s="10" t="n">
        <v>1708</v>
      </c>
      <c r="Y184" s="10" t="n">
        <v>0</v>
      </c>
      <c r="Z184" s="11" t="n">
        <f aca="false">SUM(W184:Y184)</f>
        <v>2135</v>
      </c>
      <c r="AA184" s="12" t="s">
        <v>59</v>
      </c>
      <c r="AB184" s="12" t="s">
        <v>59</v>
      </c>
      <c r="AC184" s="12" t="s">
        <v>59</v>
      </c>
      <c r="AD184" s="11" t="n">
        <f aca="false">SUM(AA184:AC184)</f>
        <v>0</v>
      </c>
      <c r="AE184" s="11" t="n">
        <f aca="false">V184+Z184+AD184</f>
        <v>2135</v>
      </c>
      <c r="AF184" s="13" t="s">
        <v>370</v>
      </c>
      <c r="AG184" s="13" t="s">
        <v>61</v>
      </c>
      <c r="AH184" s="13" t="s">
        <v>178</v>
      </c>
      <c r="AI184" s="13" t="s">
        <v>63</v>
      </c>
      <c r="AJ184" s="13" t="s">
        <v>64</v>
      </c>
      <c r="AK184" s="14" t="n">
        <v>46022</v>
      </c>
      <c r="AL184" s="8" t="s">
        <v>64</v>
      </c>
      <c r="AM184" s="14" t="n">
        <v>46023</v>
      </c>
      <c r="AN184" s="14" t="n">
        <v>46387</v>
      </c>
      <c r="AO184" s="15"/>
    </row>
    <row r="185" customFormat="false" ht="13.5" hidden="false" customHeight="false" outlineLevel="0" collapsed="false">
      <c r="A185" s="16"/>
      <c r="B185" s="17" t="s">
        <v>361</v>
      </c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8" t="n">
        <f aca="false">SUM(S95:S184)</f>
        <v>0</v>
      </c>
      <c r="T185" s="18" t="n">
        <f aca="false">SUM(T95:T184)</f>
        <v>0</v>
      </c>
      <c r="U185" s="18" t="n">
        <f aca="false">SUM(U95:U184)</f>
        <v>0</v>
      </c>
      <c r="V185" s="18" t="n">
        <f aca="false">SUM(V95:V184)</f>
        <v>0</v>
      </c>
      <c r="W185" s="18" t="n">
        <f aca="false">SUM(W95:W184)</f>
        <v>150179</v>
      </c>
      <c r="X185" s="18" t="n">
        <f aca="false">SUM(X95:X184)</f>
        <v>182426</v>
      </c>
      <c r="Y185" s="18" t="n">
        <f aca="false">SUM(Y95:Y184)</f>
        <v>0</v>
      </c>
      <c r="Z185" s="18" t="n">
        <f aca="false">SUM(Z95:Z184)</f>
        <v>332605</v>
      </c>
      <c r="AA185" s="18" t="n">
        <f aca="false">SUM(AA95:AA184)</f>
        <v>0</v>
      </c>
      <c r="AB185" s="18" t="n">
        <f aca="false">SUM(AB95:AB184)</f>
        <v>0</v>
      </c>
      <c r="AC185" s="18" t="n">
        <f aca="false">SUM(AC95:AC184)</f>
        <v>0</v>
      </c>
      <c r="AD185" s="18" t="n">
        <f aca="false">SUM(AD95:AD184)</f>
        <v>0</v>
      </c>
      <c r="AE185" s="18" t="n">
        <f aca="false">SUM(AE95:AE184)</f>
        <v>332605</v>
      </c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</row>
    <row r="186" customFormat="false" ht="13.5" hidden="false" customHeight="false" outlineLevel="0" collapsed="false">
      <c r="A186" s="8" t="n">
        <v>1</v>
      </c>
      <c r="B186" s="8" t="s">
        <v>636</v>
      </c>
      <c r="C186" s="19" t="s">
        <v>637</v>
      </c>
      <c r="D186" s="8" t="s">
        <v>638</v>
      </c>
      <c r="E186" s="8" t="s">
        <v>639</v>
      </c>
      <c r="F186" s="8" t="s">
        <v>640</v>
      </c>
      <c r="G186" s="8" t="s">
        <v>52</v>
      </c>
      <c r="H186" s="8" t="s">
        <v>641</v>
      </c>
      <c r="I186" s="8"/>
      <c r="J186" s="8" t="s">
        <v>642</v>
      </c>
      <c r="K186" s="8" t="s">
        <v>643</v>
      </c>
      <c r="L186" s="8" t="s">
        <v>644</v>
      </c>
      <c r="M186" s="9" t="s">
        <v>645</v>
      </c>
      <c r="N186" s="8"/>
      <c r="O186" s="8" t="s">
        <v>646</v>
      </c>
      <c r="P186" s="8" t="s">
        <v>647</v>
      </c>
      <c r="Q186" s="8" t="n">
        <v>2</v>
      </c>
      <c r="R186" s="8" t="n">
        <v>24</v>
      </c>
      <c r="S186" s="22" t="n">
        <v>200</v>
      </c>
      <c r="T186" s="22"/>
      <c r="U186" s="22"/>
      <c r="V186" s="11" t="n">
        <f aca="false">SUM(S186:U186)</f>
        <v>200</v>
      </c>
      <c r="W186" s="10" t="n">
        <f aca="false">S186</f>
        <v>200</v>
      </c>
      <c r="X186" s="10" t="n">
        <f aca="false">T186</f>
        <v>0</v>
      </c>
      <c r="Y186" s="10" t="n">
        <f aca="false">U186</f>
        <v>0</v>
      </c>
      <c r="Z186" s="11" t="n">
        <f aca="false">SUM(W186:Y186)</f>
        <v>200</v>
      </c>
      <c r="AA186" s="12" t="s">
        <v>59</v>
      </c>
      <c r="AB186" s="12" t="s">
        <v>59</v>
      </c>
      <c r="AC186" s="12" t="s">
        <v>59</v>
      </c>
      <c r="AD186" s="11" t="n">
        <f aca="false">SUM(AA186:AC186)</f>
        <v>0</v>
      </c>
      <c r="AE186" s="11" t="n">
        <f aca="false">V186+Z186+AD186</f>
        <v>400</v>
      </c>
      <c r="AF186" s="13" t="s">
        <v>648</v>
      </c>
      <c r="AG186" s="23" t="s">
        <v>61</v>
      </c>
      <c r="AH186" s="23" t="s">
        <v>178</v>
      </c>
      <c r="AI186" s="23" t="s">
        <v>63</v>
      </c>
      <c r="AJ186" s="23" t="s">
        <v>64</v>
      </c>
      <c r="AK186" s="14" t="n">
        <v>45657</v>
      </c>
      <c r="AL186" s="8" t="s">
        <v>64</v>
      </c>
      <c r="AM186" s="14" t="n">
        <v>45658</v>
      </c>
      <c r="AN186" s="14" t="n">
        <v>46387</v>
      </c>
      <c r="AO186" s="15"/>
    </row>
    <row r="187" customFormat="false" ht="13.5" hidden="false" customHeight="false" outlineLevel="0" collapsed="false">
      <c r="A187" s="8" t="n">
        <v>2</v>
      </c>
      <c r="B187" s="8" t="s">
        <v>636</v>
      </c>
      <c r="C187" s="19" t="s">
        <v>637</v>
      </c>
      <c r="D187" s="8" t="s">
        <v>638</v>
      </c>
      <c r="E187" s="8" t="s">
        <v>639</v>
      </c>
      <c r="F187" s="8" t="s">
        <v>640</v>
      </c>
      <c r="G187" s="8" t="s">
        <v>52</v>
      </c>
      <c r="H187" s="8" t="s">
        <v>649</v>
      </c>
      <c r="I187" s="8"/>
      <c r="J187" s="8"/>
      <c r="K187" s="8" t="s">
        <v>643</v>
      </c>
      <c r="L187" s="8" t="s">
        <v>644</v>
      </c>
      <c r="M187" s="9" t="s">
        <v>650</v>
      </c>
      <c r="N187" s="8"/>
      <c r="O187" s="8" t="s">
        <v>651</v>
      </c>
      <c r="P187" s="8" t="s">
        <v>70</v>
      </c>
      <c r="Q187" s="8" t="n">
        <v>5</v>
      </c>
      <c r="R187" s="8" t="n">
        <v>24</v>
      </c>
      <c r="S187" s="22" t="n">
        <v>190</v>
      </c>
      <c r="T187" s="22" t="n">
        <v>680</v>
      </c>
      <c r="U187" s="22"/>
      <c r="V187" s="11" t="n">
        <f aca="false">SUM(S187:U187)</f>
        <v>870</v>
      </c>
      <c r="W187" s="10" t="n">
        <f aca="false">S187</f>
        <v>190</v>
      </c>
      <c r="X187" s="10" t="n">
        <f aca="false">T187</f>
        <v>680</v>
      </c>
      <c r="Y187" s="10" t="n">
        <f aca="false">U187</f>
        <v>0</v>
      </c>
      <c r="Z187" s="11" t="n">
        <f aca="false">SUM(W187:Y187)</f>
        <v>870</v>
      </c>
      <c r="AA187" s="12" t="s">
        <v>59</v>
      </c>
      <c r="AB187" s="12" t="s">
        <v>59</v>
      </c>
      <c r="AC187" s="12" t="s">
        <v>59</v>
      </c>
      <c r="AD187" s="11" t="n">
        <f aca="false">SUM(AA187:AC187)</f>
        <v>0</v>
      </c>
      <c r="AE187" s="11" t="n">
        <f aca="false">V187+Z187+AD187</f>
        <v>1740</v>
      </c>
      <c r="AF187" s="13" t="s">
        <v>648</v>
      </c>
      <c r="AG187" s="23" t="s">
        <v>61</v>
      </c>
      <c r="AH187" s="23" t="s">
        <v>178</v>
      </c>
      <c r="AI187" s="23" t="s">
        <v>63</v>
      </c>
      <c r="AJ187" s="23" t="s">
        <v>64</v>
      </c>
      <c r="AK187" s="14" t="n">
        <v>45657</v>
      </c>
      <c r="AL187" s="8" t="s">
        <v>64</v>
      </c>
      <c r="AM187" s="14" t="n">
        <v>45658</v>
      </c>
      <c r="AN187" s="14" t="n">
        <v>46387</v>
      </c>
      <c r="AO187" s="15"/>
    </row>
    <row r="188" customFormat="false" ht="13.5" hidden="false" customHeight="false" outlineLevel="0" collapsed="false">
      <c r="A188" s="8" t="n">
        <v>3</v>
      </c>
      <c r="B188" s="8" t="s">
        <v>636</v>
      </c>
      <c r="C188" s="19" t="s">
        <v>637</v>
      </c>
      <c r="D188" s="8" t="s">
        <v>638</v>
      </c>
      <c r="E188" s="8" t="s">
        <v>639</v>
      </c>
      <c r="F188" s="8" t="s">
        <v>640</v>
      </c>
      <c r="G188" s="8" t="s">
        <v>52</v>
      </c>
      <c r="H188" s="8" t="s">
        <v>652</v>
      </c>
      <c r="I188" s="8"/>
      <c r="J188" s="8"/>
      <c r="K188" s="8" t="s">
        <v>643</v>
      </c>
      <c r="L188" s="8" t="s">
        <v>644</v>
      </c>
      <c r="M188" s="9" t="s">
        <v>653</v>
      </c>
      <c r="N188" s="8"/>
      <c r="O188" s="8" t="s">
        <v>654</v>
      </c>
      <c r="P188" s="8" t="s">
        <v>70</v>
      </c>
      <c r="Q188" s="8" t="n">
        <v>5</v>
      </c>
      <c r="R188" s="8" t="n">
        <v>24</v>
      </c>
      <c r="S188" s="22" t="n">
        <v>540</v>
      </c>
      <c r="T188" s="22" t="n">
        <v>1190</v>
      </c>
      <c r="U188" s="22"/>
      <c r="V188" s="11" t="n">
        <f aca="false">SUM(S188:U188)</f>
        <v>1730</v>
      </c>
      <c r="W188" s="10" t="n">
        <f aca="false">S188</f>
        <v>540</v>
      </c>
      <c r="X188" s="10" t="n">
        <f aca="false">T188</f>
        <v>1190</v>
      </c>
      <c r="Y188" s="10" t="n">
        <f aca="false">U188</f>
        <v>0</v>
      </c>
      <c r="Z188" s="11" t="n">
        <f aca="false">SUM(W188:Y188)</f>
        <v>1730</v>
      </c>
      <c r="AA188" s="12" t="s">
        <v>59</v>
      </c>
      <c r="AB188" s="12" t="s">
        <v>59</v>
      </c>
      <c r="AC188" s="12" t="s">
        <v>59</v>
      </c>
      <c r="AD188" s="11" t="n">
        <f aca="false">SUM(AA188:AC188)</f>
        <v>0</v>
      </c>
      <c r="AE188" s="11" t="n">
        <f aca="false">V188+Z188+AD188</f>
        <v>3460</v>
      </c>
      <c r="AF188" s="13" t="s">
        <v>648</v>
      </c>
      <c r="AG188" s="23" t="s">
        <v>61</v>
      </c>
      <c r="AH188" s="23" t="s">
        <v>178</v>
      </c>
      <c r="AI188" s="23" t="s">
        <v>63</v>
      </c>
      <c r="AJ188" s="23" t="s">
        <v>64</v>
      </c>
      <c r="AK188" s="14" t="n">
        <v>45657</v>
      </c>
      <c r="AL188" s="8" t="s">
        <v>64</v>
      </c>
      <c r="AM188" s="14" t="n">
        <v>45658</v>
      </c>
      <c r="AN188" s="14" t="n">
        <v>46387</v>
      </c>
      <c r="AO188" s="15"/>
    </row>
    <row r="189" customFormat="false" ht="13.5" hidden="false" customHeight="false" outlineLevel="0" collapsed="false">
      <c r="A189" s="8" t="n">
        <v>4</v>
      </c>
      <c r="B189" s="8" t="s">
        <v>636</v>
      </c>
      <c r="C189" s="19" t="s">
        <v>637</v>
      </c>
      <c r="D189" s="8" t="s">
        <v>638</v>
      </c>
      <c r="E189" s="8" t="s">
        <v>639</v>
      </c>
      <c r="F189" s="8" t="s">
        <v>640</v>
      </c>
      <c r="G189" s="8" t="s">
        <v>52</v>
      </c>
      <c r="H189" s="8" t="s">
        <v>655</v>
      </c>
      <c r="I189" s="8"/>
      <c r="J189" s="8"/>
      <c r="K189" s="8" t="s">
        <v>643</v>
      </c>
      <c r="L189" s="8" t="s">
        <v>644</v>
      </c>
      <c r="M189" s="9" t="s">
        <v>656</v>
      </c>
      <c r="N189" s="8"/>
      <c r="O189" s="8" t="s">
        <v>657</v>
      </c>
      <c r="P189" s="8" t="s">
        <v>70</v>
      </c>
      <c r="Q189" s="8" t="n">
        <v>5</v>
      </c>
      <c r="R189" s="8" t="n">
        <v>24</v>
      </c>
      <c r="S189" s="22" t="n">
        <v>1410</v>
      </c>
      <c r="T189" s="22" t="n">
        <v>3050</v>
      </c>
      <c r="U189" s="22"/>
      <c r="V189" s="11" t="n">
        <f aca="false">SUM(S189:U189)</f>
        <v>4460</v>
      </c>
      <c r="W189" s="10" t="n">
        <f aca="false">S189</f>
        <v>1410</v>
      </c>
      <c r="X189" s="10" t="n">
        <f aca="false">T189</f>
        <v>3050</v>
      </c>
      <c r="Y189" s="10" t="n">
        <f aca="false">U189</f>
        <v>0</v>
      </c>
      <c r="Z189" s="11" t="n">
        <f aca="false">SUM(W189:Y189)</f>
        <v>4460</v>
      </c>
      <c r="AA189" s="12" t="s">
        <v>59</v>
      </c>
      <c r="AB189" s="12" t="s">
        <v>59</v>
      </c>
      <c r="AC189" s="12" t="s">
        <v>59</v>
      </c>
      <c r="AD189" s="11" t="n">
        <f aca="false">SUM(AA189:AC189)</f>
        <v>0</v>
      </c>
      <c r="AE189" s="11" t="n">
        <f aca="false">V189+Z189+AD189</f>
        <v>8920</v>
      </c>
      <c r="AF189" s="13" t="s">
        <v>648</v>
      </c>
      <c r="AG189" s="23" t="s">
        <v>61</v>
      </c>
      <c r="AH189" s="23" t="s">
        <v>178</v>
      </c>
      <c r="AI189" s="23" t="s">
        <v>63</v>
      </c>
      <c r="AJ189" s="23" t="s">
        <v>64</v>
      </c>
      <c r="AK189" s="14" t="n">
        <v>45657</v>
      </c>
      <c r="AL189" s="8" t="s">
        <v>64</v>
      </c>
      <c r="AM189" s="14" t="n">
        <v>45658</v>
      </c>
      <c r="AN189" s="14" t="n">
        <v>46387</v>
      </c>
      <c r="AO189" s="15"/>
    </row>
    <row r="190" customFormat="false" ht="13.5" hidden="false" customHeight="false" outlineLevel="0" collapsed="false">
      <c r="A190" s="8" t="n">
        <v>5</v>
      </c>
      <c r="B190" s="8" t="s">
        <v>636</v>
      </c>
      <c r="C190" s="19" t="s">
        <v>637</v>
      </c>
      <c r="D190" s="8" t="s">
        <v>638</v>
      </c>
      <c r="E190" s="8" t="s">
        <v>639</v>
      </c>
      <c r="F190" s="8" t="s">
        <v>640</v>
      </c>
      <c r="G190" s="8" t="s">
        <v>52</v>
      </c>
      <c r="H190" s="8" t="s">
        <v>658</v>
      </c>
      <c r="I190" s="8"/>
      <c r="J190" s="8"/>
      <c r="K190" s="8" t="s">
        <v>643</v>
      </c>
      <c r="L190" s="8" t="s">
        <v>644</v>
      </c>
      <c r="M190" s="9" t="s">
        <v>659</v>
      </c>
      <c r="N190" s="8"/>
      <c r="O190" s="8" t="s">
        <v>660</v>
      </c>
      <c r="P190" s="8" t="s">
        <v>70</v>
      </c>
      <c r="Q190" s="8" t="n">
        <v>5</v>
      </c>
      <c r="R190" s="8" t="n">
        <v>24</v>
      </c>
      <c r="S190" s="22" t="n">
        <v>3445</v>
      </c>
      <c r="T190" s="22" t="n">
        <v>5165</v>
      </c>
      <c r="U190" s="22"/>
      <c r="V190" s="11" t="n">
        <f aca="false">SUM(S190:U190)</f>
        <v>8610</v>
      </c>
      <c r="W190" s="10" t="n">
        <f aca="false">S190</f>
        <v>3445</v>
      </c>
      <c r="X190" s="10" t="n">
        <f aca="false">T190</f>
        <v>5165</v>
      </c>
      <c r="Y190" s="10" t="n">
        <f aca="false">U190</f>
        <v>0</v>
      </c>
      <c r="Z190" s="11" t="n">
        <f aca="false">SUM(W190:Y190)</f>
        <v>8610</v>
      </c>
      <c r="AA190" s="12" t="s">
        <v>59</v>
      </c>
      <c r="AB190" s="12" t="s">
        <v>59</v>
      </c>
      <c r="AC190" s="12" t="s">
        <v>59</v>
      </c>
      <c r="AD190" s="11" t="n">
        <f aca="false">SUM(AA190:AC190)</f>
        <v>0</v>
      </c>
      <c r="AE190" s="11" t="n">
        <f aca="false">V190+Z190+AD190</f>
        <v>17220</v>
      </c>
      <c r="AF190" s="13" t="s">
        <v>648</v>
      </c>
      <c r="AG190" s="23" t="s">
        <v>61</v>
      </c>
      <c r="AH190" s="23" t="s">
        <v>178</v>
      </c>
      <c r="AI190" s="23" t="s">
        <v>63</v>
      </c>
      <c r="AJ190" s="23" t="s">
        <v>64</v>
      </c>
      <c r="AK190" s="14" t="n">
        <v>45657</v>
      </c>
      <c r="AL190" s="8" t="s">
        <v>64</v>
      </c>
      <c r="AM190" s="14" t="n">
        <v>45658</v>
      </c>
      <c r="AN190" s="14" t="n">
        <v>46387</v>
      </c>
      <c r="AO190" s="15"/>
    </row>
    <row r="191" customFormat="false" ht="13.5" hidden="false" customHeight="false" outlineLevel="0" collapsed="false">
      <c r="A191" s="8" t="n">
        <v>6</v>
      </c>
      <c r="B191" s="8" t="s">
        <v>636</v>
      </c>
      <c r="C191" s="19" t="s">
        <v>637</v>
      </c>
      <c r="D191" s="8" t="s">
        <v>638</v>
      </c>
      <c r="E191" s="8" t="s">
        <v>639</v>
      </c>
      <c r="F191" s="8" t="s">
        <v>640</v>
      </c>
      <c r="G191" s="8" t="s">
        <v>52</v>
      </c>
      <c r="H191" s="8" t="s">
        <v>661</v>
      </c>
      <c r="I191" s="8"/>
      <c r="J191" s="8"/>
      <c r="K191" s="8" t="s">
        <v>643</v>
      </c>
      <c r="L191" s="8" t="s">
        <v>644</v>
      </c>
      <c r="M191" s="9" t="s">
        <v>662</v>
      </c>
      <c r="N191" s="8"/>
      <c r="O191" s="8" t="s">
        <v>663</v>
      </c>
      <c r="P191" s="8" t="s">
        <v>70</v>
      </c>
      <c r="Q191" s="8" t="n">
        <v>5</v>
      </c>
      <c r="R191" s="8" t="n">
        <v>24</v>
      </c>
      <c r="S191" s="22" t="n">
        <v>1750</v>
      </c>
      <c r="T191" s="22" t="n">
        <v>3750</v>
      </c>
      <c r="U191" s="22"/>
      <c r="V191" s="11" t="n">
        <f aca="false">SUM(S191:U191)</f>
        <v>5500</v>
      </c>
      <c r="W191" s="10" t="n">
        <f aca="false">S191</f>
        <v>1750</v>
      </c>
      <c r="X191" s="10" t="n">
        <f aca="false">T191</f>
        <v>3750</v>
      </c>
      <c r="Y191" s="10" t="n">
        <f aca="false">U191</f>
        <v>0</v>
      </c>
      <c r="Z191" s="11" t="n">
        <f aca="false">SUM(W191:Y191)</f>
        <v>5500</v>
      </c>
      <c r="AA191" s="12" t="s">
        <v>59</v>
      </c>
      <c r="AB191" s="12" t="s">
        <v>59</v>
      </c>
      <c r="AC191" s="12" t="s">
        <v>59</v>
      </c>
      <c r="AD191" s="11" t="n">
        <f aca="false">SUM(AA191:AC191)</f>
        <v>0</v>
      </c>
      <c r="AE191" s="11" t="n">
        <f aca="false">V191+Z191+AD191</f>
        <v>11000</v>
      </c>
      <c r="AF191" s="13" t="s">
        <v>648</v>
      </c>
      <c r="AG191" s="23" t="s">
        <v>61</v>
      </c>
      <c r="AH191" s="23" t="s">
        <v>178</v>
      </c>
      <c r="AI191" s="23" t="s">
        <v>63</v>
      </c>
      <c r="AJ191" s="23" t="s">
        <v>64</v>
      </c>
      <c r="AK191" s="14" t="n">
        <v>45657</v>
      </c>
      <c r="AL191" s="8" t="s">
        <v>64</v>
      </c>
      <c r="AM191" s="14" t="n">
        <v>45658</v>
      </c>
      <c r="AN191" s="14" t="n">
        <v>46387</v>
      </c>
      <c r="AO191" s="15"/>
    </row>
    <row r="192" customFormat="false" ht="13.5" hidden="false" customHeight="false" outlineLevel="0" collapsed="false">
      <c r="A192" s="8" t="n">
        <v>7</v>
      </c>
      <c r="B192" s="8" t="s">
        <v>636</v>
      </c>
      <c r="C192" s="19" t="s">
        <v>637</v>
      </c>
      <c r="D192" s="8" t="s">
        <v>638</v>
      </c>
      <c r="E192" s="8" t="s">
        <v>639</v>
      </c>
      <c r="F192" s="8" t="s">
        <v>640</v>
      </c>
      <c r="G192" s="8" t="s">
        <v>52</v>
      </c>
      <c r="H192" s="8" t="s">
        <v>644</v>
      </c>
      <c r="I192" s="8" t="s">
        <v>135</v>
      </c>
      <c r="J192" s="8"/>
      <c r="K192" s="8" t="s">
        <v>643</v>
      </c>
      <c r="L192" s="8" t="s">
        <v>644</v>
      </c>
      <c r="M192" s="9" t="s">
        <v>664</v>
      </c>
      <c r="N192" s="8"/>
      <c r="O192" s="8" t="s">
        <v>665</v>
      </c>
      <c r="P192" s="8" t="s">
        <v>70</v>
      </c>
      <c r="Q192" s="8" t="n">
        <v>5</v>
      </c>
      <c r="R192" s="8" t="n">
        <v>24</v>
      </c>
      <c r="S192" s="22" t="n">
        <v>1235</v>
      </c>
      <c r="T192" s="22" t="n">
        <v>2450</v>
      </c>
      <c r="U192" s="22"/>
      <c r="V192" s="11" t="n">
        <f aca="false">SUM(S192:U192)</f>
        <v>3685</v>
      </c>
      <c r="W192" s="10" t="n">
        <f aca="false">S192</f>
        <v>1235</v>
      </c>
      <c r="X192" s="10" t="n">
        <f aca="false">T192</f>
        <v>2450</v>
      </c>
      <c r="Y192" s="10" t="n">
        <f aca="false">U192</f>
        <v>0</v>
      </c>
      <c r="Z192" s="11" t="n">
        <f aca="false">SUM(W192:Y192)</f>
        <v>3685</v>
      </c>
      <c r="AA192" s="12" t="s">
        <v>59</v>
      </c>
      <c r="AB192" s="12" t="s">
        <v>59</v>
      </c>
      <c r="AC192" s="12" t="s">
        <v>59</v>
      </c>
      <c r="AD192" s="11" t="n">
        <f aca="false">SUM(AA192:AC192)</f>
        <v>0</v>
      </c>
      <c r="AE192" s="11" t="n">
        <f aca="false">V192+Z192+AD192</f>
        <v>7370</v>
      </c>
      <c r="AF192" s="13" t="s">
        <v>648</v>
      </c>
      <c r="AG192" s="23" t="s">
        <v>61</v>
      </c>
      <c r="AH192" s="23" t="s">
        <v>178</v>
      </c>
      <c r="AI192" s="23" t="s">
        <v>63</v>
      </c>
      <c r="AJ192" s="23" t="s">
        <v>64</v>
      </c>
      <c r="AK192" s="14" t="n">
        <v>45657</v>
      </c>
      <c r="AL192" s="8" t="s">
        <v>64</v>
      </c>
      <c r="AM192" s="14" t="n">
        <v>45658</v>
      </c>
      <c r="AN192" s="14" t="n">
        <v>46387</v>
      </c>
      <c r="AO192" s="15"/>
    </row>
    <row r="193" customFormat="false" ht="13.5" hidden="false" customHeight="false" outlineLevel="0" collapsed="false">
      <c r="A193" s="8" t="n">
        <v>8</v>
      </c>
      <c r="B193" s="8" t="s">
        <v>636</v>
      </c>
      <c r="C193" s="19" t="s">
        <v>637</v>
      </c>
      <c r="D193" s="8" t="s">
        <v>638</v>
      </c>
      <c r="E193" s="8" t="s">
        <v>639</v>
      </c>
      <c r="F193" s="8" t="s">
        <v>640</v>
      </c>
      <c r="G193" s="8" t="s">
        <v>52</v>
      </c>
      <c r="H193" s="8" t="s">
        <v>644</v>
      </c>
      <c r="I193" s="8" t="s">
        <v>666</v>
      </c>
      <c r="J193" s="8"/>
      <c r="K193" s="8" t="s">
        <v>643</v>
      </c>
      <c r="L193" s="8" t="s">
        <v>644</v>
      </c>
      <c r="M193" s="9" t="s">
        <v>667</v>
      </c>
      <c r="N193" s="8"/>
      <c r="O193" s="8" t="s">
        <v>668</v>
      </c>
      <c r="P193" s="8" t="s">
        <v>70</v>
      </c>
      <c r="Q193" s="8" t="n">
        <v>5</v>
      </c>
      <c r="R193" s="8" t="n">
        <v>24</v>
      </c>
      <c r="S193" s="22" t="n">
        <v>2090</v>
      </c>
      <c r="T193" s="22" t="n">
        <v>3875</v>
      </c>
      <c r="U193" s="22"/>
      <c r="V193" s="11" t="n">
        <f aca="false">SUM(S193:U193)</f>
        <v>5965</v>
      </c>
      <c r="W193" s="10" t="n">
        <f aca="false">S193</f>
        <v>2090</v>
      </c>
      <c r="X193" s="10" t="n">
        <f aca="false">T193</f>
        <v>3875</v>
      </c>
      <c r="Y193" s="10" t="n">
        <f aca="false">U193</f>
        <v>0</v>
      </c>
      <c r="Z193" s="11" t="n">
        <f aca="false">SUM(W193:Y193)</f>
        <v>5965</v>
      </c>
      <c r="AA193" s="12" t="s">
        <v>59</v>
      </c>
      <c r="AB193" s="12" t="s">
        <v>59</v>
      </c>
      <c r="AC193" s="12" t="s">
        <v>59</v>
      </c>
      <c r="AD193" s="11" t="n">
        <f aca="false">SUM(AA193:AC193)</f>
        <v>0</v>
      </c>
      <c r="AE193" s="11" t="n">
        <f aca="false">V193+Z193+AD193</f>
        <v>11930</v>
      </c>
      <c r="AF193" s="13" t="s">
        <v>648</v>
      </c>
      <c r="AG193" s="23" t="s">
        <v>61</v>
      </c>
      <c r="AH193" s="23" t="s">
        <v>178</v>
      </c>
      <c r="AI193" s="23" t="s">
        <v>63</v>
      </c>
      <c r="AJ193" s="23" t="s">
        <v>64</v>
      </c>
      <c r="AK193" s="14" t="n">
        <v>45657</v>
      </c>
      <c r="AL193" s="8" t="s">
        <v>64</v>
      </c>
      <c r="AM193" s="14" t="n">
        <v>45658</v>
      </c>
      <c r="AN193" s="14" t="n">
        <v>46387</v>
      </c>
      <c r="AO193" s="15"/>
    </row>
    <row r="194" customFormat="false" ht="13.5" hidden="false" customHeight="false" outlineLevel="0" collapsed="false">
      <c r="A194" s="8" t="n">
        <v>9</v>
      </c>
      <c r="B194" s="8" t="s">
        <v>636</v>
      </c>
      <c r="C194" s="19" t="s">
        <v>637</v>
      </c>
      <c r="D194" s="8" t="s">
        <v>638</v>
      </c>
      <c r="E194" s="8" t="s">
        <v>639</v>
      </c>
      <c r="F194" s="8" t="s">
        <v>640</v>
      </c>
      <c r="G194" s="8" t="s">
        <v>52</v>
      </c>
      <c r="H194" s="8" t="s">
        <v>644</v>
      </c>
      <c r="I194" s="8" t="s">
        <v>224</v>
      </c>
      <c r="J194" s="8"/>
      <c r="K194" s="8" t="s">
        <v>643</v>
      </c>
      <c r="L194" s="8" t="s">
        <v>644</v>
      </c>
      <c r="M194" s="9" t="s">
        <v>669</v>
      </c>
      <c r="N194" s="8"/>
      <c r="O194" s="8" t="s">
        <v>670</v>
      </c>
      <c r="P194" s="8" t="s">
        <v>70</v>
      </c>
      <c r="Q194" s="8" t="n">
        <v>5</v>
      </c>
      <c r="R194" s="8" t="n">
        <v>24</v>
      </c>
      <c r="S194" s="22" t="n">
        <v>1700</v>
      </c>
      <c r="T194" s="22" t="n">
        <v>3400</v>
      </c>
      <c r="U194" s="22"/>
      <c r="V194" s="11" t="n">
        <f aca="false">SUM(S194:U194)</f>
        <v>5100</v>
      </c>
      <c r="W194" s="10" t="n">
        <f aca="false">S194</f>
        <v>1700</v>
      </c>
      <c r="X194" s="10" t="n">
        <f aca="false">T194</f>
        <v>3400</v>
      </c>
      <c r="Y194" s="10" t="n">
        <f aca="false">U194</f>
        <v>0</v>
      </c>
      <c r="Z194" s="11" t="n">
        <f aca="false">SUM(W194:Y194)</f>
        <v>5100</v>
      </c>
      <c r="AA194" s="12" t="s">
        <v>59</v>
      </c>
      <c r="AB194" s="12" t="s">
        <v>59</v>
      </c>
      <c r="AC194" s="12" t="s">
        <v>59</v>
      </c>
      <c r="AD194" s="11" t="n">
        <f aca="false">SUM(AA194:AC194)</f>
        <v>0</v>
      </c>
      <c r="AE194" s="11" t="n">
        <f aca="false">V194+Z194+AD194</f>
        <v>10200</v>
      </c>
      <c r="AF194" s="13" t="s">
        <v>648</v>
      </c>
      <c r="AG194" s="23" t="s">
        <v>61</v>
      </c>
      <c r="AH194" s="23" t="s">
        <v>178</v>
      </c>
      <c r="AI194" s="23" t="s">
        <v>63</v>
      </c>
      <c r="AJ194" s="23" t="s">
        <v>64</v>
      </c>
      <c r="AK194" s="14" t="n">
        <v>45657</v>
      </c>
      <c r="AL194" s="8" t="s">
        <v>64</v>
      </c>
      <c r="AM194" s="14" t="n">
        <v>45658</v>
      </c>
      <c r="AN194" s="14" t="n">
        <v>46387</v>
      </c>
      <c r="AO194" s="15"/>
    </row>
    <row r="195" customFormat="false" ht="13.5" hidden="false" customHeight="false" outlineLevel="0" collapsed="false">
      <c r="A195" s="8" t="n">
        <v>10</v>
      </c>
      <c r="B195" s="8" t="s">
        <v>636</v>
      </c>
      <c r="C195" s="19" t="s">
        <v>637</v>
      </c>
      <c r="D195" s="8" t="s">
        <v>638</v>
      </c>
      <c r="E195" s="8" t="s">
        <v>639</v>
      </c>
      <c r="F195" s="8" t="s">
        <v>640</v>
      </c>
      <c r="G195" s="8" t="s">
        <v>52</v>
      </c>
      <c r="H195" s="8" t="s">
        <v>644</v>
      </c>
      <c r="I195" s="8" t="s">
        <v>671</v>
      </c>
      <c r="J195" s="8"/>
      <c r="K195" s="8" t="s">
        <v>643</v>
      </c>
      <c r="L195" s="8" t="s">
        <v>644</v>
      </c>
      <c r="M195" s="9" t="s">
        <v>672</v>
      </c>
      <c r="N195" s="8"/>
      <c r="O195" s="8" t="s">
        <v>673</v>
      </c>
      <c r="P195" s="8" t="s">
        <v>70</v>
      </c>
      <c r="Q195" s="8" t="n">
        <v>16</v>
      </c>
      <c r="R195" s="8" t="n">
        <v>24</v>
      </c>
      <c r="S195" s="22" t="n">
        <v>5005</v>
      </c>
      <c r="T195" s="22" t="n">
        <v>9795</v>
      </c>
      <c r="U195" s="22"/>
      <c r="V195" s="11" t="n">
        <f aca="false">SUM(S195:U195)</f>
        <v>14800</v>
      </c>
      <c r="W195" s="10" t="n">
        <f aca="false">S195</f>
        <v>5005</v>
      </c>
      <c r="X195" s="10" t="n">
        <f aca="false">T195</f>
        <v>9795</v>
      </c>
      <c r="Y195" s="10" t="n">
        <f aca="false">U195</f>
        <v>0</v>
      </c>
      <c r="Z195" s="11" t="n">
        <f aca="false">SUM(W195:Y195)</f>
        <v>14800</v>
      </c>
      <c r="AA195" s="12" t="s">
        <v>59</v>
      </c>
      <c r="AB195" s="12" t="s">
        <v>59</v>
      </c>
      <c r="AC195" s="12" t="s">
        <v>59</v>
      </c>
      <c r="AD195" s="11" t="n">
        <f aca="false">SUM(AA195:AC195)</f>
        <v>0</v>
      </c>
      <c r="AE195" s="11" t="n">
        <f aca="false">V195+Z195+AD195</f>
        <v>29600</v>
      </c>
      <c r="AF195" s="13" t="s">
        <v>648</v>
      </c>
      <c r="AG195" s="23" t="s">
        <v>61</v>
      </c>
      <c r="AH195" s="23" t="s">
        <v>178</v>
      </c>
      <c r="AI195" s="23" t="s">
        <v>63</v>
      </c>
      <c r="AJ195" s="23" t="s">
        <v>64</v>
      </c>
      <c r="AK195" s="14" t="n">
        <v>45657</v>
      </c>
      <c r="AL195" s="8" t="s">
        <v>64</v>
      </c>
      <c r="AM195" s="14" t="n">
        <v>45658</v>
      </c>
      <c r="AN195" s="14" t="n">
        <v>46387</v>
      </c>
      <c r="AO195" s="15"/>
    </row>
    <row r="196" customFormat="false" ht="13.5" hidden="false" customHeight="false" outlineLevel="0" collapsed="false">
      <c r="A196" s="8" t="n">
        <v>11</v>
      </c>
      <c r="B196" s="8" t="s">
        <v>636</v>
      </c>
      <c r="C196" s="19" t="s">
        <v>637</v>
      </c>
      <c r="D196" s="8" t="s">
        <v>638</v>
      </c>
      <c r="E196" s="8" t="s">
        <v>639</v>
      </c>
      <c r="F196" s="8" t="s">
        <v>640</v>
      </c>
      <c r="G196" s="8" t="s">
        <v>52</v>
      </c>
      <c r="H196" s="8" t="s">
        <v>644</v>
      </c>
      <c r="I196" s="8" t="s">
        <v>228</v>
      </c>
      <c r="J196" s="8"/>
      <c r="K196" s="8" t="s">
        <v>643</v>
      </c>
      <c r="L196" s="8" t="s">
        <v>644</v>
      </c>
      <c r="M196" s="9" t="s">
        <v>674</v>
      </c>
      <c r="N196" s="8"/>
      <c r="O196" s="8" t="s">
        <v>675</v>
      </c>
      <c r="P196" s="8" t="s">
        <v>70</v>
      </c>
      <c r="Q196" s="8" t="n">
        <v>5</v>
      </c>
      <c r="R196" s="8" t="n">
        <v>24</v>
      </c>
      <c r="S196" s="22" t="n">
        <v>975</v>
      </c>
      <c r="T196" s="22" t="n">
        <v>2025</v>
      </c>
      <c r="U196" s="22"/>
      <c r="V196" s="11" t="n">
        <f aca="false">SUM(S196:U196)</f>
        <v>3000</v>
      </c>
      <c r="W196" s="10" t="n">
        <f aca="false">S196</f>
        <v>975</v>
      </c>
      <c r="X196" s="10" t="n">
        <f aca="false">T196</f>
        <v>2025</v>
      </c>
      <c r="Y196" s="10" t="n">
        <f aca="false">U196</f>
        <v>0</v>
      </c>
      <c r="Z196" s="11" t="n">
        <f aca="false">SUM(W196:Y196)</f>
        <v>3000</v>
      </c>
      <c r="AA196" s="12" t="s">
        <v>59</v>
      </c>
      <c r="AB196" s="12" t="s">
        <v>59</v>
      </c>
      <c r="AC196" s="12" t="s">
        <v>59</v>
      </c>
      <c r="AD196" s="11" t="n">
        <f aca="false">SUM(AA196:AC196)</f>
        <v>0</v>
      </c>
      <c r="AE196" s="11" t="n">
        <f aca="false">V196+Z196+AD196</f>
        <v>6000</v>
      </c>
      <c r="AF196" s="13" t="s">
        <v>648</v>
      </c>
      <c r="AG196" s="23" t="s">
        <v>61</v>
      </c>
      <c r="AH196" s="23" t="s">
        <v>178</v>
      </c>
      <c r="AI196" s="23" t="s">
        <v>63</v>
      </c>
      <c r="AJ196" s="23" t="s">
        <v>64</v>
      </c>
      <c r="AK196" s="14" t="n">
        <v>45657</v>
      </c>
      <c r="AL196" s="8" t="s">
        <v>64</v>
      </c>
      <c r="AM196" s="14" t="n">
        <v>45658</v>
      </c>
      <c r="AN196" s="14" t="n">
        <v>46387</v>
      </c>
      <c r="AO196" s="15"/>
    </row>
    <row r="197" customFormat="false" ht="13.5" hidden="false" customHeight="false" outlineLevel="0" collapsed="false">
      <c r="A197" s="8" t="n">
        <v>12</v>
      </c>
      <c r="B197" s="8" t="s">
        <v>636</v>
      </c>
      <c r="C197" s="19" t="s">
        <v>637</v>
      </c>
      <c r="D197" s="8" t="s">
        <v>638</v>
      </c>
      <c r="E197" s="8" t="s">
        <v>639</v>
      </c>
      <c r="F197" s="8" t="s">
        <v>640</v>
      </c>
      <c r="G197" s="8" t="s">
        <v>52</v>
      </c>
      <c r="H197" s="8" t="s">
        <v>676</v>
      </c>
      <c r="I197" s="8"/>
      <c r="J197" s="8"/>
      <c r="K197" s="8" t="s">
        <v>643</v>
      </c>
      <c r="L197" s="8" t="s">
        <v>644</v>
      </c>
      <c r="M197" s="9" t="s">
        <v>677</v>
      </c>
      <c r="N197" s="8"/>
      <c r="O197" s="8" t="s">
        <v>678</v>
      </c>
      <c r="P197" s="8" t="s">
        <v>70</v>
      </c>
      <c r="Q197" s="8" t="n">
        <v>5</v>
      </c>
      <c r="R197" s="8" t="n">
        <v>24</v>
      </c>
      <c r="S197" s="22" t="n">
        <v>4815</v>
      </c>
      <c r="T197" s="22" t="n">
        <v>9085</v>
      </c>
      <c r="U197" s="22"/>
      <c r="V197" s="11" t="n">
        <f aca="false">SUM(S197:U197)</f>
        <v>13900</v>
      </c>
      <c r="W197" s="10" t="n">
        <f aca="false">S197</f>
        <v>4815</v>
      </c>
      <c r="X197" s="10" t="n">
        <f aca="false">T197</f>
        <v>9085</v>
      </c>
      <c r="Y197" s="10" t="n">
        <f aca="false">U197</f>
        <v>0</v>
      </c>
      <c r="Z197" s="11" t="n">
        <f aca="false">SUM(W197:Y197)</f>
        <v>13900</v>
      </c>
      <c r="AA197" s="12" t="s">
        <v>59</v>
      </c>
      <c r="AB197" s="12" t="s">
        <v>59</v>
      </c>
      <c r="AC197" s="12" t="s">
        <v>59</v>
      </c>
      <c r="AD197" s="11" t="n">
        <f aca="false">SUM(AA197:AC197)</f>
        <v>0</v>
      </c>
      <c r="AE197" s="11" t="n">
        <f aca="false">V197+Z197+AD197</f>
        <v>27800</v>
      </c>
      <c r="AF197" s="13" t="s">
        <v>648</v>
      </c>
      <c r="AG197" s="23" t="s">
        <v>61</v>
      </c>
      <c r="AH197" s="23" t="s">
        <v>178</v>
      </c>
      <c r="AI197" s="23" t="s">
        <v>63</v>
      </c>
      <c r="AJ197" s="23" t="s">
        <v>64</v>
      </c>
      <c r="AK197" s="14" t="n">
        <v>45657</v>
      </c>
      <c r="AL197" s="8" t="s">
        <v>64</v>
      </c>
      <c r="AM197" s="14" t="n">
        <v>45658</v>
      </c>
      <c r="AN197" s="14" t="n">
        <v>46387</v>
      </c>
      <c r="AO197" s="15"/>
    </row>
    <row r="198" customFormat="false" ht="13.5" hidden="false" customHeight="false" outlineLevel="0" collapsed="false">
      <c r="A198" s="8" t="n">
        <v>13</v>
      </c>
      <c r="B198" s="8" t="s">
        <v>636</v>
      </c>
      <c r="C198" s="19" t="s">
        <v>637</v>
      </c>
      <c r="D198" s="8" t="s">
        <v>638</v>
      </c>
      <c r="E198" s="8" t="s">
        <v>639</v>
      </c>
      <c r="F198" s="8" t="s">
        <v>640</v>
      </c>
      <c r="G198" s="8" t="s">
        <v>52</v>
      </c>
      <c r="H198" s="8" t="s">
        <v>679</v>
      </c>
      <c r="I198" s="8" t="s">
        <v>680</v>
      </c>
      <c r="J198" s="8"/>
      <c r="K198" s="8" t="s">
        <v>643</v>
      </c>
      <c r="L198" s="8" t="s">
        <v>644</v>
      </c>
      <c r="M198" s="9" t="s">
        <v>681</v>
      </c>
      <c r="N198" s="8"/>
      <c r="O198" s="8" t="s">
        <v>682</v>
      </c>
      <c r="P198" s="8" t="s">
        <v>70</v>
      </c>
      <c r="Q198" s="8" t="n">
        <v>13</v>
      </c>
      <c r="R198" s="8" t="n">
        <v>24</v>
      </c>
      <c r="S198" s="22" t="n">
        <v>2300</v>
      </c>
      <c r="T198" s="22" t="n">
        <v>4400</v>
      </c>
      <c r="U198" s="22"/>
      <c r="V198" s="11" t="n">
        <f aca="false">SUM(S198:U198)</f>
        <v>6700</v>
      </c>
      <c r="W198" s="10" t="n">
        <f aca="false">S198</f>
        <v>2300</v>
      </c>
      <c r="X198" s="10" t="n">
        <f aca="false">T198</f>
        <v>4400</v>
      </c>
      <c r="Y198" s="10" t="n">
        <f aca="false">U198</f>
        <v>0</v>
      </c>
      <c r="Z198" s="11" t="n">
        <f aca="false">SUM(W198:Y198)</f>
        <v>6700</v>
      </c>
      <c r="AA198" s="12" t="s">
        <v>59</v>
      </c>
      <c r="AB198" s="12" t="s">
        <v>59</v>
      </c>
      <c r="AC198" s="12" t="s">
        <v>59</v>
      </c>
      <c r="AD198" s="11" t="n">
        <f aca="false">SUM(AA198:AC198)</f>
        <v>0</v>
      </c>
      <c r="AE198" s="11" t="n">
        <f aca="false">V198+Z198+AD198</f>
        <v>13400</v>
      </c>
      <c r="AF198" s="13" t="s">
        <v>648</v>
      </c>
      <c r="AG198" s="23" t="s">
        <v>61</v>
      </c>
      <c r="AH198" s="23" t="s">
        <v>178</v>
      </c>
      <c r="AI198" s="23" t="s">
        <v>63</v>
      </c>
      <c r="AJ198" s="23" t="s">
        <v>64</v>
      </c>
      <c r="AK198" s="14" t="n">
        <v>45657</v>
      </c>
      <c r="AL198" s="8" t="s">
        <v>64</v>
      </c>
      <c r="AM198" s="14" t="n">
        <v>45658</v>
      </c>
      <c r="AN198" s="14" t="n">
        <v>46387</v>
      </c>
      <c r="AO198" s="15"/>
    </row>
    <row r="199" customFormat="false" ht="13.5" hidden="false" customHeight="false" outlineLevel="0" collapsed="false">
      <c r="A199" s="8" t="n">
        <v>14</v>
      </c>
      <c r="B199" s="8" t="s">
        <v>636</v>
      </c>
      <c r="C199" s="19" t="s">
        <v>637</v>
      </c>
      <c r="D199" s="8" t="s">
        <v>638</v>
      </c>
      <c r="E199" s="8" t="s">
        <v>639</v>
      </c>
      <c r="F199" s="8" t="s">
        <v>640</v>
      </c>
      <c r="G199" s="8" t="s">
        <v>52</v>
      </c>
      <c r="H199" s="8" t="s">
        <v>683</v>
      </c>
      <c r="I199" s="8"/>
      <c r="J199" s="8"/>
      <c r="K199" s="8" t="s">
        <v>643</v>
      </c>
      <c r="L199" s="8" t="s">
        <v>644</v>
      </c>
      <c r="M199" s="9" t="s">
        <v>684</v>
      </c>
      <c r="N199" s="8"/>
      <c r="O199" s="8" t="s">
        <v>685</v>
      </c>
      <c r="P199" s="8" t="s">
        <v>70</v>
      </c>
      <c r="Q199" s="8" t="n">
        <v>5</v>
      </c>
      <c r="R199" s="8" t="n">
        <v>24</v>
      </c>
      <c r="S199" s="22" t="n">
        <v>1725</v>
      </c>
      <c r="T199" s="22" t="n">
        <v>2695</v>
      </c>
      <c r="U199" s="22"/>
      <c r="V199" s="11" t="n">
        <f aca="false">SUM(S199:U199)</f>
        <v>4420</v>
      </c>
      <c r="W199" s="10" t="n">
        <f aca="false">S199</f>
        <v>1725</v>
      </c>
      <c r="X199" s="10" t="n">
        <f aca="false">T199</f>
        <v>2695</v>
      </c>
      <c r="Y199" s="10" t="n">
        <f aca="false">U199</f>
        <v>0</v>
      </c>
      <c r="Z199" s="11" t="n">
        <f aca="false">SUM(W199:Y199)</f>
        <v>4420</v>
      </c>
      <c r="AA199" s="12" t="s">
        <v>59</v>
      </c>
      <c r="AB199" s="12" t="s">
        <v>59</v>
      </c>
      <c r="AC199" s="12" t="s">
        <v>59</v>
      </c>
      <c r="AD199" s="11" t="n">
        <f aca="false">SUM(AA199:AC199)</f>
        <v>0</v>
      </c>
      <c r="AE199" s="11" t="n">
        <f aca="false">V199+Z199+AD199</f>
        <v>8840</v>
      </c>
      <c r="AF199" s="13" t="s">
        <v>648</v>
      </c>
      <c r="AG199" s="23" t="s">
        <v>61</v>
      </c>
      <c r="AH199" s="23" t="s">
        <v>178</v>
      </c>
      <c r="AI199" s="23" t="s">
        <v>63</v>
      </c>
      <c r="AJ199" s="23" t="s">
        <v>64</v>
      </c>
      <c r="AK199" s="14" t="n">
        <v>45657</v>
      </c>
      <c r="AL199" s="8" t="s">
        <v>64</v>
      </c>
      <c r="AM199" s="14" t="n">
        <v>45658</v>
      </c>
      <c r="AN199" s="14" t="n">
        <v>46387</v>
      </c>
      <c r="AO199" s="15"/>
    </row>
    <row r="200" customFormat="false" ht="13.5" hidden="false" customHeight="false" outlineLevel="0" collapsed="false">
      <c r="A200" s="8" t="n">
        <v>15</v>
      </c>
      <c r="B200" s="8" t="s">
        <v>636</v>
      </c>
      <c r="C200" s="19" t="s">
        <v>637</v>
      </c>
      <c r="D200" s="8" t="s">
        <v>638</v>
      </c>
      <c r="E200" s="8" t="s">
        <v>639</v>
      </c>
      <c r="F200" s="8" t="s">
        <v>640</v>
      </c>
      <c r="G200" s="8" t="s">
        <v>52</v>
      </c>
      <c r="H200" s="8" t="s">
        <v>644</v>
      </c>
      <c r="I200" s="8" t="s">
        <v>686</v>
      </c>
      <c r="J200" s="8"/>
      <c r="K200" s="8" t="s">
        <v>643</v>
      </c>
      <c r="L200" s="8" t="s">
        <v>644</v>
      </c>
      <c r="M200" s="9" t="s">
        <v>687</v>
      </c>
      <c r="N200" s="8"/>
      <c r="O200" s="8" t="s">
        <v>688</v>
      </c>
      <c r="P200" s="8" t="s">
        <v>70</v>
      </c>
      <c r="Q200" s="8" t="n">
        <v>5</v>
      </c>
      <c r="R200" s="8" t="n">
        <v>24</v>
      </c>
      <c r="S200" s="22" t="n">
        <v>725</v>
      </c>
      <c r="T200" s="22" t="n">
        <v>1375</v>
      </c>
      <c r="U200" s="22"/>
      <c r="V200" s="11" t="n">
        <f aca="false">SUM(S200:U200)</f>
        <v>2100</v>
      </c>
      <c r="W200" s="10" t="n">
        <f aca="false">S200</f>
        <v>725</v>
      </c>
      <c r="X200" s="10" t="n">
        <f aca="false">T200</f>
        <v>1375</v>
      </c>
      <c r="Y200" s="10" t="n">
        <f aca="false">U200</f>
        <v>0</v>
      </c>
      <c r="Z200" s="11" t="n">
        <f aca="false">SUM(W200:Y200)</f>
        <v>2100</v>
      </c>
      <c r="AA200" s="12" t="s">
        <v>59</v>
      </c>
      <c r="AB200" s="12" t="s">
        <v>59</v>
      </c>
      <c r="AC200" s="12" t="s">
        <v>59</v>
      </c>
      <c r="AD200" s="11" t="n">
        <f aca="false">SUM(AA200:AC200)</f>
        <v>0</v>
      </c>
      <c r="AE200" s="11" t="n">
        <f aca="false">V200+Z200+AD200</f>
        <v>4200</v>
      </c>
      <c r="AF200" s="13" t="s">
        <v>648</v>
      </c>
      <c r="AG200" s="23" t="s">
        <v>61</v>
      </c>
      <c r="AH200" s="23" t="s">
        <v>178</v>
      </c>
      <c r="AI200" s="23" t="s">
        <v>63</v>
      </c>
      <c r="AJ200" s="23" t="s">
        <v>64</v>
      </c>
      <c r="AK200" s="14" t="n">
        <v>45657</v>
      </c>
      <c r="AL200" s="8" t="s">
        <v>64</v>
      </c>
      <c r="AM200" s="14" t="n">
        <v>45658</v>
      </c>
      <c r="AN200" s="14" t="n">
        <v>46387</v>
      </c>
      <c r="AO200" s="15"/>
    </row>
    <row r="201" customFormat="false" ht="13.5" hidden="false" customHeight="false" outlineLevel="0" collapsed="false">
      <c r="A201" s="8" t="n">
        <v>16</v>
      </c>
      <c r="B201" s="8" t="s">
        <v>636</v>
      </c>
      <c r="C201" s="19" t="s">
        <v>637</v>
      </c>
      <c r="D201" s="8" t="s">
        <v>638</v>
      </c>
      <c r="E201" s="8" t="s">
        <v>639</v>
      </c>
      <c r="F201" s="8" t="s">
        <v>640</v>
      </c>
      <c r="G201" s="8" t="s">
        <v>52</v>
      </c>
      <c r="H201" s="8" t="s">
        <v>644</v>
      </c>
      <c r="I201" s="8" t="s">
        <v>689</v>
      </c>
      <c r="J201" s="8"/>
      <c r="K201" s="8" t="s">
        <v>643</v>
      </c>
      <c r="L201" s="8" t="s">
        <v>644</v>
      </c>
      <c r="M201" s="9" t="s">
        <v>690</v>
      </c>
      <c r="N201" s="8"/>
      <c r="O201" s="8" t="s">
        <v>691</v>
      </c>
      <c r="P201" s="8" t="s">
        <v>70</v>
      </c>
      <c r="Q201" s="8" t="n">
        <v>5</v>
      </c>
      <c r="R201" s="8" t="n">
        <v>24</v>
      </c>
      <c r="S201" s="22" t="n">
        <v>1100</v>
      </c>
      <c r="T201" s="22" t="n">
        <v>2400</v>
      </c>
      <c r="U201" s="22"/>
      <c r="V201" s="11" t="n">
        <f aca="false">SUM(S201:U201)</f>
        <v>3500</v>
      </c>
      <c r="W201" s="10" t="n">
        <f aca="false">S201</f>
        <v>1100</v>
      </c>
      <c r="X201" s="10" t="n">
        <f aca="false">T201</f>
        <v>2400</v>
      </c>
      <c r="Y201" s="10" t="n">
        <f aca="false">U201</f>
        <v>0</v>
      </c>
      <c r="Z201" s="11" t="n">
        <f aca="false">SUM(W201:Y201)</f>
        <v>3500</v>
      </c>
      <c r="AA201" s="12" t="s">
        <v>59</v>
      </c>
      <c r="AB201" s="12" t="s">
        <v>59</v>
      </c>
      <c r="AC201" s="12" t="s">
        <v>59</v>
      </c>
      <c r="AD201" s="11" t="n">
        <f aca="false">SUM(AA201:AC201)</f>
        <v>0</v>
      </c>
      <c r="AE201" s="11" t="n">
        <f aca="false">V201+Z201+AD201</f>
        <v>7000</v>
      </c>
      <c r="AF201" s="13" t="s">
        <v>648</v>
      </c>
      <c r="AG201" s="23" t="s">
        <v>61</v>
      </c>
      <c r="AH201" s="23" t="s">
        <v>178</v>
      </c>
      <c r="AI201" s="23" t="s">
        <v>63</v>
      </c>
      <c r="AJ201" s="23" t="s">
        <v>64</v>
      </c>
      <c r="AK201" s="14" t="n">
        <v>45657</v>
      </c>
      <c r="AL201" s="8" t="s">
        <v>64</v>
      </c>
      <c r="AM201" s="14" t="n">
        <v>45658</v>
      </c>
      <c r="AN201" s="14" t="n">
        <v>46387</v>
      </c>
      <c r="AO201" s="15"/>
    </row>
    <row r="202" customFormat="false" ht="13.5" hidden="false" customHeight="false" outlineLevel="0" collapsed="false">
      <c r="A202" s="8" t="n">
        <v>17</v>
      </c>
      <c r="B202" s="8" t="s">
        <v>636</v>
      </c>
      <c r="C202" s="19" t="s">
        <v>637</v>
      </c>
      <c r="D202" s="8" t="s">
        <v>638</v>
      </c>
      <c r="E202" s="8" t="s">
        <v>639</v>
      </c>
      <c r="F202" s="8" t="s">
        <v>640</v>
      </c>
      <c r="G202" s="8" t="s">
        <v>52</v>
      </c>
      <c r="H202" s="8" t="s">
        <v>692</v>
      </c>
      <c r="I202" s="8"/>
      <c r="J202" s="8"/>
      <c r="K202" s="8" t="s">
        <v>643</v>
      </c>
      <c r="L202" s="8" t="s">
        <v>644</v>
      </c>
      <c r="M202" s="9" t="s">
        <v>693</v>
      </c>
      <c r="N202" s="8"/>
      <c r="O202" s="8" t="s">
        <v>694</v>
      </c>
      <c r="P202" s="8" t="s">
        <v>70</v>
      </c>
      <c r="Q202" s="8" t="n">
        <v>5</v>
      </c>
      <c r="R202" s="8" t="n">
        <v>24</v>
      </c>
      <c r="S202" s="22" t="n">
        <v>750</v>
      </c>
      <c r="T202" s="22" t="n">
        <v>1650</v>
      </c>
      <c r="U202" s="22"/>
      <c r="V202" s="11" t="n">
        <f aca="false">SUM(S202:U202)</f>
        <v>2400</v>
      </c>
      <c r="W202" s="10" t="n">
        <f aca="false">S202</f>
        <v>750</v>
      </c>
      <c r="X202" s="10" t="n">
        <f aca="false">T202</f>
        <v>1650</v>
      </c>
      <c r="Y202" s="10" t="n">
        <f aca="false">U202</f>
        <v>0</v>
      </c>
      <c r="Z202" s="11" t="n">
        <f aca="false">SUM(W202:Y202)</f>
        <v>2400</v>
      </c>
      <c r="AA202" s="12" t="s">
        <v>59</v>
      </c>
      <c r="AB202" s="12" t="s">
        <v>59</v>
      </c>
      <c r="AC202" s="12" t="s">
        <v>59</v>
      </c>
      <c r="AD202" s="11" t="n">
        <f aca="false">SUM(AA202:AC202)</f>
        <v>0</v>
      </c>
      <c r="AE202" s="11" t="n">
        <f aca="false">V202+Z202+AD202</f>
        <v>4800</v>
      </c>
      <c r="AF202" s="13" t="s">
        <v>648</v>
      </c>
      <c r="AG202" s="23" t="s">
        <v>61</v>
      </c>
      <c r="AH202" s="23" t="s">
        <v>178</v>
      </c>
      <c r="AI202" s="23" t="s">
        <v>63</v>
      </c>
      <c r="AJ202" s="23" t="s">
        <v>64</v>
      </c>
      <c r="AK202" s="14" t="n">
        <v>45657</v>
      </c>
      <c r="AL202" s="8" t="s">
        <v>64</v>
      </c>
      <c r="AM202" s="14" t="n">
        <v>45658</v>
      </c>
      <c r="AN202" s="14" t="n">
        <v>46387</v>
      </c>
      <c r="AO202" s="15"/>
    </row>
    <row r="203" customFormat="false" ht="13.5" hidden="false" customHeight="false" outlineLevel="0" collapsed="false">
      <c r="A203" s="8" t="n">
        <v>18</v>
      </c>
      <c r="B203" s="8" t="s">
        <v>636</v>
      </c>
      <c r="C203" s="19" t="s">
        <v>637</v>
      </c>
      <c r="D203" s="8" t="s">
        <v>638</v>
      </c>
      <c r="E203" s="8" t="s">
        <v>639</v>
      </c>
      <c r="F203" s="8" t="s">
        <v>640</v>
      </c>
      <c r="G203" s="8" t="s">
        <v>52</v>
      </c>
      <c r="H203" s="8" t="s">
        <v>695</v>
      </c>
      <c r="I203" s="8"/>
      <c r="J203" s="8"/>
      <c r="K203" s="8" t="s">
        <v>643</v>
      </c>
      <c r="L203" s="8" t="s">
        <v>644</v>
      </c>
      <c r="M203" s="9" t="s">
        <v>696</v>
      </c>
      <c r="N203" s="8"/>
      <c r="O203" s="8" t="s">
        <v>697</v>
      </c>
      <c r="P203" s="8" t="s">
        <v>70</v>
      </c>
      <c r="Q203" s="8" t="n">
        <v>5</v>
      </c>
      <c r="R203" s="8" t="n">
        <v>24</v>
      </c>
      <c r="S203" s="22" t="n">
        <v>935</v>
      </c>
      <c r="T203" s="22" t="n">
        <v>2065</v>
      </c>
      <c r="U203" s="22"/>
      <c r="V203" s="11" t="n">
        <f aca="false">SUM(S203:U203)</f>
        <v>3000</v>
      </c>
      <c r="W203" s="10" t="n">
        <f aca="false">S203</f>
        <v>935</v>
      </c>
      <c r="X203" s="10" t="n">
        <f aca="false">T203</f>
        <v>2065</v>
      </c>
      <c r="Y203" s="10" t="n">
        <f aca="false">U203</f>
        <v>0</v>
      </c>
      <c r="Z203" s="11" t="n">
        <f aca="false">SUM(W203:Y203)</f>
        <v>3000</v>
      </c>
      <c r="AA203" s="12" t="s">
        <v>59</v>
      </c>
      <c r="AB203" s="12" t="s">
        <v>59</v>
      </c>
      <c r="AC203" s="12" t="s">
        <v>59</v>
      </c>
      <c r="AD203" s="11" t="n">
        <f aca="false">SUM(AA203:AC203)</f>
        <v>0</v>
      </c>
      <c r="AE203" s="11" t="n">
        <f aca="false">V203+Z203+AD203</f>
        <v>6000</v>
      </c>
      <c r="AF203" s="13" t="s">
        <v>648</v>
      </c>
      <c r="AG203" s="23" t="s">
        <v>61</v>
      </c>
      <c r="AH203" s="23" t="s">
        <v>178</v>
      </c>
      <c r="AI203" s="23" t="s">
        <v>63</v>
      </c>
      <c r="AJ203" s="23" t="s">
        <v>64</v>
      </c>
      <c r="AK203" s="14" t="n">
        <v>45657</v>
      </c>
      <c r="AL203" s="8" t="s">
        <v>64</v>
      </c>
      <c r="AM203" s="14" t="n">
        <v>45658</v>
      </c>
      <c r="AN203" s="14" t="n">
        <v>46387</v>
      </c>
      <c r="AO203" s="15"/>
    </row>
    <row r="204" customFormat="false" ht="13.5" hidden="false" customHeight="false" outlineLevel="0" collapsed="false">
      <c r="A204" s="8" t="n">
        <v>19</v>
      </c>
      <c r="B204" s="8" t="s">
        <v>636</v>
      </c>
      <c r="C204" s="19" t="s">
        <v>637</v>
      </c>
      <c r="D204" s="8" t="s">
        <v>638</v>
      </c>
      <c r="E204" s="8" t="s">
        <v>639</v>
      </c>
      <c r="F204" s="8" t="s">
        <v>640</v>
      </c>
      <c r="G204" s="8" t="s">
        <v>52</v>
      </c>
      <c r="H204" s="8" t="s">
        <v>698</v>
      </c>
      <c r="I204" s="8"/>
      <c r="J204" s="8"/>
      <c r="K204" s="8" t="s">
        <v>643</v>
      </c>
      <c r="L204" s="8" t="s">
        <v>644</v>
      </c>
      <c r="M204" s="9" t="s">
        <v>699</v>
      </c>
      <c r="N204" s="8"/>
      <c r="O204" s="8" t="s">
        <v>700</v>
      </c>
      <c r="P204" s="8" t="s">
        <v>70</v>
      </c>
      <c r="Q204" s="8" t="n">
        <v>5</v>
      </c>
      <c r="R204" s="8" t="n">
        <v>24</v>
      </c>
      <c r="S204" s="22" t="n">
        <v>700</v>
      </c>
      <c r="T204" s="22" t="n">
        <v>1135</v>
      </c>
      <c r="U204" s="22"/>
      <c r="V204" s="11" t="n">
        <f aca="false">SUM(S204:U204)</f>
        <v>1835</v>
      </c>
      <c r="W204" s="10" t="n">
        <f aca="false">S204</f>
        <v>700</v>
      </c>
      <c r="X204" s="10" t="n">
        <f aca="false">T204</f>
        <v>1135</v>
      </c>
      <c r="Y204" s="10" t="n">
        <f aca="false">U204</f>
        <v>0</v>
      </c>
      <c r="Z204" s="11" t="n">
        <f aca="false">SUM(W204:Y204)</f>
        <v>1835</v>
      </c>
      <c r="AA204" s="12" t="s">
        <v>59</v>
      </c>
      <c r="AB204" s="12" t="s">
        <v>59</v>
      </c>
      <c r="AC204" s="12" t="s">
        <v>59</v>
      </c>
      <c r="AD204" s="11" t="n">
        <f aca="false">SUM(AA204:AC204)</f>
        <v>0</v>
      </c>
      <c r="AE204" s="11" t="n">
        <f aca="false">V204+Z204+AD204</f>
        <v>3670</v>
      </c>
      <c r="AF204" s="13" t="s">
        <v>648</v>
      </c>
      <c r="AG204" s="23" t="s">
        <v>61</v>
      </c>
      <c r="AH204" s="23" t="s">
        <v>178</v>
      </c>
      <c r="AI204" s="23" t="s">
        <v>63</v>
      </c>
      <c r="AJ204" s="23" t="s">
        <v>64</v>
      </c>
      <c r="AK204" s="14" t="n">
        <v>45657</v>
      </c>
      <c r="AL204" s="8" t="s">
        <v>64</v>
      </c>
      <c r="AM204" s="14" t="n">
        <v>45658</v>
      </c>
      <c r="AN204" s="14" t="n">
        <v>46387</v>
      </c>
      <c r="AO204" s="15"/>
    </row>
    <row r="205" customFormat="false" ht="13.5" hidden="false" customHeight="false" outlineLevel="0" collapsed="false">
      <c r="A205" s="8" t="n">
        <v>20</v>
      </c>
      <c r="B205" s="8" t="s">
        <v>636</v>
      </c>
      <c r="C205" s="19" t="s">
        <v>637</v>
      </c>
      <c r="D205" s="8" t="s">
        <v>638</v>
      </c>
      <c r="E205" s="8" t="s">
        <v>639</v>
      </c>
      <c r="F205" s="8" t="s">
        <v>640</v>
      </c>
      <c r="G205" s="8" t="s">
        <v>52</v>
      </c>
      <c r="H205" s="8" t="s">
        <v>701</v>
      </c>
      <c r="I205" s="8"/>
      <c r="J205" s="8"/>
      <c r="K205" s="8" t="s">
        <v>643</v>
      </c>
      <c r="L205" s="8" t="s">
        <v>644</v>
      </c>
      <c r="M205" s="9" t="s">
        <v>702</v>
      </c>
      <c r="N205" s="8"/>
      <c r="O205" s="8" t="s">
        <v>703</v>
      </c>
      <c r="P205" s="8" t="s">
        <v>70</v>
      </c>
      <c r="Q205" s="8" t="n">
        <v>5</v>
      </c>
      <c r="R205" s="8" t="n">
        <v>24</v>
      </c>
      <c r="S205" s="22" t="n">
        <v>2950</v>
      </c>
      <c r="T205" s="22" t="n">
        <v>6250</v>
      </c>
      <c r="U205" s="22"/>
      <c r="V205" s="11" t="n">
        <f aca="false">SUM(S205:U205)</f>
        <v>9200</v>
      </c>
      <c r="W205" s="10" t="n">
        <f aca="false">S205</f>
        <v>2950</v>
      </c>
      <c r="X205" s="10" t="n">
        <f aca="false">T205</f>
        <v>6250</v>
      </c>
      <c r="Y205" s="10" t="n">
        <f aca="false">U205</f>
        <v>0</v>
      </c>
      <c r="Z205" s="11" t="n">
        <f aca="false">SUM(W205:Y205)</f>
        <v>9200</v>
      </c>
      <c r="AA205" s="12" t="s">
        <v>59</v>
      </c>
      <c r="AB205" s="12" t="s">
        <v>59</v>
      </c>
      <c r="AC205" s="12" t="s">
        <v>59</v>
      </c>
      <c r="AD205" s="11" t="n">
        <f aca="false">SUM(AA205:AC205)</f>
        <v>0</v>
      </c>
      <c r="AE205" s="11" t="n">
        <f aca="false">V205+Z205+AD205</f>
        <v>18400</v>
      </c>
      <c r="AF205" s="13" t="s">
        <v>648</v>
      </c>
      <c r="AG205" s="23" t="s">
        <v>61</v>
      </c>
      <c r="AH205" s="23" t="s">
        <v>178</v>
      </c>
      <c r="AI205" s="23" t="s">
        <v>63</v>
      </c>
      <c r="AJ205" s="23" t="s">
        <v>64</v>
      </c>
      <c r="AK205" s="14" t="n">
        <v>45657</v>
      </c>
      <c r="AL205" s="8" t="s">
        <v>64</v>
      </c>
      <c r="AM205" s="14" t="n">
        <v>45658</v>
      </c>
      <c r="AN205" s="14" t="n">
        <v>46387</v>
      </c>
      <c r="AO205" s="15"/>
    </row>
    <row r="206" customFormat="false" ht="13.5" hidden="false" customHeight="false" outlineLevel="0" collapsed="false">
      <c r="A206" s="8" t="n">
        <v>21</v>
      </c>
      <c r="B206" s="8" t="s">
        <v>636</v>
      </c>
      <c r="C206" s="19" t="s">
        <v>637</v>
      </c>
      <c r="D206" s="8" t="s">
        <v>638</v>
      </c>
      <c r="E206" s="8" t="s">
        <v>639</v>
      </c>
      <c r="F206" s="8" t="s">
        <v>640</v>
      </c>
      <c r="G206" s="8" t="s">
        <v>52</v>
      </c>
      <c r="H206" s="8" t="s">
        <v>704</v>
      </c>
      <c r="I206" s="8"/>
      <c r="J206" s="8"/>
      <c r="K206" s="8" t="s">
        <v>643</v>
      </c>
      <c r="L206" s="8" t="s">
        <v>644</v>
      </c>
      <c r="M206" s="9" t="s">
        <v>705</v>
      </c>
      <c r="N206" s="8"/>
      <c r="O206" s="8" t="s">
        <v>706</v>
      </c>
      <c r="P206" s="8" t="s">
        <v>70</v>
      </c>
      <c r="Q206" s="8" t="n">
        <v>5</v>
      </c>
      <c r="R206" s="8" t="n">
        <v>24</v>
      </c>
      <c r="S206" s="22" t="n">
        <v>2752</v>
      </c>
      <c r="T206" s="22" t="n">
        <v>5568</v>
      </c>
      <c r="U206" s="22"/>
      <c r="V206" s="11" t="n">
        <f aca="false">SUM(S206:U206)</f>
        <v>8320</v>
      </c>
      <c r="W206" s="10" t="n">
        <f aca="false">S206</f>
        <v>2752</v>
      </c>
      <c r="X206" s="10" t="n">
        <f aca="false">T206</f>
        <v>5568</v>
      </c>
      <c r="Y206" s="10" t="n">
        <f aca="false">U206</f>
        <v>0</v>
      </c>
      <c r="Z206" s="11" t="n">
        <f aca="false">SUM(W206:Y206)</f>
        <v>8320</v>
      </c>
      <c r="AA206" s="12" t="s">
        <v>59</v>
      </c>
      <c r="AB206" s="12" t="s">
        <v>59</v>
      </c>
      <c r="AC206" s="12" t="s">
        <v>59</v>
      </c>
      <c r="AD206" s="11" t="n">
        <f aca="false">SUM(AA206:AC206)</f>
        <v>0</v>
      </c>
      <c r="AE206" s="11" t="n">
        <f aca="false">V206+Z206+AD206</f>
        <v>16640</v>
      </c>
      <c r="AF206" s="13" t="s">
        <v>648</v>
      </c>
      <c r="AG206" s="23" t="s">
        <v>61</v>
      </c>
      <c r="AH206" s="23" t="s">
        <v>178</v>
      </c>
      <c r="AI206" s="23" t="s">
        <v>63</v>
      </c>
      <c r="AJ206" s="23" t="s">
        <v>64</v>
      </c>
      <c r="AK206" s="14" t="n">
        <v>45657</v>
      </c>
      <c r="AL206" s="8" t="s">
        <v>64</v>
      </c>
      <c r="AM206" s="14" t="n">
        <v>45658</v>
      </c>
      <c r="AN206" s="14" t="n">
        <v>46387</v>
      </c>
      <c r="AO206" s="15"/>
    </row>
    <row r="207" customFormat="false" ht="13.5" hidden="false" customHeight="false" outlineLevel="0" collapsed="false">
      <c r="A207" s="8" t="n">
        <v>22</v>
      </c>
      <c r="B207" s="8" t="s">
        <v>636</v>
      </c>
      <c r="C207" s="19" t="s">
        <v>637</v>
      </c>
      <c r="D207" s="8" t="s">
        <v>638</v>
      </c>
      <c r="E207" s="8" t="s">
        <v>639</v>
      </c>
      <c r="F207" s="8" t="s">
        <v>640</v>
      </c>
      <c r="G207" s="8" t="s">
        <v>52</v>
      </c>
      <c r="H207" s="8" t="s">
        <v>641</v>
      </c>
      <c r="I207" s="8"/>
      <c r="J207" s="8"/>
      <c r="K207" s="8" t="s">
        <v>643</v>
      </c>
      <c r="L207" s="8" t="s">
        <v>644</v>
      </c>
      <c r="M207" s="9" t="s">
        <v>707</v>
      </c>
      <c r="N207" s="8"/>
      <c r="O207" s="8" t="s">
        <v>708</v>
      </c>
      <c r="P207" s="8" t="s">
        <v>70</v>
      </c>
      <c r="Q207" s="8" t="n">
        <v>5</v>
      </c>
      <c r="R207" s="8" t="n">
        <v>24</v>
      </c>
      <c r="S207" s="22" t="n">
        <v>560</v>
      </c>
      <c r="T207" s="22" t="n">
        <v>1210</v>
      </c>
      <c r="U207" s="22"/>
      <c r="V207" s="11" t="n">
        <f aca="false">SUM(S207:U207)</f>
        <v>1770</v>
      </c>
      <c r="W207" s="10" t="n">
        <f aca="false">S207</f>
        <v>560</v>
      </c>
      <c r="X207" s="10" t="n">
        <f aca="false">T207</f>
        <v>1210</v>
      </c>
      <c r="Y207" s="10" t="n">
        <f aca="false">U207</f>
        <v>0</v>
      </c>
      <c r="Z207" s="11" t="n">
        <f aca="false">SUM(W207:Y207)</f>
        <v>1770</v>
      </c>
      <c r="AA207" s="12" t="s">
        <v>59</v>
      </c>
      <c r="AB207" s="12" t="s">
        <v>59</v>
      </c>
      <c r="AC207" s="12" t="s">
        <v>59</v>
      </c>
      <c r="AD207" s="11" t="n">
        <f aca="false">SUM(AA207:AC207)</f>
        <v>0</v>
      </c>
      <c r="AE207" s="11" t="n">
        <f aca="false">V207+Z207+AD207</f>
        <v>3540</v>
      </c>
      <c r="AF207" s="13" t="s">
        <v>648</v>
      </c>
      <c r="AG207" s="23" t="s">
        <v>61</v>
      </c>
      <c r="AH207" s="23" t="s">
        <v>178</v>
      </c>
      <c r="AI207" s="23" t="s">
        <v>63</v>
      </c>
      <c r="AJ207" s="23" t="s">
        <v>64</v>
      </c>
      <c r="AK207" s="14" t="n">
        <v>45657</v>
      </c>
      <c r="AL207" s="8" t="s">
        <v>64</v>
      </c>
      <c r="AM207" s="14" t="n">
        <v>45658</v>
      </c>
      <c r="AN207" s="14" t="n">
        <v>46387</v>
      </c>
      <c r="AO207" s="15"/>
    </row>
    <row r="208" customFormat="false" ht="13.5" hidden="false" customHeight="false" outlineLevel="0" collapsed="false">
      <c r="A208" s="8" t="n">
        <v>23</v>
      </c>
      <c r="B208" s="8" t="s">
        <v>636</v>
      </c>
      <c r="C208" s="19" t="s">
        <v>637</v>
      </c>
      <c r="D208" s="8" t="s">
        <v>638</v>
      </c>
      <c r="E208" s="8" t="s">
        <v>639</v>
      </c>
      <c r="F208" s="8" t="s">
        <v>640</v>
      </c>
      <c r="G208" s="8" t="s">
        <v>52</v>
      </c>
      <c r="H208" s="8" t="s">
        <v>709</v>
      </c>
      <c r="I208" s="8"/>
      <c r="J208" s="8"/>
      <c r="K208" s="8" t="s">
        <v>643</v>
      </c>
      <c r="L208" s="8" t="s">
        <v>644</v>
      </c>
      <c r="M208" s="9" t="s">
        <v>710</v>
      </c>
      <c r="N208" s="8"/>
      <c r="O208" s="8" t="s">
        <v>711</v>
      </c>
      <c r="P208" s="8" t="s">
        <v>70</v>
      </c>
      <c r="Q208" s="8" t="n">
        <v>5</v>
      </c>
      <c r="R208" s="8" t="n">
        <v>24</v>
      </c>
      <c r="S208" s="22" t="n">
        <v>920</v>
      </c>
      <c r="T208" s="22" t="n">
        <v>1880</v>
      </c>
      <c r="U208" s="22"/>
      <c r="V208" s="11" t="n">
        <f aca="false">SUM(S208:U208)</f>
        <v>2800</v>
      </c>
      <c r="W208" s="10" t="n">
        <f aca="false">S208</f>
        <v>920</v>
      </c>
      <c r="X208" s="10" t="n">
        <f aca="false">T208</f>
        <v>1880</v>
      </c>
      <c r="Y208" s="10" t="n">
        <f aca="false">U208</f>
        <v>0</v>
      </c>
      <c r="Z208" s="11" t="n">
        <f aca="false">SUM(W208:Y208)</f>
        <v>2800</v>
      </c>
      <c r="AA208" s="12" t="s">
        <v>59</v>
      </c>
      <c r="AB208" s="12" t="s">
        <v>59</v>
      </c>
      <c r="AC208" s="12" t="s">
        <v>59</v>
      </c>
      <c r="AD208" s="11" t="n">
        <f aca="false">SUM(AA208:AC208)</f>
        <v>0</v>
      </c>
      <c r="AE208" s="11" t="n">
        <f aca="false">V208+Z208+AD208</f>
        <v>5600</v>
      </c>
      <c r="AF208" s="13" t="s">
        <v>648</v>
      </c>
      <c r="AG208" s="23" t="s">
        <v>61</v>
      </c>
      <c r="AH208" s="23" t="s">
        <v>178</v>
      </c>
      <c r="AI208" s="23" t="s">
        <v>63</v>
      </c>
      <c r="AJ208" s="23" t="s">
        <v>64</v>
      </c>
      <c r="AK208" s="14" t="n">
        <v>45657</v>
      </c>
      <c r="AL208" s="8" t="s">
        <v>64</v>
      </c>
      <c r="AM208" s="14" t="n">
        <v>45658</v>
      </c>
      <c r="AN208" s="14" t="n">
        <v>46387</v>
      </c>
      <c r="AO208" s="15"/>
    </row>
    <row r="209" customFormat="false" ht="13.5" hidden="false" customHeight="false" outlineLevel="0" collapsed="false">
      <c r="A209" s="8" t="n">
        <v>24</v>
      </c>
      <c r="B209" s="8" t="s">
        <v>636</v>
      </c>
      <c r="C209" s="19" t="s">
        <v>637</v>
      </c>
      <c r="D209" s="8" t="s">
        <v>638</v>
      </c>
      <c r="E209" s="8" t="s">
        <v>639</v>
      </c>
      <c r="F209" s="8" t="s">
        <v>640</v>
      </c>
      <c r="G209" s="8" t="s">
        <v>52</v>
      </c>
      <c r="H209" s="8" t="s">
        <v>712</v>
      </c>
      <c r="I209" s="8"/>
      <c r="J209" s="8"/>
      <c r="K209" s="8" t="s">
        <v>643</v>
      </c>
      <c r="L209" s="8" t="s">
        <v>644</v>
      </c>
      <c r="M209" s="9" t="s">
        <v>713</v>
      </c>
      <c r="N209" s="8"/>
      <c r="O209" s="8" t="s">
        <v>714</v>
      </c>
      <c r="P209" s="8" t="s">
        <v>70</v>
      </c>
      <c r="Q209" s="8" t="n">
        <v>5</v>
      </c>
      <c r="R209" s="8" t="n">
        <v>24</v>
      </c>
      <c r="S209" s="22" t="n">
        <v>560</v>
      </c>
      <c r="T209" s="22" t="n">
        <v>950</v>
      </c>
      <c r="U209" s="22"/>
      <c r="V209" s="11" t="n">
        <f aca="false">SUM(S209:U209)</f>
        <v>1510</v>
      </c>
      <c r="W209" s="10" t="n">
        <f aca="false">S209</f>
        <v>560</v>
      </c>
      <c r="X209" s="10" t="n">
        <f aca="false">T209</f>
        <v>950</v>
      </c>
      <c r="Y209" s="10" t="n">
        <f aca="false">U209</f>
        <v>0</v>
      </c>
      <c r="Z209" s="11" t="n">
        <f aca="false">SUM(W209:Y209)</f>
        <v>1510</v>
      </c>
      <c r="AA209" s="12" t="s">
        <v>59</v>
      </c>
      <c r="AB209" s="12" t="s">
        <v>59</v>
      </c>
      <c r="AC209" s="12" t="s">
        <v>59</v>
      </c>
      <c r="AD209" s="11" t="n">
        <f aca="false">SUM(AA209:AC209)</f>
        <v>0</v>
      </c>
      <c r="AE209" s="11" t="n">
        <f aca="false">V209+Z209+AD209</f>
        <v>3020</v>
      </c>
      <c r="AF209" s="13" t="s">
        <v>648</v>
      </c>
      <c r="AG209" s="23" t="s">
        <v>61</v>
      </c>
      <c r="AH209" s="23" t="s">
        <v>178</v>
      </c>
      <c r="AI209" s="23" t="s">
        <v>63</v>
      </c>
      <c r="AJ209" s="23" t="s">
        <v>64</v>
      </c>
      <c r="AK209" s="14" t="n">
        <v>45657</v>
      </c>
      <c r="AL209" s="8" t="s">
        <v>64</v>
      </c>
      <c r="AM209" s="14" t="n">
        <v>45658</v>
      </c>
      <c r="AN209" s="14" t="n">
        <v>46387</v>
      </c>
      <c r="AO209" s="15"/>
    </row>
    <row r="210" customFormat="false" ht="13.5" hidden="false" customHeight="false" outlineLevel="0" collapsed="false">
      <c r="A210" s="8" t="n">
        <v>25</v>
      </c>
      <c r="B210" s="8" t="s">
        <v>636</v>
      </c>
      <c r="C210" s="19" t="s">
        <v>637</v>
      </c>
      <c r="D210" s="8" t="s">
        <v>638</v>
      </c>
      <c r="E210" s="8" t="s">
        <v>639</v>
      </c>
      <c r="F210" s="8" t="s">
        <v>640</v>
      </c>
      <c r="G210" s="8" t="s">
        <v>52</v>
      </c>
      <c r="H210" s="8" t="s">
        <v>644</v>
      </c>
      <c r="I210" s="8" t="s">
        <v>715</v>
      </c>
      <c r="J210" s="8"/>
      <c r="K210" s="8" t="s">
        <v>643</v>
      </c>
      <c r="L210" s="8" t="s">
        <v>644</v>
      </c>
      <c r="M210" s="9" t="s">
        <v>716</v>
      </c>
      <c r="N210" s="8"/>
      <c r="O210" s="8" t="s">
        <v>717</v>
      </c>
      <c r="P210" s="8" t="s">
        <v>70</v>
      </c>
      <c r="Q210" s="8" t="n">
        <v>13</v>
      </c>
      <c r="R210" s="8" t="n">
        <v>24</v>
      </c>
      <c r="S210" s="22" t="n">
        <v>14140</v>
      </c>
      <c r="T210" s="22" t="n">
        <v>24920</v>
      </c>
      <c r="U210" s="22"/>
      <c r="V210" s="11" t="n">
        <f aca="false">SUM(S210:U210)</f>
        <v>39060</v>
      </c>
      <c r="W210" s="10" t="n">
        <f aca="false">S210</f>
        <v>14140</v>
      </c>
      <c r="X210" s="10" t="n">
        <f aca="false">T210</f>
        <v>24920</v>
      </c>
      <c r="Y210" s="10" t="n">
        <f aca="false">U210</f>
        <v>0</v>
      </c>
      <c r="Z210" s="11" t="n">
        <f aca="false">SUM(W210:Y210)</f>
        <v>39060</v>
      </c>
      <c r="AA210" s="12" t="s">
        <v>59</v>
      </c>
      <c r="AB210" s="12" t="s">
        <v>59</v>
      </c>
      <c r="AC210" s="12" t="s">
        <v>59</v>
      </c>
      <c r="AD210" s="11" t="n">
        <f aca="false">SUM(AA210:AC210)</f>
        <v>0</v>
      </c>
      <c r="AE210" s="11" t="n">
        <f aca="false">V210+Z210+AD210</f>
        <v>78120</v>
      </c>
      <c r="AF210" s="13" t="s">
        <v>648</v>
      </c>
      <c r="AG210" s="23" t="s">
        <v>61</v>
      </c>
      <c r="AH210" s="23" t="s">
        <v>178</v>
      </c>
      <c r="AI210" s="23" t="s">
        <v>63</v>
      </c>
      <c r="AJ210" s="23" t="s">
        <v>64</v>
      </c>
      <c r="AK210" s="14" t="n">
        <v>45657</v>
      </c>
      <c r="AL210" s="8" t="s">
        <v>64</v>
      </c>
      <c r="AM210" s="14" t="n">
        <v>45658</v>
      </c>
      <c r="AN210" s="14" t="n">
        <v>46387</v>
      </c>
      <c r="AO210" s="15"/>
    </row>
    <row r="211" customFormat="false" ht="13.5" hidden="false" customHeight="false" outlineLevel="0" collapsed="false">
      <c r="A211" s="8" t="n">
        <v>26</v>
      </c>
      <c r="B211" s="8" t="s">
        <v>636</v>
      </c>
      <c r="C211" s="19" t="s">
        <v>637</v>
      </c>
      <c r="D211" s="8" t="s">
        <v>638</v>
      </c>
      <c r="E211" s="8" t="s">
        <v>639</v>
      </c>
      <c r="F211" s="8" t="s">
        <v>640</v>
      </c>
      <c r="G211" s="8" t="s">
        <v>52</v>
      </c>
      <c r="H211" s="8" t="s">
        <v>649</v>
      </c>
      <c r="I211" s="8"/>
      <c r="J211" s="8"/>
      <c r="K211" s="8" t="s">
        <v>643</v>
      </c>
      <c r="L211" s="8" t="s">
        <v>644</v>
      </c>
      <c r="M211" s="9" t="s">
        <v>718</v>
      </c>
      <c r="N211" s="8"/>
      <c r="O211" s="8" t="s">
        <v>719</v>
      </c>
      <c r="P211" s="8" t="s">
        <v>70</v>
      </c>
      <c r="Q211" s="8" t="n">
        <v>3</v>
      </c>
      <c r="R211" s="8" t="n">
        <v>24</v>
      </c>
      <c r="S211" s="22" t="n">
        <v>309</v>
      </c>
      <c r="T211" s="22" t="n">
        <v>571</v>
      </c>
      <c r="U211" s="22"/>
      <c r="V211" s="11" t="n">
        <f aca="false">SUM(S211:U211)</f>
        <v>880</v>
      </c>
      <c r="W211" s="10" t="n">
        <f aca="false">S211</f>
        <v>309</v>
      </c>
      <c r="X211" s="10" t="n">
        <f aca="false">T211</f>
        <v>571</v>
      </c>
      <c r="Y211" s="10" t="n">
        <f aca="false">U211</f>
        <v>0</v>
      </c>
      <c r="Z211" s="11" t="n">
        <f aca="false">SUM(W211:Y211)</f>
        <v>880</v>
      </c>
      <c r="AA211" s="12" t="s">
        <v>59</v>
      </c>
      <c r="AB211" s="12" t="s">
        <v>59</v>
      </c>
      <c r="AC211" s="12" t="s">
        <v>59</v>
      </c>
      <c r="AD211" s="11" t="n">
        <f aca="false">SUM(AA211:AC211)</f>
        <v>0</v>
      </c>
      <c r="AE211" s="11" t="n">
        <f aca="false">V211+Z211+AD211</f>
        <v>1760</v>
      </c>
      <c r="AF211" s="13" t="s">
        <v>648</v>
      </c>
      <c r="AG211" s="23" t="s">
        <v>61</v>
      </c>
      <c r="AH211" s="23" t="s">
        <v>178</v>
      </c>
      <c r="AI211" s="23" t="s">
        <v>63</v>
      </c>
      <c r="AJ211" s="23" t="s">
        <v>64</v>
      </c>
      <c r="AK211" s="14" t="n">
        <v>45657</v>
      </c>
      <c r="AL211" s="8" t="s">
        <v>64</v>
      </c>
      <c r="AM211" s="14" t="n">
        <v>45658</v>
      </c>
      <c r="AN211" s="14" t="n">
        <v>46387</v>
      </c>
      <c r="AO211" s="15"/>
    </row>
    <row r="212" customFormat="false" ht="13.5" hidden="false" customHeight="false" outlineLevel="0" collapsed="false">
      <c r="A212" s="8" t="n">
        <v>27</v>
      </c>
      <c r="B212" s="8" t="s">
        <v>636</v>
      </c>
      <c r="C212" s="19" t="s">
        <v>637</v>
      </c>
      <c r="D212" s="8" t="s">
        <v>638</v>
      </c>
      <c r="E212" s="8" t="s">
        <v>639</v>
      </c>
      <c r="F212" s="8" t="s">
        <v>640</v>
      </c>
      <c r="G212" s="8" t="s">
        <v>52</v>
      </c>
      <c r="H212" s="8" t="s">
        <v>698</v>
      </c>
      <c r="I212" s="8"/>
      <c r="J212" s="8" t="n">
        <v>96</v>
      </c>
      <c r="K212" s="8" t="s">
        <v>643</v>
      </c>
      <c r="L212" s="8" t="s">
        <v>644</v>
      </c>
      <c r="M212" s="9" t="s">
        <v>720</v>
      </c>
      <c r="N212" s="8"/>
      <c r="O212" s="8" t="s">
        <v>721</v>
      </c>
      <c r="P212" s="8" t="s">
        <v>70</v>
      </c>
      <c r="Q212" s="8" t="n">
        <v>2</v>
      </c>
      <c r="R212" s="8" t="n">
        <v>24</v>
      </c>
      <c r="S212" s="22" t="n">
        <v>490</v>
      </c>
      <c r="T212" s="22" t="n">
        <v>910</v>
      </c>
      <c r="U212" s="22"/>
      <c r="V212" s="11" t="n">
        <f aca="false">SUM(S212:U212)</f>
        <v>1400</v>
      </c>
      <c r="W212" s="10" t="n">
        <f aca="false">S212</f>
        <v>490</v>
      </c>
      <c r="X212" s="10" t="n">
        <f aca="false">T212</f>
        <v>910</v>
      </c>
      <c r="Y212" s="10" t="n">
        <f aca="false">U212</f>
        <v>0</v>
      </c>
      <c r="Z212" s="11" t="n">
        <f aca="false">SUM(W212:Y212)</f>
        <v>1400</v>
      </c>
      <c r="AA212" s="12" t="s">
        <v>59</v>
      </c>
      <c r="AB212" s="12" t="s">
        <v>59</v>
      </c>
      <c r="AC212" s="12" t="s">
        <v>59</v>
      </c>
      <c r="AD212" s="11" t="n">
        <f aca="false">SUM(AA212:AC212)</f>
        <v>0</v>
      </c>
      <c r="AE212" s="11" t="n">
        <f aca="false">V212+Z212+AD212</f>
        <v>2800</v>
      </c>
      <c r="AF212" s="13" t="s">
        <v>648</v>
      </c>
      <c r="AG212" s="23" t="s">
        <v>61</v>
      </c>
      <c r="AH212" s="23" t="s">
        <v>178</v>
      </c>
      <c r="AI212" s="23" t="s">
        <v>63</v>
      </c>
      <c r="AJ212" s="23" t="s">
        <v>64</v>
      </c>
      <c r="AK212" s="14" t="n">
        <v>45657</v>
      </c>
      <c r="AL212" s="8" t="s">
        <v>64</v>
      </c>
      <c r="AM212" s="14" t="n">
        <v>45658</v>
      </c>
      <c r="AN212" s="14" t="n">
        <v>46387</v>
      </c>
      <c r="AO212" s="15"/>
    </row>
    <row r="213" customFormat="false" ht="13.5" hidden="false" customHeight="false" outlineLevel="0" collapsed="false">
      <c r="A213" s="8" t="n">
        <v>28</v>
      </c>
      <c r="B213" s="8" t="s">
        <v>636</v>
      </c>
      <c r="C213" s="19" t="s">
        <v>637</v>
      </c>
      <c r="D213" s="8" t="s">
        <v>638</v>
      </c>
      <c r="E213" s="8" t="s">
        <v>639</v>
      </c>
      <c r="F213" s="8" t="s">
        <v>640</v>
      </c>
      <c r="G213" s="8" t="s">
        <v>52</v>
      </c>
      <c r="H213" s="8" t="s">
        <v>661</v>
      </c>
      <c r="I213" s="8"/>
      <c r="J213" s="8"/>
      <c r="K213" s="8" t="s">
        <v>643</v>
      </c>
      <c r="L213" s="8" t="s">
        <v>644</v>
      </c>
      <c r="M213" s="9" t="s">
        <v>722</v>
      </c>
      <c r="N213" s="8"/>
      <c r="O213" s="8" t="s">
        <v>723</v>
      </c>
      <c r="P213" s="8" t="s">
        <v>647</v>
      </c>
      <c r="Q213" s="8" t="n">
        <v>2</v>
      </c>
      <c r="R213" s="8" t="n">
        <v>24</v>
      </c>
      <c r="S213" s="22" t="n">
        <v>900</v>
      </c>
      <c r="T213" s="22"/>
      <c r="U213" s="22"/>
      <c r="V213" s="11" t="n">
        <f aca="false">SUM(S213:U213)</f>
        <v>900</v>
      </c>
      <c r="W213" s="10" t="n">
        <f aca="false">S213</f>
        <v>900</v>
      </c>
      <c r="X213" s="10" t="n">
        <f aca="false">T213</f>
        <v>0</v>
      </c>
      <c r="Y213" s="10" t="n">
        <f aca="false">U213</f>
        <v>0</v>
      </c>
      <c r="Z213" s="11" t="n">
        <f aca="false">SUM(W213:Y213)</f>
        <v>900</v>
      </c>
      <c r="AA213" s="12" t="s">
        <v>59</v>
      </c>
      <c r="AB213" s="12" t="s">
        <v>59</v>
      </c>
      <c r="AC213" s="12" t="s">
        <v>59</v>
      </c>
      <c r="AD213" s="11" t="n">
        <f aca="false">SUM(AA213:AC213)</f>
        <v>0</v>
      </c>
      <c r="AE213" s="11" t="n">
        <f aca="false">V213+Z213+AD213</f>
        <v>1800</v>
      </c>
      <c r="AF213" s="13" t="s">
        <v>648</v>
      </c>
      <c r="AG213" s="23" t="s">
        <v>61</v>
      </c>
      <c r="AH213" s="23" t="s">
        <v>178</v>
      </c>
      <c r="AI213" s="23" t="s">
        <v>63</v>
      </c>
      <c r="AJ213" s="23" t="s">
        <v>64</v>
      </c>
      <c r="AK213" s="14" t="n">
        <v>45657</v>
      </c>
      <c r="AL213" s="8" t="s">
        <v>64</v>
      </c>
      <c r="AM213" s="14" t="n">
        <v>45658</v>
      </c>
      <c r="AN213" s="14" t="n">
        <v>46387</v>
      </c>
      <c r="AO213" s="15"/>
    </row>
    <row r="214" customFormat="false" ht="13.5" hidden="false" customHeight="false" outlineLevel="0" collapsed="false">
      <c r="A214" s="8" t="n">
        <v>29</v>
      </c>
      <c r="B214" s="8" t="s">
        <v>636</v>
      </c>
      <c r="C214" s="19" t="s">
        <v>637</v>
      </c>
      <c r="D214" s="8" t="s">
        <v>638</v>
      </c>
      <c r="E214" s="8" t="s">
        <v>639</v>
      </c>
      <c r="F214" s="8" t="s">
        <v>640</v>
      </c>
      <c r="G214" s="8" t="s">
        <v>52</v>
      </c>
      <c r="H214" s="8" t="s">
        <v>649</v>
      </c>
      <c r="I214" s="8"/>
      <c r="J214" s="8"/>
      <c r="K214" s="8" t="s">
        <v>643</v>
      </c>
      <c r="L214" s="8" t="s">
        <v>644</v>
      </c>
      <c r="M214" s="9" t="s">
        <v>724</v>
      </c>
      <c r="N214" s="8"/>
      <c r="O214" s="8" t="s">
        <v>725</v>
      </c>
      <c r="P214" s="8" t="s">
        <v>647</v>
      </c>
      <c r="Q214" s="8" t="n">
        <v>2</v>
      </c>
      <c r="R214" s="8" t="n">
        <v>24</v>
      </c>
      <c r="S214" s="22" t="n">
        <v>2900</v>
      </c>
      <c r="T214" s="22"/>
      <c r="U214" s="22"/>
      <c r="V214" s="11" t="n">
        <f aca="false">SUM(S214:U214)</f>
        <v>2900</v>
      </c>
      <c r="W214" s="10" t="n">
        <f aca="false">S214</f>
        <v>2900</v>
      </c>
      <c r="X214" s="10" t="n">
        <f aca="false">T214</f>
        <v>0</v>
      </c>
      <c r="Y214" s="10" t="n">
        <f aca="false">U214</f>
        <v>0</v>
      </c>
      <c r="Z214" s="11" t="n">
        <f aca="false">SUM(W214:Y214)</f>
        <v>2900</v>
      </c>
      <c r="AA214" s="12" t="s">
        <v>59</v>
      </c>
      <c r="AB214" s="12" t="s">
        <v>59</v>
      </c>
      <c r="AC214" s="12" t="s">
        <v>59</v>
      </c>
      <c r="AD214" s="11" t="n">
        <f aca="false">SUM(AA214:AC214)</f>
        <v>0</v>
      </c>
      <c r="AE214" s="11" t="n">
        <f aca="false">V214+Z214+AD214</f>
        <v>5800</v>
      </c>
      <c r="AF214" s="13" t="s">
        <v>648</v>
      </c>
      <c r="AG214" s="23" t="s">
        <v>61</v>
      </c>
      <c r="AH214" s="23" t="s">
        <v>178</v>
      </c>
      <c r="AI214" s="23" t="s">
        <v>63</v>
      </c>
      <c r="AJ214" s="23" t="s">
        <v>64</v>
      </c>
      <c r="AK214" s="14" t="n">
        <v>45657</v>
      </c>
      <c r="AL214" s="8" t="s">
        <v>64</v>
      </c>
      <c r="AM214" s="14" t="n">
        <v>45658</v>
      </c>
      <c r="AN214" s="14" t="n">
        <v>46387</v>
      </c>
      <c r="AO214" s="15"/>
    </row>
    <row r="215" customFormat="false" ht="13.5" hidden="false" customHeight="false" outlineLevel="0" collapsed="false">
      <c r="A215" s="8" t="n">
        <v>30</v>
      </c>
      <c r="B215" s="8" t="s">
        <v>636</v>
      </c>
      <c r="C215" s="19" t="s">
        <v>637</v>
      </c>
      <c r="D215" s="8" t="s">
        <v>638</v>
      </c>
      <c r="E215" s="8" t="s">
        <v>639</v>
      </c>
      <c r="F215" s="8" t="s">
        <v>640</v>
      </c>
      <c r="G215" s="8" t="s">
        <v>52</v>
      </c>
      <c r="H215" s="8" t="s">
        <v>695</v>
      </c>
      <c r="I215" s="8"/>
      <c r="J215" s="8" t="s">
        <v>726</v>
      </c>
      <c r="K215" s="8" t="s">
        <v>643</v>
      </c>
      <c r="L215" s="8" t="s">
        <v>644</v>
      </c>
      <c r="M215" s="9" t="s">
        <v>727</v>
      </c>
      <c r="N215" s="8"/>
      <c r="O215" s="8" t="s">
        <v>728</v>
      </c>
      <c r="P215" s="8" t="s">
        <v>70</v>
      </c>
      <c r="Q215" s="8" t="n">
        <v>2</v>
      </c>
      <c r="R215" s="8" t="n">
        <v>24</v>
      </c>
      <c r="S215" s="22" t="n">
        <v>20</v>
      </c>
      <c r="T215" s="22" t="n">
        <v>20</v>
      </c>
      <c r="U215" s="22"/>
      <c r="V215" s="11" t="n">
        <f aca="false">SUM(S215:U215)</f>
        <v>40</v>
      </c>
      <c r="W215" s="10" t="n">
        <f aca="false">S215</f>
        <v>20</v>
      </c>
      <c r="X215" s="10" t="n">
        <f aca="false">T215</f>
        <v>20</v>
      </c>
      <c r="Y215" s="10" t="n">
        <f aca="false">U215</f>
        <v>0</v>
      </c>
      <c r="Z215" s="11" t="n">
        <f aca="false">SUM(W215:Y215)</f>
        <v>40</v>
      </c>
      <c r="AA215" s="12" t="s">
        <v>59</v>
      </c>
      <c r="AB215" s="12" t="s">
        <v>59</v>
      </c>
      <c r="AC215" s="12" t="s">
        <v>59</v>
      </c>
      <c r="AD215" s="11" t="n">
        <f aca="false">SUM(AA215:AC215)</f>
        <v>0</v>
      </c>
      <c r="AE215" s="11" t="n">
        <f aca="false">V215+Z215+AD215</f>
        <v>80</v>
      </c>
      <c r="AF215" s="13" t="s">
        <v>648</v>
      </c>
      <c r="AG215" s="23" t="s">
        <v>61</v>
      </c>
      <c r="AH215" s="23" t="s">
        <v>178</v>
      </c>
      <c r="AI215" s="23" t="s">
        <v>63</v>
      </c>
      <c r="AJ215" s="23" t="s">
        <v>64</v>
      </c>
      <c r="AK215" s="14" t="n">
        <v>45657</v>
      </c>
      <c r="AL215" s="8" t="s">
        <v>64</v>
      </c>
      <c r="AM215" s="14" t="n">
        <v>45658</v>
      </c>
      <c r="AN215" s="14" t="n">
        <v>46387</v>
      </c>
      <c r="AO215" s="15"/>
    </row>
    <row r="216" customFormat="false" ht="13.5" hidden="false" customHeight="false" outlineLevel="0" collapsed="false">
      <c r="A216" s="8" t="n">
        <v>31</v>
      </c>
      <c r="B216" s="8" t="s">
        <v>636</v>
      </c>
      <c r="C216" s="19" t="s">
        <v>637</v>
      </c>
      <c r="D216" s="8" t="s">
        <v>638</v>
      </c>
      <c r="E216" s="8" t="s">
        <v>639</v>
      </c>
      <c r="F216" s="8" t="s">
        <v>640</v>
      </c>
      <c r="G216" s="8" t="s">
        <v>52</v>
      </c>
      <c r="H216" s="8" t="s">
        <v>644</v>
      </c>
      <c r="I216" s="8" t="s">
        <v>729</v>
      </c>
      <c r="J216" s="8"/>
      <c r="K216" s="8" t="s">
        <v>643</v>
      </c>
      <c r="L216" s="8" t="s">
        <v>644</v>
      </c>
      <c r="M216" s="9" t="s">
        <v>730</v>
      </c>
      <c r="N216" s="8"/>
      <c r="O216" s="8" t="s">
        <v>731</v>
      </c>
      <c r="P216" s="8" t="s">
        <v>647</v>
      </c>
      <c r="Q216" s="8" t="n">
        <v>3</v>
      </c>
      <c r="R216" s="8" t="n">
        <v>24</v>
      </c>
      <c r="S216" s="22" t="n">
        <v>3650</v>
      </c>
      <c r="T216" s="22"/>
      <c r="U216" s="22"/>
      <c r="V216" s="11" t="n">
        <f aca="false">SUM(S216:U216)</f>
        <v>3650</v>
      </c>
      <c r="W216" s="10" t="n">
        <f aca="false">S216</f>
        <v>3650</v>
      </c>
      <c r="X216" s="10" t="n">
        <f aca="false">T216</f>
        <v>0</v>
      </c>
      <c r="Y216" s="10" t="n">
        <f aca="false">U216</f>
        <v>0</v>
      </c>
      <c r="Z216" s="11" t="n">
        <f aca="false">SUM(W216:Y216)</f>
        <v>3650</v>
      </c>
      <c r="AA216" s="12" t="s">
        <v>59</v>
      </c>
      <c r="AB216" s="12" t="s">
        <v>59</v>
      </c>
      <c r="AC216" s="12" t="s">
        <v>59</v>
      </c>
      <c r="AD216" s="11" t="n">
        <f aca="false">SUM(AA216:AC216)</f>
        <v>0</v>
      </c>
      <c r="AE216" s="11" t="n">
        <f aca="false">V216+Z216+AD216</f>
        <v>7300</v>
      </c>
      <c r="AF216" s="13" t="s">
        <v>648</v>
      </c>
      <c r="AG216" s="23" t="s">
        <v>61</v>
      </c>
      <c r="AH216" s="23" t="s">
        <v>178</v>
      </c>
      <c r="AI216" s="23" t="s">
        <v>63</v>
      </c>
      <c r="AJ216" s="23" t="s">
        <v>64</v>
      </c>
      <c r="AK216" s="14" t="n">
        <v>45657</v>
      </c>
      <c r="AL216" s="8" t="s">
        <v>64</v>
      </c>
      <c r="AM216" s="14" t="n">
        <v>45658</v>
      </c>
      <c r="AN216" s="14" t="n">
        <v>46387</v>
      </c>
      <c r="AO216" s="15"/>
    </row>
    <row r="217" customFormat="false" ht="13.5" hidden="false" customHeight="false" outlineLevel="0" collapsed="false">
      <c r="A217" s="8" t="n">
        <v>32</v>
      </c>
      <c r="B217" s="8" t="s">
        <v>636</v>
      </c>
      <c r="C217" s="19" t="s">
        <v>637</v>
      </c>
      <c r="D217" s="8" t="s">
        <v>638</v>
      </c>
      <c r="E217" s="8" t="s">
        <v>639</v>
      </c>
      <c r="F217" s="8" t="s">
        <v>640</v>
      </c>
      <c r="G217" s="8" t="s">
        <v>52</v>
      </c>
      <c r="H217" s="8" t="s">
        <v>732</v>
      </c>
      <c r="I217" s="8"/>
      <c r="J217" s="8"/>
      <c r="K217" s="8" t="s">
        <v>643</v>
      </c>
      <c r="L217" s="8" t="s">
        <v>644</v>
      </c>
      <c r="M217" s="9" t="s">
        <v>733</v>
      </c>
      <c r="N217" s="8"/>
      <c r="O217" s="8" t="s">
        <v>734</v>
      </c>
      <c r="P217" s="8" t="s">
        <v>70</v>
      </c>
      <c r="Q217" s="8" t="n">
        <v>5</v>
      </c>
      <c r="R217" s="8" t="n">
        <v>24</v>
      </c>
      <c r="S217" s="22" t="n">
        <v>1900</v>
      </c>
      <c r="T217" s="22" t="n">
        <v>3600</v>
      </c>
      <c r="U217" s="22"/>
      <c r="V217" s="11" t="n">
        <f aca="false">SUM(S217:U217)</f>
        <v>5500</v>
      </c>
      <c r="W217" s="10" t="n">
        <f aca="false">S217</f>
        <v>1900</v>
      </c>
      <c r="X217" s="10" t="n">
        <f aca="false">T217</f>
        <v>3600</v>
      </c>
      <c r="Y217" s="10" t="n">
        <f aca="false">U217</f>
        <v>0</v>
      </c>
      <c r="Z217" s="11" t="n">
        <f aca="false">SUM(W217:Y217)</f>
        <v>5500</v>
      </c>
      <c r="AA217" s="12" t="s">
        <v>59</v>
      </c>
      <c r="AB217" s="12" t="s">
        <v>59</v>
      </c>
      <c r="AC217" s="12" t="s">
        <v>59</v>
      </c>
      <c r="AD217" s="11" t="n">
        <f aca="false">SUM(AA217:AC217)</f>
        <v>0</v>
      </c>
      <c r="AE217" s="11" t="n">
        <f aca="false">V217+Z217+AD217</f>
        <v>11000</v>
      </c>
      <c r="AF217" s="13" t="s">
        <v>648</v>
      </c>
      <c r="AG217" s="23" t="s">
        <v>61</v>
      </c>
      <c r="AH217" s="23" t="s">
        <v>178</v>
      </c>
      <c r="AI217" s="23" t="s">
        <v>63</v>
      </c>
      <c r="AJ217" s="23" t="s">
        <v>64</v>
      </c>
      <c r="AK217" s="14" t="n">
        <v>45657</v>
      </c>
      <c r="AL217" s="8" t="s">
        <v>64</v>
      </c>
      <c r="AM217" s="14" t="n">
        <v>45658</v>
      </c>
      <c r="AN217" s="14" t="n">
        <v>46387</v>
      </c>
      <c r="AO217" s="15"/>
    </row>
    <row r="218" customFormat="false" ht="13.5" hidden="false" customHeight="false" outlineLevel="0" collapsed="false">
      <c r="A218" s="8" t="n">
        <v>33</v>
      </c>
      <c r="B218" s="8" t="s">
        <v>636</v>
      </c>
      <c r="C218" s="19" t="s">
        <v>637</v>
      </c>
      <c r="D218" s="8" t="s">
        <v>638</v>
      </c>
      <c r="E218" s="8" t="s">
        <v>639</v>
      </c>
      <c r="F218" s="8" t="s">
        <v>640</v>
      </c>
      <c r="G218" s="8" t="s">
        <v>52</v>
      </c>
      <c r="H218" s="8" t="s">
        <v>735</v>
      </c>
      <c r="I218" s="8"/>
      <c r="J218" s="8"/>
      <c r="K218" s="8" t="s">
        <v>643</v>
      </c>
      <c r="L218" s="8" t="s">
        <v>644</v>
      </c>
      <c r="M218" s="9" t="s">
        <v>736</v>
      </c>
      <c r="N218" s="8"/>
      <c r="O218" s="8" t="s">
        <v>737</v>
      </c>
      <c r="P218" s="8" t="s">
        <v>70</v>
      </c>
      <c r="Q218" s="8" t="n">
        <v>5</v>
      </c>
      <c r="R218" s="8" t="n">
        <v>24</v>
      </c>
      <c r="S218" s="22" t="n">
        <v>1740</v>
      </c>
      <c r="T218" s="22" t="n">
        <v>3880</v>
      </c>
      <c r="U218" s="22"/>
      <c r="V218" s="11" t="n">
        <f aca="false">SUM(S218:U218)</f>
        <v>5620</v>
      </c>
      <c r="W218" s="10" t="n">
        <f aca="false">S218</f>
        <v>1740</v>
      </c>
      <c r="X218" s="10" t="n">
        <f aca="false">T218</f>
        <v>3880</v>
      </c>
      <c r="Y218" s="10" t="n">
        <f aca="false">U218</f>
        <v>0</v>
      </c>
      <c r="Z218" s="11" t="n">
        <f aca="false">SUM(W218:Y218)</f>
        <v>5620</v>
      </c>
      <c r="AA218" s="12" t="s">
        <v>59</v>
      </c>
      <c r="AB218" s="12" t="s">
        <v>59</v>
      </c>
      <c r="AC218" s="12" t="s">
        <v>59</v>
      </c>
      <c r="AD218" s="11" t="n">
        <f aca="false">SUM(AA218:AC218)</f>
        <v>0</v>
      </c>
      <c r="AE218" s="11" t="n">
        <f aca="false">V218+Z218+AD218</f>
        <v>11240</v>
      </c>
      <c r="AF218" s="13" t="s">
        <v>648</v>
      </c>
      <c r="AG218" s="23" t="s">
        <v>61</v>
      </c>
      <c r="AH218" s="23" t="s">
        <v>178</v>
      </c>
      <c r="AI218" s="23" t="s">
        <v>63</v>
      </c>
      <c r="AJ218" s="23" t="s">
        <v>64</v>
      </c>
      <c r="AK218" s="14" t="n">
        <v>45657</v>
      </c>
      <c r="AL218" s="8" t="s">
        <v>64</v>
      </c>
      <c r="AM218" s="14" t="n">
        <v>45658</v>
      </c>
      <c r="AN218" s="14" t="n">
        <v>46387</v>
      </c>
      <c r="AO218" s="15"/>
    </row>
    <row r="219" customFormat="false" ht="13.5" hidden="false" customHeight="false" outlineLevel="0" collapsed="false">
      <c r="A219" s="8" t="n">
        <v>34</v>
      </c>
      <c r="B219" s="8" t="s">
        <v>636</v>
      </c>
      <c r="C219" s="19" t="s">
        <v>637</v>
      </c>
      <c r="D219" s="8" t="s">
        <v>638</v>
      </c>
      <c r="E219" s="8" t="s">
        <v>639</v>
      </c>
      <c r="F219" s="8" t="s">
        <v>640</v>
      </c>
      <c r="G219" s="8" t="s">
        <v>52</v>
      </c>
      <c r="H219" s="8" t="s">
        <v>738</v>
      </c>
      <c r="I219" s="8"/>
      <c r="J219" s="8"/>
      <c r="K219" s="8" t="s">
        <v>643</v>
      </c>
      <c r="L219" s="8" t="s">
        <v>644</v>
      </c>
      <c r="M219" s="9" t="s">
        <v>739</v>
      </c>
      <c r="N219" s="8"/>
      <c r="O219" s="8" t="s">
        <v>740</v>
      </c>
      <c r="P219" s="8" t="s">
        <v>70</v>
      </c>
      <c r="Q219" s="8" t="n">
        <v>5</v>
      </c>
      <c r="R219" s="8" t="n">
        <v>24</v>
      </c>
      <c r="S219" s="22" t="n">
        <v>770</v>
      </c>
      <c r="T219" s="22" t="n">
        <v>1560</v>
      </c>
      <c r="U219" s="22"/>
      <c r="V219" s="11" t="n">
        <f aca="false">SUM(S219:U219)</f>
        <v>2330</v>
      </c>
      <c r="W219" s="10" t="n">
        <f aca="false">S219</f>
        <v>770</v>
      </c>
      <c r="X219" s="10" t="n">
        <f aca="false">T219</f>
        <v>1560</v>
      </c>
      <c r="Y219" s="10" t="n">
        <f aca="false">U219</f>
        <v>0</v>
      </c>
      <c r="Z219" s="11" t="n">
        <f aca="false">SUM(W219:Y219)</f>
        <v>2330</v>
      </c>
      <c r="AA219" s="12" t="s">
        <v>59</v>
      </c>
      <c r="AB219" s="12" t="s">
        <v>59</v>
      </c>
      <c r="AC219" s="12" t="s">
        <v>59</v>
      </c>
      <c r="AD219" s="11" t="n">
        <f aca="false">SUM(AA219:AC219)</f>
        <v>0</v>
      </c>
      <c r="AE219" s="11" t="n">
        <f aca="false">V219+Z219+AD219</f>
        <v>4660</v>
      </c>
      <c r="AF219" s="13" t="s">
        <v>648</v>
      </c>
      <c r="AG219" s="23" t="s">
        <v>61</v>
      </c>
      <c r="AH219" s="23" t="s">
        <v>178</v>
      </c>
      <c r="AI219" s="23" t="s">
        <v>63</v>
      </c>
      <c r="AJ219" s="23" t="s">
        <v>64</v>
      </c>
      <c r="AK219" s="14" t="n">
        <v>45657</v>
      </c>
      <c r="AL219" s="8" t="s">
        <v>64</v>
      </c>
      <c r="AM219" s="14" t="n">
        <v>45658</v>
      </c>
      <c r="AN219" s="14" t="n">
        <v>46387</v>
      </c>
      <c r="AO219" s="15"/>
    </row>
    <row r="220" customFormat="false" ht="13.5" hidden="false" customHeight="false" outlineLevel="0" collapsed="false">
      <c r="A220" s="8" t="n">
        <v>35</v>
      </c>
      <c r="B220" s="8" t="s">
        <v>636</v>
      </c>
      <c r="C220" s="19" t="s">
        <v>637</v>
      </c>
      <c r="D220" s="8" t="s">
        <v>638</v>
      </c>
      <c r="E220" s="8" t="s">
        <v>639</v>
      </c>
      <c r="F220" s="8" t="s">
        <v>640</v>
      </c>
      <c r="G220" s="8" t="s">
        <v>52</v>
      </c>
      <c r="H220" s="8" t="s">
        <v>741</v>
      </c>
      <c r="I220" s="8"/>
      <c r="J220" s="8"/>
      <c r="K220" s="8" t="s">
        <v>643</v>
      </c>
      <c r="L220" s="8" t="s">
        <v>644</v>
      </c>
      <c r="M220" s="9" t="s">
        <v>742</v>
      </c>
      <c r="N220" s="8"/>
      <c r="O220" s="8" t="s">
        <v>743</v>
      </c>
      <c r="P220" s="8" t="s">
        <v>70</v>
      </c>
      <c r="Q220" s="8" t="n">
        <v>5</v>
      </c>
      <c r="R220" s="8" t="n">
        <v>24</v>
      </c>
      <c r="S220" s="22" t="n">
        <v>1840</v>
      </c>
      <c r="T220" s="22" t="n">
        <v>5250</v>
      </c>
      <c r="U220" s="22"/>
      <c r="V220" s="11" t="n">
        <f aca="false">SUM(S220:U220)</f>
        <v>7090</v>
      </c>
      <c r="W220" s="10" t="n">
        <f aca="false">S220</f>
        <v>1840</v>
      </c>
      <c r="X220" s="10" t="n">
        <f aca="false">T220</f>
        <v>5250</v>
      </c>
      <c r="Y220" s="10" t="n">
        <f aca="false">U220</f>
        <v>0</v>
      </c>
      <c r="Z220" s="11" t="n">
        <f aca="false">SUM(W220:Y220)</f>
        <v>7090</v>
      </c>
      <c r="AA220" s="12" t="s">
        <v>59</v>
      </c>
      <c r="AB220" s="12" t="s">
        <v>59</v>
      </c>
      <c r="AC220" s="12" t="s">
        <v>59</v>
      </c>
      <c r="AD220" s="11" t="n">
        <f aca="false">SUM(AA220:AC220)</f>
        <v>0</v>
      </c>
      <c r="AE220" s="11" t="n">
        <f aca="false">V220+Z220+AD220</f>
        <v>14180</v>
      </c>
      <c r="AF220" s="13" t="s">
        <v>648</v>
      </c>
      <c r="AG220" s="23" t="s">
        <v>61</v>
      </c>
      <c r="AH220" s="23" t="s">
        <v>178</v>
      </c>
      <c r="AI220" s="23" t="s">
        <v>63</v>
      </c>
      <c r="AJ220" s="23" t="s">
        <v>64</v>
      </c>
      <c r="AK220" s="14" t="n">
        <v>45657</v>
      </c>
      <c r="AL220" s="8" t="s">
        <v>64</v>
      </c>
      <c r="AM220" s="14" t="n">
        <v>45658</v>
      </c>
      <c r="AN220" s="14" t="n">
        <v>46387</v>
      </c>
      <c r="AO220" s="15"/>
    </row>
    <row r="221" customFormat="false" ht="13.5" hidden="false" customHeight="false" outlineLevel="0" collapsed="false">
      <c r="A221" s="8" t="n">
        <v>36</v>
      </c>
      <c r="B221" s="8" t="s">
        <v>636</v>
      </c>
      <c r="C221" s="19" t="s">
        <v>637</v>
      </c>
      <c r="D221" s="8" t="s">
        <v>638</v>
      </c>
      <c r="E221" s="8" t="s">
        <v>639</v>
      </c>
      <c r="F221" s="8" t="s">
        <v>640</v>
      </c>
      <c r="G221" s="8" t="s">
        <v>52</v>
      </c>
      <c r="H221" s="8" t="s">
        <v>644</v>
      </c>
      <c r="I221" s="8" t="s">
        <v>135</v>
      </c>
      <c r="J221" s="8"/>
      <c r="K221" s="8" t="s">
        <v>643</v>
      </c>
      <c r="L221" s="8" t="s">
        <v>644</v>
      </c>
      <c r="M221" s="9" t="s">
        <v>744</v>
      </c>
      <c r="N221" s="8"/>
      <c r="O221" s="8" t="s">
        <v>745</v>
      </c>
      <c r="P221" s="8" t="s">
        <v>70</v>
      </c>
      <c r="Q221" s="8" t="n">
        <v>5</v>
      </c>
      <c r="R221" s="8" t="n">
        <v>24</v>
      </c>
      <c r="S221" s="22" t="n">
        <v>1780</v>
      </c>
      <c r="T221" s="22" t="n">
        <v>3580</v>
      </c>
      <c r="U221" s="22"/>
      <c r="V221" s="11" t="n">
        <f aca="false">SUM(S221:U221)</f>
        <v>5360</v>
      </c>
      <c r="W221" s="10" t="n">
        <f aca="false">S221</f>
        <v>1780</v>
      </c>
      <c r="X221" s="10" t="n">
        <f aca="false">T221</f>
        <v>3580</v>
      </c>
      <c r="Y221" s="10" t="n">
        <f aca="false">U221</f>
        <v>0</v>
      </c>
      <c r="Z221" s="11" t="n">
        <f aca="false">SUM(W221:Y221)</f>
        <v>5360</v>
      </c>
      <c r="AA221" s="12" t="s">
        <v>59</v>
      </c>
      <c r="AB221" s="12" t="s">
        <v>59</v>
      </c>
      <c r="AC221" s="12" t="s">
        <v>59</v>
      </c>
      <c r="AD221" s="11" t="n">
        <f aca="false">SUM(AA221:AC221)</f>
        <v>0</v>
      </c>
      <c r="AE221" s="11" t="n">
        <f aca="false">V221+Z221+AD221</f>
        <v>10720</v>
      </c>
      <c r="AF221" s="13" t="s">
        <v>648</v>
      </c>
      <c r="AG221" s="23" t="s">
        <v>61</v>
      </c>
      <c r="AH221" s="23" t="s">
        <v>178</v>
      </c>
      <c r="AI221" s="23" t="s">
        <v>63</v>
      </c>
      <c r="AJ221" s="23" t="s">
        <v>64</v>
      </c>
      <c r="AK221" s="14" t="n">
        <v>45657</v>
      </c>
      <c r="AL221" s="8" t="s">
        <v>64</v>
      </c>
      <c r="AM221" s="14" t="n">
        <v>45658</v>
      </c>
      <c r="AN221" s="14" t="n">
        <v>46387</v>
      </c>
      <c r="AO221" s="15"/>
    </row>
    <row r="222" customFormat="false" ht="13.5" hidden="false" customHeight="false" outlineLevel="0" collapsed="false">
      <c r="A222" s="8" t="n">
        <v>37</v>
      </c>
      <c r="B222" s="8" t="s">
        <v>636</v>
      </c>
      <c r="C222" s="19" t="s">
        <v>637</v>
      </c>
      <c r="D222" s="8" t="s">
        <v>638</v>
      </c>
      <c r="E222" s="8" t="s">
        <v>639</v>
      </c>
      <c r="F222" s="8" t="s">
        <v>640</v>
      </c>
      <c r="G222" s="8" t="s">
        <v>52</v>
      </c>
      <c r="H222" s="8" t="s">
        <v>746</v>
      </c>
      <c r="I222" s="8"/>
      <c r="J222" s="8"/>
      <c r="K222" s="8" t="s">
        <v>643</v>
      </c>
      <c r="L222" s="8" t="s">
        <v>644</v>
      </c>
      <c r="M222" s="9" t="s">
        <v>747</v>
      </c>
      <c r="N222" s="8"/>
      <c r="O222" s="8" t="s">
        <v>748</v>
      </c>
      <c r="P222" s="8" t="s">
        <v>70</v>
      </c>
      <c r="Q222" s="8" t="n">
        <v>5</v>
      </c>
      <c r="R222" s="8" t="n">
        <v>24</v>
      </c>
      <c r="S222" s="22" t="n">
        <v>1980</v>
      </c>
      <c r="T222" s="22" t="n">
        <v>4820</v>
      </c>
      <c r="U222" s="22"/>
      <c r="V222" s="11" t="n">
        <f aca="false">SUM(S222:U222)</f>
        <v>6800</v>
      </c>
      <c r="W222" s="10" t="n">
        <f aca="false">S222</f>
        <v>1980</v>
      </c>
      <c r="X222" s="10" t="n">
        <f aca="false">T222</f>
        <v>4820</v>
      </c>
      <c r="Y222" s="10" t="n">
        <f aca="false">U222</f>
        <v>0</v>
      </c>
      <c r="Z222" s="11" t="n">
        <f aca="false">SUM(W222:Y222)</f>
        <v>6800</v>
      </c>
      <c r="AA222" s="12" t="s">
        <v>59</v>
      </c>
      <c r="AB222" s="12" t="s">
        <v>59</v>
      </c>
      <c r="AC222" s="12" t="s">
        <v>59</v>
      </c>
      <c r="AD222" s="11" t="n">
        <f aca="false">SUM(AA222:AC222)</f>
        <v>0</v>
      </c>
      <c r="AE222" s="11" t="n">
        <f aca="false">V222+Z222+AD222</f>
        <v>13600</v>
      </c>
      <c r="AF222" s="13" t="s">
        <v>648</v>
      </c>
      <c r="AG222" s="23" t="s">
        <v>61</v>
      </c>
      <c r="AH222" s="23" t="s">
        <v>178</v>
      </c>
      <c r="AI222" s="23" t="s">
        <v>63</v>
      </c>
      <c r="AJ222" s="23" t="s">
        <v>64</v>
      </c>
      <c r="AK222" s="14" t="n">
        <v>45657</v>
      </c>
      <c r="AL222" s="8" t="s">
        <v>64</v>
      </c>
      <c r="AM222" s="14" t="n">
        <v>45658</v>
      </c>
      <c r="AN222" s="14" t="n">
        <v>46387</v>
      </c>
      <c r="AO222" s="15"/>
    </row>
    <row r="223" customFormat="false" ht="13.5" hidden="false" customHeight="false" outlineLevel="0" collapsed="false">
      <c r="A223" s="8" t="n">
        <v>38</v>
      </c>
      <c r="B223" s="8" t="s">
        <v>636</v>
      </c>
      <c r="C223" s="19" t="s">
        <v>637</v>
      </c>
      <c r="D223" s="8" t="s">
        <v>638</v>
      </c>
      <c r="E223" s="8" t="s">
        <v>639</v>
      </c>
      <c r="F223" s="8" t="s">
        <v>640</v>
      </c>
      <c r="G223" s="8" t="s">
        <v>52</v>
      </c>
      <c r="H223" s="8" t="s">
        <v>644</v>
      </c>
      <c r="I223" s="8" t="s">
        <v>666</v>
      </c>
      <c r="J223" s="8"/>
      <c r="K223" s="8" t="s">
        <v>643</v>
      </c>
      <c r="L223" s="8" t="s">
        <v>644</v>
      </c>
      <c r="M223" s="9" t="s">
        <v>749</v>
      </c>
      <c r="N223" s="8"/>
      <c r="O223" s="8" t="s">
        <v>750</v>
      </c>
      <c r="P223" s="8" t="s">
        <v>70</v>
      </c>
      <c r="Q223" s="8" t="n">
        <v>5</v>
      </c>
      <c r="R223" s="8" t="n">
        <v>24</v>
      </c>
      <c r="S223" s="22" t="n">
        <v>840</v>
      </c>
      <c r="T223" s="22" t="n">
        <v>1850</v>
      </c>
      <c r="U223" s="22"/>
      <c r="V223" s="11" t="n">
        <f aca="false">SUM(S223:U223)</f>
        <v>2690</v>
      </c>
      <c r="W223" s="10" t="n">
        <f aca="false">S223</f>
        <v>840</v>
      </c>
      <c r="X223" s="10" t="n">
        <f aca="false">T223</f>
        <v>1850</v>
      </c>
      <c r="Y223" s="10" t="n">
        <f aca="false">U223</f>
        <v>0</v>
      </c>
      <c r="Z223" s="11" t="n">
        <f aca="false">SUM(W223:Y223)</f>
        <v>2690</v>
      </c>
      <c r="AA223" s="12" t="s">
        <v>59</v>
      </c>
      <c r="AB223" s="12" t="s">
        <v>59</v>
      </c>
      <c r="AC223" s="12" t="s">
        <v>59</v>
      </c>
      <c r="AD223" s="11" t="n">
        <f aca="false">SUM(AA223:AC223)</f>
        <v>0</v>
      </c>
      <c r="AE223" s="11" t="n">
        <f aca="false">V223+Z223+AD223</f>
        <v>5380</v>
      </c>
      <c r="AF223" s="13" t="s">
        <v>648</v>
      </c>
      <c r="AG223" s="23" t="s">
        <v>61</v>
      </c>
      <c r="AH223" s="23" t="s">
        <v>178</v>
      </c>
      <c r="AI223" s="23" t="s">
        <v>63</v>
      </c>
      <c r="AJ223" s="23" t="s">
        <v>64</v>
      </c>
      <c r="AK223" s="14" t="n">
        <v>45657</v>
      </c>
      <c r="AL223" s="8" t="s">
        <v>64</v>
      </c>
      <c r="AM223" s="14" t="n">
        <v>45658</v>
      </c>
      <c r="AN223" s="14" t="n">
        <v>46387</v>
      </c>
      <c r="AO223" s="15"/>
    </row>
    <row r="224" customFormat="false" ht="13.5" hidden="false" customHeight="false" outlineLevel="0" collapsed="false">
      <c r="A224" s="8" t="n">
        <v>39</v>
      </c>
      <c r="B224" s="8" t="s">
        <v>636</v>
      </c>
      <c r="C224" s="19" t="s">
        <v>637</v>
      </c>
      <c r="D224" s="8" t="s">
        <v>638</v>
      </c>
      <c r="E224" s="8" t="s">
        <v>639</v>
      </c>
      <c r="F224" s="8" t="s">
        <v>640</v>
      </c>
      <c r="G224" s="8" t="s">
        <v>52</v>
      </c>
      <c r="H224" s="8" t="s">
        <v>644</v>
      </c>
      <c r="I224" s="8" t="s">
        <v>751</v>
      </c>
      <c r="J224" s="8"/>
      <c r="K224" s="8" t="s">
        <v>643</v>
      </c>
      <c r="L224" s="8" t="s">
        <v>644</v>
      </c>
      <c r="M224" s="9" t="s">
        <v>752</v>
      </c>
      <c r="N224" s="8"/>
      <c r="O224" s="8" t="s">
        <v>753</v>
      </c>
      <c r="P224" s="8" t="s">
        <v>70</v>
      </c>
      <c r="Q224" s="8" t="n">
        <v>13</v>
      </c>
      <c r="R224" s="8" t="n">
        <v>24</v>
      </c>
      <c r="S224" s="22" t="n">
        <v>4330</v>
      </c>
      <c r="T224" s="22" t="n">
        <v>11170</v>
      </c>
      <c r="U224" s="22"/>
      <c r="V224" s="11" t="n">
        <f aca="false">SUM(S224:U224)</f>
        <v>15500</v>
      </c>
      <c r="W224" s="10" t="n">
        <f aca="false">S224</f>
        <v>4330</v>
      </c>
      <c r="X224" s="10" t="n">
        <f aca="false">T224</f>
        <v>11170</v>
      </c>
      <c r="Y224" s="10" t="n">
        <f aca="false">U224</f>
        <v>0</v>
      </c>
      <c r="Z224" s="11" t="n">
        <f aca="false">SUM(W224:Y224)</f>
        <v>15500</v>
      </c>
      <c r="AA224" s="12" t="s">
        <v>59</v>
      </c>
      <c r="AB224" s="12" t="s">
        <v>59</v>
      </c>
      <c r="AC224" s="12" t="s">
        <v>59</v>
      </c>
      <c r="AD224" s="11" t="n">
        <f aca="false">SUM(AA224:AC224)</f>
        <v>0</v>
      </c>
      <c r="AE224" s="11" t="n">
        <f aca="false">V224+Z224+AD224</f>
        <v>31000</v>
      </c>
      <c r="AF224" s="13" t="s">
        <v>648</v>
      </c>
      <c r="AG224" s="23" t="s">
        <v>61</v>
      </c>
      <c r="AH224" s="23" t="s">
        <v>178</v>
      </c>
      <c r="AI224" s="23" t="s">
        <v>63</v>
      </c>
      <c r="AJ224" s="23" t="s">
        <v>64</v>
      </c>
      <c r="AK224" s="14" t="n">
        <v>45657</v>
      </c>
      <c r="AL224" s="8" t="s">
        <v>64</v>
      </c>
      <c r="AM224" s="14" t="n">
        <v>45658</v>
      </c>
      <c r="AN224" s="14" t="n">
        <v>46387</v>
      </c>
      <c r="AO224" s="15"/>
    </row>
    <row r="225" customFormat="false" ht="13.5" hidden="false" customHeight="false" outlineLevel="0" collapsed="false">
      <c r="A225" s="8" t="n">
        <v>40</v>
      </c>
      <c r="B225" s="8" t="s">
        <v>636</v>
      </c>
      <c r="C225" s="19" t="s">
        <v>637</v>
      </c>
      <c r="D225" s="8" t="s">
        <v>638</v>
      </c>
      <c r="E225" s="8" t="s">
        <v>639</v>
      </c>
      <c r="F225" s="8" t="s">
        <v>640</v>
      </c>
      <c r="G225" s="8" t="s">
        <v>52</v>
      </c>
      <c r="H225" s="8" t="s">
        <v>644</v>
      </c>
      <c r="I225" s="8" t="s">
        <v>224</v>
      </c>
      <c r="J225" s="8"/>
      <c r="K225" s="8" t="s">
        <v>643</v>
      </c>
      <c r="L225" s="8" t="s">
        <v>644</v>
      </c>
      <c r="M225" s="9" t="s">
        <v>754</v>
      </c>
      <c r="N225" s="8"/>
      <c r="O225" s="8" t="s">
        <v>755</v>
      </c>
      <c r="P225" s="8" t="s">
        <v>70</v>
      </c>
      <c r="Q225" s="8" t="n">
        <v>5</v>
      </c>
      <c r="R225" s="8" t="n">
        <v>24</v>
      </c>
      <c r="S225" s="22" t="n">
        <v>2570</v>
      </c>
      <c r="T225" s="22" t="n">
        <v>5180</v>
      </c>
      <c r="U225" s="22"/>
      <c r="V225" s="11" t="n">
        <f aca="false">SUM(S225:U225)</f>
        <v>7750</v>
      </c>
      <c r="W225" s="10" t="n">
        <f aca="false">S225</f>
        <v>2570</v>
      </c>
      <c r="X225" s="10" t="n">
        <f aca="false">T225</f>
        <v>5180</v>
      </c>
      <c r="Y225" s="10" t="n">
        <f aca="false">U225</f>
        <v>0</v>
      </c>
      <c r="Z225" s="11" t="n">
        <f aca="false">SUM(W225:Y225)</f>
        <v>7750</v>
      </c>
      <c r="AA225" s="12" t="s">
        <v>59</v>
      </c>
      <c r="AB225" s="12" t="s">
        <v>59</v>
      </c>
      <c r="AC225" s="12" t="s">
        <v>59</v>
      </c>
      <c r="AD225" s="11" t="n">
        <f aca="false">SUM(AA225:AC225)</f>
        <v>0</v>
      </c>
      <c r="AE225" s="11" t="n">
        <f aca="false">V225+Z225+AD225</f>
        <v>15500</v>
      </c>
      <c r="AF225" s="13" t="s">
        <v>648</v>
      </c>
      <c r="AG225" s="23" t="s">
        <v>61</v>
      </c>
      <c r="AH225" s="23" t="s">
        <v>178</v>
      </c>
      <c r="AI225" s="23" t="s">
        <v>63</v>
      </c>
      <c r="AJ225" s="23" t="s">
        <v>64</v>
      </c>
      <c r="AK225" s="14" t="n">
        <v>45657</v>
      </c>
      <c r="AL225" s="8" t="s">
        <v>64</v>
      </c>
      <c r="AM225" s="14" t="n">
        <v>45658</v>
      </c>
      <c r="AN225" s="14" t="n">
        <v>46387</v>
      </c>
      <c r="AO225" s="15"/>
    </row>
    <row r="226" customFormat="false" ht="13.5" hidden="false" customHeight="false" outlineLevel="0" collapsed="false">
      <c r="A226" s="8" t="n">
        <v>41</v>
      </c>
      <c r="B226" s="8" t="s">
        <v>636</v>
      </c>
      <c r="C226" s="19" t="s">
        <v>637</v>
      </c>
      <c r="D226" s="8" t="s">
        <v>638</v>
      </c>
      <c r="E226" s="8" t="s">
        <v>639</v>
      </c>
      <c r="F226" s="8" t="s">
        <v>640</v>
      </c>
      <c r="G226" s="8" t="s">
        <v>52</v>
      </c>
      <c r="H226" s="8" t="s">
        <v>644</v>
      </c>
      <c r="I226" s="8" t="s">
        <v>228</v>
      </c>
      <c r="J226" s="8"/>
      <c r="K226" s="8" t="s">
        <v>643</v>
      </c>
      <c r="L226" s="8" t="s">
        <v>644</v>
      </c>
      <c r="M226" s="9" t="s">
        <v>756</v>
      </c>
      <c r="N226" s="8"/>
      <c r="O226" s="8" t="s">
        <v>757</v>
      </c>
      <c r="P226" s="8" t="s">
        <v>70</v>
      </c>
      <c r="Q226" s="8" t="n">
        <v>16</v>
      </c>
      <c r="R226" s="8" t="n">
        <v>24</v>
      </c>
      <c r="S226" s="22" t="n">
        <v>4225</v>
      </c>
      <c r="T226" s="22" t="n">
        <v>7595</v>
      </c>
      <c r="U226" s="22"/>
      <c r="V226" s="11" t="n">
        <f aca="false">SUM(S226:U226)</f>
        <v>11820</v>
      </c>
      <c r="W226" s="10" t="n">
        <f aca="false">S226</f>
        <v>4225</v>
      </c>
      <c r="X226" s="10" t="n">
        <f aca="false">T226</f>
        <v>7595</v>
      </c>
      <c r="Y226" s="10" t="n">
        <f aca="false">U226</f>
        <v>0</v>
      </c>
      <c r="Z226" s="11" t="n">
        <f aca="false">SUM(W226:Y226)</f>
        <v>11820</v>
      </c>
      <c r="AA226" s="12" t="s">
        <v>59</v>
      </c>
      <c r="AB226" s="12" t="s">
        <v>59</v>
      </c>
      <c r="AC226" s="12" t="s">
        <v>59</v>
      </c>
      <c r="AD226" s="11" t="n">
        <f aca="false">SUM(AA226:AC226)</f>
        <v>0</v>
      </c>
      <c r="AE226" s="11" t="n">
        <f aca="false">V226+Z226+AD226</f>
        <v>23640</v>
      </c>
      <c r="AF226" s="13" t="s">
        <v>648</v>
      </c>
      <c r="AG226" s="23" t="s">
        <v>61</v>
      </c>
      <c r="AH226" s="23" t="s">
        <v>178</v>
      </c>
      <c r="AI226" s="23" t="s">
        <v>63</v>
      </c>
      <c r="AJ226" s="23" t="s">
        <v>64</v>
      </c>
      <c r="AK226" s="14" t="n">
        <v>45657</v>
      </c>
      <c r="AL226" s="8" t="s">
        <v>64</v>
      </c>
      <c r="AM226" s="14" t="n">
        <v>45658</v>
      </c>
      <c r="AN226" s="14" t="n">
        <v>46387</v>
      </c>
      <c r="AO226" s="15"/>
    </row>
    <row r="227" customFormat="false" ht="13.5" hidden="false" customHeight="false" outlineLevel="0" collapsed="false">
      <c r="A227" s="8" t="n">
        <v>42</v>
      </c>
      <c r="B227" s="8" t="s">
        <v>636</v>
      </c>
      <c r="C227" s="19" t="s">
        <v>637</v>
      </c>
      <c r="D227" s="8" t="s">
        <v>638</v>
      </c>
      <c r="E227" s="8" t="s">
        <v>639</v>
      </c>
      <c r="F227" s="8" t="s">
        <v>640</v>
      </c>
      <c r="G227" s="8" t="s">
        <v>52</v>
      </c>
      <c r="H227" s="8" t="s">
        <v>683</v>
      </c>
      <c r="I227" s="8"/>
      <c r="J227" s="8"/>
      <c r="K227" s="8" t="s">
        <v>643</v>
      </c>
      <c r="L227" s="8" t="s">
        <v>644</v>
      </c>
      <c r="M227" s="9" t="s">
        <v>758</v>
      </c>
      <c r="N227" s="8"/>
      <c r="O227" s="8" t="s">
        <v>759</v>
      </c>
      <c r="P227" s="8" t="s">
        <v>70</v>
      </c>
      <c r="Q227" s="8" t="n">
        <v>5</v>
      </c>
      <c r="R227" s="8" t="n">
        <v>24</v>
      </c>
      <c r="S227" s="22" t="n">
        <v>1250</v>
      </c>
      <c r="T227" s="22" t="n">
        <v>2750</v>
      </c>
      <c r="U227" s="22"/>
      <c r="V227" s="11" t="n">
        <f aca="false">SUM(S227:U227)</f>
        <v>4000</v>
      </c>
      <c r="W227" s="10" t="n">
        <f aca="false">S227</f>
        <v>1250</v>
      </c>
      <c r="X227" s="10" t="n">
        <f aca="false">T227</f>
        <v>2750</v>
      </c>
      <c r="Y227" s="10" t="n">
        <f aca="false">U227</f>
        <v>0</v>
      </c>
      <c r="Z227" s="11" t="n">
        <f aca="false">SUM(W227:Y227)</f>
        <v>4000</v>
      </c>
      <c r="AA227" s="12" t="s">
        <v>59</v>
      </c>
      <c r="AB227" s="12" t="s">
        <v>59</v>
      </c>
      <c r="AC227" s="12" t="s">
        <v>59</v>
      </c>
      <c r="AD227" s="11" t="n">
        <f aca="false">SUM(AA227:AC227)</f>
        <v>0</v>
      </c>
      <c r="AE227" s="11" t="n">
        <f aca="false">V227+Z227+AD227</f>
        <v>8000</v>
      </c>
      <c r="AF227" s="13" t="s">
        <v>648</v>
      </c>
      <c r="AG227" s="23" t="s">
        <v>61</v>
      </c>
      <c r="AH227" s="23" t="s">
        <v>178</v>
      </c>
      <c r="AI227" s="23" t="s">
        <v>63</v>
      </c>
      <c r="AJ227" s="23" t="s">
        <v>64</v>
      </c>
      <c r="AK227" s="14" t="n">
        <v>45657</v>
      </c>
      <c r="AL227" s="8" t="s">
        <v>64</v>
      </c>
      <c r="AM227" s="14" t="n">
        <v>45658</v>
      </c>
      <c r="AN227" s="14" t="n">
        <v>46387</v>
      </c>
      <c r="AO227" s="15"/>
    </row>
    <row r="228" customFormat="false" ht="13.5" hidden="false" customHeight="false" outlineLevel="0" collapsed="false">
      <c r="A228" s="8" t="n">
        <v>43</v>
      </c>
      <c r="B228" s="8" t="s">
        <v>636</v>
      </c>
      <c r="C228" s="19" t="s">
        <v>637</v>
      </c>
      <c r="D228" s="8" t="s">
        <v>638</v>
      </c>
      <c r="E228" s="8" t="s">
        <v>639</v>
      </c>
      <c r="F228" s="8" t="s">
        <v>640</v>
      </c>
      <c r="G228" s="8" t="s">
        <v>52</v>
      </c>
      <c r="H228" s="8" t="s">
        <v>683</v>
      </c>
      <c r="I228" s="8"/>
      <c r="J228" s="8"/>
      <c r="K228" s="8" t="s">
        <v>643</v>
      </c>
      <c r="L228" s="8" t="s">
        <v>644</v>
      </c>
      <c r="M228" s="9" t="s">
        <v>760</v>
      </c>
      <c r="N228" s="8"/>
      <c r="O228" s="8" t="s">
        <v>761</v>
      </c>
      <c r="P228" s="8" t="s">
        <v>70</v>
      </c>
      <c r="Q228" s="8" t="n">
        <v>5</v>
      </c>
      <c r="R228" s="8" t="n">
        <v>24</v>
      </c>
      <c r="S228" s="22" t="n">
        <v>1500</v>
      </c>
      <c r="T228" s="22" t="n">
        <v>3000</v>
      </c>
      <c r="U228" s="22"/>
      <c r="V228" s="11" t="n">
        <f aca="false">SUM(S228:U228)</f>
        <v>4500</v>
      </c>
      <c r="W228" s="10" t="n">
        <f aca="false">S228</f>
        <v>1500</v>
      </c>
      <c r="X228" s="10" t="n">
        <f aca="false">T228</f>
        <v>3000</v>
      </c>
      <c r="Y228" s="10" t="n">
        <f aca="false">U228</f>
        <v>0</v>
      </c>
      <c r="Z228" s="11" t="n">
        <f aca="false">SUM(W228:Y228)</f>
        <v>4500</v>
      </c>
      <c r="AA228" s="12" t="s">
        <v>59</v>
      </c>
      <c r="AB228" s="12" t="s">
        <v>59</v>
      </c>
      <c r="AC228" s="12" t="s">
        <v>59</v>
      </c>
      <c r="AD228" s="11" t="n">
        <f aca="false">SUM(AA228:AC228)</f>
        <v>0</v>
      </c>
      <c r="AE228" s="11" t="n">
        <f aca="false">V228+Z228+AD228</f>
        <v>9000</v>
      </c>
      <c r="AF228" s="13" t="s">
        <v>648</v>
      </c>
      <c r="AG228" s="23" t="s">
        <v>61</v>
      </c>
      <c r="AH228" s="23" t="s">
        <v>178</v>
      </c>
      <c r="AI228" s="23" t="s">
        <v>63</v>
      </c>
      <c r="AJ228" s="23" t="s">
        <v>64</v>
      </c>
      <c r="AK228" s="14" t="n">
        <v>45657</v>
      </c>
      <c r="AL228" s="8" t="s">
        <v>64</v>
      </c>
      <c r="AM228" s="14" t="n">
        <v>45658</v>
      </c>
      <c r="AN228" s="14" t="n">
        <v>46387</v>
      </c>
      <c r="AO228" s="15"/>
    </row>
    <row r="229" customFormat="false" ht="13.5" hidden="false" customHeight="false" outlineLevel="0" collapsed="false">
      <c r="A229" s="8" t="n">
        <v>44</v>
      </c>
      <c r="B229" s="8" t="s">
        <v>636</v>
      </c>
      <c r="C229" s="19" t="s">
        <v>637</v>
      </c>
      <c r="D229" s="8" t="s">
        <v>638</v>
      </c>
      <c r="E229" s="8" t="s">
        <v>639</v>
      </c>
      <c r="F229" s="8" t="s">
        <v>640</v>
      </c>
      <c r="G229" s="8" t="s">
        <v>52</v>
      </c>
      <c r="H229" s="8" t="s">
        <v>644</v>
      </c>
      <c r="I229" s="8" t="s">
        <v>762</v>
      </c>
      <c r="J229" s="8"/>
      <c r="K229" s="8" t="s">
        <v>643</v>
      </c>
      <c r="L229" s="8" t="s">
        <v>644</v>
      </c>
      <c r="M229" s="9" t="s">
        <v>763</v>
      </c>
      <c r="N229" s="8"/>
      <c r="O229" s="8" t="s">
        <v>764</v>
      </c>
      <c r="P229" s="8" t="s">
        <v>70</v>
      </c>
      <c r="Q229" s="8" t="n">
        <v>5</v>
      </c>
      <c r="R229" s="8" t="n">
        <v>24</v>
      </c>
      <c r="S229" s="22" t="n">
        <v>2365</v>
      </c>
      <c r="T229" s="22" t="n">
        <v>4635</v>
      </c>
      <c r="U229" s="22"/>
      <c r="V229" s="11" t="n">
        <f aca="false">SUM(S229:U229)</f>
        <v>7000</v>
      </c>
      <c r="W229" s="10" t="n">
        <f aca="false">S229</f>
        <v>2365</v>
      </c>
      <c r="X229" s="10" t="n">
        <f aca="false">T229</f>
        <v>4635</v>
      </c>
      <c r="Y229" s="10" t="n">
        <f aca="false">U229</f>
        <v>0</v>
      </c>
      <c r="Z229" s="11" t="n">
        <f aca="false">SUM(W229:Y229)</f>
        <v>7000</v>
      </c>
      <c r="AA229" s="12" t="s">
        <v>59</v>
      </c>
      <c r="AB229" s="12" t="s">
        <v>59</v>
      </c>
      <c r="AC229" s="12" t="s">
        <v>59</v>
      </c>
      <c r="AD229" s="11" t="n">
        <f aca="false">SUM(AA229:AC229)</f>
        <v>0</v>
      </c>
      <c r="AE229" s="11" t="n">
        <f aca="false">V229+Z229+AD229</f>
        <v>14000</v>
      </c>
      <c r="AF229" s="13" t="s">
        <v>648</v>
      </c>
      <c r="AG229" s="23" t="s">
        <v>61</v>
      </c>
      <c r="AH229" s="23" t="s">
        <v>178</v>
      </c>
      <c r="AI229" s="23" t="s">
        <v>63</v>
      </c>
      <c r="AJ229" s="23" t="s">
        <v>64</v>
      </c>
      <c r="AK229" s="14" t="n">
        <v>45657</v>
      </c>
      <c r="AL229" s="8" t="s">
        <v>64</v>
      </c>
      <c r="AM229" s="14" t="n">
        <v>45658</v>
      </c>
      <c r="AN229" s="14" t="n">
        <v>46387</v>
      </c>
      <c r="AO229" s="15"/>
    </row>
    <row r="230" customFormat="false" ht="13.5" hidden="false" customHeight="false" outlineLevel="0" collapsed="false">
      <c r="A230" s="8" t="n">
        <v>45</v>
      </c>
      <c r="B230" s="8" t="s">
        <v>636</v>
      </c>
      <c r="C230" s="19" t="s">
        <v>637</v>
      </c>
      <c r="D230" s="8" t="s">
        <v>638</v>
      </c>
      <c r="E230" s="8" t="s">
        <v>639</v>
      </c>
      <c r="F230" s="8" t="s">
        <v>640</v>
      </c>
      <c r="G230" s="8" t="s">
        <v>52</v>
      </c>
      <c r="H230" s="8" t="s">
        <v>644</v>
      </c>
      <c r="I230" s="8" t="s">
        <v>689</v>
      </c>
      <c r="J230" s="8"/>
      <c r="K230" s="8" t="s">
        <v>643</v>
      </c>
      <c r="L230" s="8" t="s">
        <v>644</v>
      </c>
      <c r="M230" s="9" t="s">
        <v>765</v>
      </c>
      <c r="N230" s="8"/>
      <c r="O230" s="8" t="s">
        <v>766</v>
      </c>
      <c r="P230" s="8" t="s">
        <v>70</v>
      </c>
      <c r="Q230" s="8" t="n">
        <v>5</v>
      </c>
      <c r="R230" s="8" t="n">
        <v>24</v>
      </c>
      <c r="S230" s="22" t="n">
        <v>1980</v>
      </c>
      <c r="T230" s="22" t="n">
        <v>3470</v>
      </c>
      <c r="U230" s="22"/>
      <c r="V230" s="11" t="n">
        <f aca="false">SUM(S230:U230)</f>
        <v>5450</v>
      </c>
      <c r="W230" s="10" t="n">
        <f aca="false">S230</f>
        <v>1980</v>
      </c>
      <c r="X230" s="10" t="n">
        <f aca="false">T230</f>
        <v>3470</v>
      </c>
      <c r="Y230" s="10" t="n">
        <f aca="false">U230</f>
        <v>0</v>
      </c>
      <c r="Z230" s="11" t="n">
        <f aca="false">SUM(W230:Y230)</f>
        <v>5450</v>
      </c>
      <c r="AA230" s="12" t="s">
        <v>59</v>
      </c>
      <c r="AB230" s="12" t="s">
        <v>59</v>
      </c>
      <c r="AC230" s="12" t="s">
        <v>59</v>
      </c>
      <c r="AD230" s="11" t="n">
        <f aca="false">SUM(AA230:AC230)</f>
        <v>0</v>
      </c>
      <c r="AE230" s="11" t="n">
        <f aca="false">V230+Z230+AD230</f>
        <v>10900</v>
      </c>
      <c r="AF230" s="13" t="s">
        <v>648</v>
      </c>
      <c r="AG230" s="23" t="s">
        <v>61</v>
      </c>
      <c r="AH230" s="23" t="s">
        <v>178</v>
      </c>
      <c r="AI230" s="23" t="s">
        <v>63</v>
      </c>
      <c r="AJ230" s="23" t="s">
        <v>64</v>
      </c>
      <c r="AK230" s="14" t="n">
        <v>45657</v>
      </c>
      <c r="AL230" s="8" t="s">
        <v>64</v>
      </c>
      <c r="AM230" s="14" t="n">
        <v>45658</v>
      </c>
      <c r="AN230" s="14" t="n">
        <v>46387</v>
      </c>
      <c r="AO230" s="15"/>
    </row>
    <row r="231" customFormat="false" ht="13.5" hidden="false" customHeight="false" outlineLevel="0" collapsed="false">
      <c r="A231" s="8" t="n">
        <v>46</v>
      </c>
      <c r="B231" s="8" t="s">
        <v>636</v>
      </c>
      <c r="C231" s="19" t="s">
        <v>637</v>
      </c>
      <c r="D231" s="8" t="s">
        <v>638</v>
      </c>
      <c r="E231" s="8" t="s">
        <v>639</v>
      </c>
      <c r="F231" s="8" t="s">
        <v>640</v>
      </c>
      <c r="G231" s="8" t="s">
        <v>52</v>
      </c>
      <c r="H231" s="8" t="s">
        <v>644</v>
      </c>
      <c r="I231" s="8" t="s">
        <v>767</v>
      </c>
      <c r="J231" s="8"/>
      <c r="K231" s="8" t="s">
        <v>643</v>
      </c>
      <c r="L231" s="8" t="s">
        <v>644</v>
      </c>
      <c r="M231" s="9" t="s">
        <v>768</v>
      </c>
      <c r="N231" s="8"/>
      <c r="O231" s="8" t="s">
        <v>769</v>
      </c>
      <c r="P231" s="8" t="s">
        <v>70</v>
      </c>
      <c r="Q231" s="8" t="n">
        <v>5</v>
      </c>
      <c r="R231" s="8" t="n">
        <v>24</v>
      </c>
      <c r="S231" s="22" t="n">
        <v>4360</v>
      </c>
      <c r="T231" s="22" t="n">
        <v>10140</v>
      </c>
      <c r="U231" s="22"/>
      <c r="V231" s="11" t="n">
        <f aca="false">SUM(S231:U231)</f>
        <v>14500</v>
      </c>
      <c r="W231" s="10" t="n">
        <f aca="false">S231</f>
        <v>4360</v>
      </c>
      <c r="X231" s="10" t="n">
        <f aca="false">T231</f>
        <v>10140</v>
      </c>
      <c r="Y231" s="10" t="n">
        <f aca="false">U231</f>
        <v>0</v>
      </c>
      <c r="Z231" s="11" t="n">
        <f aca="false">SUM(W231:Y231)</f>
        <v>14500</v>
      </c>
      <c r="AA231" s="12" t="s">
        <v>59</v>
      </c>
      <c r="AB231" s="12" t="s">
        <v>59</v>
      </c>
      <c r="AC231" s="12" t="s">
        <v>59</v>
      </c>
      <c r="AD231" s="11" t="n">
        <f aca="false">SUM(AA231:AC231)</f>
        <v>0</v>
      </c>
      <c r="AE231" s="11" t="n">
        <f aca="false">V231+Z231+AD231</f>
        <v>29000</v>
      </c>
      <c r="AF231" s="13" t="s">
        <v>648</v>
      </c>
      <c r="AG231" s="23" t="s">
        <v>61</v>
      </c>
      <c r="AH231" s="23" t="s">
        <v>178</v>
      </c>
      <c r="AI231" s="23" t="s">
        <v>63</v>
      </c>
      <c r="AJ231" s="23" t="s">
        <v>64</v>
      </c>
      <c r="AK231" s="14" t="n">
        <v>45657</v>
      </c>
      <c r="AL231" s="8" t="s">
        <v>64</v>
      </c>
      <c r="AM231" s="14" t="n">
        <v>45658</v>
      </c>
      <c r="AN231" s="14" t="n">
        <v>46387</v>
      </c>
      <c r="AO231" s="15"/>
    </row>
    <row r="232" customFormat="false" ht="13.5" hidden="false" customHeight="false" outlineLevel="0" collapsed="false">
      <c r="A232" s="8" t="n">
        <v>47</v>
      </c>
      <c r="B232" s="8" t="s">
        <v>636</v>
      </c>
      <c r="C232" s="19" t="s">
        <v>637</v>
      </c>
      <c r="D232" s="8" t="s">
        <v>638</v>
      </c>
      <c r="E232" s="8" t="s">
        <v>639</v>
      </c>
      <c r="F232" s="8" t="s">
        <v>640</v>
      </c>
      <c r="G232" s="8" t="s">
        <v>52</v>
      </c>
      <c r="H232" s="8" t="s">
        <v>644</v>
      </c>
      <c r="I232" s="8" t="s">
        <v>770</v>
      </c>
      <c r="J232" s="8"/>
      <c r="K232" s="8" t="s">
        <v>643</v>
      </c>
      <c r="L232" s="8" t="s">
        <v>644</v>
      </c>
      <c r="M232" s="9" t="s">
        <v>771</v>
      </c>
      <c r="N232" s="8"/>
      <c r="O232" s="8" t="s">
        <v>772</v>
      </c>
      <c r="P232" s="8" t="s">
        <v>70</v>
      </c>
      <c r="Q232" s="8" t="n">
        <v>16</v>
      </c>
      <c r="R232" s="8" t="n">
        <v>24</v>
      </c>
      <c r="S232" s="22" t="n">
        <v>7780</v>
      </c>
      <c r="T232" s="22" t="n">
        <v>18720</v>
      </c>
      <c r="U232" s="22"/>
      <c r="V232" s="11" t="n">
        <f aca="false">SUM(S232:U232)</f>
        <v>26500</v>
      </c>
      <c r="W232" s="10" t="n">
        <f aca="false">S232</f>
        <v>7780</v>
      </c>
      <c r="X232" s="10" t="n">
        <f aca="false">T232</f>
        <v>18720</v>
      </c>
      <c r="Y232" s="10" t="n">
        <f aca="false">U232</f>
        <v>0</v>
      </c>
      <c r="Z232" s="11" t="n">
        <f aca="false">SUM(W232:Y232)</f>
        <v>26500</v>
      </c>
      <c r="AA232" s="12" t="s">
        <v>59</v>
      </c>
      <c r="AB232" s="12" t="s">
        <v>59</v>
      </c>
      <c r="AC232" s="12" t="s">
        <v>59</v>
      </c>
      <c r="AD232" s="11" t="n">
        <f aca="false">SUM(AA232:AC232)</f>
        <v>0</v>
      </c>
      <c r="AE232" s="11" t="n">
        <f aca="false">V232+Z232+AD232</f>
        <v>53000</v>
      </c>
      <c r="AF232" s="13" t="s">
        <v>648</v>
      </c>
      <c r="AG232" s="23" t="s">
        <v>61</v>
      </c>
      <c r="AH232" s="23" t="s">
        <v>178</v>
      </c>
      <c r="AI232" s="23" t="s">
        <v>63</v>
      </c>
      <c r="AJ232" s="23" t="s">
        <v>64</v>
      </c>
      <c r="AK232" s="14" t="n">
        <v>45657</v>
      </c>
      <c r="AL232" s="8" t="s">
        <v>64</v>
      </c>
      <c r="AM232" s="14" t="n">
        <v>45658</v>
      </c>
      <c r="AN232" s="14" t="n">
        <v>46387</v>
      </c>
      <c r="AO232" s="15"/>
    </row>
    <row r="233" customFormat="false" ht="13.5" hidden="false" customHeight="false" outlineLevel="0" collapsed="false">
      <c r="A233" s="8" t="n">
        <v>48</v>
      </c>
      <c r="B233" s="8" t="s">
        <v>636</v>
      </c>
      <c r="C233" s="19" t="s">
        <v>637</v>
      </c>
      <c r="D233" s="8" t="s">
        <v>638</v>
      </c>
      <c r="E233" s="8" t="s">
        <v>639</v>
      </c>
      <c r="F233" s="8" t="s">
        <v>640</v>
      </c>
      <c r="G233" s="8" t="s">
        <v>52</v>
      </c>
      <c r="H233" s="8" t="s">
        <v>695</v>
      </c>
      <c r="I233" s="8"/>
      <c r="J233" s="8"/>
      <c r="K233" s="8" t="s">
        <v>643</v>
      </c>
      <c r="L233" s="8" t="s">
        <v>644</v>
      </c>
      <c r="M233" s="9" t="s">
        <v>773</v>
      </c>
      <c r="N233" s="8"/>
      <c r="O233" s="8" t="s">
        <v>774</v>
      </c>
      <c r="P233" s="8" t="s">
        <v>70</v>
      </c>
      <c r="Q233" s="8" t="n">
        <v>5</v>
      </c>
      <c r="R233" s="8" t="n">
        <v>24</v>
      </c>
      <c r="S233" s="22" t="n">
        <v>895</v>
      </c>
      <c r="T233" s="22" t="n">
        <v>1405</v>
      </c>
      <c r="U233" s="22"/>
      <c r="V233" s="11" t="n">
        <f aca="false">SUM(S233:U233)</f>
        <v>2300</v>
      </c>
      <c r="W233" s="10" t="n">
        <f aca="false">S233</f>
        <v>895</v>
      </c>
      <c r="X233" s="10" t="n">
        <f aca="false">T233</f>
        <v>1405</v>
      </c>
      <c r="Y233" s="10" t="n">
        <f aca="false">U233</f>
        <v>0</v>
      </c>
      <c r="Z233" s="11" t="n">
        <f aca="false">SUM(W233:Y233)</f>
        <v>2300</v>
      </c>
      <c r="AA233" s="12" t="s">
        <v>59</v>
      </c>
      <c r="AB233" s="12" t="s">
        <v>59</v>
      </c>
      <c r="AC233" s="12" t="s">
        <v>59</v>
      </c>
      <c r="AD233" s="11" t="n">
        <f aca="false">SUM(AA233:AC233)</f>
        <v>0</v>
      </c>
      <c r="AE233" s="11" t="n">
        <f aca="false">V233+Z233+AD233</f>
        <v>4600</v>
      </c>
      <c r="AF233" s="13" t="s">
        <v>648</v>
      </c>
      <c r="AG233" s="23" t="s">
        <v>61</v>
      </c>
      <c r="AH233" s="23" t="s">
        <v>178</v>
      </c>
      <c r="AI233" s="23" t="s">
        <v>63</v>
      </c>
      <c r="AJ233" s="23" t="s">
        <v>64</v>
      </c>
      <c r="AK233" s="14" t="n">
        <v>45657</v>
      </c>
      <c r="AL233" s="8" t="s">
        <v>64</v>
      </c>
      <c r="AM233" s="14" t="n">
        <v>45658</v>
      </c>
      <c r="AN233" s="14" t="n">
        <v>46387</v>
      </c>
      <c r="AO233" s="15"/>
    </row>
    <row r="234" customFormat="false" ht="13.5" hidden="false" customHeight="false" outlineLevel="0" collapsed="false">
      <c r="A234" s="8" t="n">
        <v>49</v>
      </c>
      <c r="B234" s="8" t="s">
        <v>636</v>
      </c>
      <c r="C234" s="19" t="s">
        <v>637</v>
      </c>
      <c r="D234" s="8" t="s">
        <v>638</v>
      </c>
      <c r="E234" s="8" t="s">
        <v>639</v>
      </c>
      <c r="F234" s="8" t="s">
        <v>640</v>
      </c>
      <c r="G234" s="8" t="s">
        <v>52</v>
      </c>
      <c r="H234" s="8" t="s">
        <v>775</v>
      </c>
      <c r="I234" s="8"/>
      <c r="J234" s="8" t="s">
        <v>776</v>
      </c>
      <c r="K234" s="8" t="s">
        <v>643</v>
      </c>
      <c r="L234" s="8" t="s">
        <v>644</v>
      </c>
      <c r="M234" s="9" t="s">
        <v>777</v>
      </c>
      <c r="N234" s="8"/>
      <c r="O234" s="8" t="s">
        <v>778</v>
      </c>
      <c r="P234" s="8" t="s">
        <v>70</v>
      </c>
      <c r="Q234" s="8" t="n">
        <v>5</v>
      </c>
      <c r="R234" s="8" t="n">
        <v>24</v>
      </c>
      <c r="S234" s="22" t="n">
        <v>390</v>
      </c>
      <c r="T234" s="22" t="n">
        <v>550</v>
      </c>
      <c r="U234" s="22"/>
      <c r="V234" s="11" t="n">
        <f aca="false">SUM(S234:U234)</f>
        <v>940</v>
      </c>
      <c r="W234" s="10" t="n">
        <f aca="false">S234</f>
        <v>390</v>
      </c>
      <c r="X234" s="10" t="n">
        <f aca="false">T234</f>
        <v>550</v>
      </c>
      <c r="Y234" s="10" t="n">
        <f aca="false">U234</f>
        <v>0</v>
      </c>
      <c r="Z234" s="11" t="n">
        <f aca="false">SUM(W234:Y234)</f>
        <v>940</v>
      </c>
      <c r="AA234" s="12" t="s">
        <v>59</v>
      </c>
      <c r="AB234" s="12" t="s">
        <v>59</v>
      </c>
      <c r="AC234" s="12" t="s">
        <v>59</v>
      </c>
      <c r="AD234" s="11" t="n">
        <f aca="false">SUM(AA234:AC234)</f>
        <v>0</v>
      </c>
      <c r="AE234" s="11" t="n">
        <f aca="false">V234+Z234+AD234</f>
        <v>1880</v>
      </c>
      <c r="AF234" s="13" t="s">
        <v>648</v>
      </c>
      <c r="AG234" s="23" t="s">
        <v>61</v>
      </c>
      <c r="AH234" s="23" t="s">
        <v>178</v>
      </c>
      <c r="AI234" s="23" t="s">
        <v>63</v>
      </c>
      <c r="AJ234" s="23" t="s">
        <v>64</v>
      </c>
      <c r="AK234" s="14" t="n">
        <v>45657</v>
      </c>
      <c r="AL234" s="8" t="s">
        <v>64</v>
      </c>
      <c r="AM234" s="14" t="n">
        <v>45658</v>
      </c>
      <c r="AN234" s="14" t="n">
        <v>46387</v>
      </c>
      <c r="AO234" s="15"/>
    </row>
    <row r="235" customFormat="false" ht="13.5" hidden="false" customHeight="false" outlineLevel="0" collapsed="false">
      <c r="A235" s="8" t="n">
        <v>50</v>
      </c>
      <c r="B235" s="8" t="s">
        <v>636</v>
      </c>
      <c r="C235" s="19" t="s">
        <v>637</v>
      </c>
      <c r="D235" s="8" t="s">
        <v>638</v>
      </c>
      <c r="E235" s="8" t="s">
        <v>639</v>
      </c>
      <c r="F235" s="8" t="s">
        <v>640</v>
      </c>
      <c r="G235" s="8" t="s">
        <v>52</v>
      </c>
      <c r="H235" s="8" t="s">
        <v>779</v>
      </c>
      <c r="I235" s="8"/>
      <c r="J235" s="8"/>
      <c r="K235" s="8" t="s">
        <v>643</v>
      </c>
      <c r="L235" s="8" t="s">
        <v>644</v>
      </c>
      <c r="M235" s="9" t="s">
        <v>780</v>
      </c>
      <c r="N235" s="8"/>
      <c r="O235" s="8" t="s">
        <v>781</v>
      </c>
      <c r="P235" s="8" t="s">
        <v>70</v>
      </c>
      <c r="Q235" s="8" t="n">
        <v>5</v>
      </c>
      <c r="R235" s="8" t="n">
        <v>24</v>
      </c>
      <c r="S235" s="22" t="n">
        <v>896</v>
      </c>
      <c r="T235" s="22" t="n">
        <v>1894</v>
      </c>
      <c r="U235" s="22"/>
      <c r="V235" s="11" t="n">
        <f aca="false">SUM(S235:U235)</f>
        <v>2790</v>
      </c>
      <c r="W235" s="10" t="n">
        <f aca="false">S235</f>
        <v>896</v>
      </c>
      <c r="X235" s="10" t="n">
        <f aca="false">T235</f>
        <v>1894</v>
      </c>
      <c r="Y235" s="10" t="n">
        <f aca="false">U235</f>
        <v>0</v>
      </c>
      <c r="Z235" s="11" t="n">
        <f aca="false">SUM(W235:Y235)</f>
        <v>2790</v>
      </c>
      <c r="AA235" s="12" t="s">
        <v>59</v>
      </c>
      <c r="AB235" s="12" t="s">
        <v>59</v>
      </c>
      <c r="AC235" s="12" t="s">
        <v>59</v>
      </c>
      <c r="AD235" s="11" t="n">
        <f aca="false">SUM(AA235:AC235)</f>
        <v>0</v>
      </c>
      <c r="AE235" s="11" t="n">
        <f aca="false">V235+Z235+AD235</f>
        <v>5580</v>
      </c>
      <c r="AF235" s="13" t="s">
        <v>648</v>
      </c>
      <c r="AG235" s="23" t="s">
        <v>61</v>
      </c>
      <c r="AH235" s="23" t="s">
        <v>178</v>
      </c>
      <c r="AI235" s="23" t="s">
        <v>63</v>
      </c>
      <c r="AJ235" s="23" t="s">
        <v>64</v>
      </c>
      <c r="AK235" s="14" t="n">
        <v>45657</v>
      </c>
      <c r="AL235" s="8" t="s">
        <v>64</v>
      </c>
      <c r="AM235" s="14" t="n">
        <v>45658</v>
      </c>
      <c r="AN235" s="14" t="n">
        <v>46387</v>
      </c>
      <c r="AO235" s="15"/>
    </row>
    <row r="236" customFormat="false" ht="13.5" hidden="false" customHeight="false" outlineLevel="0" collapsed="false">
      <c r="A236" s="8" t="n">
        <v>51</v>
      </c>
      <c r="B236" s="8" t="s">
        <v>636</v>
      </c>
      <c r="C236" s="19" t="s">
        <v>637</v>
      </c>
      <c r="D236" s="8" t="s">
        <v>638</v>
      </c>
      <c r="E236" s="8" t="s">
        <v>639</v>
      </c>
      <c r="F236" s="8" t="s">
        <v>640</v>
      </c>
      <c r="G236" s="8" t="s">
        <v>52</v>
      </c>
      <c r="H236" s="8" t="s">
        <v>775</v>
      </c>
      <c r="I236" s="8"/>
      <c r="J236" s="8"/>
      <c r="K236" s="8" t="s">
        <v>643</v>
      </c>
      <c r="L236" s="8" t="s">
        <v>644</v>
      </c>
      <c r="M236" s="9" t="s">
        <v>782</v>
      </c>
      <c r="N236" s="8"/>
      <c r="O236" s="8" t="s">
        <v>783</v>
      </c>
      <c r="P236" s="8" t="s">
        <v>70</v>
      </c>
      <c r="Q236" s="8" t="n">
        <v>5</v>
      </c>
      <c r="R236" s="8" t="n">
        <v>24</v>
      </c>
      <c r="S236" s="22" t="n">
        <v>1082</v>
      </c>
      <c r="T236" s="22" t="n">
        <v>2248</v>
      </c>
      <c r="U236" s="22"/>
      <c r="V236" s="11" t="n">
        <f aca="false">SUM(S236:U236)</f>
        <v>3330</v>
      </c>
      <c r="W236" s="10" t="n">
        <f aca="false">S236</f>
        <v>1082</v>
      </c>
      <c r="X236" s="10" t="n">
        <f aca="false">T236</f>
        <v>2248</v>
      </c>
      <c r="Y236" s="10" t="n">
        <f aca="false">U236</f>
        <v>0</v>
      </c>
      <c r="Z236" s="11" t="n">
        <f aca="false">SUM(W236:Y236)</f>
        <v>3330</v>
      </c>
      <c r="AA236" s="12" t="s">
        <v>59</v>
      </c>
      <c r="AB236" s="12" t="s">
        <v>59</v>
      </c>
      <c r="AC236" s="12" t="s">
        <v>59</v>
      </c>
      <c r="AD236" s="11" t="n">
        <f aca="false">SUM(AA236:AC236)</f>
        <v>0</v>
      </c>
      <c r="AE236" s="11" t="n">
        <f aca="false">V236+Z236+AD236</f>
        <v>6660</v>
      </c>
      <c r="AF236" s="13" t="s">
        <v>648</v>
      </c>
      <c r="AG236" s="23" t="s">
        <v>61</v>
      </c>
      <c r="AH236" s="23" t="s">
        <v>178</v>
      </c>
      <c r="AI236" s="23" t="s">
        <v>63</v>
      </c>
      <c r="AJ236" s="23" t="s">
        <v>64</v>
      </c>
      <c r="AK236" s="14" t="n">
        <v>45657</v>
      </c>
      <c r="AL236" s="8" t="s">
        <v>64</v>
      </c>
      <c r="AM236" s="14" t="n">
        <v>45658</v>
      </c>
      <c r="AN236" s="14" t="n">
        <v>46387</v>
      </c>
      <c r="AO236" s="15"/>
    </row>
    <row r="237" customFormat="false" ht="13.5" hidden="false" customHeight="false" outlineLevel="0" collapsed="false">
      <c r="A237" s="8" t="n">
        <v>52</v>
      </c>
      <c r="B237" s="8" t="s">
        <v>636</v>
      </c>
      <c r="C237" s="19" t="s">
        <v>637</v>
      </c>
      <c r="D237" s="8" t="s">
        <v>638</v>
      </c>
      <c r="E237" s="8" t="s">
        <v>639</v>
      </c>
      <c r="F237" s="8" t="s">
        <v>640</v>
      </c>
      <c r="G237" s="8" t="s">
        <v>52</v>
      </c>
      <c r="H237" s="8" t="s">
        <v>784</v>
      </c>
      <c r="I237" s="8"/>
      <c r="J237" s="8"/>
      <c r="K237" s="8" t="s">
        <v>643</v>
      </c>
      <c r="L237" s="8" t="s">
        <v>644</v>
      </c>
      <c r="M237" s="9" t="s">
        <v>785</v>
      </c>
      <c r="N237" s="8"/>
      <c r="O237" s="8" t="s">
        <v>786</v>
      </c>
      <c r="P237" s="8" t="s">
        <v>70</v>
      </c>
      <c r="Q237" s="8" t="n">
        <v>5</v>
      </c>
      <c r="R237" s="8" t="n">
        <v>24</v>
      </c>
      <c r="S237" s="22" t="n">
        <v>1330</v>
      </c>
      <c r="T237" s="22" t="n">
        <v>2130</v>
      </c>
      <c r="U237" s="22"/>
      <c r="V237" s="11" t="n">
        <f aca="false">SUM(S237:U237)</f>
        <v>3460</v>
      </c>
      <c r="W237" s="10" t="n">
        <f aca="false">S237</f>
        <v>1330</v>
      </c>
      <c r="X237" s="10" t="n">
        <f aca="false">T237</f>
        <v>2130</v>
      </c>
      <c r="Y237" s="10" t="n">
        <f aca="false">U237</f>
        <v>0</v>
      </c>
      <c r="Z237" s="11" t="n">
        <f aca="false">SUM(W237:Y237)</f>
        <v>3460</v>
      </c>
      <c r="AA237" s="12" t="s">
        <v>59</v>
      </c>
      <c r="AB237" s="12" t="s">
        <v>59</v>
      </c>
      <c r="AC237" s="12" t="s">
        <v>59</v>
      </c>
      <c r="AD237" s="11" t="n">
        <f aca="false">SUM(AA237:AC237)</f>
        <v>0</v>
      </c>
      <c r="AE237" s="11" t="n">
        <f aca="false">V237+Z237+AD237</f>
        <v>6920</v>
      </c>
      <c r="AF237" s="13" t="s">
        <v>648</v>
      </c>
      <c r="AG237" s="23" t="s">
        <v>61</v>
      </c>
      <c r="AH237" s="23" t="s">
        <v>178</v>
      </c>
      <c r="AI237" s="23" t="s">
        <v>63</v>
      </c>
      <c r="AJ237" s="23" t="s">
        <v>64</v>
      </c>
      <c r="AK237" s="14" t="n">
        <v>45657</v>
      </c>
      <c r="AL237" s="8" t="s">
        <v>64</v>
      </c>
      <c r="AM237" s="14" t="n">
        <v>45658</v>
      </c>
      <c r="AN237" s="14" t="n">
        <v>46387</v>
      </c>
      <c r="AO237" s="15"/>
    </row>
    <row r="238" customFormat="false" ht="13.5" hidden="false" customHeight="false" outlineLevel="0" collapsed="false">
      <c r="A238" s="8" t="n">
        <v>53</v>
      </c>
      <c r="B238" s="8" t="s">
        <v>636</v>
      </c>
      <c r="C238" s="19" t="s">
        <v>637</v>
      </c>
      <c r="D238" s="8" t="s">
        <v>638</v>
      </c>
      <c r="E238" s="8" t="s">
        <v>639</v>
      </c>
      <c r="F238" s="8" t="s">
        <v>640</v>
      </c>
      <c r="G238" s="8" t="s">
        <v>52</v>
      </c>
      <c r="H238" s="8" t="s">
        <v>649</v>
      </c>
      <c r="I238" s="8"/>
      <c r="J238" s="8"/>
      <c r="K238" s="8" t="s">
        <v>643</v>
      </c>
      <c r="L238" s="8" t="s">
        <v>644</v>
      </c>
      <c r="M238" s="9" t="s">
        <v>787</v>
      </c>
      <c r="N238" s="8"/>
      <c r="O238" s="8" t="s">
        <v>788</v>
      </c>
      <c r="P238" s="8" t="s">
        <v>70</v>
      </c>
      <c r="Q238" s="8" t="n">
        <v>5</v>
      </c>
      <c r="R238" s="8" t="n">
        <v>24</v>
      </c>
      <c r="S238" s="22" t="n">
        <v>510</v>
      </c>
      <c r="T238" s="22" t="n">
        <v>1030</v>
      </c>
      <c r="U238" s="22"/>
      <c r="V238" s="11" t="n">
        <f aca="false">SUM(S238:U238)</f>
        <v>1540</v>
      </c>
      <c r="W238" s="10" t="n">
        <f aca="false">S238</f>
        <v>510</v>
      </c>
      <c r="X238" s="10" t="n">
        <f aca="false">T238</f>
        <v>1030</v>
      </c>
      <c r="Y238" s="10" t="n">
        <f aca="false">U238</f>
        <v>0</v>
      </c>
      <c r="Z238" s="11" t="n">
        <f aca="false">SUM(W238:Y238)</f>
        <v>1540</v>
      </c>
      <c r="AA238" s="12" t="s">
        <v>59</v>
      </c>
      <c r="AB238" s="12" t="s">
        <v>59</v>
      </c>
      <c r="AC238" s="12" t="s">
        <v>59</v>
      </c>
      <c r="AD238" s="11" t="n">
        <f aca="false">SUM(AA238:AC238)</f>
        <v>0</v>
      </c>
      <c r="AE238" s="11" t="n">
        <f aca="false">V238+Z238+AD238</f>
        <v>3080</v>
      </c>
      <c r="AF238" s="13" t="s">
        <v>648</v>
      </c>
      <c r="AG238" s="23" t="s">
        <v>61</v>
      </c>
      <c r="AH238" s="23" t="s">
        <v>178</v>
      </c>
      <c r="AI238" s="23" t="s">
        <v>63</v>
      </c>
      <c r="AJ238" s="23" t="s">
        <v>64</v>
      </c>
      <c r="AK238" s="14" t="n">
        <v>45657</v>
      </c>
      <c r="AL238" s="8" t="s">
        <v>64</v>
      </c>
      <c r="AM238" s="14" t="n">
        <v>45658</v>
      </c>
      <c r="AN238" s="14" t="n">
        <v>46387</v>
      </c>
      <c r="AO238" s="15"/>
    </row>
    <row r="239" customFormat="false" ht="13.5" hidden="false" customHeight="false" outlineLevel="0" collapsed="false">
      <c r="A239" s="8" t="n">
        <v>54</v>
      </c>
      <c r="B239" s="8" t="s">
        <v>636</v>
      </c>
      <c r="C239" s="19" t="s">
        <v>637</v>
      </c>
      <c r="D239" s="8" t="s">
        <v>638</v>
      </c>
      <c r="E239" s="8" t="s">
        <v>639</v>
      </c>
      <c r="F239" s="8" t="s">
        <v>640</v>
      </c>
      <c r="G239" s="8" t="s">
        <v>52</v>
      </c>
      <c r="H239" s="8" t="s">
        <v>704</v>
      </c>
      <c r="I239" s="8"/>
      <c r="J239" s="8"/>
      <c r="K239" s="8" t="s">
        <v>643</v>
      </c>
      <c r="L239" s="8" t="s">
        <v>644</v>
      </c>
      <c r="M239" s="9" t="s">
        <v>789</v>
      </c>
      <c r="N239" s="8"/>
      <c r="O239" s="8" t="s">
        <v>790</v>
      </c>
      <c r="P239" s="8" t="s">
        <v>70</v>
      </c>
      <c r="Q239" s="8" t="n">
        <v>5</v>
      </c>
      <c r="R239" s="8" t="n">
        <v>24</v>
      </c>
      <c r="S239" s="22" t="n">
        <v>120</v>
      </c>
      <c r="T239" s="22" t="n">
        <v>260</v>
      </c>
      <c r="U239" s="22"/>
      <c r="V239" s="11" t="n">
        <f aca="false">SUM(S239:U239)</f>
        <v>380</v>
      </c>
      <c r="W239" s="10" t="n">
        <f aca="false">S239</f>
        <v>120</v>
      </c>
      <c r="X239" s="10" t="n">
        <f aca="false">T239</f>
        <v>260</v>
      </c>
      <c r="Y239" s="10" t="n">
        <f aca="false">U239</f>
        <v>0</v>
      </c>
      <c r="Z239" s="11" t="n">
        <f aca="false">SUM(W239:Y239)</f>
        <v>380</v>
      </c>
      <c r="AA239" s="12" t="s">
        <v>59</v>
      </c>
      <c r="AB239" s="12" t="s">
        <v>59</v>
      </c>
      <c r="AC239" s="12" t="s">
        <v>59</v>
      </c>
      <c r="AD239" s="11" t="n">
        <f aca="false">SUM(AA239:AC239)</f>
        <v>0</v>
      </c>
      <c r="AE239" s="11" t="n">
        <f aca="false">V239+Z239+AD239</f>
        <v>760</v>
      </c>
      <c r="AF239" s="13" t="s">
        <v>648</v>
      </c>
      <c r="AG239" s="23" t="s">
        <v>61</v>
      </c>
      <c r="AH239" s="23" t="s">
        <v>178</v>
      </c>
      <c r="AI239" s="23" t="s">
        <v>63</v>
      </c>
      <c r="AJ239" s="23" t="s">
        <v>64</v>
      </c>
      <c r="AK239" s="14" t="n">
        <v>45657</v>
      </c>
      <c r="AL239" s="8" t="s">
        <v>64</v>
      </c>
      <c r="AM239" s="14" t="n">
        <v>45658</v>
      </c>
      <c r="AN239" s="14" t="n">
        <v>46387</v>
      </c>
      <c r="AO239" s="15"/>
    </row>
    <row r="240" customFormat="false" ht="13.5" hidden="false" customHeight="false" outlineLevel="0" collapsed="false">
      <c r="A240" s="8" t="n">
        <v>55</v>
      </c>
      <c r="B240" s="8" t="s">
        <v>636</v>
      </c>
      <c r="C240" s="19" t="s">
        <v>637</v>
      </c>
      <c r="D240" s="8" t="s">
        <v>638</v>
      </c>
      <c r="E240" s="8" t="s">
        <v>639</v>
      </c>
      <c r="F240" s="8" t="s">
        <v>640</v>
      </c>
      <c r="G240" s="8" t="s">
        <v>52</v>
      </c>
      <c r="H240" s="8" t="s">
        <v>655</v>
      </c>
      <c r="I240" s="8"/>
      <c r="J240" s="8" t="s">
        <v>791</v>
      </c>
      <c r="K240" s="8" t="s">
        <v>792</v>
      </c>
      <c r="L240" s="8" t="s">
        <v>644</v>
      </c>
      <c r="M240" s="9" t="s">
        <v>793</v>
      </c>
      <c r="N240" s="8"/>
      <c r="O240" s="8" t="s">
        <v>794</v>
      </c>
      <c r="P240" s="8" t="s">
        <v>70</v>
      </c>
      <c r="Q240" s="8" t="n">
        <v>4</v>
      </c>
      <c r="R240" s="8" t="n">
        <v>24</v>
      </c>
      <c r="S240" s="22" t="n">
        <v>1240</v>
      </c>
      <c r="T240" s="22" t="n">
        <v>2680</v>
      </c>
      <c r="U240" s="22"/>
      <c r="V240" s="11" t="n">
        <f aca="false">SUM(S240:U240)</f>
        <v>3920</v>
      </c>
      <c r="W240" s="10" t="n">
        <f aca="false">S240</f>
        <v>1240</v>
      </c>
      <c r="X240" s="10" t="n">
        <f aca="false">T240</f>
        <v>2680</v>
      </c>
      <c r="Y240" s="10" t="n">
        <f aca="false">U240</f>
        <v>0</v>
      </c>
      <c r="Z240" s="11" t="n">
        <f aca="false">SUM(W240:Y240)</f>
        <v>3920</v>
      </c>
      <c r="AA240" s="12" t="s">
        <v>59</v>
      </c>
      <c r="AB240" s="12" t="s">
        <v>59</v>
      </c>
      <c r="AC240" s="12" t="s">
        <v>59</v>
      </c>
      <c r="AD240" s="11" t="n">
        <f aca="false">SUM(AA240:AC240)</f>
        <v>0</v>
      </c>
      <c r="AE240" s="11" t="n">
        <f aca="false">V240+Z240+AD240</f>
        <v>7840</v>
      </c>
      <c r="AF240" s="13" t="s">
        <v>648</v>
      </c>
      <c r="AG240" s="23" t="s">
        <v>61</v>
      </c>
      <c r="AH240" s="23" t="s">
        <v>178</v>
      </c>
      <c r="AI240" s="23" t="s">
        <v>63</v>
      </c>
      <c r="AJ240" s="23" t="s">
        <v>64</v>
      </c>
      <c r="AK240" s="14" t="n">
        <v>45657</v>
      </c>
      <c r="AL240" s="8" t="s">
        <v>64</v>
      </c>
      <c r="AM240" s="14" t="n">
        <v>45658</v>
      </c>
      <c r="AN240" s="14" t="n">
        <v>46387</v>
      </c>
      <c r="AO240" s="15"/>
    </row>
    <row r="241" customFormat="false" ht="13.5" hidden="false" customHeight="false" outlineLevel="0" collapsed="false">
      <c r="A241" s="8" t="n">
        <v>56</v>
      </c>
      <c r="B241" s="8" t="s">
        <v>636</v>
      </c>
      <c r="C241" s="19" t="s">
        <v>637</v>
      </c>
      <c r="D241" s="8" t="s">
        <v>638</v>
      </c>
      <c r="E241" s="8" t="s">
        <v>639</v>
      </c>
      <c r="F241" s="8" t="s">
        <v>640</v>
      </c>
      <c r="G241" s="8" t="s">
        <v>52</v>
      </c>
      <c r="H241" s="8" t="s">
        <v>695</v>
      </c>
      <c r="I241" s="8"/>
      <c r="J241" s="8" t="n">
        <v>136</v>
      </c>
      <c r="K241" s="8" t="s">
        <v>643</v>
      </c>
      <c r="L241" s="8" t="s">
        <v>644</v>
      </c>
      <c r="M241" s="9" t="s">
        <v>795</v>
      </c>
      <c r="N241" s="8"/>
      <c r="O241" s="8" t="s">
        <v>796</v>
      </c>
      <c r="P241" s="8" t="s">
        <v>70</v>
      </c>
      <c r="Q241" s="8" t="n">
        <v>2</v>
      </c>
      <c r="R241" s="8" t="n">
        <v>24</v>
      </c>
      <c r="S241" s="22" t="n">
        <v>290</v>
      </c>
      <c r="T241" s="22" t="n">
        <v>430</v>
      </c>
      <c r="U241" s="22"/>
      <c r="V241" s="11" t="n">
        <f aca="false">SUM(S241:U241)</f>
        <v>720</v>
      </c>
      <c r="W241" s="10" t="n">
        <f aca="false">S241</f>
        <v>290</v>
      </c>
      <c r="X241" s="10" t="n">
        <f aca="false">T241</f>
        <v>430</v>
      </c>
      <c r="Y241" s="10" t="n">
        <f aca="false">U241</f>
        <v>0</v>
      </c>
      <c r="Z241" s="11" t="n">
        <f aca="false">SUM(W241:Y241)</f>
        <v>720</v>
      </c>
      <c r="AA241" s="12" t="s">
        <v>59</v>
      </c>
      <c r="AB241" s="12" t="s">
        <v>59</v>
      </c>
      <c r="AC241" s="12" t="s">
        <v>59</v>
      </c>
      <c r="AD241" s="11" t="n">
        <f aca="false">SUM(AA241:AC241)</f>
        <v>0</v>
      </c>
      <c r="AE241" s="11" t="n">
        <f aca="false">V241+Z241+AD241</f>
        <v>1440</v>
      </c>
      <c r="AF241" s="13" t="s">
        <v>648</v>
      </c>
      <c r="AG241" s="23" t="s">
        <v>61</v>
      </c>
      <c r="AH241" s="23" t="s">
        <v>178</v>
      </c>
      <c r="AI241" s="23" t="s">
        <v>63</v>
      </c>
      <c r="AJ241" s="23" t="s">
        <v>64</v>
      </c>
      <c r="AK241" s="14" t="n">
        <v>45657</v>
      </c>
      <c r="AL241" s="8" t="s">
        <v>64</v>
      </c>
      <c r="AM241" s="14" t="n">
        <v>45658</v>
      </c>
      <c r="AN241" s="14" t="n">
        <v>46387</v>
      </c>
      <c r="AO241" s="15"/>
    </row>
    <row r="242" customFormat="false" ht="13.5" hidden="false" customHeight="false" outlineLevel="0" collapsed="false">
      <c r="A242" s="8" t="n">
        <v>57</v>
      </c>
      <c r="B242" s="8" t="s">
        <v>636</v>
      </c>
      <c r="C242" s="19" t="s">
        <v>637</v>
      </c>
      <c r="D242" s="8" t="s">
        <v>638</v>
      </c>
      <c r="E242" s="8" t="s">
        <v>639</v>
      </c>
      <c r="F242" s="8" t="s">
        <v>640</v>
      </c>
      <c r="G242" s="8" t="s">
        <v>52</v>
      </c>
      <c r="H242" s="8" t="s">
        <v>797</v>
      </c>
      <c r="I242" s="8"/>
      <c r="J242" s="8"/>
      <c r="K242" s="8" t="s">
        <v>643</v>
      </c>
      <c r="L242" s="8" t="s">
        <v>644</v>
      </c>
      <c r="M242" s="9" t="s">
        <v>798</v>
      </c>
      <c r="N242" s="8"/>
      <c r="O242" s="8" t="s">
        <v>799</v>
      </c>
      <c r="P242" s="8" t="s">
        <v>70</v>
      </c>
      <c r="Q242" s="8" t="n">
        <v>2</v>
      </c>
      <c r="R242" s="8" t="n">
        <v>24</v>
      </c>
      <c r="S242" s="22" t="n">
        <v>190</v>
      </c>
      <c r="T242" s="22" t="n">
        <v>250</v>
      </c>
      <c r="U242" s="22"/>
      <c r="V242" s="11" t="n">
        <f aca="false">SUM(S242:U242)</f>
        <v>440</v>
      </c>
      <c r="W242" s="10" t="n">
        <f aca="false">S242</f>
        <v>190</v>
      </c>
      <c r="X242" s="10" t="n">
        <f aca="false">T242</f>
        <v>250</v>
      </c>
      <c r="Y242" s="10" t="n">
        <f aca="false">U242</f>
        <v>0</v>
      </c>
      <c r="Z242" s="11" t="n">
        <f aca="false">SUM(W242:Y242)</f>
        <v>440</v>
      </c>
      <c r="AA242" s="12" t="s">
        <v>59</v>
      </c>
      <c r="AB242" s="12" t="s">
        <v>59</v>
      </c>
      <c r="AC242" s="12" t="s">
        <v>59</v>
      </c>
      <c r="AD242" s="11" t="n">
        <f aca="false">SUM(AA242:AC242)</f>
        <v>0</v>
      </c>
      <c r="AE242" s="11" t="n">
        <f aca="false">V242+Z242+AD242</f>
        <v>880</v>
      </c>
      <c r="AF242" s="13" t="s">
        <v>648</v>
      </c>
      <c r="AG242" s="23" t="s">
        <v>61</v>
      </c>
      <c r="AH242" s="23" t="s">
        <v>178</v>
      </c>
      <c r="AI242" s="23" t="s">
        <v>63</v>
      </c>
      <c r="AJ242" s="23" t="s">
        <v>64</v>
      </c>
      <c r="AK242" s="14" t="n">
        <v>45657</v>
      </c>
      <c r="AL242" s="8" t="s">
        <v>64</v>
      </c>
      <c r="AM242" s="14" t="n">
        <v>45658</v>
      </c>
      <c r="AN242" s="14" t="n">
        <v>46387</v>
      </c>
      <c r="AO242" s="15"/>
    </row>
    <row r="243" customFormat="false" ht="13.5" hidden="false" customHeight="false" outlineLevel="0" collapsed="false">
      <c r="A243" s="8" t="n">
        <v>58</v>
      </c>
      <c r="B243" s="8" t="s">
        <v>636</v>
      </c>
      <c r="C243" s="19" t="s">
        <v>637</v>
      </c>
      <c r="D243" s="8" t="s">
        <v>638</v>
      </c>
      <c r="E243" s="8" t="s">
        <v>639</v>
      </c>
      <c r="F243" s="8" t="s">
        <v>640</v>
      </c>
      <c r="G243" s="8" t="s">
        <v>52</v>
      </c>
      <c r="H243" s="8" t="s">
        <v>649</v>
      </c>
      <c r="I243" s="8"/>
      <c r="J243" s="8" t="s">
        <v>800</v>
      </c>
      <c r="K243" s="8" t="s">
        <v>643</v>
      </c>
      <c r="L243" s="8" t="s">
        <v>644</v>
      </c>
      <c r="M243" s="9" t="s">
        <v>801</v>
      </c>
      <c r="N243" s="8"/>
      <c r="O243" s="8" t="s">
        <v>802</v>
      </c>
      <c r="P243" s="8" t="s">
        <v>70</v>
      </c>
      <c r="Q243" s="8" t="n">
        <v>5</v>
      </c>
      <c r="R243" s="8" t="n">
        <v>24</v>
      </c>
      <c r="S243" s="22" t="n">
        <v>640</v>
      </c>
      <c r="T243" s="22" t="n">
        <v>1560</v>
      </c>
      <c r="U243" s="22"/>
      <c r="V243" s="11" t="n">
        <f aca="false">SUM(S243:U243)</f>
        <v>2200</v>
      </c>
      <c r="W243" s="10" t="n">
        <f aca="false">S243</f>
        <v>640</v>
      </c>
      <c r="X243" s="10" t="n">
        <f aca="false">T243</f>
        <v>1560</v>
      </c>
      <c r="Y243" s="10" t="n">
        <f aca="false">U243</f>
        <v>0</v>
      </c>
      <c r="Z243" s="11" t="n">
        <f aca="false">SUM(W243:Y243)</f>
        <v>2200</v>
      </c>
      <c r="AA243" s="12" t="s">
        <v>59</v>
      </c>
      <c r="AB243" s="12" t="s">
        <v>59</v>
      </c>
      <c r="AC243" s="12" t="s">
        <v>59</v>
      </c>
      <c r="AD243" s="11" t="n">
        <f aca="false">SUM(AA243:AC243)</f>
        <v>0</v>
      </c>
      <c r="AE243" s="11" t="n">
        <f aca="false">V243+Z243+AD243</f>
        <v>4400</v>
      </c>
      <c r="AF243" s="13" t="s">
        <v>648</v>
      </c>
      <c r="AG243" s="23" t="s">
        <v>61</v>
      </c>
      <c r="AH243" s="23" t="s">
        <v>178</v>
      </c>
      <c r="AI243" s="23" t="s">
        <v>63</v>
      </c>
      <c r="AJ243" s="23" t="s">
        <v>64</v>
      </c>
      <c r="AK243" s="14" t="n">
        <v>45657</v>
      </c>
      <c r="AL243" s="8" t="s">
        <v>64</v>
      </c>
      <c r="AM243" s="14" t="n">
        <v>45658</v>
      </c>
      <c r="AN243" s="14" t="n">
        <v>46387</v>
      </c>
      <c r="AO243" s="15"/>
    </row>
    <row r="244" customFormat="false" ht="13.5" hidden="false" customHeight="false" outlineLevel="0" collapsed="false">
      <c r="A244" s="8" t="n">
        <v>59</v>
      </c>
      <c r="B244" s="8" t="s">
        <v>636</v>
      </c>
      <c r="C244" s="19" t="s">
        <v>637</v>
      </c>
      <c r="D244" s="8" t="s">
        <v>638</v>
      </c>
      <c r="E244" s="8" t="s">
        <v>639</v>
      </c>
      <c r="F244" s="8" t="s">
        <v>640</v>
      </c>
      <c r="G244" s="8" t="s">
        <v>52</v>
      </c>
      <c r="H244" s="8" t="s">
        <v>709</v>
      </c>
      <c r="I244" s="8"/>
      <c r="J244" s="8" t="s">
        <v>803</v>
      </c>
      <c r="K244" s="8" t="s">
        <v>643</v>
      </c>
      <c r="L244" s="8" t="s">
        <v>644</v>
      </c>
      <c r="M244" s="9" t="s">
        <v>804</v>
      </c>
      <c r="N244" s="8"/>
      <c r="O244" s="8" t="s">
        <v>805</v>
      </c>
      <c r="P244" s="8" t="s">
        <v>70</v>
      </c>
      <c r="Q244" s="8" t="n">
        <v>2</v>
      </c>
      <c r="R244" s="8" t="n">
        <v>24</v>
      </c>
      <c r="S244" s="22" t="n">
        <v>350</v>
      </c>
      <c r="T244" s="22" t="n">
        <v>520</v>
      </c>
      <c r="U244" s="22"/>
      <c r="V244" s="11" t="n">
        <f aca="false">SUM(S244:U244)</f>
        <v>870</v>
      </c>
      <c r="W244" s="10" t="n">
        <f aca="false">S244</f>
        <v>350</v>
      </c>
      <c r="X244" s="10" t="n">
        <f aca="false">T244</f>
        <v>520</v>
      </c>
      <c r="Y244" s="10" t="n">
        <f aca="false">U244</f>
        <v>0</v>
      </c>
      <c r="Z244" s="11" t="n">
        <f aca="false">SUM(W244:Y244)</f>
        <v>870</v>
      </c>
      <c r="AA244" s="12" t="s">
        <v>59</v>
      </c>
      <c r="AB244" s="12" t="s">
        <v>59</v>
      </c>
      <c r="AC244" s="12" t="s">
        <v>59</v>
      </c>
      <c r="AD244" s="11" t="n">
        <f aca="false">SUM(AA244:AC244)</f>
        <v>0</v>
      </c>
      <c r="AE244" s="11" t="n">
        <f aca="false">V244+Z244+AD244</f>
        <v>1740</v>
      </c>
      <c r="AF244" s="13" t="s">
        <v>648</v>
      </c>
      <c r="AG244" s="23" t="s">
        <v>61</v>
      </c>
      <c r="AH244" s="23" t="s">
        <v>178</v>
      </c>
      <c r="AI244" s="23" t="s">
        <v>63</v>
      </c>
      <c r="AJ244" s="23" t="s">
        <v>64</v>
      </c>
      <c r="AK244" s="14" t="n">
        <v>45657</v>
      </c>
      <c r="AL244" s="8" t="s">
        <v>64</v>
      </c>
      <c r="AM244" s="14" t="n">
        <v>45658</v>
      </c>
      <c r="AN244" s="14" t="n">
        <v>46387</v>
      </c>
      <c r="AO244" s="15"/>
    </row>
    <row r="245" customFormat="false" ht="13.5" hidden="false" customHeight="false" outlineLevel="0" collapsed="false">
      <c r="A245" s="8" t="n">
        <v>60</v>
      </c>
      <c r="B245" s="8" t="s">
        <v>636</v>
      </c>
      <c r="C245" s="19" t="s">
        <v>637</v>
      </c>
      <c r="D245" s="8" t="s">
        <v>638</v>
      </c>
      <c r="E245" s="8" t="s">
        <v>639</v>
      </c>
      <c r="F245" s="8" t="s">
        <v>640</v>
      </c>
      <c r="G245" s="8" t="s">
        <v>52</v>
      </c>
      <c r="H245" s="8" t="s">
        <v>779</v>
      </c>
      <c r="I245" s="8"/>
      <c r="J245" s="8" t="s">
        <v>806</v>
      </c>
      <c r="K245" s="8" t="s">
        <v>643</v>
      </c>
      <c r="L245" s="8" t="s">
        <v>644</v>
      </c>
      <c r="M245" s="9" t="s">
        <v>807</v>
      </c>
      <c r="N245" s="8"/>
      <c r="O245" s="8" t="s">
        <v>808</v>
      </c>
      <c r="P245" s="8" t="s">
        <v>647</v>
      </c>
      <c r="Q245" s="8" t="n">
        <v>2</v>
      </c>
      <c r="R245" s="8" t="n">
        <v>24</v>
      </c>
      <c r="S245" s="22" t="n">
        <v>250</v>
      </c>
      <c r="T245" s="22"/>
      <c r="U245" s="22"/>
      <c r="V245" s="11" t="n">
        <f aca="false">SUM(S245:U245)</f>
        <v>250</v>
      </c>
      <c r="W245" s="10" t="n">
        <f aca="false">S245</f>
        <v>250</v>
      </c>
      <c r="X245" s="10" t="n">
        <f aca="false">T245</f>
        <v>0</v>
      </c>
      <c r="Y245" s="10" t="n">
        <f aca="false">U245</f>
        <v>0</v>
      </c>
      <c r="Z245" s="11" t="n">
        <f aca="false">SUM(W245:Y245)</f>
        <v>250</v>
      </c>
      <c r="AA245" s="12" t="s">
        <v>59</v>
      </c>
      <c r="AB245" s="12" t="s">
        <v>59</v>
      </c>
      <c r="AC245" s="12" t="s">
        <v>59</v>
      </c>
      <c r="AD245" s="11" t="n">
        <f aca="false">SUM(AA245:AC245)</f>
        <v>0</v>
      </c>
      <c r="AE245" s="11" t="n">
        <f aca="false">V245+Z245+AD245</f>
        <v>500</v>
      </c>
      <c r="AF245" s="13" t="s">
        <v>648</v>
      </c>
      <c r="AG245" s="23" t="s">
        <v>61</v>
      </c>
      <c r="AH245" s="23" t="s">
        <v>178</v>
      </c>
      <c r="AI245" s="23" t="s">
        <v>63</v>
      </c>
      <c r="AJ245" s="23" t="s">
        <v>64</v>
      </c>
      <c r="AK245" s="14" t="n">
        <v>45657</v>
      </c>
      <c r="AL245" s="8" t="s">
        <v>64</v>
      </c>
      <c r="AM245" s="14" t="n">
        <v>45658</v>
      </c>
      <c r="AN245" s="14" t="n">
        <v>46387</v>
      </c>
      <c r="AO245" s="15"/>
    </row>
    <row r="246" customFormat="false" ht="13.5" hidden="false" customHeight="false" outlineLevel="0" collapsed="false">
      <c r="A246" s="8" t="n">
        <v>61</v>
      </c>
      <c r="B246" s="8" t="s">
        <v>636</v>
      </c>
      <c r="C246" s="19" t="s">
        <v>637</v>
      </c>
      <c r="D246" s="8" t="s">
        <v>638</v>
      </c>
      <c r="E246" s="8" t="s">
        <v>639</v>
      </c>
      <c r="F246" s="8" t="s">
        <v>640</v>
      </c>
      <c r="G246" s="8" t="s">
        <v>52</v>
      </c>
      <c r="H246" s="8" t="s">
        <v>661</v>
      </c>
      <c r="I246" s="8"/>
      <c r="J246" s="8" t="n">
        <v>12</v>
      </c>
      <c r="K246" s="8" t="s">
        <v>643</v>
      </c>
      <c r="L246" s="8" t="s">
        <v>644</v>
      </c>
      <c r="M246" s="9" t="s">
        <v>809</v>
      </c>
      <c r="N246" s="8"/>
      <c r="O246" s="8" t="s">
        <v>810</v>
      </c>
      <c r="P246" s="8" t="s">
        <v>647</v>
      </c>
      <c r="Q246" s="8" t="n">
        <v>2</v>
      </c>
      <c r="R246" s="8" t="n">
        <v>24</v>
      </c>
      <c r="S246" s="22" t="n">
        <v>500</v>
      </c>
      <c r="T246" s="22"/>
      <c r="U246" s="22"/>
      <c r="V246" s="11" t="n">
        <f aca="false">SUM(S246:U246)</f>
        <v>500</v>
      </c>
      <c r="W246" s="10" t="n">
        <f aca="false">S246</f>
        <v>500</v>
      </c>
      <c r="X246" s="10" t="n">
        <f aca="false">T246</f>
        <v>0</v>
      </c>
      <c r="Y246" s="10" t="n">
        <f aca="false">U246</f>
        <v>0</v>
      </c>
      <c r="Z246" s="11" t="n">
        <f aca="false">SUM(W246:Y246)</f>
        <v>500</v>
      </c>
      <c r="AA246" s="12" t="s">
        <v>59</v>
      </c>
      <c r="AB246" s="12" t="s">
        <v>59</v>
      </c>
      <c r="AC246" s="12" t="s">
        <v>59</v>
      </c>
      <c r="AD246" s="11" t="n">
        <f aca="false">SUM(AA246:AC246)</f>
        <v>0</v>
      </c>
      <c r="AE246" s="11" t="n">
        <f aca="false">V246+Z246+AD246</f>
        <v>1000</v>
      </c>
      <c r="AF246" s="13" t="s">
        <v>648</v>
      </c>
      <c r="AG246" s="23" t="s">
        <v>61</v>
      </c>
      <c r="AH246" s="23" t="s">
        <v>178</v>
      </c>
      <c r="AI246" s="23" t="s">
        <v>63</v>
      </c>
      <c r="AJ246" s="23" t="s">
        <v>64</v>
      </c>
      <c r="AK246" s="14" t="n">
        <v>45657</v>
      </c>
      <c r="AL246" s="8" t="s">
        <v>64</v>
      </c>
      <c r="AM246" s="14" t="n">
        <v>45658</v>
      </c>
      <c r="AN246" s="14" t="n">
        <v>46387</v>
      </c>
      <c r="AO246" s="15"/>
    </row>
    <row r="247" customFormat="false" ht="13.5" hidden="false" customHeight="false" outlineLevel="0" collapsed="false">
      <c r="A247" s="8" t="n">
        <v>62</v>
      </c>
      <c r="B247" s="8" t="s">
        <v>636</v>
      </c>
      <c r="C247" s="19" t="s">
        <v>637</v>
      </c>
      <c r="D247" s="8" t="s">
        <v>638</v>
      </c>
      <c r="E247" s="8" t="s">
        <v>639</v>
      </c>
      <c r="F247" s="8" t="s">
        <v>640</v>
      </c>
      <c r="G247" s="8" t="s">
        <v>52</v>
      </c>
      <c r="H247" s="8" t="s">
        <v>811</v>
      </c>
      <c r="I247" s="8"/>
      <c r="J247" s="8" t="n">
        <v>4</v>
      </c>
      <c r="K247" s="8" t="s">
        <v>643</v>
      </c>
      <c r="L247" s="8" t="s">
        <v>644</v>
      </c>
      <c r="M247" s="9" t="s">
        <v>812</v>
      </c>
      <c r="N247" s="8"/>
      <c r="O247" s="8" t="s">
        <v>813</v>
      </c>
      <c r="P247" s="8" t="s">
        <v>647</v>
      </c>
      <c r="Q247" s="8" t="n">
        <v>1</v>
      </c>
      <c r="R247" s="8" t="n">
        <v>24</v>
      </c>
      <c r="S247" s="22" t="n">
        <v>150</v>
      </c>
      <c r="T247" s="22"/>
      <c r="U247" s="22"/>
      <c r="V247" s="11" t="n">
        <f aca="false">SUM(S247:U247)</f>
        <v>150</v>
      </c>
      <c r="W247" s="10" t="n">
        <f aca="false">S247</f>
        <v>150</v>
      </c>
      <c r="X247" s="10" t="n">
        <f aca="false">T247</f>
        <v>0</v>
      </c>
      <c r="Y247" s="10" t="n">
        <f aca="false">U247</f>
        <v>0</v>
      </c>
      <c r="Z247" s="11" t="n">
        <f aca="false">SUM(W247:Y247)</f>
        <v>150</v>
      </c>
      <c r="AA247" s="12" t="s">
        <v>59</v>
      </c>
      <c r="AB247" s="12" t="s">
        <v>59</v>
      </c>
      <c r="AC247" s="12" t="s">
        <v>59</v>
      </c>
      <c r="AD247" s="11" t="n">
        <f aca="false">SUM(AA247:AC247)</f>
        <v>0</v>
      </c>
      <c r="AE247" s="11" t="n">
        <f aca="false">V247+Z247+AD247</f>
        <v>300</v>
      </c>
      <c r="AF247" s="13" t="s">
        <v>648</v>
      </c>
      <c r="AG247" s="23" t="s">
        <v>61</v>
      </c>
      <c r="AH247" s="23" t="s">
        <v>178</v>
      </c>
      <c r="AI247" s="23" t="s">
        <v>63</v>
      </c>
      <c r="AJ247" s="23" t="s">
        <v>64</v>
      </c>
      <c r="AK247" s="14" t="n">
        <v>45657</v>
      </c>
      <c r="AL247" s="8" t="s">
        <v>64</v>
      </c>
      <c r="AM247" s="14" t="n">
        <v>45658</v>
      </c>
      <c r="AN247" s="14" t="n">
        <v>46387</v>
      </c>
      <c r="AO247" s="15"/>
    </row>
    <row r="248" customFormat="false" ht="13.5" hidden="false" customHeight="false" outlineLevel="0" collapsed="false">
      <c r="A248" s="8" t="n">
        <v>63</v>
      </c>
      <c r="B248" s="8" t="s">
        <v>636</v>
      </c>
      <c r="C248" s="19" t="s">
        <v>637</v>
      </c>
      <c r="D248" s="8" t="s">
        <v>638</v>
      </c>
      <c r="E248" s="8" t="s">
        <v>639</v>
      </c>
      <c r="F248" s="8" t="s">
        <v>640</v>
      </c>
      <c r="G248" s="8" t="s">
        <v>52</v>
      </c>
      <c r="H248" s="8" t="s">
        <v>644</v>
      </c>
      <c r="I248" s="8" t="s">
        <v>814</v>
      </c>
      <c r="J248" s="8" t="s">
        <v>815</v>
      </c>
      <c r="K248" s="8" t="s">
        <v>643</v>
      </c>
      <c r="L248" s="8" t="s">
        <v>644</v>
      </c>
      <c r="M248" s="9" t="s">
        <v>816</v>
      </c>
      <c r="N248" s="8"/>
      <c r="O248" s="8" t="s">
        <v>817</v>
      </c>
      <c r="P248" s="8" t="s">
        <v>647</v>
      </c>
      <c r="Q248" s="8" t="n">
        <v>13</v>
      </c>
      <c r="R248" s="8" t="n">
        <v>24</v>
      </c>
      <c r="S248" s="22" t="n">
        <v>150</v>
      </c>
      <c r="T248" s="22"/>
      <c r="U248" s="22"/>
      <c r="V248" s="11" t="n">
        <f aca="false">SUM(S248:U248)</f>
        <v>150</v>
      </c>
      <c r="W248" s="10" t="n">
        <f aca="false">S248</f>
        <v>150</v>
      </c>
      <c r="X248" s="10" t="n">
        <f aca="false">T248</f>
        <v>0</v>
      </c>
      <c r="Y248" s="10" t="n">
        <f aca="false">U248</f>
        <v>0</v>
      </c>
      <c r="Z248" s="11" t="n">
        <f aca="false">SUM(W248:Y248)</f>
        <v>150</v>
      </c>
      <c r="AA248" s="12" t="s">
        <v>59</v>
      </c>
      <c r="AB248" s="12" t="s">
        <v>59</v>
      </c>
      <c r="AC248" s="12" t="s">
        <v>59</v>
      </c>
      <c r="AD248" s="11" t="n">
        <f aca="false">SUM(AA248:AC248)</f>
        <v>0</v>
      </c>
      <c r="AE248" s="11" t="n">
        <f aca="false">V248+Z248+AD248</f>
        <v>300</v>
      </c>
      <c r="AF248" s="13" t="s">
        <v>648</v>
      </c>
      <c r="AG248" s="23" t="s">
        <v>61</v>
      </c>
      <c r="AH248" s="23" t="s">
        <v>178</v>
      </c>
      <c r="AI248" s="23" t="s">
        <v>63</v>
      </c>
      <c r="AJ248" s="23" t="s">
        <v>64</v>
      </c>
      <c r="AK248" s="14" t="n">
        <v>45657</v>
      </c>
      <c r="AL248" s="8" t="s">
        <v>64</v>
      </c>
      <c r="AM248" s="14" t="n">
        <v>45658</v>
      </c>
      <c r="AN248" s="14" t="n">
        <v>46387</v>
      </c>
      <c r="AO248" s="15"/>
    </row>
    <row r="249" customFormat="false" ht="13.5" hidden="false" customHeight="false" outlineLevel="0" collapsed="false">
      <c r="A249" s="8" t="n">
        <v>64</v>
      </c>
      <c r="B249" s="8" t="s">
        <v>636</v>
      </c>
      <c r="C249" s="19" t="s">
        <v>637</v>
      </c>
      <c r="D249" s="8" t="s">
        <v>638</v>
      </c>
      <c r="E249" s="8" t="s">
        <v>639</v>
      </c>
      <c r="F249" s="8" t="s">
        <v>640</v>
      </c>
      <c r="G249" s="8" t="s">
        <v>52</v>
      </c>
      <c r="H249" s="8" t="s">
        <v>811</v>
      </c>
      <c r="I249" s="8"/>
      <c r="J249" s="8" t="n">
        <v>41</v>
      </c>
      <c r="K249" s="8" t="s">
        <v>643</v>
      </c>
      <c r="L249" s="8" t="s">
        <v>644</v>
      </c>
      <c r="M249" s="9" t="s">
        <v>818</v>
      </c>
      <c r="N249" s="8"/>
      <c r="O249" s="8" t="s">
        <v>819</v>
      </c>
      <c r="P249" s="8" t="s">
        <v>647</v>
      </c>
      <c r="Q249" s="8" t="n">
        <v>1</v>
      </c>
      <c r="R249" s="8" t="n">
        <v>24</v>
      </c>
      <c r="S249" s="22" t="n">
        <v>150</v>
      </c>
      <c r="T249" s="22"/>
      <c r="U249" s="22"/>
      <c r="V249" s="11" t="n">
        <f aca="false">SUM(S249:U249)</f>
        <v>150</v>
      </c>
      <c r="W249" s="10" t="n">
        <f aca="false">S249</f>
        <v>150</v>
      </c>
      <c r="X249" s="10" t="n">
        <f aca="false">T249</f>
        <v>0</v>
      </c>
      <c r="Y249" s="10" t="n">
        <f aca="false">U249</f>
        <v>0</v>
      </c>
      <c r="Z249" s="11" t="n">
        <f aca="false">SUM(W249:Y249)</f>
        <v>150</v>
      </c>
      <c r="AA249" s="12" t="s">
        <v>59</v>
      </c>
      <c r="AB249" s="12" t="s">
        <v>59</v>
      </c>
      <c r="AC249" s="12" t="s">
        <v>59</v>
      </c>
      <c r="AD249" s="11" t="n">
        <f aca="false">SUM(AA249:AC249)</f>
        <v>0</v>
      </c>
      <c r="AE249" s="11" t="n">
        <f aca="false">V249+Z249+AD249</f>
        <v>300</v>
      </c>
      <c r="AF249" s="13" t="s">
        <v>648</v>
      </c>
      <c r="AG249" s="23" t="s">
        <v>61</v>
      </c>
      <c r="AH249" s="23" t="s">
        <v>178</v>
      </c>
      <c r="AI249" s="23" t="s">
        <v>63</v>
      </c>
      <c r="AJ249" s="23" t="s">
        <v>64</v>
      </c>
      <c r="AK249" s="14" t="n">
        <v>45657</v>
      </c>
      <c r="AL249" s="8" t="s">
        <v>64</v>
      </c>
      <c r="AM249" s="14" t="n">
        <v>45658</v>
      </c>
      <c r="AN249" s="14" t="n">
        <v>46387</v>
      </c>
      <c r="AO249" s="15"/>
    </row>
    <row r="250" customFormat="false" ht="13.5" hidden="false" customHeight="false" outlineLevel="0" collapsed="false">
      <c r="A250" s="8" t="n">
        <v>65</v>
      </c>
      <c r="B250" s="8" t="s">
        <v>636</v>
      </c>
      <c r="C250" s="19" t="s">
        <v>637</v>
      </c>
      <c r="D250" s="8" t="s">
        <v>638</v>
      </c>
      <c r="E250" s="8" t="s">
        <v>639</v>
      </c>
      <c r="F250" s="8" t="s">
        <v>640</v>
      </c>
      <c r="G250" s="8" t="s">
        <v>52</v>
      </c>
      <c r="H250" s="8" t="s">
        <v>644</v>
      </c>
      <c r="I250" s="8" t="s">
        <v>820</v>
      </c>
      <c r="J250" s="8" t="s">
        <v>821</v>
      </c>
      <c r="K250" s="8" t="s">
        <v>643</v>
      </c>
      <c r="L250" s="8" t="s">
        <v>644</v>
      </c>
      <c r="M250" s="9" t="s">
        <v>822</v>
      </c>
      <c r="N250" s="8"/>
      <c r="O250" s="8" t="s">
        <v>823</v>
      </c>
      <c r="P250" s="8" t="s">
        <v>70</v>
      </c>
      <c r="Q250" s="8" t="n">
        <v>4</v>
      </c>
      <c r="R250" s="8" t="n">
        <v>24</v>
      </c>
      <c r="S250" s="22" t="n">
        <v>300</v>
      </c>
      <c r="T250" s="22"/>
      <c r="U250" s="22"/>
      <c r="V250" s="11" t="n">
        <f aca="false">SUM(S250:U250)</f>
        <v>300</v>
      </c>
      <c r="W250" s="10" t="n">
        <f aca="false">S250</f>
        <v>300</v>
      </c>
      <c r="X250" s="10" t="n">
        <f aca="false">T250</f>
        <v>0</v>
      </c>
      <c r="Y250" s="10" t="n">
        <f aca="false">U250</f>
        <v>0</v>
      </c>
      <c r="Z250" s="11" t="n">
        <f aca="false">SUM(W250:Y250)</f>
        <v>300</v>
      </c>
      <c r="AA250" s="12" t="s">
        <v>59</v>
      </c>
      <c r="AB250" s="12" t="s">
        <v>59</v>
      </c>
      <c r="AC250" s="12" t="s">
        <v>59</v>
      </c>
      <c r="AD250" s="11" t="n">
        <f aca="false">SUM(AA250:AC250)</f>
        <v>0</v>
      </c>
      <c r="AE250" s="11" t="n">
        <f aca="false">V250+Z250+AD250</f>
        <v>600</v>
      </c>
      <c r="AF250" s="13" t="s">
        <v>648</v>
      </c>
      <c r="AG250" s="23" t="s">
        <v>61</v>
      </c>
      <c r="AH250" s="23" t="s">
        <v>178</v>
      </c>
      <c r="AI250" s="23" t="s">
        <v>63</v>
      </c>
      <c r="AJ250" s="23" t="s">
        <v>64</v>
      </c>
      <c r="AK250" s="14" t="n">
        <v>45657</v>
      </c>
      <c r="AL250" s="8" t="s">
        <v>64</v>
      </c>
      <c r="AM250" s="14" t="n">
        <v>45658</v>
      </c>
      <c r="AN250" s="14" t="n">
        <v>46387</v>
      </c>
      <c r="AO250" s="15"/>
    </row>
    <row r="251" customFormat="false" ht="13.5" hidden="false" customHeight="false" outlineLevel="0" collapsed="false">
      <c r="A251" s="8" t="n">
        <v>66</v>
      </c>
      <c r="B251" s="8" t="s">
        <v>636</v>
      </c>
      <c r="C251" s="19" t="s">
        <v>637</v>
      </c>
      <c r="D251" s="8" t="s">
        <v>638</v>
      </c>
      <c r="E251" s="8" t="s">
        <v>639</v>
      </c>
      <c r="F251" s="8" t="s">
        <v>640</v>
      </c>
      <c r="G251" s="8" t="s">
        <v>52</v>
      </c>
      <c r="H251" s="8" t="s">
        <v>824</v>
      </c>
      <c r="I251" s="8"/>
      <c r="J251" s="8"/>
      <c r="K251" s="8" t="s">
        <v>643</v>
      </c>
      <c r="L251" s="8" t="s">
        <v>644</v>
      </c>
      <c r="M251" s="9" t="s">
        <v>825</v>
      </c>
      <c r="N251" s="8"/>
      <c r="O251" s="8" t="s">
        <v>826</v>
      </c>
      <c r="P251" s="8" t="s">
        <v>70</v>
      </c>
      <c r="Q251" s="8" t="n">
        <v>4</v>
      </c>
      <c r="R251" s="8" t="n">
        <v>24</v>
      </c>
      <c r="S251" s="22" t="n">
        <v>1400</v>
      </c>
      <c r="T251" s="22"/>
      <c r="U251" s="22"/>
      <c r="V251" s="11" t="n">
        <f aca="false">SUM(S251:U251)</f>
        <v>1400</v>
      </c>
      <c r="W251" s="10" t="n">
        <f aca="false">S251</f>
        <v>1400</v>
      </c>
      <c r="X251" s="10" t="n">
        <f aca="false">T251</f>
        <v>0</v>
      </c>
      <c r="Y251" s="10" t="n">
        <f aca="false">U251</f>
        <v>0</v>
      </c>
      <c r="Z251" s="11" t="n">
        <f aca="false">SUM(W251:Y251)</f>
        <v>1400</v>
      </c>
      <c r="AA251" s="12" t="s">
        <v>59</v>
      </c>
      <c r="AB251" s="12" t="s">
        <v>59</v>
      </c>
      <c r="AC251" s="12" t="s">
        <v>59</v>
      </c>
      <c r="AD251" s="11" t="n">
        <f aca="false">SUM(AA251:AC251)</f>
        <v>0</v>
      </c>
      <c r="AE251" s="11" t="n">
        <f aca="false">V251+Z251+AD251</f>
        <v>2800</v>
      </c>
      <c r="AF251" s="13" t="s">
        <v>648</v>
      </c>
      <c r="AG251" s="23" t="s">
        <v>61</v>
      </c>
      <c r="AH251" s="23" t="s">
        <v>178</v>
      </c>
      <c r="AI251" s="23" t="s">
        <v>63</v>
      </c>
      <c r="AJ251" s="23" t="s">
        <v>64</v>
      </c>
      <c r="AK251" s="14" t="n">
        <v>45657</v>
      </c>
      <c r="AL251" s="8" t="s">
        <v>64</v>
      </c>
      <c r="AM251" s="14" t="n">
        <v>45658</v>
      </c>
      <c r="AN251" s="14" t="n">
        <v>46387</v>
      </c>
      <c r="AO251" s="15"/>
    </row>
    <row r="252" customFormat="false" ht="13.5" hidden="false" customHeight="false" outlineLevel="0" collapsed="false">
      <c r="A252" s="24"/>
      <c r="B252" s="25" t="s">
        <v>636</v>
      </c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6" t="n">
        <f aca="false">SUM(S186:S251)</f>
        <v>113784</v>
      </c>
      <c r="T252" s="26" t="n">
        <f aca="false">SUM(T186:T251)</f>
        <v>208621</v>
      </c>
      <c r="U252" s="26" t="n">
        <f aca="false">SUM(U186:U251)</f>
        <v>0</v>
      </c>
      <c r="V252" s="26" t="n">
        <f aca="false">SUM(V186:V251)</f>
        <v>322405</v>
      </c>
      <c r="W252" s="26" t="n">
        <f aca="false">SUM(W186:W251)</f>
        <v>113784</v>
      </c>
      <c r="X252" s="26" t="n">
        <f aca="false">SUM(X186:X251)</f>
        <v>208621</v>
      </c>
      <c r="Y252" s="26" t="n">
        <f aca="false">SUM(Y186:Y251)</f>
        <v>0</v>
      </c>
      <c r="Z252" s="26" t="n">
        <f aca="false">SUM(Z186:Z251)</f>
        <v>322405</v>
      </c>
      <c r="AA252" s="26" t="n">
        <f aca="false">SUM(AA186:AA251)</f>
        <v>0</v>
      </c>
      <c r="AB252" s="26" t="n">
        <f aca="false">SUM(AB186:AB251)</f>
        <v>0</v>
      </c>
      <c r="AC252" s="26" t="n">
        <f aca="false">SUM(AC186:AC251)</f>
        <v>0</v>
      </c>
      <c r="AD252" s="26" t="n">
        <f aca="false">SUM(AD186:AD251)</f>
        <v>0</v>
      </c>
      <c r="AE252" s="26" t="n">
        <f aca="false">SUM(AE186:AE251)</f>
        <v>644810</v>
      </c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</row>
    <row r="253" customFormat="false" ht="13.5" hidden="false" customHeight="false" outlineLevel="0" collapsed="false">
      <c r="A253" s="8" t="n">
        <v>1</v>
      </c>
      <c r="B253" s="8" t="s">
        <v>827</v>
      </c>
      <c r="C253" s="19" t="s">
        <v>828</v>
      </c>
      <c r="D253" s="8" t="s">
        <v>829</v>
      </c>
      <c r="E253" s="8" t="s">
        <v>827</v>
      </c>
      <c r="F253" s="8" t="s">
        <v>829</v>
      </c>
      <c r="G253" s="8" t="s">
        <v>52</v>
      </c>
      <c r="H253" s="8" t="s">
        <v>830</v>
      </c>
      <c r="I253" s="8" t="s">
        <v>831</v>
      </c>
      <c r="J253" s="8" t="s">
        <v>832</v>
      </c>
      <c r="K253" s="8" t="s">
        <v>833</v>
      </c>
      <c r="L253" s="8" t="s">
        <v>830</v>
      </c>
      <c r="M253" s="9" t="s">
        <v>834</v>
      </c>
      <c r="N253" s="8"/>
      <c r="O253" s="8" t="s">
        <v>835</v>
      </c>
      <c r="P253" s="8" t="s">
        <v>70</v>
      </c>
      <c r="Q253" s="8" t="n">
        <v>5</v>
      </c>
      <c r="R253" s="8" t="n">
        <v>24</v>
      </c>
      <c r="S253" s="22" t="n">
        <v>2079</v>
      </c>
      <c r="T253" s="22" t="n">
        <v>3666</v>
      </c>
      <c r="U253" s="22"/>
      <c r="V253" s="11" t="n">
        <f aca="false">SUM(S253:U253)</f>
        <v>5745</v>
      </c>
      <c r="W253" s="10" t="n">
        <f aca="false">S253</f>
        <v>2079</v>
      </c>
      <c r="X253" s="10" t="n">
        <f aca="false">T253</f>
        <v>3666</v>
      </c>
      <c r="Y253" s="10" t="n">
        <f aca="false">U253</f>
        <v>0</v>
      </c>
      <c r="Z253" s="11" t="n">
        <f aca="false">SUM(W253:Y253)</f>
        <v>5745</v>
      </c>
      <c r="AA253" s="12" t="s">
        <v>59</v>
      </c>
      <c r="AB253" s="12" t="s">
        <v>59</v>
      </c>
      <c r="AC253" s="12" t="s">
        <v>59</v>
      </c>
      <c r="AD253" s="11" t="n">
        <f aca="false">SUM(AA253:AC253)</f>
        <v>0</v>
      </c>
      <c r="AE253" s="11" t="n">
        <f aca="false">V253+Z253+AD253</f>
        <v>11490</v>
      </c>
      <c r="AF253" s="13" t="s">
        <v>370</v>
      </c>
      <c r="AG253" s="23" t="s">
        <v>61</v>
      </c>
      <c r="AH253" s="23" t="s">
        <v>360</v>
      </c>
      <c r="AI253" s="23" t="s">
        <v>63</v>
      </c>
      <c r="AJ253" s="23" t="s">
        <v>64</v>
      </c>
      <c r="AK253" s="14" t="n">
        <v>45657</v>
      </c>
      <c r="AL253" s="8" t="s">
        <v>64</v>
      </c>
      <c r="AM253" s="14" t="n">
        <v>45658</v>
      </c>
      <c r="AN253" s="14" t="n">
        <v>46387</v>
      </c>
      <c r="AO253" s="15"/>
    </row>
    <row r="254" customFormat="false" ht="13.5" hidden="false" customHeight="false" outlineLevel="0" collapsed="false">
      <c r="A254" s="8" t="n">
        <v>2</v>
      </c>
      <c r="B254" s="8" t="s">
        <v>827</v>
      </c>
      <c r="C254" s="19" t="s">
        <v>828</v>
      </c>
      <c r="D254" s="8" t="s">
        <v>829</v>
      </c>
      <c r="E254" s="8" t="s">
        <v>827</v>
      </c>
      <c r="F254" s="8" t="s">
        <v>829</v>
      </c>
      <c r="G254" s="8" t="s">
        <v>52</v>
      </c>
      <c r="H254" s="8" t="s">
        <v>830</v>
      </c>
      <c r="I254" s="8" t="s">
        <v>836</v>
      </c>
      <c r="J254" s="8"/>
      <c r="K254" s="8" t="s">
        <v>833</v>
      </c>
      <c r="L254" s="8" t="s">
        <v>830</v>
      </c>
      <c r="M254" s="9" t="s">
        <v>837</v>
      </c>
      <c r="N254" s="8"/>
      <c r="O254" s="8" t="s">
        <v>838</v>
      </c>
      <c r="P254" s="8" t="s">
        <v>70</v>
      </c>
      <c r="Q254" s="8" t="n">
        <v>1</v>
      </c>
      <c r="R254" s="8" t="n">
        <v>24</v>
      </c>
      <c r="S254" s="22" t="n">
        <v>1269</v>
      </c>
      <c r="T254" s="22" t="n">
        <v>1578</v>
      </c>
      <c r="U254" s="22"/>
      <c r="V254" s="11" t="n">
        <f aca="false">SUM(S254:U254)</f>
        <v>2847</v>
      </c>
      <c r="W254" s="10" t="n">
        <f aca="false">S254</f>
        <v>1269</v>
      </c>
      <c r="X254" s="10" t="n">
        <f aca="false">T254</f>
        <v>1578</v>
      </c>
      <c r="Y254" s="10" t="n">
        <f aca="false">U254</f>
        <v>0</v>
      </c>
      <c r="Z254" s="11" t="n">
        <f aca="false">SUM(W254:Y254)</f>
        <v>2847</v>
      </c>
      <c r="AA254" s="12" t="s">
        <v>59</v>
      </c>
      <c r="AB254" s="12" t="s">
        <v>59</v>
      </c>
      <c r="AC254" s="12" t="s">
        <v>59</v>
      </c>
      <c r="AD254" s="11" t="n">
        <f aca="false">SUM(AA254:AC254)</f>
        <v>0</v>
      </c>
      <c r="AE254" s="11" t="n">
        <f aca="false">V254+Z254+AD254</f>
        <v>5694</v>
      </c>
      <c r="AF254" s="13" t="s">
        <v>370</v>
      </c>
      <c r="AG254" s="23" t="s">
        <v>61</v>
      </c>
      <c r="AH254" s="23" t="s">
        <v>360</v>
      </c>
      <c r="AI254" s="23" t="s">
        <v>63</v>
      </c>
      <c r="AJ254" s="23" t="s">
        <v>64</v>
      </c>
      <c r="AK254" s="14" t="n">
        <v>45657</v>
      </c>
      <c r="AL254" s="8" t="s">
        <v>64</v>
      </c>
      <c r="AM254" s="14" t="n">
        <v>45658</v>
      </c>
      <c r="AN254" s="14" t="n">
        <v>46387</v>
      </c>
      <c r="AO254" s="15"/>
    </row>
    <row r="255" customFormat="false" ht="13.5" hidden="false" customHeight="false" outlineLevel="0" collapsed="false">
      <c r="A255" s="8" t="n">
        <v>3</v>
      </c>
      <c r="B255" s="8" t="s">
        <v>827</v>
      </c>
      <c r="C255" s="19" t="s">
        <v>828</v>
      </c>
      <c r="D255" s="8" t="s">
        <v>829</v>
      </c>
      <c r="E255" s="8" t="s">
        <v>827</v>
      </c>
      <c r="F255" s="8" t="s">
        <v>829</v>
      </c>
      <c r="G255" s="8" t="s">
        <v>52</v>
      </c>
      <c r="H255" s="8" t="s">
        <v>839</v>
      </c>
      <c r="I255" s="8"/>
      <c r="J255" s="8" t="s">
        <v>840</v>
      </c>
      <c r="K255" s="8" t="s">
        <v>833</v>
      </c>
      <c r="L255" s="8" t="s">
        <v>830</v>
      </c>
      <c r="M255" s="9" t="s">
        <v>841</v>
      </c>
      <c r="N255" s="8"/>
      <c r="O255" s="8" t="s">
        <v>842</v>
      </c>
      <c r="P255" s="8" t="s">
        <v>70</v>
      </c>
      <c r="Q255" s="8" t="n">
        <v>1</v>
      </c>
      <c r="R255" s="8" t="n">
        <v>24</v>
      </c>
      <c r="S255" s="22" t="n">
        <v>2920</v>
      </c>
      <c r="T255" s="22" t="n">
        <v>698</v>
      </c>
      <c r="U255" s="22"/>
      <c r="V255" s="11" t="n">
        <f aca="false">SUM(S255:U255)</f>
        <v>3618</v>
      </c>
      <c r="W255" s="10" t="n">
        <f aca="false">S255</f>
        <v>2920</v>
      </c>
      <c r="X255" s="10" t="n">
        <f aca="false">T255</f>
        <v>698</v>
      </c>
      <c r="Y255" s="10" t="n">
        <f aca="false">U255</f>
        <v>0</v>
      </c>
      <c r="Z255" s="11" t="n">
        <f aca="false">SUM(W255:Y255)</f>
        <v>3618</v>
      </c>
      <c r="AA255" s="12" t="s">
        <v>59</v>
      </c>
      <c r="AB255" s="12" t="s">
        <v>59</v>
      </c>
      <c r="AC255" s="12" t="s">
        <v>59</v>
      </c>
      <c r="AD255" s="11" t="n">
        <f aca="false">SUM(AA255:AC255)</f>
        <v>0</v>
      </c>
      <c r="AE255" s="11" t="n">
        <f aca="false">V255+Z255+AD255</f>
        <v>7236</v>
      </c>
      <c r="AF255" s="13" t="s">
        <v>370</v>
      </c>
      <c r="AG255" s="23" t="s">
        <v>61</v>
      </c>
      <c r="AH255" s="23" t="s">
        <v>360</v>
      </c>
      <c r="AI255" s="23" t="s">
        <v>63</v>
      </c>
      <c r="AJ255" s="23" t="s">
        <v>64</v>
      </c>
      <c r="AK255" s="14" t="n">
        <v>45657</v>
      </c>
      <c r="AL255" s="8" t="s">
        <v>64</v>
      </c>
      <c r="AM255" s="14" t="n">
        <v>45658</v>
      </c>
      <c r="AN255" s="14" t="n">
        <v>46387</v>
      </c>
      <c r="AO255" s="15"/>
    </row>
    <row r="256" customFormat="false" ht="13.5" hidden="false" customHeight="false" outlineLevel="0" collapsed="false">
      <c r="A256" s="8" t="n">
        <v>4</v>
      </c>
      <c r="B256" s="8" t="s">
        <v>827</v>
      </c>
      <c r="C256" s="19" t="s">
        <v>828</v>
      </c>
      <c r="D256" s="8" t="s">
        <v>829</v>
      </c>
      <c r="E256" s="8" t="s">
        <v>827</v>
      </c>
      <c r="F256" s="8" t="s">
        <v>829</v>
      </c>
      <c r="G256" s="8" t="s">
        <v>52</v>
      </c>
      <c r="H256" s="8" t="s">
        <v>843</v>
      </c>
      <c r="I256" s="8" t="s">
        <v>844</v>
      </c>
      <c r="J256" s="8"/>
      <c r="K256" s="8" t="s">
        <v>833</v>
      </c>
      <c r="L256" s="8" t="s">
        <v>830</v>
      </c>
      <c r="M256" s="9" t="s">
        <v>845</v>
      </c>
      <c r="N256" s="8"/>
      <c r="O256" s="8" t="s">
        <v>846</v>
      </c>
      <c r="P256" s="8" t="s">
        <v>70</v>
      </c>
      <c r="Q256" s="8" t="n">
        <v>1</v>
      </c>
      <c r="R256" s="8" t="n">
        <v>24</v>
      </c>
      <c r="S256" s="22" t="n">
        <v>1846</v>
      </c>
      <c r="T256" s="22" t="n">
        <v>3848</v>
      </c>
      <c r="U256" s="22"/>
      <c r="V256" s="11" t="n">
        <f aca="false">SUM(S256:U256)</f>
        <v>5694</v>
      </c>
      <c r="W256" s="10" t="n">
        <f aca="false">S256</f>
        <v>1846</v>
      </c>
      <c r="X256" s="10" t="n">
        <f aca="false">T256</f>
        <v>3848</v>
      </c>
      <c r="Y256" s="10" t="n">
        <f aca="false">U256</f>
        <v>0</v>
      </c>
      <c r="Z256" s="11" t="n">
        <f aca="false">SUM(W256:Y256)</f>
        <v>5694</v>
      </c>
      <c r="AA256" s="12" t="s">
        <v>59</v>
      </c>
      <c r="AB256" s="12" t="s">
        <v>59</v>
      </c>
      <c r="AC256" s="12" t="s">
        <v>59</v>
      </c>
      <c r="AD256" s="11" t="n">
        <f aca="false">SUM(AA256:AC256)</f>
        <v>0</v>
      </c>
      <c r="AE256" s="11" t="n">
        <f aca="false">V256+Z256+AD256</f>
        <v>11388</v>
      </c>
      <c r="AF256" s="13" t="s">
        <v>370</v>
      </c>
      <c r="AG256" s="23" t="s">
        <v>61</v>
      </c>
      <c r="AH256" s="23" t="s">
        <v>360</v>
      </c>
      <c r="AI256" s="23" t="s">
        <v>63</v>
      </c>
      <c r="AJ256" s="23" t="s">
        <v>64</v>
      </c>
      <c r="AK256" s="14" t="n">
        <v>45657</v>
      </c>
      <c r="AL256" s="8" t="s">
        <v>64</v>
      </c>
      <c r="AM256" s="14" t="n">
        <v>45658</v>
      </c>
      <c r="AN256" s="14" t="n">
        <v>46387</v>
      </c>
      <c r="AO256" s="15"/>
    </row>
    <row r="257" customFormat="false" ht="13.5" hidden="false" customHeight="false" outlineLevel="0" collapsed="false">
      <c r="A257" s="8" t="n">
        <v>5</v>
      </c>
      <c r="B257" s="8" t="s">
        <v>827</v>
      </c>
      <c r="C257" s="19" t="s">
        <v>828</v>
      </c>
      <c r="D257" s="8" t="s">
        <v>829</v>
      </c>
      <c r="E257" s="8" t="s">
        <v>827</v>
      </c>
      <c r="F257" s="8" t="s">
        <v>829</v>
      </c>
      <c r="G257" s="8" t="s">
        <v>52</v>
      </c>
      <c r="H257" s="8" t="s">
        <v>847</v>
      </c>
      <c r="I257" s="8"/>
      <c r="J257" s="8" t="s">
        <v>832</v>
      </c>
      <c r="K257" s="8" t="s">
        <v>833</v>
      </c>
      <c r="L257" s="8" t="s">
        <v>830</v>
      </c>
      <c r="M257" s="9" t="s">
        <v>848</v>
      </c>
      <c r="N257" s="8"/>
      <c r="O257" s="8" t="s">
        <v>849</v>
      </c>
      <c r="P257" s="8" t="s">
        <v>70</v>
      </c>
      <c r="Q257" s="8" t="n">
        <v>4</v>
      </c>
      <c r="R257" s="8" t="n">
        <v>24</v>
      </c>
      <c r="S257" s="22" t="n">
        <v>4188</v>
      </c>
      <c r="T257" s="22" t="n">
        <v>7943</v>
      </c>
      <c r="U257" s="22"/>
      <c r="V257" s="11" t="n">
        <f aca="false">SUM(S257:U257)</f>
        <v>12131</v>
      </c>
      <c r="W257" s="10" t="n">
        <f aca="false">S257</f>
        <v>4188</v>
      </c>
      <c r="X257" s="10" t="n">
        <f aca="false">T257</f>
        <v>7943</v>
      </c>
      <c r="Y257" s="10" t="n">
        <f aca="false">U257</f>
        <v>0</v>
      </c>
      <c r="Z257" s="11" t="n">
        <f aca="false">SUM(W257:Y257)</f>
        <v>12131</v>
      </c>
      <c r="AA257" s="12" t="s">
        <v>59</v>
      </c>
      <c r="AB257" s="12" t="s">
        <v>59</v>
      </c>
      <c r="AC257" s="12" t="s">
        <v>59</v>
      </c>
      <c r="AD257" s="11" t="n">
        <f aca="false">SUM(AA257:AC257)</f>
        <v>0</v>
      </c>
      <c r="AE257" s="11" t="n">
        <f aca="false">V257+Z257+AD257</f>
        <v>24262</v>
      </c>
      <c r="AF257" s="13" t="s">
        <v>370</v>
      </c>
      <c r="AG257" s="23" t="s">
        <v>61</v>
      </c>
      <c r="AH257" s="23" t="s">
        <v>360</v>
      </c>
      <c r="AI257" s="23" t="s">
        <v>63</v>
      </c>
      <c r="AJ257" s="23" t="s">
        <v>64</v>
      </c>
      <c r="AK257" s="14" t="n">
        <v>45657</v>
      </c>
      <c r="AL257" s="8" t="s">
        <v>64</v>
      </c>
      <c r="AM257" s="14" t="n">
        <v>45658</v>
      </c>
      <c r="AN257" s="14" t="n">
        <v>46387</v>
      </c>
      <c r="AO257" s="15"/>
    </row>
    <row r="258" customFormat="false" ht="13.5" hidden="false" customHeight="false" outlineLevel="0" collapsed="false">
      <c r="A258" s="8" t="n">
        <v>6</v>
      </c>
      <c r="B258" s="8" t="s">
        <v>827</v>
      </c>
      <c r="C258" s="19" t="s">
        <v>828</v>
      </c>
      <c r="D258" s="8" t="s">
        <v>829</v>
      </c>
      <c r="E258" s="8" t="s">
        <v>827</v>
      </c>
      <c r="F258" s="8" t="s">
        <v>829</v>
      </c>
      <c r="G258" s="8" t="s">
        <v>52</v>
      </c>
      <c r="H258" s="8" t="s">
        <v>847</v>
      </c>
      <c r="I258" s="8"/>
      <c r="J258" s="8" t="s">
        <v>850</v>
      </c>
      <c r="K258" s="8" t="s">
        <v>833</v>
      </c>
      <c r="L258" s="8" t="s">
        <v>830</v>
      </c>
      <c r="M258" s="9" t="s">
        <v>851</v>
      </c>
      <c r="N258" s="8"/>
      <c r="O258" s="8" t="s">
        <v>852</v>
      </c>
      <c r="P258" s="8" t="s">
        <v>70</v>
      </c>
      <c r="Q258" s="8" t="n">
        <v>3.2</v>
      </c>
      <c r="R258" s="8" t="n">
        <v>24</v>
      </c>
      <c r="S258" s="22" t="n">
        <v>5298</v>
      </c>
      <c r="T258" s="22" t="n">
        <v>2596</v>
      </c>
      <c r="U258" s="22"/>
      <c r="V258" s="11" t="n">
        <f aca="false">SUM(S258:U258)</f>
        <v>7894</v>
      </c>
      <c r="W258" s="10" t="n">
        <f aca="false">S258</f>
        <v>5298</v>
      </c>
      <c r="X258" s="10" t="n">
        <f aca="false">T258</f>
        <v>2596</v>
      </c>
      <c r="Y258" s="10" t="n">
        <f aca="false">U258</f>
        <v>0</v>
      </c>
      <c r="Z258" s="11" t="n">
        <f aca="false">SUM(W258:Y258)</f>
        <v>7894</v>
      </c>
      <c r="AA258" s="12" t="s">
        <v>59</v>
      </c>
      <c r="AB258" s="12" t="s">
        <v>59</v>
      </c>
      <c r="AC258" s="12" t="s">
        <v>59</v>
      </c>
      <c r="AD258" s="11" t="n">
        <f aca="false">SUM(AA258:AC258)</f>
        <v>0</v>
      </c>
      <c r="AE258" s="11" t="n">
        <f aca="false">V258+Z258+AD258</f>
        <v>15788</v>
      </c>
      <c r="AF258" s="13" t="s">
        <v>370</v>
      </c>
      <c r="AG258" s="23" t="s">
        <v>61</v>
      </c>
      <c r="AH258" s="23" t="s">
        <v>360</v>
      </c>
      <c r="AI258" s="23" t="s">
        <v>63</v>
      </c>
      <c r="AJ258" s="23" t="s">
        <v>64</v>
      </c>
      <c r="AK258" s="14" t="n">
        <v>45657</v>
      </c>
      <c r="AL258" s="8" t="s">
        <v>64</v>
      </c>
      <c r="AM258" s="14" t="n">
        <v>45658</v>
      </c>
      <c r="AN258" s="14" t="n">
        <v>46387</v>
      </c>
      <c r="AO258" s="15"/>
    </row>
    <row r="259" customFormat="false" ht="13.5" hidden="false" customHeight="false" outlineLevel="0" collapsed="false">
      <c r="A259" s="8" t="n">
        <v>7</v>
      </c>
      <c r="B259" s="8" t="s">
        <v>827</v>
      </c>
      <c r="C259" s="19" t="s">
        <v>828</v>
      </c>
      <c r="D259" s="8" t="s">
        <v>829</v>
      </c>
      <c r="E259" s="8" t="s">
        <v>827</v>
      </c>
      <c r="F259" s="8" t="s">
        <v>829</v>
      </c>
      <c r="G259" s="8" t="s">
        <v>52</v>
      </c>
      <c r="H259" s="8" t="s">
        <v>847</v>
      </c>
      <c r="I259" s="8"/>
      <c r="J259" s="8" t="s">
        <v>840</v>
      </c>
      <c r="K259" s="8" t="s">
        <v>833</v>
      </c>
      <c r="L259" s="8" t="s">
        <v>830</v>
      </c>
      <c r="M259" s="9" t="s">
        <v>853</v>
      </c>
      <c r="N259" s="8"/>
      <c r="O259" s="8" t="s">
        <v>854</v>
      </c>
      <c r="P259" s="8" t="s">
        <v>70</v>
      </c>
      <c r="Q259" s="8" t="n">
        <v>3</v>
      </c>
      <c r="R259" s="8" t="n">
        <v>24</v>
      </c>
      <c r="S259" s="22" t="n">
        <v>1988</v>
      </c>
      <c r="T259" s="22" t="n">
        <v>4015</v>
      </c>
      <c r="U259" s="22"/>
      <c r="V259" s="11" t="n">
        <f aca="false">SUM(S259:U259)</f>
        <v>6003</v>
      </c>
      <c r="W259" s="10" t="n">
        <f aca="false">S259</f>
        <v>1988</v>
      </c>
      <c r="X259" s="10" t="n">
        <f aca="false">T259</f>
        <v>4015</v>
      </c>
      <c r="Y259" s="10" t="n">
        <f aca="false">U259</f>
        <v>0</v>
      </c>
      <c r="Z259" s="11" t="n">
        <f aca="false">SUM(W259:Y259)</f>
        <v>6003</v>
      </c>
      <c r="AA259" s="12" t="s">
        <v>59</v>
      </c>
      <c r="AB259" s="12" t="s">
        <v>59</v>
      </c>
      <c r="AC259" s="12" t="s">
        <v>59</v>
      </c>
      <c r="AD259" s="11" t="n">
        <f aca="false">SUM(AA259:AC259)</f>
        <v>0</v>
      </c>
      <c r="AE259" s="11" t="n">
        <f aca="false">V259+Z259+AD259</f>
        <v>12006</v>
      </c>
      <c r="AF259" s="13" t="s">
        <v>370</v>
      </c>
      <c r="AG259" s="23" t="s">
        <v>61</v>
      </c>
      <c r="AH259" s="23" t="s">
        <v>360</v>
      </c>
      <c r="AI259" s="23" t="s">
        <v>63</v>
      </c>
      <c r="AJ259" s="23" t="s">
        <v>64</v>
      </c>
      <c r="AK259" s="14" t="n">
        <v>45657</v>
      </c>
      <c r="AL259" s="8" t="s">
        <v>64</v>
      </c>
      <c r="AM259" s="14" t="n">
        <v>45658</v>
      </c>
      <c r="AN259" s="14" t="n">
        <v>46387</v>
      </c>
      <c r="AO259" s="15"/>
    </row>
    <row r="260" customFormat="false" ht="13.5" hidden="false" customHeight="false" outlineLevel="0" collapsed="false">
      <c r="A260" s="8" t="n">
        <v>8</v>
      </c>
      <c r="B260" s="8" t="s">
        <v>827</v>
      </c>
      <c r="C260" s="19" t="s">
        <v>828</v>
      </c>
      <c r="D260" s="8" t="s">
        <v>829</v>
      </c>
      <c r="E260" s="8" t="s">
        <v>827</v>
      </c>
      <c r="F260" s="8" t="s">
        <v>829</v>
      </c>
      <c r="G260" s="8" t="s">
        <v>52</v>
      </c>
      <c r="H260" s="8" t="s">
        <v>855</v>
      </c>
      <c r="I260" s="8"/>
      <c r="J260" s="8" t="s">
        <v>850</v>
      </c>
      <c r="K260" s="8" t="s">
        <v>833</v>
      </c>
      <c r="L260" s="8" t="s">
        <v>830</v>
      </c>
      <c r="M260" s="9" t="s">
        <v>856</v>
      </c>
      <c r="N260" s="8"/>
      <c r="O260" s="8" t="s">
        <v>857</v>
      </c>
      <c r="P260" s="8" t="s">
        <v>70</v>
      </c>
      <c r="Q260" s="8" t="n">
        <v>1.5</v>
      </c>
      <c r="R260" s="8" t="n">
        <v>24</v>
      </c>
      <c r="S260" s="22" t="n">
        <v>2084</v>
      </c>
      <c r="T260" s="22" t="n">
        <v>3749</v>
      </c>
      <c r="U260" s="22"/>
      <c r="V260" s="11" t="n">
        <f aca="false">SUM(S260:U260)</f>
        <v>5833</v>
      </c>
      <c r="W260" s="10" t="n">
        <f aca="false">S260</f>
        <v>2084</v>
      </c>
      <c r="X260" s="10" t="n">
        <f aca="false">T260</f>
        <v>3749</v>
      </c>
      <c r="Y260" s="10" t="n">
        <f aca="false">U260</f>
        <v>0</v>
      </c>
      <c r="Z260" s="11" t="n">
        <f aca="false">SUM(W260:Y260)</f>
        <v>5833</v>
      </c>
      <c r="AA260" s="12" t="s">
        <v>59</v>
      </c>
      <c r="AB260" s="12" t="s">
        <v>59</v>
      </c>
      <c r="AC260" s="12" t="s">
        <v>59</v>
      </c>
      <c r="AD260" s="11" t="n">
        <f aca="false">SUM(AA260:AC260)</f>
        <v>0</v>
      </c>
      <c r="AE260" s="11" t="n">
        <f aca="false">V260+Z260+AD260</f>
        <v>11666</v>
      </c>
      <c r="AF260" s="13" t="s">
        <v>370</v>
      </c>
      <c r="AG260" s="23" t="s">
        <v>61</v>
      </c>
      <c r="AH260" s="23" t="s">
        <v>360</v>
      </c>
      <c r="AI260" s="23" t="s">
        <v>63</v>
      </c>
      <c r="AJ260" s="23" t="s">
        <v>64</v>
      </c>
      <c r="AK260" s="14" t="n">
        <v>45657</v>
      </c>
      <c r="AL260" s="8" t="s">
        <v>64</v>
      </c>
      <c r="AM260" s="14" t="n">
        <v>45658</v>
      </c>
      <c r="AN260" s="14" t="n">
        <v>46387</v>
      </c>
      <c r="AO260" s="15"/>
    </row>
    <row r="261" customFormat="false" ht="13.5" hidden="false" customHeight="false" outlineLevel="0" collapsed="false">
      <c r="A261" s="8" t="n">
        <v>9</v>
      </c>
      <c r="B261" s="8" t="s">
        <v>827</v>
      </c>
      <c r="C261" s="19" t="s">
        <v>828</v>
      </c>
      <c r="D261" s="8" t="s">
        <v>829</v>
      </c>
      <c r="E261" s="8" t="s">
        <v>827</v>
      </c>
      <c r="F261" s="8" t="s">
        <v>829</v>
      </c>
      <c r="G261" s="8" t="s">
        <v>52</v>
      </c>
      <c r="H261" s="8" t="s">
        <v>855</v>
      </c>
      <c r="I261" s="8"/>
      <c r="J261" s="8" t="s">
        <v>840</v>
      </c>
      <c r="K261" s="8" t="s">
        <v>833</v>
      </c>
      <c r="L261" s="8" t="s">
        <v>830</v>
      </c>
      <c r="M261" s="9" t="s">
        <v>858</v>
      </c>
      <c r="N261" s="8"/>
      <c r="O261" s="8" t="s">
        <v>859</v>
      </c>
      <c r="P261" s="8" t="s">
        <v>70</v>
      </c>
      <c r="Q261" s="8" t="n">
        <v>2</v>
      </c>
      <c r="R261" s="8" t="n">
        <v>24</v>
      </c>
      <c r="S261" s="22" t="n">
        <v>3096</v>
      </c>
      <c r="T261" s="22" t="n">
        <v>5604</v>
      </c>
      <c r="U261" s="22"/>
      <c r="V261" s="11" t="n">
        <f aca="false">SUM(S261:U261)</f>
        <v>8700</v>
      </c>
      <c r="W261" s="10" t="n">
        <f aca="false">S261</f>
        <v>3096</v>
      </c>
      <c r="X261" s="10" t="n">
        <f aca="false">T261</f>
        <v>5604</v>
      </c>
      <c r="Y261" s="10" t="n">
        <f aca="false">U261</f>
        <v>0</v>
      </c>
      <c r="Z261" s="11" t="n">
        <f aca="false">SUM(W261:Y261)</f>
        <v>8700</v>
      </c>
      <c r="AA261" s="12" t="s">
        <v>59</v>
      </c>
      <c r="AB261" s="12" t="s">
        <v>59</v>
      </c>
      <c r="AC261" s="12" t="s">
        <v>59</v>
      </c>
      <c r="AD261" s="11" t="n">
        <f aca="false">SUM(AA261:AC261)</f>
        <v>0</v>
      </c>
      <c r="AE261" s="11" t="n">
        <f aca="false">V261+Z261+AD261</f>
        <v>17400</v>
      </c>
      <c r="AF261" s="13" t="s">
        <v>370</v>
      </c>
      <c r="AG261" s="23" t="s">
        <v>61</v>
      </c>
      <c r="AH261" s="23" t="s">
        <v>360</v>
      </c>
      <c r="AI261" s="23" t="s">
        <v>63</v>
      </c>
      <c r="AJ261" s="23" t="s">
        <v>64</v>
      </c>
      <c r="AK261" s="14" t="n">
        <v>45657</v>
      </c>
      <c r="AL261" s="8" t="s">
        <v>64</v>
      </c>
      <c r="AM261" s="14" t="n">
        <v>45658</v>
      </c>
      <c r="AN261" s="14" t="n">
        <v>46387</v>
      </c>
      <c r="AO261" s="15"/>
    </row>
    <row r="262" customFormat="false" ht="13.5" hidden="false" customHeight="false" outlineLevel="0" collapsed="false">
      <c r="A262" s="8" t="n">
        <v>10</v>
      </c>
      <c r="B262" s="8" t="s">
        <v>827</v>
      </c>
      <c r="C262" s="19" t="s">
        <v>828</v>
      </c>
      <c r="D262" s="8" t="s">
        <v>829</v>
      </c>
      <c r="E262" s="8" t="s">
        <v>827</v>
      </c>
      <c r="F262" s="8" t="s">
        <v>829</v>
      </c>
      <c r="G262" s="8" t="s">
        <v>52</v>
      </c>
      <c r="H262" s="8" t="s">
        <v>860</v>
      </c>
      <c r="I262" s="8"/>
      <c r="J262" s="8" t="s">
        <v>850</v>
      </c>
      <c r="K262" s="8" t="s">
        <v>833</v>
      </c>
      <c r="L262" s="8" t="s">
        <v>830</v>
      </c>
      <c r="M262" s="9" t="s">
        <v>861</v>
      </c>
      <c r="N262" s="8"/>
      <c r="O262" s="8" t="s">
        <v>862</v>
      </c>
      <c r="P262" s="8" t="s">
        <v>70</v>
      </c>
      <c r="Q262" s="8" t="n">
        <v>4</v>
      </c>
      <c r="R262" s="8" t="n">
        <v>24</v>
      </c>
      <c r="S262" s="22" t="n">
        <v>5854</v>
      </c>
      <c r="T262" s="22" t="n">
        <v>11507</v>
      </c>
      <c r="U262" s="22"/>
      <c r="V262" s="11" t="n">
        <f aca="false">SUM(S262:U262)</f>
        <v>17361</v>
      </c>
      <c r="W262" s="10" t="n">
        <f aca="false">S262</f>
        <v>5854</v>
      </c>
      <c r="X262" s="10" t="n">
        <f aca="false">T262</f>
        <v>11507</v>
      </c>
      <c r="Y262" s="10" t="n">
        <f aca="false">U262</f>
        <v>0</v>
      </c>
      <c r="Z262" s="11" t="n">
        <f aca="false">SUM(W262:Y262)</f>
        <v>17361</v>
      </c>
      <c r="AA262" s="12" t="s">
        <v>59</v>
      </c>
      <c r="AB262" s="12" t="s">
        <v>59</v>
      </c>
      <c r="AC262" s="12" t="s">
        <v>59</v>
      </c>
      <c r="AD262" s="11" t="n">
        <f aca="false">SUM(AA262:AC262)</f>
        <v>0</v>
      </c>
      <c r="AE262" s="11" t="n">
        <f aca="false">V262+Z262+AD262</f>
        <v>34722</v>
      </c>
      <c r="AF262" s="13" t="s">
        <v>370</v>
      </c>
      <c r="AG262" s="23" t="s">
        <v>61</v>
      </c>
      <c r="AH262" s="23" t="s">
        <v>360</v>
      </c>
      <c r="AI262" s="23" t="s">
        <v>63</v>
      </c>
      <c r="AJ262" s="23" t="s">
        <v>64</v>
      </c>
      <c r="AK262" s="14" t="n">
        <v>45657</v>
      </c>
      <c r="AL262" s="8" t="s">
        <v>64</v>
      </c>
      <c r="AM262" s="14" t="n">
        <v>45658</v>
      </c>
      <c r="AN262" s="14" t="n">
        <v>46387</v>
      </c>
      <c r="AO262" s="15"/>
    </row>
    <row r="263" customFormat="false" ht="13.5" hidden="false" customHeight="false" outlineLevel="0" collapsed="false">
      <c r="A263" s="8" t="n">
        <v>11</v>
      </c>
      <c r="B263" s="8" t="s">
        <v>827</v>
      </c>
      <c r="C263" s="19" t="s">
        <v>828</v>
      </c>
      <c r="D263" s="8" t="s">
        <v>829</v>
      </c>
      <c r="E263" s="8" t="s">
        <v>827</v>
      </c>
      <c r="F263" s="8" t="s">
        <v>829</v>
      </c>
      <c r="G263" s="8" t="s">
        <v>52</v>
      </c>
      <c r="H263" s="8" t="s">
        <v>863</v>
      </c>
      <c r="I263" s="8"/>
      <c r="J263" s="8" t="s">
        <v>832</v>
      </c>
      <c r="K263" s="8" t="s">
        <v>833</v>
      </c>
      <c r="L263" s="8" t="s">
        <v>830</v>
      </c>
      <c r="M263" s="9" t="s">
        <v>864</v>
      </c>
      <c r="N263" s="8"/>
      <c r="O263" s="8" t="s">
        <v>865</v>
      </c>
      <c r="P263" s="8" t="s">
        <v>70</v>
      </c>
      <c r="Q263" s="8" t="n">
        <v>2</v>
      </c>
      <c r="R263" s="8" t="n">
        <v>24</v>
      </c>
      <c r="S263" s="22" t="n">
        <v>3040</v>
      </c>
      <c r="T263" s="22" t="n">
        <v>6351</v>
      </c>
      <c r="U263" s="22"/>
      <c r="V263" s="11" t="n">
        <f aca="false">SUM(S263:U263)</f>
        <v>9391</v>
      </c>
      <c r="W263" s="10" t="n">
        <f aca="false">S263</f>
        <v>3040</v>
      </c>
      <c r="X263" s="10" t="n">
        <f aca="false">T263</f>
        <v>6351</v>
      </c>
      <c r="Y263" s="10" t="n">
        <f aca="false">U263</f>
        <v>0</v>
      </c>
      <c r="Z263" s="11" t="n">
        <f aca="false">SUM(W263:Y263)</f>
        <v>9391</v>
      </c>
      <c r="AA263" s="12" t="s">
        <v>59</v>
      </c>
      <c r="AB263" s="12" t="s">
        <v>59</v>
      </c>
      <c r="AC263" s="12" t="s">
        <v>59</v>
      </c>
      <c r="AD263" s="11" t="n">
        <f aca="false">SUM(AA263:AC263)</f>
        <v>0</v>
      </c>
      <c r="AE263" s="11" t="n">
        <f aca="false">V263+Z263+AD263</f>
        <v>18782</v>
      </c>
      <c r="AF263" s="13" t="s">
        <v>370</v>
      </c>
      <c r="AG263" s="23" t="s">
        <v>61</v>
      </c>
      <c r="AH263" s="23" t="s">
        <v>360</v>
      </c>
      <c r="AI263" s="23" t="s">
        <v>63</v>
      </c>
      <c r="AJ263" s="23" t="s">
        <v>64</v>
      </c>
      <c r="AK263" s="14" t="n">
        <v>45657</v>
      </c>
      <c r="AL263" s="8" t="s">
        <v>64</v>
      </c>
      <c r="AM263" s="14" t="n">
        <v>45658</v>
      </c>
      <c r="AN263" s="14" t="n">
        <v>46387</v>
      </c>
      <c r="AO263" s="15"/>
    </row>
    <row r="264" customFormat="false" ht="13.5" hidden="false" customHeight="false" outlineLevel="0" collapsed="false">
      <c r="A264" s="8" t="n">
        <v>12</v>
      </c>
      <c r="B264" s="8" t="s">
        <v>827</v>
      </c>
      <c r="C264" s="19" t="s">
        <v>828</v>
      </c>
      <c r="D264" s="8" t="s">
        <v>829</v>
      </c>
      <c r="E264" s="8" t="s">
        <v>827</v>
      </c>
      <c r="F264" s="8" t="s">
        <v>829</v>
      </c>
      <c r="G264" s="8" t="s">
        <v>52</v>
      </c>
      <c r="H264" s="8" t="s">
        <v>863</v>
      </c>
      <c r="I264" s="8"/>
      <c r="J264" s="8" t="s">
        <v>850</v>
      </c>
      <c r="K264" s="8" t="s">
        <v>833</v>
      </c>
      <c r="L264" s="8" t="s">
        <v>830</v>
      </c>
      <c r="M264" s="9" t="s">
        <v>866</v>
      </c>
      <c r="N264" s="8"/>
      <c r="O264" s="8" t="s">
        <v>867</v>
      </c>
      <c r="P264" s="8" t="s">
        <v>70</v>
      </c>
      <c r="Q264" s="8" t="n">
        <v>2</v>
      </c>
      <c r="R264" s="8" t="n">
        <v>24</v>
      </c>
      <c r="S264" s="22" t="n">
        <v>3605</v>
      </c>
      <c r="T264" s="22" t="n">
        <v>7262</v>
      </c>
      <c r="U264" s="22"/>
      <c r="V264" s="11" t="n">
        <f aca="false">SUM(S264:U264)</f>
        <v>10867</v>
      </c>
      <c r="W264" s="10" t="n">
        <f aca="false">S264</f>
        <v>3605</v>
      </c>
      <c r="X264" s="10" t="n">
        <f aca="false">T264</f>
        <v>7262</v>
      </c>
      <c r="Y264" s="10" t="n">
        <f aca="false">U264</f>
        <v>0</v>
      </c>
      <c r="Z264" s="11" t="n">
        <f aca="false">SUM(W264:Y264)</f>
        <v>10867</v>
      </c>
      <c r="AA264" s="12" t="s">
        <v>59</v>
      </c>
      <c r="AB264" s="12" t="s">
        <v>59</v>
      </c>
      <c r="AC264" s="12" t="s">
        <v>59</v>
      </c>
      <c r="AD264" s="11" t="n">
        <f aca="false">SUM(AA264:AC264)</f>
        <v>0</v>
      </c>
      <c r="AE264" s="11" t="n">
        <f aca="false">V264+Z264+AD264</f>
        <v>21734</v>
      </c>
      <c r="AF264" s="13" t="s">
        <v>370</v>
      </c>
      <c r="AG264" s="23" t="s">
        <v>61</v>
      </c>
      <c r="AH264" s="23" t="s">
        <v>360</v>
      </c>
      <c r="AI264" s="23" t="s">
        <v>63</v>
      </c>
      <c r="AJ264" s="23" t="s">
        <v>64</v>
      </c>
      <c r="AK264" s="14" t="n">
        <v>45657</v>
      </c>
      <c r="AL264" s="8" t="s">
        <v>64</v>
      </c>
      <c r="AM264" s="14" t="n">
        <v>45658</v>
      </c>
      <c r="AN264" s="14" t="n">
        <v>46387</v>
      </c>
      <c r="AO264" s="15"/>
    </row>
    <row r="265" customFormat="false" ht="13.5" hidden="false" customHeight="false" outlineLevel="0" collapsed="false">
      <c r="A265" s="8" t="n">
        <v>13</v>
      </c>
      <c r="B265" s="8" t="s">
        <v>827</v>
      </c>
      <c r="C265" s="19" t="s">
        <v>828</v>
      </c>
      <c r="D265" s="8" t="s">
        <v>829</v>
      </c>
      <c r="E265" s="8" t="s">
        <v>827</v>
      </c>
      <c r="F265" s="8" t="s">
        <v>829</v>
      </c>
      <c r="G265" s="8" t="s">
        <v>52</v>
      </c>
      <c r="H265" s="8" t="s">
        <v>868</v>
      </c>
      <c r="I265" s="8"/>
      <c r="J265" s="8" t="s">
        <v>850</v>
      </c>
      <c r="K265" s="8" t="s">
        <v>833</v>
      </c>
      <c r="L265" s="8" t="s">
        <v>830</v>
      </c>
      <c r="M265" s="9" t="s">
        <v>869</v>
      </c>
      <c r="N265" s="8"/>
      <c r="O265" s="8" t="s">
        <v>870</v>
      </c>
      <c r="P265" s="8" t="s">
        <v>70</v>
      </c>
      <c r="Q265" s="8" t="n">
        <v>3</v>
      </c>
      <c r="R265" s="8" t="n">
        <v>24</v>
      </c>
      <c r="S265" s="22" t="n">
        <v>1800</v>
      </c>
      <c r="T265" s="22" t="n">
        <v>3290</v>
      </c>
      <c r="U265" s="22"/>
      <c r="V265" s="11" t="n">
        <f aca="false">SUM(S265:U265)</f>
        <v>5090</v>
      </c>
      <c r="W265" s="10" t="n">
        <f aca="false">S265</f>
        <v>1800</v>
      </c>
      <c r="X265" s="10" t="n">
        <f aca="false">T265</f>
        <v>3290</v>
      </c>
      <c r="Y265" s="10" t="n">
        <f aca="false">U265</f>
        <v>0</v>
      </c>
      <c r="Z265" s="11" t="n">
        <f aca="false">SUM(W265:Y265)</f>
        <v>5090</v>
      </c>
      <c r="AA265" s="12" t="s">
        <v>59</v>
      </c>
      <c r="AB265" s="12" t="s">
        <v>59</v>
      </c>
      <c r="AC265" s="12" t="s">
        <v>59</v>
      </c>
      <c r="AD265" s="11" t="n">
        <f aca="false">SUM(AA265:AC265)</f>
        <v>0</v>
      </c>
      <c r="AE265" s="11" t="n">
        <f aca="false">V265+Z265+AD265</f>
        <v>10180</v>
      </c>
      <c r="AF265" s="13" t="s">
        <v>370</v>
      </c>
      <c r="AG265" s="23" t="s">
        <v>61</v>
      </c>
      <c r="AH265" s="23" t="s">
        <v>360</v>
      </c>
      <c r="AI265" s="23" t="s">
        <v>63</v>
      </c>
      <c r="AJ265" s="23" t="s">
        <v>64</v>
      </c>
      <c r="AK265" s="14" t="n">
        <v>45657</v>
      </c>
      <c r="AL265" s="8" t="s">
        <v>64</v>
      </c>
      <c r="AM265" s="14" t="n">
        <v>45658</v>
      </c>
      <c r="AN265" s="14" t="n">
        <v>46387</v>
      </c>
      <c r="AO265" s="15"/>
    </row>
    <row r="266" customFormat="false" ht="13.5" hidden="false" customHeight="false" outlineLevel="0" collapsed="false">
      <c r="A266" s="8" t="n">
        <v>14</v>
      </c>
      <c r="B266" s="8" t="s">
        <v>827</v>
      </c>
      <c r="C266" s="19" t="s">
        <v>828</v>
      </c>
      <c r="D266" s="8" t="s">
        <v>829</v>
      </c>
      <c r="E266" s="8" t="s">
        <v>827</v>
      </c>
      <c r="F266" s="8" t="s">
        <v>829</v>
      </c>
      <c r="G266" s="8" t="s">
        <v>52</v>
      </c>
      <c r="H266" s="8" t="s">
        <v>868</v>
      </c>
      <c r="I266" s="8"/>
      <c r="J266" s="8" t="s">
        <v>840</v>
      </c>
      <c r="K266" s="8" t="s">
        <v>833</v>
      </c>
      <c r="L266" s="8" t="s">
        <v>830</v>
      </c>
      <c r="M266" s="9" t="s">
        <v>871</v>
      </c>
      <c r="N266" s="8"/>
      <c r="O266" s="8" t="s">
        <v>872</v>
      </c>
      <c r="P266" s="8" t="s">
        <v>70</v>
      </c>
      <c r="Q266" s="8" t="n">
        <v>1.5</v>
      </c>
      <c r="R266" s="8" t="n">
        <v>24</v>
      </c>
      <c r="S266" s="22" t="n">
        <v>1767</v>
      </c>
      <c r="T266" s="22" t="n">
        <v>1153</v>
      </c>
      <c r="U266" s="22"/>
      <c r="V266" s="11" t="n">
        <f aca="false">SUM(S266:U266)</f>
        <v>2920</v>
      </c>
      <c r="W266" s="10" t="n">
        <f aca="false">S266</f>
        <v>1767</v>
      </c>
      <c r="X266" s="10" t="n">
        <f aca="false">T266</f>
        <v>1153</v>
      </c>
      <c r="Y266" s="10" t="n">
        <f aca="false">U266</f>
        <v>0</v>
      </c>
      <c r="Z266" s="11" t="n">
        <f aca="false">SUM(W266:Y266)</f>
        <v>2920</v>
      </c>
      <c r="AA266" s="12" t="s">
        <v>59</v>
      </c>
      <c r="AB266" s="12" t="s">
        <v>59</v>
      </c>
      <c r="AC266" s="12" t="s">
        <v>59</v>
      </c>
      <c r="AD266" s="11" t="n">
        <f aca="false">SUM(AA266:AC266)</f>
        <v>0</v>
      </c>
      <c r="AE266" s="11" t="n">
        <f aca="false">V266+Z266+AD266</f>
        <v>5840</v>
      </c>
      <c r="AF266" s="13" t="s">
        <v>370</v>
      </c>
      <c r="AG266" s="23" t="s">
        <v>61</v>
      </c>
      <c r="AH266" s="23" t="s">
        <v>360</v>
      </c>
      <c r="AI266" s="23" t="s">
        <v>63</v>
      </c>
      <c r="AJ266" s="23" t="s">
        <v>64</v>
      </c>
      <c r="AK266" s="14" t="n">
        <v>45657</v>
      </c>
      <c r="AL266" s="8" t="s">
        <v>64</v>
      </c>
      <c r="AM266" s="14" t="n">
        <v>45658</v>
      </c>
      <c r="AN266" s="14" t="n">
        <v>46387</v>
      </c>
      <c r="AO266" s="15"/>
    </row>
    <row r="267" customFormat="false" ht="13.5" hidden="false" customHeight="false" outlineLevel="0" collapsed="false">
      <c r="A267" s="8" t="n">
        <v>15</v>
      </c>
      <c r="B267" s="8" t="s">
        <v>827</v>
      </c>
      <c r="C267" s="19" t="s">
        <v>828</v>
      </c>
      <c r="D267" s="8" t="s">
        <v>829</v>
      </c>
      <c r="E267" s="8" t="s">
        <v>827</v>
      </c>
      <c r="F267" s="8" t="s">
        <v>829</v>
      </c>
      <c r="G267" s="8" t="s">
        <v>52</v>
      </c>
      <c r="H267" s="8" t="s">
        <v>868</v>
      </c>
      <c r="I267" s="8"/>
      <c r="J267" s="8" t="s">
        <v>873</v>
      </c>
      <c r="K267" s="8" t="s">
        <v>833</v>
      </c>
      <c r="L267" s="8" t="s">
        <v>830</v>
      </c>
      <c r="M267" s="9" t="s">
        <v>874</v>
      </c>
      <c r="N267" s="8"/>
      <c r="O267" s="8" t="s">
        <v>875</v>
      </c>
      <c r="P267" s="8" t="s">
        <v>70</v>
      </c>
      <c r="Q267" s="8" t="n">
        <v>2</v>
      </c>
      <c r="R267" s="8" t="n">
        <v>24</v>
      </c>
      <c r="S267" s="22" t="n">
        <v>2763</v>
      </c>
      <c r="T267" s="22" t="n">
        <v>4693</v>
      </c>
      <c r="U267" s="22"/>
      <c r="V267" s="11" t="n">
        <f aca="false">SUM(S267:U267)</f>
        <v>7456</v>
      </c>
      <c r="W267" s="10" t="n">
        <f aca="false">S267</f>
        <v>2763</v>
      </c>
      <c r="X267" s="10" t="n">
        <f aca="false">T267</f>
        <v>4693</v>
      </c>
      <c r="Y267" s="10" t="n">
        <f aca="false">U267</f>
        <v>0</v>
      </c>
      <c r="Z267" s="11" t="n">
        <f aca="false">SUM(W267:Y267)</f>
        <v>7456</v>
      </c>
      <c r="AA267" s="12" t="s">
        <v>59</v>
      </c>
      <c r="AB267" s="12" t="s">
        <v>59</v>
      </c>
      <c r="AC267" s="12" t="s">
        <v>59</v>
      </c>
      <c r="AD267" s="11" t="n">
        <f aca="false">SUM(AA267:AC267)</f>
        <v>0</v>
      </c>
      <c r="AE267" s="11" t="n">
        <f aca="false">V267+Z267+AD267</f>
        <v>14912</v>
      </c>
      <c r="AF267" s="13" t="s">
        <v>370</v>
      </c>
      <c r="AG267" s="23" t="s">
        <v>61</v>
      </c>
      <c r="AH267" s="23" t="s">
        <v>360</v>
      </c>
      <c r="AI267" s="23" t="s">
        <v>63</v>
      </c>
      <c r="AJ267" s="23" t="s">
        <v>64</v>
      </c>
      <c r="AK267" s="14" t="n">
        <v>45657</v>
      </c>
      <c r="AL267" s="8" t="s">
        <v>64</v>
      </c>
      <c r="AM267" s="14" t="n">
        <v>45658</v>
      </c>
      <c r="AN267" s="14" t="n">
        <v>46387</v>
      </c>
      <c r="AO267" s="15"/>
    </row>
    <row r="268" customFormat="false" ht="13.5" hidden="false" customHeight="false" outlineLevel="0" collapsed="false">
      <c r="A268" s="8" t="n">
        <v>16</v>
      </c>
      <c r="B268" s="8" t="s">
        <v>827</v>
      </c>
      <c r="C268" s="19" t="s">
        <v>828</v>
      </c>
      <c r="D268" s="8" t="s">
        <v>829</v>
      </c>
      <c r="E268" s="8" t="s">
        <v>827</v>
      </c>
      <c r="F268" s="8" t="s">
        <v>829</v>
      </c>
      <c r="G268" s="8" t="s">
        <v>52</v>
      </c>
      <c r="H268" s="8" t="s">
        <v>868</v>
      </c>
      <c r="I268" s="8"/>
      <c r="J268" s="8" t="s">
        <v>876</v>
      </c>
      <c r="K268" s="8" t="s">
        <v>833</v>
      </c>
      <c r="L268" s="8" t="s">
        <v>830</v>
      </c>
      <c r="M268" s="9" t="s">
        <v>877</v>
      </c>
      <c r="N268" s="8"/>
      <c r="O268" s="8" t="s">
        <v>878</v>
      </c>
      <c r="P268" s="8" t="s">
        <v>70</v>
      </c>
      <c r="Q268" s="8" t="n">
        <v>2</v>
      </c>
      <c r="R268" s="8" t="n">
        <v>24</v>
      </c>
      <c r="S268" s="22" t="n">
        <v>3748</v>
      </c>
      <c r="T268" s="22" t="n">
        <v>7405</v>
      </c>
      <c r="U268" s="22"/>
      <c r="V268" s="11" t="n">
        <f aca="false">SUM(S268:U268)</f>
        <v>11153</v>
      </c>
      <c r="W268" s="10" t="n">
        <f aca="false">S268</f>
        <v>3748</v>
      </c>
      <c r="X268" s="10" t="n">
        <f aca="false">T268</f>
        <v>7405</v>
      </c>
      <c r="Y268" s="10" t="n">
        <f aca="false">U268</f>
        <v>0</v>
      </c>
      <c r="Z268" s="11" t="n">
        <f aca="false">SUM(W268:Y268)</f>
        <v>11153</v>
      </c>
      <c r="AA268" s="12" t="s">
        <v>59</v>
      </c>
      <c r="AB268" s="12" t="s">
        <v>59</v>
      </c>
      <c r="AC268" s="12" t="s">
        <v>59</v>
      </c>
      <c r="AD268" s="11" t="n">
        <f aca="false">SUM(AA268:AC268)</f>
        <v>0</v>
      </c>
      <c r="AE268" s="11" t="n">
        <f aca="false">V268+Z268+AD268</f>
        <v>22306</v>
      </c>
      <c r="AF268" s="13" t="s">
        <v>370</v>
      </c>
      <c r="AG268" s="23" t="s">
        <v>61</v>
      </c>
      <c r="AH268" s="23" t="s">
        <v>360</v>
      </c>
      <c r="AI268" s="23" t="s">
        <v>63</v>
      </c>
      <c r="AJ268" s="23" t="s">
        <v>64</v>
      </c>
      <c r="AK268" s="14" t="n">
        <v>45657</v>
      </c>
      <c r="AL268" s="8" t="s">
        <v>64</v>
      </c>
      <c r="AM268" s="14" t="n">
        <v>45658</v>
      </c>
      <c r="AN268" s="14" t="n">
        <v>46387</v>
      </c>
      <c r="AO268" s="15"/>
    </row>
    <row r="269" customFormat="false" ht="13.5" hidden="false" customHeight="false" outlineLevel="0" collapsed="false">
      <c r="A269" s="8" t="n">
        <v>17</v>
      </c>
      <c r="B269" s="8" t="s">
        <v>827</v>
      </c>
      <c r="C269" s="19" t="s">
        <v>828</v>
      </c>
      <c r="D269" s="8" t="s">
        <v>829</v>
      </c>
      <c r="E269" s="8" t="s">
        <v>827</v>
      </c>
      <c r="F269" s="8" t="s">
        <v>829</v>
      </c>
      <c r="G269" s="8" t="s">
        <v>52</v>
      </c>
      <c r="H269" s="8" t="s">
        <v>879</v>
      </c>
      <c r="I269" s="8"/>
      <c r="J269" s="8"/>
      <c r="K269" s="8" t="s">
        <v>833</v>
      </c>
      <c r="L269" s="8" t="s">
        <v>830</v>
      </c>
      <c r="M269" s="9" t="s">
        <v>880</v>
      </c>
      <c r="N269" s="8"/>
      <c r="O269" s="8" t="s">
        <v>881</v>
      </c>
      <c r="P269" s="8" t="s">
        <v>70</v>
      </c>
      <c r="Q269" s="8" t="n">
        <v>4</v>
      </c>
      <c r="R269" s="8" t="n">
        <v>24</v>
      </c>
      <c r="S269" s="22" t="n">
        <v>2939</v>
      </c>
      <c r="T269" s="22" t="n">
        <v>3690</v>
      </c>
      <c r="U269" s="22"/>
      <c r="V269" s="11" t="n">
        <f aca="false">SUM(S269:U269)</f>
        <v>6629</v>
      </c>
      <c r="W269" s="10" t="n">
        <f aca="false">S269</f>
        <v>2939</v>
      </c>
      <c r="X269" s="10" t="n">
        <f aca="false">T269</f>
        <v>3690</v>
      </c>
      <c r="Y269" s="10" t="n">
        <f aca="false">U269</f>
        <v>0</v>
      </c>
      <c r="Z269" s="11" t="n">
        <f aca="false">SUM(W269:Y269)</f>
        <v>6629</v>
      </c>
      <c r="AA269" s="12" t="s">
        <v>59</v>
      </c>
      <c r="AB269" s="12" t="s">
        <v>59</v>
      </c>
      <c r="AC269" s="12" t="s">
        <v>59</v>
      </c>
      <c r="AD269" s="11" t="n">
        <f aca="false">SUM(AA269:AC269)</f>
        <v>0</v>
      </c>
      <c r="AE269" s="11" t="n">
        <f aca="false">V269+Z269+AD269</f>
        <v>13258</v>
      </c>
      <c r="AF269" s="13" t="s">
        <v>370</v>
      </c>
      <c r="AG269" s="23" t="s">
        <v>61</v>
      </c>
      <c r="AH269" s="23" t="s">
        <v>360</v>
      </c>
      <c r="AI269" s="23" t="s">
        <v>63</v>
      </c>
      <c r="AJ269" s="23" t="s">
        <v>64</v>
      </c>
      <c r="AK269" s="14" t="n">
        <v>45657</v>
      </c>
      <c r="AL269" s="8" t="s">
        <v>64</v>
      </c>
      <c r="AM269" s="14" t="n">
        <v>45658</v>
      </c>
      <c r="AN269" s="14" t="n">
        <v>46387</v>
      </c>
      <c r="AO269" s="15"/>
    </row>
    <row r="270" customFormat="false" ht="13.5" hidden="false" customHeight="false" outlineLevel="0" collapsed="false">
      <c r="A270" s="8" t="n">
        <v>18</v>
      </c>
      <c r="B270" s="8" t="s">
        <v>827</v>
      </c>
      <c r="C270" s="19" t="s">
        <v>828</v>
      </c>
      <c r="D270" s="8" t="s">
        <v>829</v>
      </c>
      <c r="E270" s="8" t="s">
        <v>827</v>
      </c>
      <c r="F270" s="8" t="s">
        <v>829</v>
      </c>
      <c r="G270" s="8" t="s">
        <v>52</v>
      </c>
      <c r="H270" s="8" t="s">
        <v>843</v>
      </c>
      <c r="I270" s="8"/>
      <c r="J270" s="8" t="s">
        <v>832</v>
      </c>
      <c r="K270" s="8" t="s">
        <v>833</v>
      </c>
      <c r="L270" s="8" t="s">
        <v>830</v>
      </c>
      <c r="M270" s="9" t="s">
        <v>882</v>
      </c>
      <c r="N270" s="8"/>
      <c r="O270" s="8" t="s">
        <v>883</v>
      </c>
      <c r="P270" s="8" t="s">
        <v>70</v>
      </c>
      <c r="Q270" s="8" t="n">
        <v>3</v>
      </c>
      <c r="R270" s="8" t="n">
        <v>24</v>
      </c>
      <c r="S270" s="22" t="n">
        <v>5672</v>
      </c>
      <c r="T270" s="22" t="n">
        <v>10258</v>
      </c>
      <c r="U270" s="22"/>
      <c r="V270" s="11" t="n">
        <f aca="false">SUM(S270:U270)</f>
        <v>15930</v>
      </c>
      <c r="W270" s="10" t="n">
        <f aca="false">S270</f>
        <v>5672</v>
      </c>
      <c r="X270" s="10" t="n">
        <f aca="false">T270</f>
        <v>10258</v>
      </c>
      <c r="Y270" s="10" t="n">
        <f aca="false">U270</f>
        <v>0</v>
      </c>
      <c r="Z270" s="11" t="n">
        <f aca="false">SUM(W270:Y270)</f>
        <v>15930</v>
      </c>
      <c r="AA270" s="12" t="s">
        <v>59</v>
      </c>
      <c r="AB270" s="12" t="s">
        <v>59</v>
      </c>
      <c r="AC270" s="12" t="s">
        <v>59</v>
      </c>
      <c r="AD270" s="11" t="n">
        <f aca="false">SUM(AA270:AC270)</f>
        <v>0</v>
      </c>
      <c r="AE270" s="11" t="n">
        <f aca="false">V270+Z270+AD270</f>
        <v>31860</v>
      </c>
      <c r="AF270" s="13" t="s">
        <v>370</v>
      </c>
      <c r="AG270" s="23" t="s">
        <v>61</v>
      </c>
      <c r="AH270" s="23" t="s">
        <v>360</v>
      </c>
      <c r="AI270" s="23" t="s">
        <v>63</v>
      </c>
      <c r="AJ270" s="23" t="s">
        <v>64</v>
      </c>
      <c r="AK270" s="14" t="n">
        <v>45657</v>
      </c>
      <c r="AL270" s="8" t="s">
        <v>64</v>
      </c>
      <c r="AM270" s="14" t="n">
        <v>45658</v>
      </c>
      <c r="AN270" s="14" t="n">
        <v>46387</v>
      </c>
      <c r="AO270" s="15"/>
    </row>
    <row r="271" customFormat="false" ht="13.5" hidden="false" customHeight="false" outlineLevel="0" collapsed="false">
      <c r="A271" s="8" t="n">
        <v>19</v>
      </c>
      <c r="B271" s="8" t="s">
        <v>827</v>
      </c>
      <c r="C271" s="19" t="s">
        <v>828</v>
      </c>
      <c r="D271" s="8" t="s">
        <v>829</v>
      </c>
      <c r="E271" s="8" t="s">
        <v>827</v>
      </c>
      <c r="F271" s="8" t="s">
        <v>829</v>
      </c>
      <c r="G271" s="8" t="s">
        <v>52</v>
      </c>
      <c r="H271" s="8" t="s">
        <v>843</v>
      </c>
      <c r="I271" s="8"/>
      <c r="J271" s="8" t="s">
        <v>850</v>
      </c>
      <c r="K271" s="8" t="s">
        <v>833</v>
      </c>
      <c r="L271" s="8" t="s">
        <v>830</v>
      </c>
      <c r="M271" s="9" t="s">
        <v>884</v>
      </c>
      <c r="N271" s="8"/>
      <c r="O271" s="8" t="s">
        <v>885</v>
      </c>
      <c r="P271" s="8" t="s">
        <v>70</v>
      </c>
      <c r="Q271" s="8" t="n">
        <v>3</v>
      </c>
      <c r="R271" s="8" t="n">
        <v>24</v>
      </c>
      <c r="S271" s="22" t="n">
        <v>4359</v>
      </c>
      <c r="T271" s="22" t="n">
        <v>8681</v>
      </c>
      <c r="U271" s="22"/>
      <c r="V271" s="11" t="n">
        <f aca="false">SUM(S271:U271)</f>
        <v>13040</v>
      </c>
      <c r="W271" s="10" t="n">
        <f aca="false">S271</f>
        <v>4359</v>
      </c>
      <c r="X271" s="10" t="n">
        <f aca="false">T271</f>
        <v>8681</v>
      </c>
      <c r="Y271" s="10" t="n">
        <f aca="false">U271</f>
        <v>0</v>
      </c>
      <c r="Z271" s="11" t="n">
        <f aca="false">SUM(W271:Y271)</f>
        <v>13040</v>
      </c>
      <c r="AA271" s="12" t="s">
        <v>59</v>
      </c>
      <c r="AB271" s="12" t="s">
        <v>59</v>
      </c>
      <c r="AC271" s="12" t="s">
        <v>59</v>
      </c>
      <c r="AD271" s="11" t="n">
        <f aca="false">SUM(AA271:AC271)</f>
        <v>0</v>
      </c>
      <c r="AE271" s="11" t="n">
        <f aca="false">V271+Z271+AD271</f>
        <v>26080</v>
      </c>
      <c r="AF271" s="13" t="s">
        <v>370</v>
      </c>
      <c r="AG271" s="23" t="s">
        <v>61</v>
      </c>
      <c r="AH271" s="23" t="s">
        <v>360</v>
      </c>
      <c r="AI271" s="23" t="s">
        <v>63</v>
      </c>
      <c r="AJ271" s="23" t="s">
        <v>64</v>
      </c>
      <c r="AK271" s="14" t="n">
        <v>45657</v>
      </c>
      <c r="AL271" s="8" t="s">
        <v>64</v>
      </c>
      <c r="AM271" s="14" t="n">
        <v>45658</v>
      </c>
      <c r="AN271" s="14" t="n">
        <v>46387</v>
      </c>
      <c r="AO271" s="15"/>
    </row>
    <row r="272" customFormat="false" ht="13.5" hidden="false" customHeight="false" outlineLevel="0" collapsed="false">
      <c r="A272" s="8" t="n">
        <v>20</v>
      </c>
      <c r="B272" s="8" t="s">
        <v>827</v>
      </c>
      <c r="C272" s="19" t="s">
        <v>828</v>
      </c>
      <c r="D272" s="8" t="s">
        <v>829</v>
      </c>
      <c r="E272" s="8" t="s">
        <v>827</v>
      </c>
      <c r="F272" s="8" t="s">
        <v>829</v>
      </c>
      <c r="G272" s="8" t="s">
        <v>52</v>
      </c>
      <c r="H272" s="8" t="s">
        <v>886</v>
      </c>
      <c r="I272" s="8"/>
      <c r="J272" s="8"/>
      <c r="K272" s="8" t="s">
        <v>833</v>
      </c>
      <c r="L272" s="8" t="s">
        <v>830</v>
      </c>
      <c r="M272" s="9" t="s">
        <v>887</v>
      </c>
      <c r="N272" s="8"/>
      <c r="O272" s="8" t="s">
        <v>888</v>
      </c>
      <c r="P272" s="8" t="s">
        <v>70</v>
      </c>
      <c r="Q272" s="8" t="n">
        <v>2</v>
      </c>
      <c r="R272" s="8" t="n">
        <v>24</v>
      </c>
      <c r="S272" s="22" t="n">
        <v>1922</v>
      </c>
      <c r="T272" s="22" t="n">
        <v>4085</v>
      </c>
      <c r="U272" s="22"/>
      <c r="V272" s="11" t="n">
        <f aca="false">SUM(S272:U272)</f>
        <v>6007</v>
      </c>
      <c r="W272" s="10" t="n">
        <f aca="false">S272</f>
        <v>1922</v>
      </c>
      <c r="X272" s="10" t="n">
        <f aca="false">T272</f>
        <v>4085</v>
      </c>
      <c r="Y272" s="10" t="n">
        <f aca="false">U272</f>
        <v>0</v>
      </c>
      <c r="Z272" s="11" t="n">
        <f aca="false">SUM(W272:Y272)</f>
        <v>6007</v>
      </c>
      <c r="AA272" s="12" t="s">
        <v>59</v>
      </c>
      <c r="AB272" s="12" t="s">
        <v>59</v>
      </c>
      <c r="AC272" s="12" t="s">
        <v>59</v>
      </c>
      <c r="AD272" s="11" t="n">
        <f aca="false">SUM(AA272:AC272)</f>
        <v>0</v>
      </c>
      <c r="AE272" s="11" t="n">
        <f aca="false">V272+Z272+AD272</f>
        <v>12014</v>
      </c>
      <c r="AF272" s="13" t="s">
        <v>370</v>
      </c>
      <c r="AG272" s="23" t="s">
        <v>61</v>
      </c>
      <c r="AH272" s="23" t="s">
        <v>360</v>
      </c>
      <c r="AI272" s="23" t="s">
        <v>63</v>
      </c>
      <c r="AJ272" s="23" t="s">
        <v>64</v>
      </c>
      <c r="AK272" s="14" t="n">
        <v>45657</v>
      </c>
      <c r="AL272" s="8" t="s">
        <v>64</v>
      </c>
      <c r="AM272" s="14" t="n">
        <v>45658</v>
      </c>
      <c r="AN272" s="14" t="n">
        <v>46387</v>
      </c>
      <c r="AO272" s="15"/>
    </row>
    <row r="273" customFormat="false" ht="13.5" hidden="false" customHeight="false" outlineLevel="0" collapsed="false">
      <c r="A273" s="8" t="n">
        <v>21</v>
      </c>
      <c r="B273" s="8" t="s">
        <v>827</v>
      </c>
      <c r="C273" s="19" t="s">
        <v>828</v>
      </c>
      <c r="D273" s="8" t="s">
        <v>829</v>
      </c>
      <c r="E273" s="8" t="s">
        <v>827</v>
      </c>
      <c r="F273" s="8" t="s">
        <v>829</v>
      </c>
      <c r="G273" s="8" t="s">
        <v>52</v>
      </c>
      <c r="H273" s="8" t="s">
        <v>847</v>
      </c>
      <c r="I273" s="8"/>
      <c r="J273" s="8" t="s">
        <v>889</v>
      </c>
      <c r="K273" s="8" t="s">
        <v>833</v>
      </c>
      <c r="L273" s="8" t="s">
        <v>830</v>
      </c>
      <c r="M273" s="9" t="s">
        <v>890</v>
      </c>
      <c r="N273" s="8"/>
      <c r="O273" s="8" t="s">
        <v>891</v>
      </c>
      <c r="P273" s="8" t="s">
        <v>70</v>
      </c>
      <c r="Q273" s="8" t="n">
        <v>1</v>
      </c>
      <c r="R273" s="8" t="n">
        <v>24</v>
      </c>
      <c r="S273" s="22" t="n">
        <v>1378</v>
      </c>
      <c r="T273" s="22" t="n">
        <v>2808</v>
      </c>
      <c r="U273" s="22"/>
      <c r="V273" s="11" t="n">
        <f aca="false">SUM(S273:U273)</f>
        <v>4186</v>
      </c>
      <c r="W273" s="10" t="n">
        <f aca="false">S273</f>
        <v>1378</v>
      </c>
      <c r="X273" s="10" t="n">
        <f aca="false">T273</f>
        <v>2808</v>
      </c>
      <c r="Y273" s="10" t="n">
        <f aca="false">U273</f>
        <v>0</v>
      </c>
      <c r="Z273" s="11" t="n">
        <f aca="false">SUM(W273:Y273)</f>
        <v>4186</v>
      </c>
      <c r="AA273" s="12" t="s">
        <v>59</v>
      </c>
      <c r="AB273" s="12" t="s">
        <v>59</v>
      </c>
      <c r="AC273" s="12" t="s">
        <v>59</v>
      </c>
      <c r="AD273" s="11" t="n">
        <f aca="false">SUM(AA273:AC273)</f>
        <v>0</v>
      </c>
      <c r="AE273" s="11" t="n">
        <f aca="false">V273+Z273+AD273</f>
        <v>8372</v>
      </c>
      <c r="AF273" s="13" t="s">
        <v>370</v>
      </c>
      <c r="AG273" s="23" t="s">
        <v>61</v>
      </c>
      <c r="AH273" s="23" t="s">
        <v>360</v>
      </c>
      <c r="AI273" s="23" t="s">
        <v>63</v>
      </c>
      <c r="AJ273" s="23" t="s">
        <v>64</v>
      </c>
      <c r="AK273" s="14" t="n">
        <v>45657</v>
      </c>
      <c r="AL273" s="8" t="s">
        <v>64</v>
      </c>
      <c r="AM273" s="14" t="n">
        <v>45658</v>
      </c>
      <c r="AN273" s="14" t="n">
        <v>46387</v>
      </c>
      <c r="AO273" s="15"/>
    </row>
    <row r="274" customFormat="false" ht="13.5" hidden="false" customHeight="false" outlineLevel="0" collapsed="false">
      <c r="A274" s="8" t="n">
        <v>22</v>
      </c>
      <c r="B274" s="8" t="s">
        <v>827</v>
      </c>
      <c r="C274" s="19" t="s">
        <v>828</v>
      </c>
      <c r="D274" s="8" t="s">
        <v>829</v>
      </c>
      <c r="E274" s="8" t="s">
        <v>827</v>
      </c>
      <c r="F274" s="8" t="s">
        <v>829</v>
      </c>
      <c r="G274" s="8" t="s">
        <v>52</v>
      </c>
      <c r="H274" s="8" t="s">
        <v>847</v>
      </c>
      <c r="I274" s="8"/>
      <c r="J274" s="8" t="s">
        <v>892</v>
      </c>
      <c r="K274" s="8" t="s">
        <v>833</v>
      </c>
      <c r="L274" s="8" t="s">
        <v>830</v>
      </c>
      <c r="M274" s="9" t="s">
        <v>893</v>
      </c>
      <c r="N274" s="8"/>
      <c r="O274" s="8" t="s">
        <v>894</v>
      </c>
      <c r="P274" s="8" t="s">
        <v>70</v>
      </c>
      <c r="Q274" s="8" t="n">
        <v>2</v>
      </c>
      <c r="R274" s="8" t="n">
        <v>24</v>
      </c>
      <c r="S274" s="22" t="n">
        <v>3064</v>
      </c>
      <c r="T274" s="22" t="n">
        <v>6344</v>
      </c>
      <c r="U274" s="22"/>
      <c r="V274" s="11" t="n">
        <f aca="false">SUM(S274:U274)</f>
        <v>9408</v>
      </c>
      <c r="W274" s="10" t="n">
        <f aca="false">S274</f>
        <v>3064</v>
      </c>
      <c r="X274" s="10" t="n">
        <f aca="false">T274</f>
        <v>6344</v>
      </c>
      <c r="Y274" s="10" t="n">
        <f aca="false">U274</f>
        <v>0</v>
      </c>
      <c r="Z274" s="11" t="n">
        <f aca="false">SUM(W274:Y274)</f>
        <v>9408</v>
      </c>
      <c r="AA274" s="12" t="s">
        <v>59</v>
      </c>
      <c r="AB274" s="12" t="s">
        <v>59</v>
      </c>
      <c r="AC274" s="12" t="s">
        <v>59</v>
      </c>
      <c r="AD274" s="11" t="n">
        <f aca="false">SUM(AA274:AC274)</f>
        <v>0</v>
      </c>
      <c r="AE274" s="11" t="n">
        <f aca="false">V274+Z274+AD274</f>
        <v>18816</v>
      </c>
      <c r="AF274" s="13" t="s">
        <v>370</v>
      </c>
      <c r="AG274" s="23" t="s">
        <v>61</v>
      </c>
      <c r="AH274" s="23" t="s">
        <v>360</v>
      </c>
      <c r="AI274" s="23" t="s">
        <v>63</v>
      </c>
      <c r="AJ274" s="23" t="s">
        <v>64</v>
      </c>
      <c r="AK274" s="14" t="n">
        <v>45657</v>
      </c>
      <c r="AL274" s="8" t="s">
        <v>64</v>
      </c>
      <c r="AM274" s="14" t="n">
        <v>45658</v>
      </c>
      <c r="AN274" s="14" t="n">
        <v>46387</v>
      </c>
      <c r="AO274" s="15"/>
    </row>
    <row r="275" customFormat="false" ht="13.5" hidden="false" customHeight="false" outlineLevel="0" collapsed="false">
      <c r="A275" s="8" t="n">
        <v>23</v>
      </c>
      <c r="B275" s="8" t="s">
        <v>827</v>
      </c>
      <c r="C275" s="19" t="s">
        <v>828</v>
      </c>
      <c r="D275" s="8" t="s">
        <v>829</v>
      </c>
      <c r="E275" s="8" t="s">
        <v>827</v>
      </c>
      <c r="F275" s="8" t="s">
        <v>829</v>
      </c>
      <c r="G275" s="8" t="s">
        <v>52</v>
      </c>
      <c r="H275" s="8" t="s">
        <v>847</v>
      </c>
      <c r="I275" s="8"/>
      <c r="J275" s="8" t="s">
        <v>895</v>
      </c>
      <c r="K275" s="8" t="s">
        <v>833</v>
      </c>
      <c r="L275" s="8" t="s">
        <v>830</v>
      </c>
      <c r="M275" s="9" t="s">
        <v>896</v>
      </c>
      <c r="N275" s="8"/>
      <c r="O275" s="8" t="s">
        <v>897</v>
      </c>
      <c r="P275" s="8" t="s">
        <v>70</v>
      </c>
      <c r="Q275" s="8" t="n">
        <v>1.5</v>
      </c>
      <c r="R275" s="8" t="n">
        <v>24</v>
      </c>
      <c r="S275" s="22" t="n">
        <v>2802</v>
      </c>
      <c r="T275" s="22" t="n">
        <v>1487</v>
      </c>
      <c r="U275" s="22"/>
      <c r="V275" s="11" t="n">
        <f aca="false">SUM(S275:U275)</f>
        <v>4289</v>
      </c>
      <c r="W275" s="10" t="n">
        <f aca="false">S275</f>
        <v>2802</v>
      </c>
      <c r="X275" s="10" t="n">
        <f aca="false">T275</f>
        <v>1487</v>
      </c>
      <c r="Y275" s="10" t="n">
        <f aca="false">U275</f>
        <v>0</v>
      </c>
      <c r="Z275" s="11" t="n">
        <f aca="false">SUM(W275:Y275)</f>
        <v>4289</v>
      </c>
      <c r="AA275" s="12" t="s">
        <v>59</v>
      </c>
      <c r="AB275" s="12" t="s">
        <v>59</v>
      </c>
      <c r="AC275" s="12" t="s">
        <v>59</v>
      </c>
      <c r="AD275" s="11" t="n">
        <f aca="false">SUM(AA275:AC275)</f>
        <v>0</v>
      </c>
      <c r="AE275" s="11" t="n">
        <f aca="false">V275+Z275+AD275</f>
        <v>8578</v>
      </c>
      <c r="AF275" s="13" t="s">
        <v>370</v>
      </c>
      <c r="AG275" s="23" t="s">
        <v>61</v>
      </c>
      <c r="AH275" s="23" t="s">
        <v>360</v>
      </c>
      <c r="AI275" s="23" t="s">
        <v>63</v>
      </c>
      <c r="AJ275" s="23" t="s">
        <v>64</v>
      </c>
      <c r="AK275" s="14" t="n">
        <v>45657</v>
      </c>
      <c r="AL275" s="8" t="s">
        <v>64</v>
      </c>
      <c r="AM275" s="14" t="n">
        <v>45658</v>
      </c>
      <c r="AN275" s="14" t="n">
        <v>46387</v>
      </c>
      <c r="AO275" s="15"/>
    </row>
    <row r="276" customFormat="false" ht="13.5" hidden="false" customHeight="false" outlineLevel="0" collapsed="false">
      <c r="A276" s="8" t="n">
        <v>24</v>
      </c>
      <c r="B276" s="8" t="s">
        <v>827</v>
      </c>
      <c r="C276" s="19" t="s">
        <v>828</v>
      </c>
      <c r="D276" s="8" t="s">
        <v>829</v>
      </c>
      <c r="E276" s="8" t="s">
        <v>827</v>
      </c>
      <c r="F276" s="8" t="s">
        <v>829</v>
      </c>
      <c r="G276" s="8" t="s">
        <v>52</v>
      </c>
      <c r="H276" s="8" t="s">
        <v>847</v>
      </c>
      <c r="I276" s="8"/>
      <c r="J276" s="8" t="s">
        <v>898</v>
      </c>
      <c r="K276" s="8" t="s">
        <v>833</v>
      </c>
      <c r="L276" s="8" t="s">
        <v>830</v>
      </c>
      <c r="M276" s="9" t="s">
        <v>899</v>
      </c>
      <c r="N276" s="8"/>
      <c r="O276" s="8" t="s">
        <v>900</v>
      </c>
      <c r="P276" s="8" t="s">
        <v>70</v>
      </c>
      <c r="Q276" s="8" t="n">
        <v>1</v>
      </c>
      <c r="R276" s="8" t="n">
        <v>24</v>
      </c>
      <c r="S276" s="22" t="n">
        <v>2387</v>
      </c>
      <c r="T276" s="22" t="n">
        <v>4328</v>
      </c>
      <c r="U276" s="22"/>
      <c r="V276" s="11" t="n">
        <f aca="false">SUM(S276:U276)</f>
        <v>6715</v>
      </c>
      <c r="W276" s="10" t="n">
        <f aca="false">S276</f>
        <v>2387</v>
      </c>
      <c r="X276" s="10" t="n">
        <f aca="false">T276</f>
        <v>4328</v>
      </c>
      <c r="Y276" s="10" t="n">
        <f aca="false">U276</f>
        <v>0</v>
      </c>
      <c r="Z276" s="11" t="n">
        <f aca="false">SUM(W276:Y276)</f>
        <v>6715</v>
      </c>
      <c r="AA276" s="12" t="s">
        <v>59</v>
      </c>
      <c r="AB276" s="12" t="s">
        <v>59</v>
      </c>
      <c r="AC276" s="12" t="s">
        <v>59</v>
      </c>
      <c r="AD276" s="11" t="n">
        <f aca="false">SUM(AA276:AC276)</f>
        <v>0</v>
      </c>
      <c r="AE276" s="11" t="n">
        <f aca="false">V276+Z276+AD276</f>
        <v>13430</v>
      </c>
      <c r="AF276" s="13" t="s">
        <v>370</v>
      </c>
      <c r="AG276" s="23" t="s">
        <v>61</v>
      </c>
      <c r="AH276" s="23" t="s">
        <v>360</v>
      </c>
      <c r="AI276" s="23" t="s">
        <v>63</v>
      </c>
      <c r="AJ276" s="23" t="s">
        <v>64</v>
      </c>
      <c r="AK276" s="14" t="n">
        <v>45657</v>
      </c>
      <c r="AL276" s="8" t="s">
        <v>64</v>
      </c>
      <c r="AM276" s="14" t="n">
        <v>45658</v>
      </c>
      <c r="AN276" s="14" t="n">
        <v>46387</v>
      </c>
      <c r="AO276" s="15"/>
    </row>
    <row r="277" customFormat="false" ht="13.5" hidden="false" customHeight="false" outlineLevel="0" collapsed="false">
      <c r="A277" s="8" t="n">
        <v>25</v>
      </c>
      <c r="B277" s="8" t="s">
        <v>827</v>
      </c>
      <c r="C277" s="19" t="s">
        <v>828</v>
      </c>
      <c r="D277" s="8" t="s">
        <v>829</v>
      </c>
      <c r="E277" s="8" t="s">
        <v>827</v>
      </c>
      <c r="F277" s="8" t="s">
        <v>829</v>
      </c>
      <c r="G277" s="8" t="s">
        <v>52</v>
      </c>
      <c r="H277" s="8" t="s">
        <v>847</v>
      </c>
      <c r="I277" s="8"/>
      <c r="J277" s="8" t="s">
        <v>901</v>
      </c>
      <c r="K277" s="8" t="s">
        <v>833</v>
      </c>
      <c r="L277" s="8" t="s">
        <v>830</v>
      </c>
      <c r="M277" s="9" t="s">
        <v>902</v>
      </c>
      <c r="N277" s="8"/>
      <c r="O277" s="8" t="s">
        <v>903</v>
      </c>
      <c r="P277" s="8" t="s">
        <v>70</v>
      </c>
      <c r="Q277" s="8" t="n">
        <v>1.5</v>
      </c>
      <c r="R277" s="8" t="n">
        <v>24</v>
      </c>
      <c r="S277" s="22" t="n">
        <v>1928</v>
      </c>
      <c r="T277" s="22" t="n">
        <v>2689</v>
      </c>
      <c r="U277" s="22"/>
      <c r="V277" s="11" t="n">
        <f aca="false">SUM(S277:U277)</f>
        <v>4617</v>
      </c>
      <c r="W277" s="10" t="n">
        <f aca="false">S277</f>
        <v>1928</v>
      </c>
      <c r="X277" s="10" t="n">
        <f aca="false">T277</f>
        <v>2689</v>
      </c>
      <c r="Y277" s="10" t="n">
        <f aca="false">U277</f>
        <v>0</v>
      </c>
      <c r="Z277" s="11" t="n">
        <f aca="false">SUM(W277:Y277)</f>
        <v>4617</v>
      </c>
      <c r="AA277" s="12" t="s">
        <v>59</v>
      </c>
      <c r="AB277" s="12" t="s">
        <v>59</v>
      </c>
      <c r="AC277" s="12" t="s">
        <v>59</v>
      </c>
      <c r="AD277" s="11" t="n">
        <f aca="false">SUM(AA277:AC277)</f>
        <v>0</v>
      </c>
      <c r="AE277" s="11" t="n">
        <f aca="false">V277+Z277+AD277</f>
        <v>9234</v>
      </c>
      <c r="AF277" s="13" t="s">
        <v>370</v>
      </c>
      <c r="AG277" s="23" t="s">
        <v>61</v>
      </c>
      <c r="AH277" s="23" t="s">
        <v>360</v>
      </c>
      <c r="AI277" s="23" t="s">
        <v>63</v>
      </c>
      <c r="AJ277" s="23" t="s">
        <v>64</v>
      </c>
      <c r="AK277" s="14" t="n">
        <v>45657</v>
      </c>
      <c r="AL277" s="8" t="s">
        <v>64</v>
      </c>
      <c r="AM277" s="14" t="n">
        <v>45658</v>
      </c>
      <c r="AN277" s="14" t="n">
        <v>46387</v>
      </c>
      <c r="AO277" s="15"/>
    </row>
    <row r="278" customFormat="false" ht="13.5" hidden="false" customHeight="false" outlineLevel="0" collapsed="false">
      <c r="A278" s="8" t="n">
        <v>26</v>
      </c>
      <c r="B278" s="8" t="s">
        <v>827</v>
      </c>
      <c r="C278" s="19" t="s">
        <v>828</v>
      </c>
      <c r="D278" s="8" t="s">
        <v>829</v>
      </c>
      <c r="E278" s="8" t="s">
        <v>827</v>
      </c>
      <c r="F278" s="8" t="s">
        <v>829</v>
      </c>
      <c r="G278" s="8" t="s">
        <v>52</v>
      </c>
      <c r="H278" s="8" t="s">
        <v>904</v>
      </c>
      <c r="I278" s="8"/>
      <c r="J278" s="8"/>
      <c r="K278" s="8" t="s">
        <v>833</v>
      </c>
      <c r="L278" s="8" t="s">
        <v>830</v>
      </c>
      <c r="M278" s="9" t="s">
        <v>905</v>
      </c>
      <c r="N278" s="8"/>
      <c r="O278" s="8" t="s">
        <v>906</v>
      </c>
      <c r="P278" s="8" t="s">
        <v>70</v>
      </c>
      <c r="Q278" s="8" t="n">
        <v>1</v>
      </c>
      <c r="R278" s="8" t="n">
        <v>24</v>
      </c>
      <c r="S278" s="22" t="n">
        <v>989</v>
      </c>
      <c r="T278" s="22" t="n">
        <v>1263</v>
      </c>
      <c r="U278" s="22"/>
      <c r="V278" s="11" t="n">
        <f aca="false">SUM(S278:U278)</f>
        <v>2252</v>
      </c>
      <c r="W278" s="10" t="n">
        <f aca="false">S278</f>
        <v>989</v>
      </c>
      <c r="X278" s="10" t="n">
        <f aca="false">T278</f>
        <v>1263</v>
      </c>
      <c r="Y278" s="10" t="n">
        <f aca="false">U278</f>
        <v>0</v>
      </c>
      <c r="Z278" s="11" t="n">
        <f aca="false">SUM(W278:Y278)</f>
        <v>2252</v>
      </c>
      <c r="AA278" s="12" t="s">
        <v>59</v>
      </c>
      <c r="AB278" s="12" t="s">
        <v>59</v>
      </c>
      <c r="AC278" s="12" t="s">
        <v>59</v>
      </c>
      <c r="AD278" s="11" t="n">
        <f aca="false">SUM(AA278:AC278)</f>
        <v>0</v>
      </c>
      <c r="AE278" s="11" t="n">
        <f aca="false">V278+Z278+AD278</f>
        <v>4504</v>
      </c>
      <c r="AF278" s="13" t="s">
        <v>370</v>
      </c>
      <c r="AG278" s="23" t="s">
        <v>61</v>
      </c>
      <c r="AH278" s="23" t="s">
        <v>360</v>
      </c>
      <c r="AI278" s="23" t="s">
        <v>63</v>
      </c>
      <c r="AJ278" s="23" t="s">
        <v>64</v>
      </c>
      <c r="AK278" s="14" t="n">
        <v>45657</v>
      </c>
      <c r="AL278" s="8" t="s">
        <v>64</v>
      </c>
      <c r="AM278" s="14" t="n">
        <v>45658</v>
      </c>
      <c r="AN278" s="14" t="n">
        <v>46387</v>
      </c>
      <c r="AO278" s="15"/>
    </row>
    <row r="279" customFormat="false" ht="13.5" hidden="false" customHeight="false" outlineLevel="0" collapsed="false">
      <c r="A279" s="8" t="n">
        <v>27</v>
      </c>
      <c r="B279" s="8" t="s">
        <v>827</v>
      </c>
      <c r="C279" s="19" t="s">
        <v>828</v>
      </c>
      <c r="D279" s="8" t="s">
        <v>829</v>
      </c>
      <c r="E279" s="8" t="s">
        <v>827</v>
      </c>
      <c r="F279" s="8" t="s">
        <v>829</v>
      </c>
      <c r="G279" s="8" t="s">
        <v>52</v>
      </c>
      <c r="H279" s="8" t="s">
        <v>907</v>
      </c>
      <c r="I279" s="8" t="s">
        <v>908</v>
      </c>
      <c r="J279" s="8" t="s">
        <v>850</v>
      </c>
      <c r="K279" s="8" t="s">
        <v>833</v>
      </c>
      <c r="L279" s="8" t="s">
        <v>830</v>
      </c>
      <c r="M279" s="9" t="s">
        <v>909</v>
      </c>
      <c r="N279" s="8"/>
      <c r="O279" s="8" t="s">
        <v>910</v>
      </c>
      <c r="P279" s="8" t="s">
        <v>70</v>
      </c>
      <c r="Q279" s="8" t="n">
        <v>1.2</v>
      </c>
      <c r="R279" s="8" t="n">
        <v>24</v>
      </c>
      <c r="S279" s="22" t="n">
        <v>9308</v>
      </c>
      <c r="T279" s="22" t="n">
        <v>2555</v>
      </c>
      <c r="U279" s="22"/>
      <c r="V279" s="11" t="n">
        <f aca="false">SUM(S279:U279)</f>
        <v>11863</v>
      </c>
      <c r="W279" s="10" t="n">
        <f aca="false">S279</f>
        <v>9308</v>
      </c>
      <c r="X279" s="10" t="n">
        <f aca="false">T279</f>
        <v>2555</v>
      </c>
      <c r="Y279" s="10" t="n">
        <f aca="false">U279</f>
        <v>0</v>
      </c>
      <c r="Z279" s="11" t="n">
        <f aca="false">SUM(W279:Y279)</f>
        <v>11863</v>
      </c>
      <c r="AA279" s="12" t="s">
        <v>59</v>
      </c>
      <c r="AB279" s="12" t="s">
        <v>59</v>
      </c>
      <c r="AC279" s="12" t="s">
        <v>59</v>
      </c>
      <c r="AD279" s="11" t="n">
        <f aca="false">SUM(AA279:AC279)</f>
        <v>0</v>
      </c>
      <c r="AE279" s="11" t="n">
        <f aca="false">V279+Z279+AD279</f>
        <v>23726</v>
      </c>
      <c r="AF279" s="13" t="s">
        <v>370</v>
      </c>
      <c r="AG279" s="23" t="s">
        <v>61</v>
      </c>
      <c r="AH279" s="23" t="s">
        <v>360</v>
      </c>
      <c r="AI279" s="23" t="s">
        <v>63</v>
      </c>
      <c r="AJ279" s="23" t="s">
        <v>64</v>
      </c>
      <c r="AK279" s="14" t="n">
        <v>45657</v>
      </c>
      <c r="AL279" s="8" t="s">
        <v>64</v>
      </c>
      <c r="AM279" s="14" t="n">
        <v>45658</v>
      </c>
      <c r="AN279" s="14" t="n">
        <v>46387</v>
      </c>
      <c r="AO279" s="15"/>
    </row>
    <row r="280" customFormat="false" ht="13.5" hidden="false" customHeight="false" outlineLevel="0" collapsed="false">
      <c r="A280" s="8" t="n">
        <v>28</v>
      </c>
      <c r="B280" s="8" t="s">
        <v>827</v>
      </c>
      <c r="C280" s="19" t="s">
        <v>828</v>
      </c>
      <c r="D280" s="8" t="s">
        <v>829</v>
      </c>
      <c r="E280" s="8" t="s">
        <v>827</v>
      </c>
      <c r="F280" s="8" t="s">
        <v>829</v>
      </c>
      <c r="G280" s="8" t="s">
        <v>52</v>
      </c>
      <c r="H280" s="8" t="s">
        <v>830</v>
      </c>
      <c r="I280" s="8" t="s">
        <v>911</v>
      </c>
      <c r="J280" s="8"/>
      <c r="K280" s="8" t="s">
        <v>833</v>
      </c>
      <c r="L280" s="8" t="s">
        <v>830</v>
      </c>
      <c r="M280" s="9" t="s">
        <v>912</v>
      </c>
      <c r="N280" s="8"/>
      <c r="O280" s="8" t="s">
        <v>913</v>
      </c>
      <c r="P280" s="8" t="s">
        <v>70</v>
      </c>
      <c r="Q280" s="8" t="n">
        <v>11</v>
      </c>
      <c r="R280" s="8" t="n">
        <v>24</v>
      </c>
      <c r="S280" s="22" t="n">
        <v>8942</v>
      </c>
      <c r="T280" s="22" t="n">
        <v>11700</v>
      </c>
      <c r="U280" s="22"/>
      <c r="V280" s="11" t="n">
        <f aca="false">SUM(S280:U280)</f>
        <v>20642</v>
      </c>
      <c r="W280" s="10" t="n">
        <f aca="false">S280</f>
        <v>8942</v>
      </c>
      <c r="X280" s="10" t="n">
        <f aca="false">T280</f>
        <v>11700</v>
      </c>
      <c r="Y280" s="10" t="n">
        <f aca="false">U280</f>
        <v>0</v>
      </c>
      <c r="Z280" s="11" t="n">
        <f aca="false">SUM(W280:Y280)</f>
        <v>20642</v>
      </c>
      <c r="AA280" s="12" t="s">
        <v>59</v>
      </c>
      <c r="AB280" s="12" t="s">
        <v>59</v>
      </c>
      <c r="AC280" s="12" t="s">
        <v>59</v>
      </c>
      <c r="AD280" s="11" t="n">
        <f aca="false">SUM(AA280:AC280)</f>
        <v>0</v>
      </c>
      <c r="AE280" s="11" t="n">
        <f aca="false">V280+Z280+AD280</f>
        <v>41284</v>
      </c>
      <c r="AF280" s="13" t="s">
        <v>370</v>
      </c>
      <c r="AG280" s="23" t="s">
        <v>61</v>
      </c>
      <c r="AH280" s="23" t="s">
        <v>360</v>
      </c>
      <c r="AI280" s="23" t="s">
        <v>63</v>
      </c>
      <c r="AJ280" s="23" t="s">
        <v>64</v>
      </c>
      <c r="AK280" s="14" t="n">
        <v>45657</v>
      </c>
      <c r="AL280" s="8" t="s">
        <v>64</v>
      </c>
      <c r="AM280" s="14" t="n">
        <v>45658</v>
      </c>
      <c r="AN280" s="14" t="n">
        <v>46387</v>
      </c>
      <c r="AO280" s="15"/>
    </row>
    <row r="281" customFormat="false" ht="13.5" hidden="false" customHeight="false" outlineLevel="0" collapsed="false">
      <c r="A281" s="8" t="n">
        <v>29</v>
      </c>
      <c r="B281" s="8" t="s">
        <v>827</v>
      </c>
      <c r="C281" s="19" t="s">
        <v>828</v>
      </c>
      <c r="D281" s="8" t="s">
        <v>829</v>
      </c>
      <c r="E281" s="8" t="s">
        <v>827</v>
      </c>
      <c r="F281" s="8" t="s">
        <v>829</v>
      </c>
      <c r="G281" s="8" t="s">
        <v>52</v>
      </c>
      <c r="H281" s="8" t="s">
        <v>830</v>
      </c>
      <c r="I281" s="8" t="s">
        <v>914</v>
      </c>
      <c r="J281" s="8"/>
      <c r="K281" s="8" t="s">
        <v>833</v>
      </c>
      <c r="L281" s="8" t="s">
        <v>830</v>
      </c>
      <c r="M281" s="9" t="s">
        <v>915</v>
      </c>
      <c r="N281" s="8"/>
      <c r="O281" s="8" t="s">
        <v>916</v>
      </c>
      <c r="P281" s="8" t="s">
        <v>70</v>
      </c>
      <c r="Q281" s="8" t="n">
        <v>9</v>
      </c>
      <c r="R281" s="8" t="n">
        <v>24</v>
      </c>
      <c r="S281" s="22" t="n">
        <v>5140</v>
      </c>
      <c r="T281" s="22" t="n">
        <v>9327</v>
      </c>
      <c r="U281" s="22"/>
      <c r="V281" s="11" t="n">
        <f aca="false">SUM(S281:U281)</f>
        <v>14467</v>
      </c>
      <c r="W281" s="10" t="n">
        <f aca="false">S281</f>
        <v>5140</v>
      </c>
      <c r="X281" s="10" t="n">
        <f aca="false">T281</f>
        <v>9327</v>
      </c>
      <c r="Y281" s="10" t="n">
        <f aca="false">U281</f>
        <v>0</v>
      </c>
      <c r="Z281" s="11" t="n">
        <f aca="false">SUM(W281:Y281)</f>
        <v>14467</v>
      </c>
      <c r="AA281" s="12" t="s">
        <v>59</v>
      </c>
      <c r="AB281" s="12" t="s">
        <v>59</v>
      </c>
      <c r="AC281" s="12" t="s">
        <v>59</v>
      </c>
      <c r="AD281" s="11" t="n">
        <f aca="false">SUM(AA281:AC281)</f>
        <v>0</v>
      </c>
      <c r="AE281" s="11" t="n">
        <f aca="false">V281+Z281+AD281</f>
        <v>28934</v>
      </c>
      <c r="AF281" s="13" t="s">
        <v>370</v>
      </c>
      <c r="AG281" s="23" t="s">
        <v>61</v>
      </c>
      <c r="AH281" s="23" t="s">
        <v>360</v>
      </c>
      <c r="AI281" s="23" t="s">
        <v>63</v>
      </c>
      <c r="AJ281" s="23" t="s">
        <v>64</v>
      </c>
      <c r="AK281" s="14" t="n">
        <v>45657</v>
      </c>
      <c r="AL281" s="8" t="s">
        <v>64</v>
      </c>
      <c r="AM281" s="14" t="n">
        <v>45658</v>
      </c>
      <c r="AN281" s="14" t="n">
        <v>46387</v>
      </c>
      <c r="AO281" s="15"/>
    </row>
    <row r="282" customFormat="false" ht="13.5" hidden="false" customHeight="false" outlineLevel="0" collapsed="false">
      <c r="A282" s="8" t="n">
        <v>30</v>
      </c>
      <c r="B282" s="8" t="s">
        <v>827</v>
      </c>
      <c r="C282" s="19" t="s">
        <v>828</v>
      </c>
      <c r="D282" s="8" t="s">
        <v>829</v>
      </c>
      <c r="E282" s="8" t="s">
        <v>827</v>
      </c>
      <c r="F282" s="8" t="s">
        <v>829</v>
      </c>
      <c r="G282" s="8" t="s">
        <v>52</v>
      </c>
      <c r="H282" s="8" t="s">
        <v>855</v>
      </c>
      <c r="I282" s="8"/>
      <c r="J282" s="8" t="s">
        <v>832</v>
      </c>
      <c r="K282" s="8" t="s">
        <v>833</v>
      </c>
      <c r="L282" s="8" t="s">
        <v>830</v>
      </c>
      <c r="M282" s="9" t="s">
        <v>917</v>
      </c>
      <c r="N282" s="8"/>
      <c r="O282" s="8" t="s">
        <v>918</v>
      </c>
      <c r="P282" s="8" t="s">
        <v>70</v>
      </c>
      <c r="Q282" s="8" t="n">
        <v>3</v>
      </c>
      <c r="R282" s="8" t="n">
        <v>24</v>
      </c>
      <c r="S282" s="22" t="n">
        <v>3132</v>
      </c>
      <c r="T282" s="22" t="n">
        <v>6577</v>
      </c>
      <c r="U282" s="22"/>
      <c r="V282" s="11" t="n">
        <f aca="false">SUM(S282:U282)</f>
        <v>9709</v>
      </c>
      <c r="W282" s="10" t="n">
        <f aca="false">S282</f>
        <v>3132</v>
      </c>
      <c r="X282" s="10" t="n">
        <f aca="false">T282</f>
        <v>6577</v>
      </c>
      <c r="Y282" s="10" t="n">
        <f aca="false">U282</f>
        <v>0</v>
      </c>
      <c r="Z282" s="11" t="n">
        <f aca="false">SUM(W282:Y282)</f>
        <v>9709</v>
      </c>
      <c r="AA282" s="12" t="s">
        <v>59</v>
      </c>
      <c r="AB282" s="12" t="s">
        <v>59</v>
      </c>
      <c r="AC282" s="12" t="s">
        <v>59</v>
      </c>
      <c r="AD282" s="11" t="n">
        <f aca="false">SUM(AA282:AC282)</f>
        <v>0</v>
      </c>
      <c r="AE282" s="11" t="n">
        <f aca="false">V282+Z282+AD282</f>
        <v>19418</v>
      </c>
      <c r="AF282" s="13" t="s">
        <v>370</v>
      </c>
      <c r="AG282" s="23" t="s">
        <v>61</v>
      </c>
      <c r="AH282" s="23" t="s">
        <v>360</v>
      </c>
      <c r="AI282" s="23" t="s">
        <v>63</v>
      </c>
      <c r="AJ282" s="23" t="s">
        <v>64</v>
      </c>
      <c r="AK282" s="14" t="n">
        <v>45657</v>
      </c>
      <c r="AL282" s="8" t="s">
        <v>64</v>
      </c>
      <c r="AM282" s="14" t="n">
        <v>45658</v>
      </c>
      <c r="AN282" s="14" t="n">
        <v>46387</v>
      </c>
      <c r="AO282" s="15"/>
    </row>
    <row r="283" customFormat="false" ht="13.5" hidden="false" customHeight="false" outlineLevel="0" collapsed="false">
      <c r="A283" s="8" t="n">
        <v>31</v>
      </c>
      <c r="B283" s="8" t="s">
        <v>827</v>
      </c>
      <c r="C283" s="19" t="s">
        <v>828</v>
      </c>
      <c r="D283" s="8" t="s">
        <v>829</v>
      </c>
      <c r="E283" s="8" t="s">
        <v>827</v>
      </c>
      <c r="F283" s="8" t="s">
        <v>829</v>
      </c>
      <c r="G283" s="8" t="s">
        <v>52</v>
      </c>
      <c r="H283" s="8" t="s">
        <v>919</v>
      </c>
      <c r="I283" s="8"/>
      <c r="J283" s="8"/>
      <c r="K283" s="8" t="s">
        <v>833</v>
      </c>
      <c r="L283" s="8" t="s">
        <v>830</v>
      </c>
      <c r="M283" s="9" t="s">
        <v>920</v>
      </c>
      <c r="N283" s="8"/>
      <c r="O283" s="8" t="s">
        <v>921</v>
      </c>
      <c r="P283" s="8" t="s">
        <v>70</v>
      </c>
      <c r="Q283" s="8" t="n">
        <v>4</v>
      </c>
      <c r="R283" s="8" t="n">
        <v>24</v>
      </c>
      <c r="S283" s="22" t="n">
        <v>2666</v>
      </c>
      <c r="T283" s="22" t="n">
        <v>4906</v>
      </c>
      <c r="U283" s="22"/>
      <c r="V283" s="11" t="n">
        <f aca="false">SUM(S283:U283)</f>
        <v>7572</v>
      </c>
      <c r="W283" s="10" t="n">
        <f aca="false">S283</f>
        <v>2666</v>
      </c>
      <c r="X283" s="10" t="n">
        <f aca="false">T283</f>
        <v>4906</v>
      </c>
      <c r="Y283" s="10" t="n">
        <f aca="false">U283</f>
        <v>0</v>
      </c>
      <c r="Z283" s="11" t="n">
        <f aca="false">SUM(W283:Y283)</f>
        <v>7572</v>
      </c>
      <c r="AA283" s="12" t="s">
        <v>59</v>
      </c>
      <c r="AB283" s="12" t="s">
        <v>59</v>
      </c>
      <c r="AC283" s="12" t="s">
        <v>59</v>
      </c>
      <c r="AD283" s="11" t="n">
        <f aca="false">SUM(AA283:AC283)</f>
        <v>0</v>
      </c>
      <c r="AE283" s="11" t="n">
        <f aca="false">V283+Z283+AD283</f>
        <v>15144</v>
      </c>
      <c r="AF283" s="13" t="s">
        <v>370</v>
      </c>
      <c r="AG283" s="23" t="s">
        <v>61</v>
      </c>
      <c r="AH283" s="23" t="s">
        <v>360</v>
      </c>
      <c r="AI283" s="23" t="s">
        <v>63</v>
      </c>
      <c r="AJ283" s="23" t="s">
        <v>64</v>
      </c>
      <c r="AK283" s="14" t="n">
        <v>45657</v>
      </c>
      <c r="AL283" s="8" t="s">
        <v>64</v>
      </c>
      <c r="AM283" s="14" t="n">
        <v>45658</v>
      </c>
      <c r="AN283" s="14" t="n">
        <v>46387</v>
      </c>
      <c r="AO283" s="15"/>
    </row>
    <row r="284" customFormat="false" ht="13.5" hidden="false" customHeight="false" outlineLevel="0" collapsed="false">
      <c r="A284" s="8" t="n">
        <v>32</v>
      </c>
      <c r="B284" s="8" t="s">
        <v>827</v>
      </c>
      <c r="C284" s="19" t="s">
        <v>828</v>
      </c>
      <c r="D284" s="8" t="s">
        <v>829</v>
      </c>
      <c r="E284" s="8" t="s">
        <v>827</v>
      </c>
      <c r="F284" s="8" t="s">
        <v>829</v>
      </c>
      <c r="G284" s="8" t="s">
        <v>52</v>
      </c>
      <c r="H284" s="8" t="s">
        <v>922</v>
      </c>
      <c r="I284" s="8"/>
      <c r="J284" s="8" t="s">
        <v>832</v>
      </c>
      <c r="K284" s="8" t="s">
        <v>833</v>
      </c>
      <c r="L284" s="8" t="s">
        <v>830</v>
      </c>
      <c r="M284" s="9" t="s">
        <v>923</v>
      </c>
      <c r="N284" s="8"/>
      <c r="O284" s="8" t="s">
        <v>924</v>
      </c>
      <c r="P284" s="8" t="s">
        <v>70</v>
      </c>
      <c r="Q284" s="8" t="n">
        <v>5</v>
      </c>
      <c r="R284" s="8" t="n">
        <v>24</v>
      </c>
      <c r="S284" s="22" t="n">
        <v>1289</v>
      </c>
      <c r="T284" s="22" t="n">
        <v>2226</v>
      </c>
      <c r="U284" s="22"/>
      <c r="V284" s="11" t="n">
        <f aca="false">SUM(S284:U284)</f>
        <v>3515</v>
      </c>
      <c r="W284" s="10" t="n">
        <f aca="false">S284</f>
        <v>1289</v>
      </c>
      <c r="X284" s="10" t="n">
        <f aca="false">T284</f>
        <v>2226</v>
      </c>
      <c r="Y284" s="10" t="n">
        <f aca="false">U284</f>
        <v>0</v>
      </c>
      <c r="Z284" s="11" t="n">
        <f aca="false">SUM(W284:Y284)</f>
        <v>3515</v>
      </c>
      <c r="AA284" s="12" t="s">
        <v>59</v>
      </c>
      <c r="AB284" s="12" t="s">
        <v>59</v>
      </c>
      <c r="AC284" s="12" t="s">
        <v>59</v>
      </c>
      <c r="AD284" s="11" t="n">
        <f aca="false">SUM(AA284:AC284)</f>
        <v>0</v>
      </c>
      <c r="AE284" s="11" t="n">
        <f aca="false">V284+Z284+AD284</f>
        <v>7030</v>
      </c>
      <c r="AF284" s="13" t="s">
        <v>370</v>
      </c>
      <c r="AG284" s="23" t="s">
        <v>61</v>
      </c>
      <c r="AH284" s="23" t="s">
        <v>360</v>
      </c>
      <c r="AI284" s="23" t="s">
        <v>63</v>
      </c>
      <c r="AJ284" s="23" t="s">
        <v>64</v>
      </c>
      <c r="AK284" s="14" t="n">
        <v>45657</v>
      </c>
      <c r="AL284" s="8" t="s">
        <v>64</v>
      </c>
      <c r="AM284" s="14" t="n">
        <v>45658</v>
      </c>
      <c r="AN284" s="14" t="n">
        <v>46387</v>
      </c>
      <c r="AO284" s="15"/>
    </row>
    <row r="285" customFormat="false" ht="13.5" hidden="false" customHeight="false" outlineLevel="0" collapsed="false">
      <c r="A285" s="8" t="n">
        <v>33</v>
      </c>
      <c r="B285" s="8" t="s">
        <v>827</v>
      </c>
      <c r="C285" s="19" t="s">
        <v>828</v>
      </c>
      <c r="D285" s="8" t="s">
        <v>829</v>
      </c>
      <c r="E285" s="8" t="s">
        <v>827</v>
      </c>
      <c r="F285" s="8" t="s">
        <v>829</v>
      </c>
      <c r="G285" s="8" t="s">
        <v>52</v>
      </c>
      <c r="H285" s="8" t="s">
        <v>922</v>
      </c>
      <c r="I285" s="8"/>
      <c r="J285" s="8" t="s">
        <v>850</v>
      </c>
      <c r="K285" s="8" t="s">
        <v>833</v>
      </c>
      <c r="L285" s="8" t="s">
        <v>830</v>
      </c>
      <c r="M285" s="9" t="s">
        <v>925</v>
      </c>
      <c r="N285" s="8"/>
      <c r="O285" s="8" t="s">
        <v>926</v>
      </c>
      <c r="P285" s="8" t="s">
        <v>70</v>
      </c>
      <c r="Q285" s="8" t="n">
        <v>5</v>
      </c>
      <c r="R285" s="8" t="n">
        <v>24</v>
      </c>
      <c r="S285" s="22" t="n">
        <v>4203</v>
      </c>
      <c r="T285" s="22" t="n">
        <v>7557</v>
      </c>
      <c r="U285" s="22"/>
      <c r="V285" s="11" t="n">
        <f aca="false">SUM(S285:U285)</f>
        <v>11760</v>
      </c>
      <c r="W285" s="10" t="n">
        <f aca="false">S285</f>
        <v>4203</v>
      </c>
      <c r="X285" s="10" t="n">
        <f aca="false">T285</f>
        <v>7557</v>
      </c>
      <c r="Y285" s="10" t="n">
        <f aca="false">U285</f>
        <v>0</v>
      </c>
      <c r="Z285" s="11" t="n">
        <f aca="false">SUM(W285:Y285)</f>
        <v>11760</v>
      </c>
      <c r="AA285" s="12" t="s">
        <v>59</v>
      </c>
      <c r="AB285" s="12" t="s">
        <v>59</v>
      </c>
      <c r="AC285" s="12" t="s">
        <v>59</v>
      </c>
      <c r="AD285" s="11" t="n">
        <f aca="false">SUM(AA285:AC285)</f>
        <v>0</v>
      </c>
      <c r="AE285" s="11" t="n">
        <f aca="false">V285+Z285+AD285</f>
        <v>23520</v>
      </c>
      <c r="AF285" s="13" t="s">
        <v>370</v>
      </c>
      <c r="AG285" s="23" t="s">
        <v>61</v>
      </c>
      <c r="AH285" s="23" t="s">
        <v>360</v>
      </c>
      <c r="AI285" s="23" t="s">
        <v>63</v>
      </c>
      <c r="AJ285" s="23" t="s">
        <v>64</v>
      </c>
      <c r="AK285" s="14" t="n">
        <v>45657</v>
      </c>
      <c r="AL285" s="8" t="s">
        <v>64</v>
      </c>
      <c r="AM285" s="14" t="n">
        <v>45658</v>
      </c>
      <c r="AN285" s="14" t="n">
        <v>46387</v>
      </c>
      <c r="AO285" s="15"/>
    </row>
    <row r="286" customFormat="false" ht="13.5" hidden="false" customHeight="false" outlineLevel="0" collapsed="false">
      <c r="A286" s="8" t="n">
        <v>34</v>
      </c>
      <c r="B286" s="8" t="s">
        <v>827</v>
      </c>
      <c r="C286" s="19" t="s">
        <v>828</v>
      </c>
      <c r="D286" s="8" t="s">
        <v>829</v>
      </c>
      <c r="E286" s="8" t="s">
        <v>827</v>
      </c>
      <c r="F286" s="8" t="s">
        <v>829</v>
      </c>
      <c r="G286" s="8" t="s">
        <v>52</v>
      </c>
      <c r="H286" s="8" t="s">
        <v>922</v>
      </c>
      <c r="I286" s="8"/>
      <c r="J286" s="8" t="s">
        <v>840</v>
      </c>
      <c r="K286" s="8" t="s">
        <v>833</v>
      </c>
      <c r="L286" s="8" t="s">
        <v>830</v>
      </c>
      <c r="M286" s="9" t="s">
        <v>927</v>
      </c>
      <c r="N286" s="8"/>
      <c r="O286" s="8" t="s">
        <v>928</v>
      </c>
      <c r="P286" s="8" t="s">
        <v>70</v>
      </c>
      <c r="Q286" s="8" t="n">
        <v>6</v>
      </c>
      <c r="R286" s="8" t="n">
        <v>24</v>
      </c>
      <c r="S286" s="22" t="n">
        <v>2222</v>
      </c>
      <c r="T286" s="22" t="n">
        <v>3823</v>
      </c>
      <c r="U286" s="22"/>
      <c r="V286" s="11" t="n">
        <f aca="false">SUM(S286:U286)</f>
        <v>6045</v>
      </c>
      <c r="W286" s="10" t="n">
        <f aca="false">S286</f>
        <v>2222</v>
      </c>
      <c r="X286" s="10" t="n">
        <f aca="false">T286</f>
        <v>3823</v>
      </c>
      <c r="Y286" s="10" t="n">
        <f aca="false">U286</f>
        <v>0</v>
      </c>
      <c r="Z286" s="11" t="n">
        <f aca="false">SUM(W286:Y286)</f>
        <v>6045</v>
      </c>
      <c r="AA286" s="12" t="s">
        <v>59</v>
      </c>
      <c r="AB286" s="12" t="s">
        <v>59</v>
      </c>
      <c r="AC286" s="12" t="s">
        <v>59</v>
      </c>
      <c r="AD286" s="11" t="n">
        <f aca="false">SUM(AA286:AC286)</f>
        <v>0</v>
      </c>
      <c r="AE286" s="11" t="n">
        <f aca="false">V286+Z286+AD286</f>
        <v>12090</v>
      </c>
      <c r="AF286" s="13" t="s">
        <v>370</v>
      </c>
      <c r="AG286" s="23" t="s">
        <v>61</v>
      </c>
      <c r="AH286" s="23" t="s">
        <v>360</v>
      </c>
      <c r="AI286" s="23" t="s">
        <v>63</v>
      </c>
      <c r="AJ286" s="23" t="s">
        <v>64</v>
      </c>
      <c r="AK286" s="14" t="n">
        <v>45657</v>
      </c>
      <c r="AL286" s="8" t="s">
        <v>64</v>
      </c>
      <c r="AM286" s="14" t="n">
        <v>45658</v>
      </c>
      <c r="AN286" s="14" t="n">
        <v>46387</v>
      </c>
      <c r="AO286" s="15"/>
    </row>
    <row r="287" customFormat="false" ht="13.5" hidden="false" customHeight="false" outlineLevel="0" collapsed="false">
      <c r="A287" s="8" t="n">
        <v>35</v>
      </c>
      <c r="B287" s="8" t="s">
        <v>827</v>
      </c>
      <c r="C287" s="19" t="s">
        <v>828</v>
      </c>
      <c r="D287" s="8" t="s">
        <v>829</v>
      </c>
      <c r="E287" s="8" t="s">
        <v>827</v>
      </c>
      <c r="F287" s="8" t="s">
        <v>829</v>
      </c>
      <c r="G287" s="8" t="s">
        <v>52</v>
      </c>
      <c r="H287" s="8" t="s">
        <v>922</v>
      </c>
      <c r="I287" s="8"/>
      <c r="J287" s="8" t="s">
        <v>873</v>
      </c>
      <c r="K287" s="8" t="s">
        <v>833</v>
      </c>
      <c r="L287" s="8" t="s">
        <v>830</v>
      </c>
      <c r="M287" s="9" t="s">
        <v>929</v>
      </c>
      <c r="N287" s="8"/>
      <c r="O287" s="8" t="s">
        <v>930</v>
      </c>
      <c r="P287" s="8" t="s">
        <v>70</v>
      </c>
      <c r="Q287" s="8" t="n">
        <v>2</v>
      </c>
      <c r="R287" s="8" t="n">
        <v>24</v>
      </c>
      <c r="S287" s="22" t="n">
        <v>1861</v>
      </c>
      <c r="T287" s="22" t="n">
        <v>3005</v>
      </c>
      <c r="U287" s="22"/>
      <c r="V287" s="11" t="n">
        <f aca="false">SUM(S287:U287)</f>
        <v>4866</v>
      </c>
      <c r="W287" s="10" t="n">
        <f aca="false">S287</f>
        <v>1861</v>
      </c>
      <c r="X287" s="10" t="n">
        <f aca="false">T287</f>
        <v>3005</v>
      </c>
      <c r="Y287" s="10" t="n">
        <f aca="false">U287</f>
        <v>0</v>
      </c>
      <c r="Z287" s="11" t="n">
        <f aca="false">SUM(W287:Y287)</f>
        <v>4866</v>
      </c>
      <c r="AA287" s="12" t="s">
        <v>59</v>
      </c>
      <c r="AB287" s="12" t="s">
        <v>59</v>
      </c>
      <c r="AC287" s="12" t="s">
        <v>59</v>
      </c>
      <c r="AD287" s="11" t="n">
        <f aca="false">SUM(AA287:AC287)</f>
        <v>0</v>
      </c>
      <c r="AE287" s="11" t="n">
        <f aca="false">V287+Z287+AD287</f>
        <v>9732</v>
      </c>
      <c r="AF287" s="13" t="s">
        <v>370</v>
      </c>
      <c r="AG287" s="23" t="s">
        <v>61</v>
      </c>
      <c r="AH287" s="23" t="s">
        <v>360</v>
      </c>
      <c r="AI287" s="23" t="s">
        <v>63</v>
      </c>
      <c r="AJ287" s="23" t="s">
        <v>64</v>
      </c>
      <c r="AK287" s="14" t="n">
        <v>45657</v>
      </c>
      <c r="AL287" s="8" t="s">
        <v>64</v>
      </c>
      <c r="AM287" s="14" t="n">
        <v>45658</v>
      </c>
      <c r="AN287" s="14" t="n">
        <v>46387</v>
      </c>
      <c r="AO287" s="15"/>
    </row>
    <row r="288" customFormat="false" ht="13.5" hidden="false" customHeight="false" outlineLevel="0" collapsed="false">
      <c r="A288" s="8" t="n">
        <v>36</v>
      </c>
      <c r="B288" s="8" t="s">
        <v>827</v>
      </c>
      <c r="C288" s="19" t="s">
        <v>828</v>
      </c>
      <c r="D288" s="8" t="s">
        <v>829</v>
      </c>
      <c r="E288" s="8" t="s">
        <v>827</v>
      </c>
      <c r="F288" s="8" t="s">
        <v>829</v>
      </c>
      <c r="G288" s="8" t="s">
        <v>52</v>
      </c>
      <c r="H288" s="8" t="s">
        <v>931</v>
      </c>
      <c r="I288" s="8"/>
      <c r="J288" s="8" t="s">
        <v>832</v>
      </c>
      <c r="K288" s="8" t="s">
        <v>833</v>
      </c>
      <c r="L288" s="8" t="s">
        <v>830</v>
      </c>
      <c r="M288" s="9" t="s">
        <v>932</v>
      </c>
      <c r="N288" s="8"/>
      <c r="O288" s="8" t="s">
        <v>933</v>
      </c>
      <c r="P288" s="8" t="s">
        <v>70</v>
      </c>
      <c r="Q288" s="8" t="n">
        <v>2</v>
      </c>
      <c r="R288" s="8" t="n">
        <v>24</v>
      </c>
      <c r="S288" s="22" t="n">
        <v>2458</v>
      </c>
      <c r="T288" s="22" t="n">
        <v>4296</v>
      </c>
      <c r="U288" s="22"/>
      <c r="V288" s="11" t="n">
        <f aca="false">SUM(S288:U288)</f>
        <v>6754</v>
      </c>
      <c r="W288" s="10" t="n">
        <f aca="false">S288</f>
        <v>2458</v>
      </c>
      <c r="X288" s="10" t="n">
        <f aca="false">T288</f>
        <v>4296</v>
      </c>
      <c r="Y288" s="10" t="n">
        <f aca="false">U288</f>
        <v>0</v>
      </c>
      <c r="Z288" s="11" t="n">
        <f aca="false">SUM(W288:Y288)</f>
        <v>6754</v>
      </c>
      <c r="AA288" s="12" t="s">
        <v>59</v>
      </c>
      <c r="AB288" s="12" t="s">
        <v>59</v>
      </c>
      <c r="AC288" s="12" t="s">
        <v>59</v>
      </c>
      <c r="AD288" s="11" t="n">
        <f aca="false">SUM(AA288:AC288)</f>
        <v>0</v>
      </c>
      <c r="AE288" s="11" t="n">
        <f aca="false">V288+Z288+AD288</f>
        <v>13508</v>
      </c>
      <c r="AF288" s="13" t="s">
        <v>370</v>
      </c>
      <c r="AG288" s="23" t="s">
        <v>61</v>
      </c>
      <c r="AH288" s="23" t="s">
        <v>360</v>
      </c>
      <c r="AI288" s="23" t="s">
        <v>63</v>
      </c>
      <c r="AJ288" s="23" t="s">
        <v>64</v>
      </c>
      <c r="AK288" s="14" t="n">
        <v>45657</v>
      </c>
      <c r="AL288" s="8" t="s">
        <v>64</v>
      </c>
      <c r="AM288" s="14" t="n">
        <v>45658</v>
      </c>
      <c r="AN288" s="14" t="n">
        <v>46387</v>
      </c>
      <c r="AO288" s="15"/>
    </row>
    <row r="289" customFormat="false" ht="13.5" hidden="false" customHeight="false" outlineLevel="0" collapsed="false">
      <c r="A289" s="8" t="n">
        <v>37</v>
      </c>
      <c r="B289" s="8" t="s">
        <v>827</v>
      </c>
      <c r="C289" s="19" t="s">
        <v>828</v>
      </c>
      <c r="D289" s="8" t="s">
        <v>829</v>
      </c>
      <c r="E289" s="8" t="s">
        <v>827</v>
      </c>
      <c r="F289" s="8" t="s">
        <v>829</v>
      </c>
      <c r="G289" s="8" t="s">
        <v>52</v>
      </c>
      <c r="H289" s="8" t="s">
        <v>931</v>
      </c>
      <c r="I289" s="8"/>
      <c r="J289" s="8" t="s">
        <v>850</v>
      </c>
      <c r="K289" s="8" t="s">
        <v>833</v>
      </c>
      <c r="L289" s="8" t="s">
        <v>830</v>
      </c>
      <c r="M289" s="9" t="s">
        <v>934</v>
      </c>
      <c r="N289" s="8"/>
      <c r="O289" s="8" t="s">
        <v>935</v>
      </c>
      <c r="P289" s="8" t="s">
        <v>70</v>
      </c>
      <c r="Q289" s="8" t="n">
        <v>2</v>
      </c>
      <c r="R289" s="8" t="n">
        <v>24</v>
      </c>
      <c r="S289" s="22" t="n">
        <v>5690</v>
      </c>
      <c r="T289" s="22" t="n">
        <v>8718</v>
      </c>
      <c r="U289" s="22"/>
      <c r="V289" s="11" t="n">
        <f aca="false">SUM(S289:U289)</f>
        <v>14408</v>
      </c>
      <c r="W289" s="10" t="n">
        <f aca="false">S289</f>
        <v>5690</v>
      </c>
      <c r="X289" s="10" t="n">
        <f aca="false">T289</f>
        <v>8718</v>
      </c>
      <c r="Y289" s="10" t="n">
        <f aca="false">U289</f>
        <v>0</v>
      </c>
      <c r="Z289" s="11" t="n">
        <f aca="false">SUM(W289:Y289)</f>
        <v>14408</v>
      </c>
      <c r="AA289" s="12" t="s">
        <v>59</v>
      </c>
      <c r="AB289" s="12" t="s">
        <v>59</v>
      </c>
      <c r="AC289" s="12" t="s">
        <v>59</v>
      </c>
      <c r="AD289" s="11" t="n">
        <f aca="false">SUM(AA289:AC289)</f>
        <v>0</v>
      </c>
      <c r="AE289" s="11" t="n">
        <f aca="false">V289+Z289+AD289</f>
        <v>28816</v>
      </c>
      <c r="AF289" s="13" t="s">
        <v>370</v>
      </c>
      <c r="AG289" s="23" t="s">
        <v>61</v>
      </c>
      <c r="AH289" s="23" t="s">
        <v>360</v>
      </c>
      <c r="AI289" s="23" t="s">
        <v>63</v>
      </c>
      <c r="AJ289" s="23" t="s">
        <v>64</v>
      </c>
      <c r="AK289" s="14" t="n">
        <v>45657</v>
      </c>
      <c r="AL289" s="8" t="s">
        <v>64</v>
      </c>
      <c r="AM289" s="14" t="n">
        <v>45658</v>
      </c>
      <c r="AN289" s="14" t="n">
        <v>46387</v>
      </c>
      <c r="AO289" s="15"/>
    </row>
    <row r="290" customFormat="false" ht="13.5" hidden="false" customHeight="false" outlineLevel="0" collapsed="false">
      <c r="A290" s="8" t="n">
        <v>38</v>
      </c>
      <c r="B290" s="8" t="s">
        <v>827</v>
      </c>
      <c r="C290" s="19" t="s">
        <v>828</v>
      </c>
      <c r="D290" s="8" t="s">
        <v>829</v>
      </c>
      <c r="E290" s="8" t="s">
        <v>827</v>
      </c>
      <c r="F290" s="8" t="s">
        <v>829</v>
      </c>
      <c r="G290" s="8" t="s">
        <v>52</v>
      </c>
      <c r="H290" s="8" t="s">
        <v>830</v>
      </c>
      <c r="I290" s="8" t="s">
        <v>936</v>
      </c>
      <c r="J290" s="8"/>
      <c r="K290" s="8" t="s">
        <v>833</v>
      </c>
      <c r="L290" s="8" t="s">
        <v>830</v>
      </c>
      <c r="M290" s="9" t="s">
        <v>937</v>
      </c>
      <c r="N290" s="8"/>
      <c r="O290" s="8" t="s">
        <v>938</v>
      </c>
      <c r="P290" s="8" t="s">
        <v>70</v>
      </c>
      <c r="Q290" s="8" t="n">
        <v>2</v>
      </c>
      <c r="R290" s="8" t="n">
        <v>24</v>
      </c>
      <c r="S290" s="22" t="n">
        <v>2911</v>
      </c>
      <c r="T290" s="22" t="n">
        <v>1165</v>
      </c>
      <c r="U290" s="22"/>
      <c r="V290" s="11" t="n">
        <f aca="false">SUM(S290:U290)</f>
        <v>4076</v>
      </c>
      <c r="W290" s="10" t="n">
        <f aca="false">S290</f>
        <v>2911</v>
      </c>
      <c r="X290" s="10" t="n">
        <f aca="false">T290</f>
        <v>1165</v>
      </c>
      <c r="Y290" s="10" t="n">
        <f aca="false">U290</f>
        <v>0</v>
      </c>
      <c r="Z290" s="11" t="n">
        <f aca="false">SUM(W290:Y290)</f>
        <v>4076</v>
      </c>
      <c r="AA290" s="12" t="s">
        <v>59</v>
      </c>
      <c r="AB290" s="12" t="s">
        <v>59</v>
      </c>
      <c r="AC290" s="12" t="s">
        <v>59</v>
      </c>
      <c r="AD290" s="11" t="n">
        <f aca="false">SUM(AA290:AC290)</f>
        <v>0</v>
      </c>
      <c r="AE290" s="11" t="n">
        <f aca="false">V290+Z290+AD290</f>
        <v>8152</v>
      </c>
      <c r="AF290" s="13" t="s">
        <v>370</v>
      </c>
      <c r="AG290" s="23" t="s">
        <v>61</v>
      </c>
      <c r="AH290" s="23" t="s">
        <v>360</v>
      </c>
      <c r="AI290" s="23" t="s">
        <v>63</v>
      </c>
      <c r="AJ290" s="23" t="s">
        <v>64</v>
      </c>
      <c r="AK290" s="14" t="n">
        <v>45657</v>
      </c>
      <c r="AL290" s="8" t="s">
        <v>64</v>
      </c>
      <c r="AM290" s="14" t="n">
        <v>45658</v>
      </c>
      <c r="AN290" s="14" t="n">
        <v>46387</v>
      </c>
      <c r="AO290" s="15"/>
    </row>
    <row r="291" customFormat="false" ht="13.5" hidden="false" customHeight="false" outlineLevel="0" collapsed="false">
      <c r="A291" s="8" t="n">
        <v>39</v>
      </c>
      <c r="B291" s="8" t="s">
        <v>827</v>
      </c>
      <c r="C291" s="19" t="s">
        <v>828</v>
      </c>
      <c r="D291" s="8" t="s">
        <v>829</v>
      </c>
      <c r="E291" s="8" t="s">
        <v>827</v>
      </c>
      <c r="F291" s="8" t="s">
        <v>829</v>
      </c>
      <c r="G291" s="8" t="s">
        <v>52</v>
      </c>
      <c r="H291" s="8" t="s">
        <v>830</v>
      </c>
      <c r="I291" s="8" t="s">
        <v>939</v>
      </c>
      <c r="J291" s="8"/>
      <c r="K291" s="8" t="s">
        <v>833</v>
      </c>
      <c r="L291" s="8" t="s">
        <v>830</v>
      </c>
      <c r="M291" s="9" t="s">
        <v>940</v>
      </c>
      <c r="N291" s="8"/>
      <c r="O291" s="8" t="s">
        <v>941</v>
      </c>
      <c r="P291" s="8" t="s">
        <v>70</v>
      </c>
      <c r="Q291" s="8" t="n">
        <v>4</v>
      </c>
      <c r="R291" s="8" t="n">
        <v>24</v>
      </c>
      <c r="S291" s="22" t="n">
        <v>3522</v>
      </c>
      <c r="T291" s="22" t="n">
        <v>6690</v>
      </c>
      <c r="U291" s="22"/>
      <c r="V291" s="11" t="n">
        <f aca="false">SUM(S291:U291)</f>
        <v>10212</v>
      </c>
      <c r="W291" s="10" t="n">
        <f aca="false">S291</f>
        <v>3522</v>
      </c>
      <c r="X291" s="10" t="n">
        <f aca="false">T291</f>
        <v>6690</v>
      </c>
      <c r="Y291" s="10" t="n">
        <f aca="false">U291</f>
        <v>0</v>
      </c>
      <c r="Z291" s="11" t="n">
        <f aca="false">SUM(W291:Y291)</f>
        <v>10212</v>
      </c>
      <c r="AA291" s="12" t="s">
        <v>59</v>
      </c>
      <c r="AB291" s="12" t="s">
        <v>59</v>
      </c>
      <c r="AC291" s="12" t="s">
        <v>59</v>
      </c>
      <c r="AD291" s="11" t="n">
        <f aca="false">SUM(AA291:AC291)</f>
        <v>0</v>
      </c>
      <c r="AE291" s="11" t="n">
        <f aca="false">V291+Z291+AD291</f>
        <v>20424</v>
      </c>
      <c r="AF291" s="13" t="s">
        <v>370</v>
      </c>
      <c r="AG291" s="23" t="s">
        <v>61</v>
      </c>
      <c r="AH291" s="23" t="s">
        <v>360</v>
      </c>
      <c r="AI291" s="23" t="s">
        <v>63</v>
      </c>
      <c r="AJ291" s="23" t="s">
        <v>64</v>
      </c>
      <c r="AK291" s="14" t="n">
        <v>45657</v>
      </c>
      <c r="AL291" s="8" t="s">
        <v>64</v>
      </c>
      <c r="AM291" s="14" t="n">
        <v>45658</v>
      </c>
      <c r="AN291" s="14" t="n">
        <v>46387</v>
      </c>
      <c r="AO291" s="15"/>
    </row>
    <row r="292" customFormat="false" ht="13.5" hidden="false" customHeight="false" outlineLevel="0" collapsed="false">
      <c r="A292" s="8" t="n">
        <v>40</v>
      </c>
      <c r="B292" s="8" t="s">
        <v>827</v>
      </c>
      <c r="C292" s="19" t="s">
        <v>828</v>
      </c>
      <c r="D292" s="8" t="s">
        <v>829</v>
      </c>
      <c r="E292" s="8" t="s">
        <v>827</v>
      </c>
      <c r="F292" s="8" t="s">
        <v>829</v>
      </c>
      <c r="G292" s="8" t="s">
        <v>52</v>
      </c>
      <c r="H292" s="8" t="s">
        <v>830</v>
      </c>
      <c r="I292" s="8" t="s">
        <v>942</v>
      </c>
      <c r="J292" s="8"/>
      <c r="K292" s="8" t="s">
        <v>833</v>
      </c>
      <c r="L292" s="8" t="s">
        <v>830</v>
      </c>
      <c r="M292" s="9" t="s">
        <v>943</v>
      </c>
      <c r="N292" s="8"/>
      <c r="O292" s="8" t="s">
        <v>944</v>
      </c>
      <c r="P292" s="8" t="s">
        <v>70</v>
      </c>
      <c r="Q292" s="8" t="n">
        <v>5.5</v>
      </c>
      <c r="R292" s="8" t="n">
        <v>24</v>
      </c>
      <c r="S292" s="22" t="n">
        <v>4562</v>
      </c>
      <c r="T292" s="22" t="n">
        <v>8622</v>
      </c>
      <c r="U292" s="22"/>
      <c r="V292" s="11" t="n">
        <f aca="false">SUM(S292:U292)</f>
        <v>13184</v>
      </c>
      <c r="W292" s="10" t="n">
        <f aca="false">S292</f>
        <v>4562</v>
      </c>
      <c r="X292" s="10" t="n">
        <f aca="false">T292</f>
        <v>8622</v>
      </c>
      <c r="Y292" s="10" t="n">
        <f aca="false">U292</f>
        <v>0</v>
      </c>
      <c r="Z292" s="11" t="n">
        <f aca="false">SUM(W292:Y292)</f>
        <v>13184</v>
      </c>
      <c r="AA292" s="12" t="s">
        <v>59</v>
      </c>
      <c r="AB292" s="12" t="s">
        <v>59</v>
      </c>
      <c r="AC292" s="12" t="s">
        <v>59</v>
      </c>
      <c r="AD292" s="11" t="n">
        <f aca="false">SUM(AA292:AC292)</f>
        <v>0</v>
      </c>
      <c r="AE292" s="11" t="n">
        <f aca="false">V292+Z292+AD292</f>
        <v>26368</v>
      </c>
      <c r="AF292" s="13" t="s">
        <v>370</v>
      </c>
      <c r="AG292" s="23" t="s">
        <v>61</v>
      </c>
      <c r="AH292" s="23" t="s">
        <v>360</v>
      </c>
      <c r="AI292" s="23" t="s">
        <v>63</v>
      </c>
      <c r="AJ292" s="23" t="s">
        <v>64</v>
      </c>
      <c r="AK292" s="14" t="n">
        <v>45657</v>
      </c>
      <c r="AL292" s="8" t="s">
        <v>64</v>
      </c>
      <c r="AM292" s="14" t="n">
        <v>45658</v>
      </c>
      <c r="AN292" s="14" t="n">
        <v>46387</v>
      </c>
      <c r="AO292" s="15"/>
    </row>
    <row r="293" customFormat="false" ht="13.5" hidden="false" customHeight="false" outlineLevel="0" collapsed="false">
      <c r="A293" s="8" t="n">
        <v>41</v>
      </c>
      <c r="B293" s="8" t="s">
        <v>827</v>
      </c>
      <c r="C293" s="19" t="s">
        <v>828</v>
      </c>
      <c r="D293" s="8" t="s">
        <v>829</v>
      </c>
      <c r="E293" s="8" t="s">
        <v>827</v>
      </c>
      <c r="F293" s="8" t="s">
        <v>829</v>
      </c>
      <c r="G293" s="8" t="s">
        <v>52</v>
      </c>
      <c r="H293" s="8" t="s">
        <v>830</v>
      </c>
      <c r="I293" s="8" t="s">
        <v>945</v>
      </c>
      <c r="J293" s="8"/>
      <c r="K293" s="8" t="s">
        <v>833</v>
      </c>
      <c r="L293" s="8" t="s">
        <v>830</v>
      </c>
      <c r="M293" s="9" t="s">
        <v>946</v>
      </c>
      <c r="N293" s="8"/>
      <c r="O293" s="8" t="s">
        <v>947</v>
      </c>
      <c r="P293" s="8" t="s">
        <v>70</v>
      </c>
      <c r="Q293" s="8" t="n">
        <v>8</v>
      </c>
      <c r="R293" s="8" t="n">
        <v>24</v>
      </c>
      <c r="S293" s="22" t="n">
        <v>5141</v>
      </c>
      <c r="T293" s="22" t="n">
        <v>9607</v>
      </c>
      <c r="U293" s="22"/>
      <c r="V293" s="11" t="n">
        <f aca="false">SUM(S293:U293)</f>
        <v>14748</v>
      </c>
      <c r="W293" s="10" t="n">
        <f aca="false">S293</f>
        <v>5141</v>
      </c>
      <c r="X293" s="10" t="n">
        <f aca="false">T293</f>
        <v>9607</v>
      </c>
      <c r="Y293" s="10" t="n">
        <f aca="false">U293</f>
        <v>0</v>
      </c>
      <c r="Z293" s="11" t="n">
        <f aca="false">SUM(W293:Y293)</f>
        <v>14748</v>
      </c>
      <c r="AA293" s="12" t="s">
        <v>59</v>
      </c>
      <c r="AB293" s="12" t="s">
        <v>59</v>
      </c>
      <c r="AC293" s="12" t="s">
        <v>59</v>
      </c>
      <c r="AD293" s="11" t="n">
        <f aca="false">SUM(AA293:AC293)</f>
        <v>0</v>
      </c>
      <c r="AE293" s="11" t="n">
        <f aca="false">V293+Z293+AD293</f>
        <v>29496</v>
      </c>
      <c r="AF293" s="13" t="s">
        <v>370</v>
      </c>
      <c r="AG293" s="23" t="s">
        <v>61</v>
      </c>
      <c r="AH293" s="23" t="s">
        <v>360</v>
      </c>
      <c r="AI293" s="23" t="s">
        <v>63</v>
      </c>
      <c r="AJ293" s="23" t="s">
        <v>64</v>
      </c>
      <c r="AK293" s="14" t="n">
        <v>45657</v>
      </c>
      <c r="AL293" s="8" t="s">
        <v>64</v>
      </c>
      <c r="AM293" s="14" t="n">
        <v>45658</v>
      </c>
      <c r="AN293" s="14" t="n">
        <v>46387</v>
      </c>
      <c r="AO293" s="15"/>
    </row>
    <row r="294" customFormat="false" ht="13.5" hidden="false" customHeight="false" outlineLevel="0" collapsed="false">
      <c r="A294" s="8" t="n">
        <v>42</v>
      </c>
      <c r="B294" s="8" t="s">
        <v>827</v>
      </c>
      <c r="C294" s="19" t="s">
        <v>828</v>
      </c>
      <c r="D294" s="8" t="s">
        <v>829</v>
      </c>
      <c r="E294" s="8" t="s">
        <v>827</v>
      </c>
      <c r="F294" s="8" t="s">
        <v>829</v>
      </c>
      <c r="G294" s="8" t="s">
        <v>52</v>
      </c>
      <c r="H294" s="8" t="s">
        <v>830</v>
      </c>
      <c r="I294" s="8" t="s">
        <v>948</v>
      </c>
      <c r="J294" s="8"/>
      <c r="K294" s="8" t="s">
        <v>833</v>
      </c>
      <c r="L294" s="8" t="s">
        <v>830</v>
      </c>
      <c r="M294" s="9" t="s">
        <v>949</v>
      </c>
      <c r="N294" s="8"/>
      <c r="O294" s="8" t="s">
        <v>950</v>
      </c>
      <c r="P294" s="8" t="s">
        <v>70</v>
      </c>
      <c r="Q294" s="8" t="n">
        <v>4</v>
      </c>
      <c r="R294" s="8" t="n">
        <v>24</v>
      </c>
      <c r="S294" s="22" t="n">
        <v>1918</v>
      </c>
      <c r="T294" s="22" t="n">
        <v>3638</v>
      </c>
      <c r="U294" s="22"/>
      <c r="V294" s="11" t="n">
        <f aca="false">SUM(S294:U294)</f>
        <v>5556</v>
      </c>
      <c r="W294" s="10" t="n">
        <f aca="false">S294</f>
        <v>1918</v>
      </c>
      <c r="X294" s="10" t="n">
        <f aca="false">T294</f>
        <v>3638</v>
      </c>
      <c r="Y294" s="10" t="n">
        <f aca="false">U294</f>
        <v>0</v>
      </c>
      <c r="Z294" s="11" t="n">
        <f aca="false">SUM(W294:Y294)</f>
        <v>5556</v>
      </c>
      <c r="AA294" s="12" t="s">
        <v>59</v>
      </c>
      <c r="AB294" s="12" t="s">
        <v>59</v>
      </c>
      <c r="AC294" s="12" t="s">
        <v>59</v>
      </c>
      <c r="AD294" s="11" t="n">
        <f aca="false">SUM(AA294:AC294)</f>
        <v>0</v>
      </c>
      <c r="AE294" s="11" t="n">
        <f aca="false">V294+Z294+AD294</f>
        <v>11112</v>
      </c>
      <c r="AF294" s="13" t="s">
        <v>370</v>
      </c>
      <c r="AG294" s="23" t="s">
        <v>61</v>
      </c>
      <c r="AH294" s="23" t="s">
        <v>360</v>
      </c>
      <c r="AI294" s="23" t="s">
        <v>63</v>
      </c>
      <c r="AJ294" s="23" t="s">
        <v>64</v>
      </c>
      <c r="AK294" s="14" t="n">
        <v>45657</v>
      </c>
      <c r="AL294" s="8" t="s">
        <v>64</v>
      </c>
      <c r="AM294" s="14" t="n">
        <v>45658</v>
      </c>
      <c r="AN294" s="14" t="n">
        <v>46387</v>
      </c>
      <c r="AO294" s="15"/>
    </row>
    <row r="295" customFormat="false" ht="13.5" hidden="false" customHeight="false" outlineLevel="0" collapsed="false">
      <c r="A295" s="8" t="n">
        <v>43</v>
      </c>
      <c r="B295" s="8" t="s">
        <v>827</v>
      </c>
      <c r="C295" s="19" t="s">
        <v>828</v>
      </c>
      <c r="D295" s="8" t="s">
        <v>829</v>
      </c>
      <c r="E295" s="8" t="s">
        <v>827</v>
      </c>
      <c r="F295" s="8" t="s">
        <v>829</v>
      </c>
      <c r="G295" s="8" t="s">
        <v>52</v>
      </c>
      <c r="H295" s="8" t="s">
        <v>830</v>
      </c>
      <c r="I295" s="8" t="s">
        <v>951</v>
      </c>
      <c r="J295" s="8"/>
      <c r="K295" s="8" t="s">
        <v>833</v>
      </c>
      <c r="L295" s="8" t="s">
        <v>830</v>
      </c>
      <c r="M295" s="9" t="s">
        <v>952</v>
      </c>
      <c r="N295" s="8"/>
      <c r="O295" s="8" t="s">
        <v>953</v>
      </c>
      <c r="P295" s="8" t="s">
        <v>70</v>
      </c>
      <c r="Q295" s="8" t="n">
        <v>7.5</v>
      </c>
      <c r="R295" s="8" t="n">
        <v>24</v>
      </c>
      <c r="S295" s="22" t="n">
        <v>4443</v>
      </c>
      <c r="T295" s="22" t="n">
        <v>9419</v>
      </c>
      <c r="U295" s="22"/>
      <c r="V295" s="11" t="n">
        <f aca="false">SUM(S295:U295)</f>
        <v>13862</v>
      </c>
      <c r="W295" s="10" t="n">
        <f aca="false">S295</f>
        <v>4443</v>
      </c>
      <c r="X295" s="10" t="n">
        <f aca="false">T295</f>
        <v>9419</v>
      </c>
      <c r="Y295" s="10" t="n">
        <f aca="false">U295</f>
        <v>0</v>
      </c>
      <c r="Z295" s="11" t="n">
        <f aca="false">SUM(W295:Y295)</f>
        <v>13862</v>
      </c>
      <c r="AA295" s="12" t="s">
        <v>59</v>
      </c>
      <c r="AB295" s="12" t="s">
        <v>59</v>
      </c>
      <c r="AC295" s="12" t="s">
        <v>59</v>
      </c>
      <c r="AD295" s="11" t="n">
        <f aca="false">SUM(AA295:AC295)</f>
        <v>0</v>
      </c>
      <c r="AE295" s="11" t="n">
        <f aca="false">V295+Z295+AD295</f>
        <v>27724</v>
      </c>
      <c r="AF295" s="13" t="s">
        <v>370</v>
      </c>
      <c r="AG295" s="23" t="s">
        <v>61</v>
      </c>
      <c r="AH295" s="23" t="s">
        <v>360</v>
      </c>
      <c r="AI295" s="23" t="s">
        <v>63</v>
      </c>
      <c r="AJ295" s="23" t="s">
        <v>64</v>
      </c>
      <c r="AK295" s="14" t="n">
        <v>45657</v>
      </c>
      <c r="AL295" s="8" t="s">
        <v>64</v>
      </c>
      <c r="AM295" s="14" t="n">
        <v>45658</v>
      </c>
      <c r="AN295" s="14" t="n">
        <v>46387</v>
      </c>
      <c r="AO295" s="15"/>
    </row>
    <row r="296" customFormat="false" ht="13.5" hidden="false" customHeight="false" outlineLevel="0" collapsed="false">
      <c r="A296" s="8" t="n">
        <v>44</v>
      </c>
      <c r="B296" s="8" t="s">
        <v>827</v>
      </c>
      <c r="C296" s="19" t="s">
        <v>828</v>
      </c>
      <c r="D296" s="8" t="s">
        <v>829</v>
      </c>
      <c r="E296" s="8" t="s">
        <v>827</v>
      </c>
      <c r="F296" s="8" t="s">
        <v>829</v>
      </c>
      <c r="G296" s="8" t="s">
        <v>52</v>
      </c>
      <c r="H296" s="8" t="s">
        <v>830</v>
      </c>
      <c r="I296" s="8" t="s">
        <v>954</v>
      </c>
      <c r="J296" s="8"/>
      <c r="K296" s="8" t="s">
        <v>833</v>
      </c>
      <c r="L296" s="8" t="s">
        <v>830</v>
      </c>
      <c r="M296" s="9" t="s">
        <v>955</v>
      </c>
      <c r="N296" s="8"/>
      <c r="O296" s="8" t="s">
        <v>956</v>
      </c>
      <c r="P296" s="8" t="s">
        <v>70</v>
      </c>
      <c r="Q296" s="8" t="n">
        <v>6</v>
      </c>
      <c r="R296" s="8" t="n">
        <v>24</v>
      </c>
      <c r="S296" s="22" t="n">
        <v>3314</v>
      </c>
      <c r="T296" s="22" t="n">
        <v>5599</v>
      </c>
      <c r="U296" s="22"/>
      <c r="V296" s="11" t="n">
        <f aca="false">SUM(S296:U296)</f>
        <v>8913</v>
      </c>
      <c r="W296" s="10" t="n">
        <f aca="false">S296</f>
        <v>3314</v>
      </c>
      <c r="X296" s="10" t="n">
        <f aca="false">T296</f>
        <v>5599</v>
      </c>
      <c r="Y296" s="10" t="n">
        <f aca="false">U296</f>
        <v>0</v>
      </c>
      <c r="Z296" s="11" t="n">
        <f aca="false">SUM(W296:Y296)</f>
        <v>8913</v>
      </c>
      <c r="AA296" s="12" t="s">
        <v>59</v>
      </c>
      <c r="AB296" s="12" t="s">
        <v>59</v>
      </c>
      <c r="AC296" s="12" t="s">
        <v>59</v>
      </c>
      <c r="AD296" s="11" t="n">
        <f aca="false">SUM(AA296:AC296)</f>
        <v>0</v>
      </c>
      <c r="AE296" s="11" t="n">
        <f aca="false">V296+Z296+AD296</f>
        <v>17826</v>
      </c>
      <c r="AF296" s="13" t="s">
        <v>370</v>
      </c>
      <c r="AG296" s="23" t="s">
        <v>61</v>
      </c>
      <c r="AH296" s="23" t="s">
        <v>360</v>
      </c>
      <c r="AI296" s="23" t="s">
        <v>63</v>
      </c>
      <c r="AJ296" s="23" t="s">
        <v>64</v>
      </c>
      <c r="AK296" s="14" t="n">
        <v>45657</v>
      </c>
      <c r="AL296" s="8" t="s">
        <v>64</v>
      </c>
      <c r="AM296" s="14" t="n">
        <v>45658</v>
      </c>
      <c r="AN296" s="14" t="n">
        <v>46387</v>
      </c>
      <c r="AO296" s="15"/>
    </row>
    <row r="297" customFormat="false" ht="13.5" hidden="false" customHeight="false" outlineLevel="0" collapsed="false">
      <c r="A297" s="8" t="n">
        <v>45</v>
      </c>
      <c r="B297" s="8" t="s">
        <v>827</v>
      </c>
      <c r="C297" s="19" t="s">
        <v>828</v>
      </c>
      <c r="D297" s="8" t="s">
        <v>829</v>
      </c>
      <c r="E297" s="8" t="s">
        <v>827</v>
      </c>
      <c r="F297" s="8" t="s">
        <v>829</v>
      </c>
      <c r="G297" s="8" t="s">
        <v>52</v>
      </c>
      <c r="H297" s="8" t="s">
        <v>830</v>
      </c>
      <c r="I297" s="8" t="s">
        <v>322</v>
      </c>
      <c r="J297" s="8"/>
      <c r="K297" s="8" t="s">
        <v>833</v>
      </c>
      <c r="L297" s="8" t="s">
        <v>830</v>
      </c>
      <c r="M297" s="9" t="s">
        <v>957</v>
      </c>
      <c r="N297" s="8"/>
      <c r="O297" s="8" t="s">
        <v>958</v>
      </c>
      <c r="P297" s="8" t="s">
        <v>70</v>
      </c>
      <c r="Q297" s="8" t="n">
        <v>4</v>
      </c>
      <c r="R297" s="8" t="n">
        <v>24</v>
      </c>
      <c r="S297" s="22" t="n">
        <v>2675</v>
      </c>
      <c r="T297" s="22" t="n">
        <v>1689</v>
      </c>
      <c r="U297" s="22"/>
      <c r="V297" s="11" t="n">
        <f aca="false">SUM(S297:U297)</f>
        <v>4364</v>
      </c>
      <c r="W297" s="10" t="n">
        <f aca="false">S297</f>
        <v>2675</v>
      </c>
      <c r="X297" s="10" t="n">
        <f aca="false">T297</f>
        <v>1689</v>
      </c>
      <c r="Y297" s="10" t="n">
        <f aca="false">U297</f>
        <v>0</v>
      </c>
      <c r="Z297" s="11" t="n">
        <f aca="false">SUM(W297:Y297)</f>
        <v>4364</v>
      </c>
      <c r="AA297" s="12" t="s">
        <v>59</v>
      </c>
      <c r="AB297" s="12" t="s">
        <v>59</v>
      </c>
      <c r="AC297" s="12" t="s">
        <v>59</v>
      </c>
      <c r="AD297" s="11" t="n">
        <f aca="false">SUM(AA297:AC297)</f>
        <v>0</v>
      </c>
      <c r="AE297" s="11" t="n">
        <f aca="false">V297+Z297+AD297</f>
        <v>8728</v>
      </c>
      <c r="AF297" s="13" t="s">
        <v>370</v>
      </c>
      <c r="AG297" s="23" t="s">
        <v>61</v>
      </c>
      <c r="AH297" s="23" t="s">
        <v>360</v>
      </c>
      <c r="AI297" s="23" t="s">
        <v>63</v>
      </c>
      <c r="AJ297" s="23" t="s">
        <v>64</v>
      </c>
      <c r="AK297" s="14" t="n">
        <v>45657</v>
      </c>
      <c r="AL297" s="8" t="s">
        <v>64</v>
      </c>
      <c r="AM297" s="14" t="n">
        <v>45658</v>
      </c>
      <c r="AN297" s="14" t="n">
        <v>46387</v>
      </c>
      <c r="AO297" s="15"/>
    </row>
    <row r="298" customFormat="false" ht="13.5" hidden="false" customHeight="false" outlineLevel="0" collapsed="false">
      <c r="A298" s="8" t="n">
        <v>46</v>
      </c>
      <c r="B298" s="8" t="s">
        <v>827</v>
      </c>
      <c r="C298" s="19" t="s">
        <v>828</v>
      </c>
      <c r="D298" s="8" t="s">
        <v>829</v>
      </c>
      <c r="E298" s="8" t="s">
        <v>827</v>
      </c>
      <c r="F298" s="8" t="s">
        <v>829</v>
      </c>
      <c r="G298" s="8" t="s">
        <v>52</v>
      </c>
      <c r="H298" s="8" t="s">
        <v>830</v>
      </c>
      <c r="I298" s="8" t="s">
        <v>959</v>
      </c>
      <c r="J298" s="8"/>
      <c r="K298" s="8" t="s">
        <v>833</v>
      </c>
      <c r="L298" s="8" t="s">
        <v>830</v>
      </c>
      <c r="M298" s="9" t="s">
        <v>960</v>
      </c>
      <c r="N298" s="8"/>
      <c r="O298" s="8" t="s">
        <v>961</v>
      </c>
      <c r="P298" s="8" t="s">
        <v>70</v>
      </c>
      <c r="Q298" s="8" t="n">
        <v>6.5</v>
      </c>
      <c r="R298" s="8" t="n">
        <v>24</v>
      </c>
      <c r="S298" s="22" t="n">
        <v>3639</v>
      </c>
      <c r="T298" s="22" t="n">
        <v>7009</v>
      </c>
      <c r="U298" s="22"/>
      <c r="V298" s="11" t="n">
        <f aca="false">SUM(S298:U298)</f>
        <v>10648</v>
      </c>
      <c r="W298" s="10" t="n">
        <f aca="false">S298</f>
        <v>3639</v>
      </c>
      <c r="X298" s="10" t="n">
        <f aca="false">T298</f>
        <v>7009</v>
      </c>
      <c r="Y298" s="10" t="n">
        <f aca="false">U298</f>
        <v>0</v>
      </c>
      <c r="Z298" s="11" t="n">
        <f aca="false">SUM(W298:Y298)</f>
        <v>10648</v>
      </c>
      <c r="AA298" s="12" t="s">
        <v>59</v>
      </c>
      <c r="AB298" s="12" t="s">
        <v>59</v>
      </c>
      <c r="AC298" s="12" t="s">
        <v>59</v>
      </c>
      <c r="AD298" s="11" t="n">
        <f aca="false">SUM(AA298:AC298)</f>
        <v>0</v>
      </c>
      <c r="AE298" s="11" t="n">
        <f aca="false">V298+Z298+AD298</f>
        <v>21296</v>
      </c>
      <c r="AF298" s="13" t="s">
        <v>370</v>
      </c>
      <c r="AG298" s="23" t="s">
        <v>61</v>
      </c>
      <c r="AH298" s="23" t="s">
        <v>360</v>
      </c>
      <c r="AI298" s="23" t="s">
        <v>63</v>
      </c>
      <c r="AJ298" s="23" t="s">
        <v>64</v>
      </c>
      <c r="AK298" s="14" t="n">
        <v>45657</v>
      </c>
      <c r="AL298" s="8" t="s">
        <v>64</v>
      </c>
      <c r="AM298" s="14" t="n">
        <v>45658</v>
      </c>
      <c r="AN298" s="14" t="n">
        <v>46387</v>
      </c>
      <c r="AO298" s="15"/>
    </row>
    <row r="299" customFormat="false" ht="13.5" hidden="false" customHeight="false" outlineLevel="0" collapsed="false">
      <c r="A299" s="8" t="n">
        <v>47</v>
      </c>
      <c r="B299" s="8" t="s">
        <v>827</v>
      </c>
      <c r="C299" s="19" t="s">
        <v>828</v>
      </c>
      <c r="D299" s="8" t="s">
        <v>829</v>
      </c>
      <c r="E299" s="8" t="s">
        <v>827</v>
      </c>
      <c r="F299" s="8" t="s">
        <v>829</v>
      </c>
      <c r="G299" s="8" t="s">
        <v>52</v>
      </c>
      <c r="H299" s="8" t="s">
        <v>830</v>
      </c>
      <c r="I299" s="8" t="s">
        <v>962</v>
      </c>
      <c r="J299" s="8"/>
      <c r="K299" s="8" t="s">
        <v>833</v>
      </c>
      <c r="L299" s="8" t="s">
        <v>830</v>
      </c>
      <c r="M299" s="9" t="s">
        <v>963</v>
      </c>
      <c r="N299" s="8"/>
      <c r="O299" s="8" t="s">
        <v>964</v>
      </c>
      <c r="P299" s="8" t="s">
        <v>70</v>
      </c>
      <c r="Q299" s="8" t="n">
        <v>3.5</v>
      </c>
      <c r="R299" s="8" t="n">
        <v>24</v>
      </c>
      <c r="S299" s="22" t="n">
        <v>1253</v>
      </c>
      <c r="T299" s="22" t="n">
        <v>2363</v>
      </c>
      <c r="U299" s="22"/>
      <c r="V299" s="11" t="n">
        <f aca="false">SUM(S299:U299)</f>
        <v>3616</v>
      </c>
      <c r="W299" s="10" t="n">
        <f aca="false">S299</f>
        <v>1253</v>
      </c>
      <c r="X299" s="10" t="n">
        <f aca="false">T299</f>
        <v>2363</v>
      </c>
      <c r="Y299" s="10" t="n">
        <f aca="false">U299</f>
        <v>0</v>
      </c>
      <c r="Z299" s="11" t="n">
        <f aca="false">SUM(W299:Y299)</f>
        <v>3616</v>
      </c>
      <c r="AA299" s="12" t="s">
        <v>59</v>
      </c>
      <c r="AB299" s="12" t="s">
        <v>59</v>
      </c>
      <c r="AC299" s="12" t="s">
        <v>59</v>
      </c>
      <c r="AD299" s="11" t="n">
        <f aca="false">SUM(AA299:AC299)</f>
        <v>0</v>
      </c>
      <c r="AE299" s="11" t="n">
        <f aca="false">V299+Z299+AD299</f>
        <v>7232</v>
      </c>
      <c r="AF299" s="13" t="s">
        <v>370</v>
      </c>
      <c r="AG299" s="23" t="s">
        <v>61</v>
      </c>
      <c r="AH299" s="23" t="s">
        <v>360</v>
      </c>
      <c r="AI299" s="23" t="s">
        <v>63</v>
      </c>
      <c r="AJ299" s="23" t="s">
        <v>64</v>
      </c>
      <c r="AK299" s="14" t="n">
        <v>45657</v>
      </c>
      <c r="AL299" s="8" t="s">
        <v>64</v>
      </c>
      <c r="AM299" s="14" t="n">
        <v>45658</v>
      </c>
      <c r="AN299" s="14" t="n">
        <v>46387</v>
      </c>
      <c r="AO299" s="15"/>
    </row>
    <row r="300" customFormat="false" ht="13.5" hidden="false" customHeight="false" outlineLevel="0" collapsed="false">
      <c r="A300" s="8" t="n">
        <v>48</v>
      </c>
      <c r="B300" s="8" t="s">
        <v>827</v>
      </c>
      <c r="C300" s="19" t="s">
        <v>828</v>
      </c>
      <c r="D300" s="8" t="s">
        <v>829</v>
      </c>
      <c r="E300" s="8" t="s">
        <v>827</v>
      </c>
      <c r="F300" s="8" t="s">
        <v>829</v>
      </c>
      <c r="G300" s="8" t="s">
        <v>52</v>
      </c>
      <c r="H300" s="8" t="s">
        <v>830</v>
      </c>
      <c r="I300" s="8" t="s">
        <v>965</v>
      </c>
      <c r="J300" s="8"/>
      <c r="K300" s="8" t="s">
        <v>833</v>
      </c>
      <c r="L300" s="8" t="s">
        <v>830</v>
      </c>
      <c r="M300" s="9" t="s">
        <v>966</v>
      </c>
      <c r="N300" s="8"/>
      <c r="O300" s="8" t="s">
        <v>967</v>
      </c>
      <c r="P300" s="8" t="s">
        <v>70</v>
      </c>
      <c r="Q300" s="8" t="n">
        <v>5</v>
      </c>
      <c r="R300" s="8" t="n">
        <v>24</v>
      </c>
      <c r="S300" s="22" t="n">
        <v>1</v>
      </c>
      <c r="T300" s="22" t="n">
        <v>1</v>
      </c>
      <c r="U300" s="22"/>
      <c r="V300" s="11" t="n">
        <f aca="false">SUM(S300:U300)</f>
        <v>2</v>
      </c>
      <c r="W300" s="10" t="n">
        <f aca="false">S300</f>
        <v>1</v>
      </c>
      <c r="X300" s="10" t="n">
        <f aca="false">T300</f>
        <v>1</v>
      </c>
      <c r="Y300" s="10" t="n">
        <f aca="false">U300</f>
        <v>0</v>
      </c>
      <c r="Z300" s="11" t="n">
        <f aca="false">SUM(W300:Y300)</f>
        <v>2</v>
      </c>
      <c r="AA300" s="12" t="s">
        <v>59</v>
      </c>
      <c r="AB300" s="12" t="s">
        <v>59</v>
      </c>
      <c r="AC300" s="12" t="s">
        <v>59</v>
      </c>
      <c r="AD300" s="11" t="n">
        <f aca="false">SUM(AA300:AC300)</f>
        <v>0</v>
      </c>
      <c r="AE300" s="11" t="n">
        <f aca="false">V300+Z300+AD300</f>
        <v>4</v>
      </c>
      <c r="AF300" s="13" t="s">
        <v>370</v>
      </c>
      <c r="AG300" s="23" t="s">
        <v>61</v>
      </c>
      <c r="AH300" s="23" t="s">
        <v>360</v>
      </c>
      <c r="AI300" s="23" t="s">
        <v>63</v>
      </c>
      <c r="AJ300" s="23" t="s">
        <v>64</v>
      </c>
      <c r="AK300" s="14" t="n">
        <v>45657</v>
      </c>
      <c r="AL300" s="8" t="s">
        <v>64</v>
      </c>
      <c r="AM300" s="14" t="n">
        <v>45658</v>
      </c>
      <c r="AN300" s="14" t="n">
        <v>46387</v>
      </c>
      <c r="AO300" s="15"/>
    </row>
    <row r="301" customFormat="false" ht="13.5" hidden="false" customHeight="false" outlineLevel="0" collapsed="false">
      <c r="A301" s="8" t="n">
        <v>49</v>
      </c>
      <c r="B301" s="8" t="s">
        <v>827</v>
      </c>
      <c r="C301" s="19" t="s">
        <v>828</v>
      </c>
      <c r="D301" s="8" t="s">
        <v>829</v>
      </c>
      <c r="E301" s="8" t="s">
        <v>827</v>
      </c>
      <c r="F301" s="8" t="s">
        <v>829</v>
      </c>
      <c r="G301" s="8" t="s">
        <v>52</v>
      </c>
      <c r="H301" s="8" t="s">
        <v>830</v>
      </c>
      <c r="I301" s="8" t="s">
        <v>968</v>
      </c>
      <c r="J301" s="8"/>
      <c r="K301" s="8" t="s">
        <v>833</v>
      </c>
      <c r="L301" s="8" t="s">
        <v>830</v>
      </c>
      <c r="M301" s="9" t="s">
        <v>969</v>
      </c>
      <c r="N301" s="8"/>
      <c r="O301" s="8" t="s">
        <v>970</v>
      </c>
      <c r="P301" s="8" t="s">
        <v>70</v>
      </c>
      <c r="Q301" s="8" t="n">
        <v>2</v>
      </c>
      <c r="R301" s="8" t="n">
        <v>24</v>
      </c>
      <c r="S301" s="22" t="n">
        <v>700</v>
      </c>
      <c r="T301" s="22" t="n">
        <v>1393</v>
      </c>
      <c r="U301" s="22"/>
      <c r="V301" s="11" t="n">
        <f aca="false">SUM(S301:U301)</f>
        <v>2093</v>
      </c>
      <c r="W301" s="10" t="n">
        <f aca="false">S301</f>
        <v>700</v>
      </c>
      <c r="X301" s="10" t="n">
        <f aca="false">T301</f>
        <v>1393</v>
      </c>
      <c r="Y301" s="10" t="n">
        <f aca="false">U301</f>
        <v>0</v>
      </c>
      <c r="Z301" s="11" t="n">
        <f aca="false">SUM(W301:Y301)</f>
        <v>2093</v>
      </c>
      <c r="AA301" s="12" t="s">
        <v>59</v>
      </c>
      <c r="AB301" s="12" t="s">
        <v>59</v>
      </c>
      <c r="AC301" s="12" t="s">
        <v>59</v>
      </c>
      <c r="AD301" s="11" t="n">
        <f aca="false">SUM(AA301:AC301)</f>
        <v>0</v>
      </c>
      <c r="AE301" s="11" t="n">
        <f aca="false">V301+Z301+AD301</f>
        <v>4186</v>
      </c>
      <c r="AF301" s="13" t="s">
        <v>370</v>
      </c>
      <c r="AG301" s="23" t="s">
        <v>61</v>
      </c>
      <c r="AH301" s="23" t="s">
        <v>360</v>
      </c>
      <c r="AI301" s="23" t="s">
        <v>63</v>
      </c>
      <c r="AJ301" s="23" t="s">
        <v>64</v>
      </c>
      <c r="AK301" s="14" t="n">
        <v>45657</v>
      </c>
      <c r="AL301" s="8" t="s">
        <v>64</v>
      </c>
      <c r="AM301" s="14" t="n">
        <v>45658</v>
      </c>
      <c r="AN301" s="14" t="n">
        <v>46387</v>
      </c>
      <c r="AO301" s="15"/>
    </row>
    <row r="302" customFormat="false" ht="13.5" hidden="false" customHeight="false" outlineLevel="0" collapsed="false">
      <c r="A302" s="8" t="n">
        <v>50</v>
      </c>
      <c r="B302" s="8" t="s">
        <v>827</v>
      </c>
      <c r="C302" s="19" t="s">
        <v>828</v>
      </c>
      <c r="D302" s="8" t="s">
        <v>829</v>
      </c>
      <c r="E302" s="8" t="s">
        <v>827</v>
      </c>
      <c r="F302" s="8" t="s">
        <v>829</v>
      </c>
      <c r="G302" s="8" t="s">
        <v>52</v>
      </c>
      <c r="H302" s="8" t="s">
        <v>830</v>
      </c>
      <c r="I302" s="8" t="s">
        <v>971</v>
      </c>
      <c r="J302" s="8"/>
      <c r="K302" s="8" t="s">
        <v>833</v>
      </c>
      <c r="L302" s="8" t="s">
        <v>830</v>
      </c>
      <c r="M302" s="9" t="s">
        <v>972</v>
      </c>
      <c r="N302" s="8"/>
      <c r="O302" s="8" t="s">
        <v>973</v>
      </c>
      <c r="P302" s="8" t="s">
        <v>70</v>
      </c>
      <c r="Q302" s="8" t="n">
        <v>3</v>
      </c>
      <c r="R302" s="8" t="n">
        <v>24</v>
      </c>
      <c r="S302" s="22" t="n">
        <v>1988</v>
      </c>
      <c r="T302" s="22" t="n">
        <v>4098</v>
      </c>
      <c r="U302" s="22"/>
      <c r="V302" s="11" t="n">
        <f aca="false">SUM(S302:U302)</f>
        <v>6086</v>
      </c>
      <c r="W302" s="10" t="n">
        <f aca="false">S302</f>
        <v>1988</v>
      </c>
      <c r="X302" s="10" t="n">
        <f aca="false">T302</f>
        <v>4098</v>
      </c>
      <c r="Y302" s="10" t="n">
        <f aca="false">U302</f>
        <v>0</v>
      </c>
      <c r="Z302" s="11" t="n">
        <f aca="false">SUM(W302:Y302)</f>
        <v>6086</v>
      </c>
      <c r="AA302" s="12" t="s">
        <v>59</v>
      </c>
      <c r="AB302" s="12" t="s">
        <v>59</v>
      </c>
      <c r="AC302" s="12" t="s">
        <v>59</v>
      </c>
      <c r="AD302" s="11" t="n">
        <f aca="false">SUM(AA302:AC302)</f>
        <v>0</v>
      </c>
      <c r="AE302" s="11" t="n">
        <f aca="false">V302+Z302+AD302</f>
        <v>12172</v>
      </c>
      <c r="AF302" s="13" t="s">
        <v>370</v>
      </c>
      <c r="AG302" s="23" t="s">
        <v>61</v>
      </c>
      <c r="AH302" s="23" t="s">
        <v>360</v>
      </c>
      <c r="AI302" s="23" t="s">
        <v>63</v>
      </c>
      <c r="AJ302" s="23" t="s">
        <v>64</v>
      </c>
      <c r="AK302" s="14" t="n">
        <v>45657</v>
      </c>
      <c r="AL302" s="8" t="s">
        <v>64</v>
      </c>
      <c r="AM302" s="14" t="n">
        <v>45658</v>
      </c>
      <c r="AN302" s="14" t="n">
        <v>46387</v>
      </c>
      <c r="AO302" s="15"/>
    </row>
    <row r="303" customFormat="false" ht="13.5" hidden="false" customHeight="false" outlineLevel="0" collapsed="false">
      <c r="A303" s="8" t="n">
        <v>51</v>
      </c>
      <c r="B303" s="8" t="s">
        <v>827</v>
      </c>
      <c r="C303" s="19" t="s">
        <v>828</v>
      </c>
      <c r="D303" s="8" t="s">
        <v>829</v>
      </c>
      <c r="E303" s="8" t="s">
        <v>827</v>
      </c>
      <c r="F303" s="8" t="s">
        <v>829</v>
      </c>
      <c r="G303" s="8" t="s">
        <v>52</v>
      </c>
      <c r="H303" s="8" t="s">
        <v>830</v>
      </c>
      <c r="I303" s="8" t="s">
        <v>974</v>
      </c>
      <c r="J303" s="8"/>
      <c r="K303" s="8" t="s">
        <v>833</v>
      </c>
      <c r="L303" s="8" t="s">
        <v>830</v>
      </c>
      <c r="M303" s="9" t="s">
        <v>975</v>
      </c>
      <c r="N303" s="8"/>
      <c r="O303" s="8" t="s">
        <v>976</v>
      </c>
      <c r="P303" s="8" t="s">
        <v>70</v>
      </c>
      <c r="Q303" s="8" t="n">
        <v>6.5</v>
      </c>
      <c r="R303" s="8" t="n">
        <v>24</v>
      </c>
      <c r="S303" s="22" t="n">
        <v>3939</v>
      </c>
      <c r="T303" s="22" t="n">
        <v>5623</v>
      </c>
      <c r="U303" s="22"/>
      <c r="V303" s="11" t="n">
        <f aca="false">SUM(S303:U303)</f>
        <v>9562</v>
      </c>
      <c r="W303" s="10" t="n">
        <f aca="false">S303</f>
        <v>3939</v>
      </c>
      <c r="X303" s="10" t="n">
        <f aca="false">T303</f>
        <v>5623</v>
      </c>
      <c r="Y303" s="10" t="n">
        <f aca="false">U303</f>
        <v>0</v>
      </c>
      <c r="Z303" s="11" t="n">
        <f aca="false">SUM(W303:Y303)</f>
        <v>9562</v>
      </c>
      <c r="AA303" s="12" t="s">
        <v>59</v>
      </c>
      <c r="AB303" s="12" t="s">
        <v>59</v>
      </c>
      <c r="AC303" s="12" t="s">
        <v>59</v>
      </c>
      <c r="AD303" s="11" t="n">
        <f aca="false">SUM(AA303:AC303)</f>
        <v>0</v>
      </c>
      <c r="AE303" s="11" t="n">
        <f aca="false">V303+Z303+AD303</f>
        <v>19124</v>
      </c>
      <c r="AF303" s="13" t="s">
        <v>370</v>
      </c>
      <c r="AG303" s="23" t="s">
        <v>61</v>
      </c>
      <c r="AH303" s="23" t="s">
        <v>360</v>
      </c>
      <c r="AI303" s="23" t="s">
        <v>63</v>
      </c>
      <c r="AJ303" s="23" t="s">
        <v>64</v>
      </c>
      <c r="AK303" s="14" t="n">
        <v>45657</v>
      </c>
      <c r="AL303" s="8" t="s">
        <v>64</v>
      </c>
      <c r="AM303" s="14" t="n">
        <v>45658</v>
      </c>
      <c r="AN303" s="14" t="n">
        <v>46387</v>
      </c>
      <c r="AO303" s="15"/>
    </row>
    <row r="304" customFormat="false" ht="13.5" hidden="false" customHeight="false" outlineLevel="0" collapsed="false">
      <c r="A304" s="8" t="n">
        <v>52</v>
      </c>
      <c r="B304" s="8" t="s">
        <v>827</v>
      </c>
      <c r="C304" s="19" t="s">
        <v>828</v>
      </c>
      <c r="D304" s="8" t="s">
        <v>829</v>
      </c>
      <c r="E304" s="8" t="s">
        <v>827</v>
      </c>
      <c r="F304" s="8" t="s">
        <v>829</v>
      </c>
      <c r="G304" s="8" t="s">
        <v>52</v>
      </c>
      <c r="H304" s="8" t="s">
        <v>830</v>
      </c>
      <c r="I304" s="8" t="s">
        <v>831</v>
      </c>
      <c r="J304" s="8" t="s">
        <v>850</v>
      </c>
      <c r="K304" s="8" t="s">
        <v>833</v>
      </c>
      <c r="L304" s="8" t="s">
        <v>830</v>
      </c>
      <c r="M304" s="9" t="s">
        <v>977</v>
      </c>
      <c r="N304" s="8"/>
      <c r="O304" s="8" t="s">
        <v>978</v>
      </c>
      <c r="P304" s="8" t="s">
        <v>70</v>
      </c>
      <c r="Q304" s="8" t="n">
        <v>5.6</v>
      </c>
      <c r="R304" s="8" t="n">
        <v>24</v>
      </c>
      <c r="S304" s="22" t="n">
        <v>3620</v>
      </c>
      <c r="T304" s="22" t="n">
        <v>8021</v>
      </c>
      <c r="U304" s="22"/>
      <c r="V304" s="11" t="n">
        <f aca="false">SUM(S304:U304)</f>
        <v>11641</v>
      </c>
      <c r="W304" s="10" t="n">
        <f aca="false">S304</f>
        <v>3620</v>
      </c>
      <c r="X304" s="10" t="n">
        <f aca="false">T304</f>
        <v>8021</v>
      </c>
      <c r="Y304" s="10" t="n">
        <f aca="false">U304</f>
        <v>0</v>
      </c>
      <c r="Z304" s="11" t="n">
        <f aca="false">SUM(W304:Y304)</f>
        <v>11641</v>
      </c>
      <c r="AA304" s="12" t="s">
        <v>59</v>
      </c>
      <c r="AB304" s="12" t="s">
        <v>59</v>
      </c>
      <c r="AC304" s="12" t="s">
        <v>59</v>
      </c>
      <c r="AD304" s="11" t="n">
        <f aca="false">SUM(AA304:AC304)</f>
        <v>0</v>
      </c>
      <c r="AE304" s="11" t="n">
        <f aca="false">V304+Z304+AD304</f>
        <v>23282</v>
      </c>
      <c r="AF304" s="13" t="s">
        <v>370</v>
      </c>
      <c r="AG304" s="23" t="s">
        <v>61</v>
      </c>
      <c r="AH304" s="23" t="s">
        <v>360</v>
      </c>
      <c r="AI304" s="23" t="s">
        <v>63</v>
      </c>
      <c r="AJ304" s="23" t="s">
        <v>64</v>
      </c>
      <c r="AK304" s="14" t="n">
        <v>45657</v>
      </c>
      <c r="AL304" s="8" t="s">
        <v>64</v>
      </c>
      <c r="AM304" s="14" t="n">
        <v>45658</v>
      </c>
      <c r="AN304" s="14" t="n">
        <v>46387</v>
      </c>
      <c r="AO304" s="15"/>
    </row>
    <row r="305" customFormat="false" ht="13.5" hidden="false" customHeight="false" outlineLevel="0" collapsed="false">
      <c r="A305" s="8" t="n">
        <v>53</v>
      </c>
      <c r="B305" s="8" t="s">
        <v>827</v>
      </c>
      <c r="C305" s="19" t="s">
        <v>828</v>
      </c>
      <c r="D305" s="8" t="s">
        <v>829</v>
      </c>
      <c r="E305" s="8" t="s">
        <v>827</v>
      </c>
      <c r="F305" s="8" t="s">
        <v>829</v>
      </c>
      <c r="G305" s="8" t="s">
        <v>52</v>
      </c>
      <c r="H305" s="8" t="s">
        <v>979</v>
      </c>
      <c r="I305" s="8"/>
      <c r="J305" s="8" t="s">
        <v>873</v>
      </c>
      <c r="K305" s="8" t="s">
        <v>833</v>
      </c>
      <c r="L305" s="8" t="s">
        <v>830</v>
      </c>
      <c r="M305" s="9" t="s">
        <v>980</v>
      </c>
      <c r="N305" s="8"/>
      <c r="O305" s="8" t="s">
        <v>981</v>
      </c>
      <c r="P305" s="8" t="s">
        <v>70</v>
      </c>
      <c r="Q305" s="8" t="n">
        <v>4</v>
      </c>
      <c r="R305" s="8" t="n">
        <v>24</v>
      </c>
      <c r="S305" s="22" t="n">
        <v>2777</v>
      </c>
      <c r="T305" s="22" t="n">
        <v>4252</v>
      </c>
      <c r="U305" s="22"/>
      <c r="V305" s="11" t="n">
        <f aca="false">SUM(S305:U305)</f>
        <v>7029</v>
      </c>
      <c r="W305" s="10" t="n">
        <f aca="false">S305</f>
        <v>2777</v>
      </c>
      <c r="X305" s="10" t="n">
        <f aca="false">T305</f>
        <v>4252</v>
      </c>
      <c r="Y305" s="10" t="n">
        <f aca="false">U305</f>
        <v>0</v>
      </c>
      <c r="Z305" s="11" t="n">
        <f aca="false">SUM(W305:Y305)</f>
        <v>7029</v>
      </c>
      <c r="AA305" s="12" t="s">
        <v>59</v>
      </c>
      <c r="AB305" s="12" t="s">
        <v>59</v>
      </c>
      <c r="AC305" s="12" t="s">
        <v>59</v>
      </c>
      <c r="AD305" s="11" t="n">
        <f aca="false">SUM(AA305:AC305)</f>
        <v>0</v>
      </c>
      <c r="AE305" s="11" t="n">
        <f aca="false">V305+Z305+AD305</f>
        <v>14058</v>
      </c>
      <c r="AF305" s="13" t="s">
        <v>370</v>
      </c>
      <c r="AG305" s="23" t="s">
        <v>61</v>
      </c>
      <c r="AH305" s="23" t="s">
        <v>360</v>
      </c>
      <c r="AI305" s="23" t="s">
        <v>63</v>
      </c>
      <c r="AJ305" s="23" t="s">
        <v>64</v>
      </c>
      <c r="AK305" s="14" t="n">
        <v>45657</v>
      </c>
      <c r="AL305" s="8" t="s">
        <v>64</v>
      </c>
      <c r="AM305" s="14" t="n">
        <v>45658</v>
      </c>
      <c r="AN305" s="14" t="n">
        <v>46387</v>
      </c>
      <c r="AO305" s="15"/>
    </row>
    <row r="306" customFormat="false" ht="13.5" hidden="false" customHeight="false" outlineLevel="0" collapsed="false">
      <c r="A306" s="8" t="n">
        <v>54</v>
      </c>
      <c r="B306" s="8" t="s">
        <v>827</v>
      </c>
      <c r="C306" s="19" t="s">
        <v>828</v>
      </c>
      <c r="D306" s="8" t="s">
        <v>829</v>
      </c>
      <c r="E306" s="8" t="s">
        <v>827</v>
      </c>
      <c r="F306" s="8" t="s">
        <v>829</v>
      </c>
      <c r="G306" s="8" t="s">
        <v>52</v>
      </c>
      <c r="H306" s="8" t="s">
        <v>979</v>
      </c>
      <c r="I306" s="8"/>
      <c r="J306" s="8" t="s">
        <v>850</v>
      </c>
      <c r="K306" s="8" t="s">
        <v>833</v>
      </c>
      <c r="L306" s="8" t="s">
        <v>830</v>
      </c>
      <c r="M306" s="9" t="s">
        <v>982</v>
      </c>
      <c r="N306" s="8"/>
      <c r="O306" s="8" t="s">
        <v>983</v>
      </c>
      <c r="P306" s="8" t="s">
        <v>70</v>
      </c>
      <c r="Q306" s="8" t="n">
        <v>4</v>
      </c>
      <c r="R306" s="8" t="n">
        <v>24</v>
      </c>
      <c r="S306" s="22" t="n">
        <v>3479</v>
      </c>
      <c r="T306" s="22" t="n">
        <v>7033</v>
      </c>
      <c r="U306" s="22"/>
      <c r="V306" s="11" t="n">
        <f aca="false">SUM(S306:U306)</f>
        <v>10512</v>
      </c>
      <c r="W306" s="10" t="n">
        <f aca="false">S306</f>
        <v>3479</v>
      </c>
      <c r="X306" s="10" t="n">
        <f aca="false">T306</f>
        <v>7033</v>
      </c>
      <c r="Y306" s="10" t="n">
        <f aca="false">U306</f>
        <v>0</v>
      </c>
      <c r="Z306" s="11" t="n">
        <f aca="false">SUM(W306:Y306)</f>
        <v>10512</v>
      </c>
      <c r="AA306" s="12" t="s">
        <v>59</v>
      </c>
      <c r="AB306" s="12" t="s">
        <v>59</v>
      </c>
      <c r="AC306" s="12" t="s">
        <v>59</v>
      </c>
      <c r="AD306" s="11" t="n">
        <f aca="false">SUM(AA306:AC306)</f>
        <v>0</v>
      </c>
      <c r="AE306" s="11" t="n">
        <f aca="false">V306+Z306+AD306</f>
        <v>21024</v>
      </c>
      <c r="AF306" s="13" t="s">
        <v>370</v>
      </c>
      <c r="AG306" s="23" t="s">
        <v>61</v>
      </c>
      <c r="AH306" s="23" t="s">
        <v>360</v>
      </c>
      <c r="AI306" s="23" t="s">
        <v>63</v>
      </c>
      <c r="AJ306" s="23" t="s">
        <v>64</v>
      </c>
      <c r="AK306" s="14" t="n">
        <v>45657</v>
      </c>
      <c r="AL306" s="8" t="s">
        <v>64</v>
      </c>
      <c r="AM306" s="14" t="n">
        <v>45658</v>
      </c>
      <c r="AN306" s="14" t="n">
        <v>46387</v>
      </c>
      <c r="AO306" s="15"/>
    </row>
    <row r="307" customFormat="false" ht="13.5" hidden="false" customHeight="false" outlineLevel="0" collapsed="false">
      <c r="A307" s="8" t="n">
        <v>55</v>
      </c>
      <c r="B307" s="8" t="s">
        <v>827</v>
      </c>
      <c r="C307" s="19" t="s">
        <v>828</v>
      </c>
      <c r="D307" s="8" t="s">
        <v>829</v>
      </c>
      <c r="E307" s="8" t="s">
        <v>827</v>
      </c>
      <c r="F307" s="8" t="s">
        <v>829</v>
      </c>
      <c r="G307" s="8" t="s">
        <v>52</v>
      </c>
      <c r="H307" s="8" t="s">
        <v>979</v>
      </c>
      <c r="I307" s="8"/>
      <c r="J307" s="8" t="s">
        <v>832</v>
      </c>
      <c r="K307" s="8" t="s">
        <v>833</v>
      </c>
      <c r="L307" s="8" t="s">
        <v>830</v>
      </c>
      <c r="M307" s="9" t="s">
        <v>984</v>
      </c>
      <c r="N307" s="8"/>
      <c r="O307" s="8" t="s">
        <v>985</v>
      </c>
      <c r="P307" s="8" t="s">
        <v>70</v>
      </c>
      <c r="Q307" s="8" t="n">
        <v>6</v>
      </c>
      <c r="R307" s="8" t="n">
        <v>24</v>
      </c>
      <c r="S307" s="22" t="n">
        <v>5492</v>
      </c>
      <c r="T307" s="22" t="n">
        <v>10665</v>
      </c>
      <c r="U307" s="22"/>
      <c r="V307" s="11" t="n">
        <f aca="false">SUM(S307:U307)</f>
        <v>16157</v>
      </c>
      <c r="W307" s="10" t="n">
        <f aca="false">S307</f>
        <v>5492</v>
      </c>
      <c r="X307" s="10" t="n">
        <f aca="false">T307</f>
        <v>10665</v>
      </c>
      <c r="Y307" s="10" t="n">
        <f aca="false">U307</f>
        <v>0</v>
      </c>
      <c r="Z307" s="11" t="n">
        <f aca="false">SUM(W307:Y307)</f>
        <v>16157</v>
      </c>
      <c r="AA307" s="12" t="s">
        <v>59</v>
      </c>
      <c r="AB307" s="12" t="s">
        <v>59</v>
      </c>
      <c r="AC307" s="12" t="s">
        <v>59</v>
      </c>
      <c r="AD307" s="11" t="n">
        <f aca="false">SUM(AA307:AC307)</f>
        <v>0</v>
      </c>
      <c r="AE307" s="11" t="n">
        <f aca="false">V307+Z307+AD307</f>
        <v>32314</v>
      </c>
      <c r="AF307" s="13" t="s">
        <v>370</v>
      </c>
      <c r="AG307" s="23" t="s">
        <v>61</v>
      </c>
      <c r="AH307" s="23" t="s">
        <v>360</v>
      </c>
      <c r="AI307" s="23" t="s">
        <v>63</v>
      </c>
      <c r="AJ307" s="23" t="s">
        <v>64</v>
      </c>
      <c r="AK307" s="14" t="n">
        <v>45657</v>
      </c>
      <c r="AL307" s="8" t="s">
        <v>64</v>
      </c>
      <c r="AM307" s="14" t="n">
        <v>45658</v>
      </c>
      <c r="AN307" s="14" t="n">
        <v>46387</v>
      </c>
      <c r="AO307" s="15"/>
    </row>
    <row r="308" customFormat="false" ht="13.5" hidden="false" customHeight="false" outlineLevel="0" collapsed="false">
      <c r="A308" s="8" t="n">
        <v>56</v>
      </c>
      <c r="B308" s="8" t="s">
        <v>827</v>
      </c>
      <c r="C308" s="19" t="s">
        <v>828</v>
      </c>
      <c r="D308" s="8" t="s">
        <v>829</v>
      </c>
      <c r="E308" s="8" t="s">
        <v>827</v>
      </c>
      <c r="F308" s="8" t="s">
        <v>829</v>
      </c>
      <c r="G308" s="8" t="s">
        <v>52</v>
      </c>
      <c r="H308" s="8" t="s">
        <v>863</v>
      </c>
      <c r="I308" s="8"/>
      <c r="J308" s="8"/>
      <c r="K308" s="8" t="s">
        <v>833</v>
      </c>
      <c r="L308" s="8" t="s">
        <v>830</v>
      </c>
      <c r="M308" s="9" t="s">
        <v>986</v>
      </c>
      <c r="N308" s="8"/>
      <c r="O308" s="8" t="s">
        <v>987</v>
      </c>
      <c r="P308" s="8" t="s">
        <v>70</v>
      </c>
      <c r="Q308" s="8" t="n">
        <v>2</v>
      </c>
      <c r="R308" s="8" t="n">
        <v>24</v>
      </c>
      <c r="S308" s="22" t="n">
        <v>1910</v>
      </c>
      <c r="T308" s="22" t="n">
        <v>3939</v>
      </c>
      <c r="U308" s="22"/>
      <c r="V308" s="11" t="n">
        <f aca="false">SUM(S308:U308)</f>
        <v>5849</v>
      </c>
      <c r="W308" s="10" t="n">
        <f aca="false">S308</f>
        <v>1910</v>
      </c>
      <c r="X308" s="10" t="n">
        <f aca="false">T308</f>
        <v>3939</v>
      </c>
      <c r="Y308" s="10" t="n">
        <f aca="false">U308</f>
        <v>0</v>
      </c>
      <c r="Z308" s="11" t="n">
        <f aca="false">SUM(W308:Y308)</f>
        <v>5849</v>
      </c>
      <c r="AA308" s="12" t="s">
        <v>59</v>
      </c>
      <c r="AB308" s="12" t="s">
        <v>59</v>
      </c>
      <c r="AC308" s="12" t="s">
        <v>59</v>
      </c>
      <c r="AD308" s="11" t="n">
        <f aca="false">SUM(AA308:AC308)</f>
        <v>0</v>
      </c>
      <c r="AE308" s="11" t="n">
        <f aca="false">V308+Z308+AD308</f>
        <v>11698</v>
      </c>
      <c r="AF308" s="13" t="s">
        <v>370</v>
      </c>
      <c r="AG308" s="23" t="s">
        <v>61</v>
      </c>
      <c r="AH308" s="23" t="s">
        <v>360</v>
      </c>
      <c r="AI308" s="23" t="s">
        <v>63</v>
      </c>
      <c r="AJ308" s="23" t="s">
        <v>64</v>
      </c>
      <c r="AK308" s="14" t="n">
        <v>45657</v>
      </c>
      <c r="AL308" s="8" t="s">
        <v>64</v>
      </c>
      <c r="AM308" s="14" t="n">
        <v>45658</v>
      </c>
      <c r="AN308" s="14" t="n">
        <v>46387</v>
      </c>
      <c r="AO308" s="15"/>
    </row>
    <row r="309" customFormat="false" ht="13.5" hidden="false" customHeight="false" outlineLevel="0" collapsed="false">
      <c r="A309" s="8" t="n">
        <v>57</v>
      </c>
      <c r="B309" s="8" t="s">
        <v>827</v>
      </c>
      <c r="C309" s="19" t="s">
        <v>828</v>
      </c>
      <c r="D309" s="8" t="s">
        <v>829</v>
      </c>
      <c r="E309" s="8" t="s">
        <v>827</v>
      </c>
      <c r="F309" s="8" t="s">
        <v>829</v>
      </c>
      <c r="G309" s="8" t="s">
        <v>52</v>
      </c>
      <c r="H309" s="8" t="s">
        <v>988</v>
      </c>
      <c r="I309" s="8"/>
      <c r="J309" s="8"/>
      <c r="K309" s="8" t="s">
        <v>833</v>
      </c>
      <c r="L309" s="8" t="s">
        <v>830</v>
      </c>
      <c r="M309" s="9" t="s">
        <v>989</v>
      </c>
      <c r="N309" s="8"/>
      <c r="O309" s="8" t="s">
        <v>990</v>
      </c>
      <c r="P309" s="8" t="s">
        <v>70</v>
      </c>
      <c r="Q309" s="8" t="n">
        <v>5</v>
      </c>
      <c r="R309" s="8" t="n">
        <v>24</v>
      </c>
      <c r="S309" s="22" t="n">
        <v>5015</v>
      </c>
      <c r="T309" s="22" t="n">
        <v>8080</v>
      </c>
      <c r="U309" s="22"/>
      <c r="V309" s="11" t="n">
        <f aca="false">SUM(S309:U309)</f>
        <v>13095</v>
      </c>
      <c r="W309" s="10" t="n">
        <f aca="false">S309</f>
        <v>5015</v>
      </c>
      <c r="X309" s="10" t="n">
        <f aca="false">T309</f>
        <v>8080</v>
      </c>
      <c r="Y309" s="10" t="n">
        <f aca="false">U309</f>
        <v>0</v>
      </c>
      <c r="Z309" s="11" t="n">
        <f aca="false">SUM(W309:Y309)</f>
        <v>13095</v>
      </c>
      <c r="AA309" s="12" t="s">
        <v>59</v>
      </c>
      <c r="AB309" s="12" t="s">
        <v>59</v>
      </c>
      <c r="AC309" s="12" t="s">
        <v>59</v>
      </c>
      <c r="AD309" s="11" t="n">
        <f aca="false">SUM(AA309:AC309)</f>
        <v>0</v>
      </c>
      <c r="AE309" s="11" t="n">
        <f aca="false">V309+Z309+AD309</f>
        <v>26190</v>
      </c>
      <c r="AF309" s="13" t="s">
        <v>370</v>
      </c>
      <c r="AG309" s="23" t="s">
        <v>61</v>
      </c>
      <c r="AH309" s="23" t="s">
        <v>360</v>
      </c>
      <c r="AI309" s="23" t="s">
        <v>63</v>
      </c>
      <c r="AJ309" s="23" t="s">
        <v>64</v>
      </c>
      <c r="AK309" s="14" t="n">
        <v>45657</v>
      </c>
      <c r="AL309" s="8" t="s">
        <v>64</v>
      </c>
      <c r="AM309" s="14" t="n">
        <v>45658</v>
      </c>
      <c r="AN309" s="14" t="n">
        <v>46387</v>
      </c>
      <c r="AO309" s="15"/>
    </row>
    <row r="310" customFormat="false" ht="13.5" hidden="false" customHeight="false" outlineLevel="0" collapsed="false">
      <c r="A310" s="8" t="n">
        <v>58</v>
      </c>
      <c r="B310" s="8" t="s">
        <v>827</v>
      </c>
      <c r="C310" s="19" t="s">
        <v>828</v>
      </c>
      <c r="D310" s="8" t="s">
        <v>829</v>
      </c>
      <c r="E310" s="8" t="s">
        <v>827</v>
      </c>
      <c r="F310" s="8" t="s">
        <v>829</v>
      </c>
      <c r="G310" s="8" t="s">
        <v>52</v>
      </c>
      <c r="H310" s="8" t="s">
        <v>979</v>
      </c>
      <c r="I310" s="8"/>
      <c r="J310" s="8" t="s">
        <v>840</v>
      </c>
      <c r="K310" s="8" t="s">
        <v>833</v>
      </c>
      <c r="L310" s="8" t="s">
        <v>830</v>
      </c>
      <c r="M310" s="9" t="s">
        <v>991</v>
      </c>
      <c r="N310" s="8"/>
      <c r="O310" s="8" t="s">
        <v>992</v>
      </c>
      <c r="P310" s="8" t="s">
        <v>70</v>
      </c>
      <c r="Q310" s="8" t="n">
        <v>3</v>
      </c>
      <c r="R310" s="8" t="n">
        <v>24</v>
      </c>
      <c r="S310" s="22" t="n">
        <v>1723</v>
      </c>
      <c r="T310" s="22" t="n">
        <v>3328</v>
      </c>
      <c r="U310" s="22"/>
      <c r="V310" s="11" t="n">
        <f aca="false">SUM(S310:U310)</f>
        <v>5051</v>
      </c>
      <c r="W310" s="10" t="n">
        <f aca="false">S310</f>
        <v>1723</v>
      </c>
      <c r="X310" s="10" t="n">
        <f aca="false">T310</f>
        <v>3328</v>
      </c>
      <c r="Y310" s="10" t="n">
        <f aca="false">U310</f>
        <v>0</v>
      </c>
      <c r="Z310" s="11" t="n">
        <f aca="false">SUM(W310:Y310)</f>
        <v>5051</v>
      </c>
      <c r="AA310" s="12" t="s">
        <v>59</v>
      </c>
      <c r="AB310" s="12" t="s">
        <v>59</v>
      </c>
      <c r="AC310" s="12" t="s">
        <v>59</v>
      </c>
      <c r="AD310" s="11" t="n">
        <f aca="false">SUM(AA310:AC310)</f>
        <v>0</v>
      </c>
      <c r="AE310" s="11" t="n">
        <f aca="false">V310+Z310+AD310</f>
        <v>10102</v>
      </c>
      <c r="AF310" s="13" t="s">
        <v>370</v>
      </c>
      <c r="AG310" s="23" t="s">
        <v>61</v>
      </c>
      <c r="AH310" s="23" t="s">
        <v>360</v>
      </c>
      <c r="AI310" s="23" t="s">
        <v>63</v>
      </c>
      <c r="AJ310" s="23" t="s">
        <v>64</v>
      </c>
      <c r="AK310" s="14" t="n">
        <v>45657</v>
      </c>
      <c r="AL310" s="8" t="s">
        <v>64</v>
      </c>
      <c r="AM310" s="14" t="n">
        <v>45658</v>
      </c>
      <c r="AN310" s="14" t="n">
        <v>46387</v>
      </c>
      <c r="AO310" s="15"/>
    </row>
    <row r="311" customFormat="false" ht="13.5" hidden="false" customHeight="false" outlineLevel="0" collapsed="false">
      <c r="A311" s="8" t="n">
        <v>59</v>
      </c>
      <c r="B311" s="8" t="s">
        <v>827</v>
      </c>
      <c r="C311" s="19" t="s">
        <v>828</v>
      </c>
      <c r="D311" s="8" t="s">
        <v>829</v>
      </c>
      <c r="E311" s="8" t="s">
        <v>827</v>
      </c>
      <c r="F311" s="8" t="s">
        <v>829</v>
      </c>
      <c r="G311" s="8" t="s">
        <v>52</v>
      </c>
      <c r="H311" s="8" t="s">
        <v>839</v>
      </c>
      <c r="I311" s="8"/>
      <c r="J311" s="8" t="s">
        <v>832</v>
      </c>
      <c r="K311" s="8" t="s">
        <v>833</v>
      </c>
      <c r="L311" s="8" t="s">
        <v>830</v>
      </c>
      <c r="M311" s="9" t="s">
        <v>993</v>
      </c>
      <c r="N311" s="8"/>
      <c r="O311" s="8" t="s">
        <v>994</v>
      </c>
      <c r="P311" s="8" t="s">
        <v>70</v>
      </c>
      <c r="Q311" s="8" t="n">
        <v>1.5</v>
      </c>
      <c r="R311" s="8" t="n">
        <v>24</v>
      </c>
      <c r="S311" s="22" t="n">
        <v>2939</v>
      </c>
      <c r="T311" s="22" t="n">
        <v>5022</v>
      </c>
      <c r="U311" s="22"/>
      <c r="V311" s="11" t="n">
        <f aca="false">SUM(S311:U311)</f>
        <v>7961</v>
      </c>
      <c r="W311" s="10" t="n">
        <f aca="false">S311</f>
        <v>2939</v>
      </c>
      <c r="X311" s="10" t="n">
        <f aca="false">T311</f>
        <v>5022</v>
      </c>
      <c r="Y311" s="10" t="n">
        <f aca="false">U311</f>
        <v>0</v>
      </c>
      <c r="Z311" s="11" t="n">
        <f aca="false">SUM(W311:Y311)</f>
        <v>7961</v>
      </c>
      <c r="AA311" s="12" t="s">
        <v>59</v>
      </c>
      <c r="AB311" s="12" t="s">
        <v>59</v>
      </c>
      <c r="AC311" s="12" t="s">
        <v>59</v>
      </c>
      <c r="AD311" s="11" t="n">
        <f aca="false">SUM(AA311:AC311)</f>
        <v>0</v>
      </c>
      <c r="AE311" s="11" t="n">
        <f aca="false">V311+Z311+AD311</f>
        <v>15922</v>
      </c>
      <c r="AF311" s="13" t="s">
        <v>370</v>
      </c>
      <c r="AG311" s="23" t="s">
        <v>61</v>
      </c>
      <c r="AH311" s="23" t="s">
        <v>360</v>
      </c>
      <c r="AI311" s="23" t="s">
        <v>63</v>
      </c>
      <c r="AJ311" s="23" t="s">
        <v>64</v>
      </c>
      <c r="AK311" s="14" t="n">
        <v>45657</v>
      </c>
      <c r="AL311" s="8" t="s">
        <v>64</v>
      </c>
      <c r="AM311" s="14" t="n">
        <v>45658</v>
      </c>
      <c r="AN311" s="14" t="n">
        <v>46387</v>
      </c>
      <c r="AO311" s="15"/>
    </row>
    <row r="312" customFormat="false" ht="13.5" hidden="false" customHeight="false" outlineLevel="0" collapsed="false">
      <c r="A312" s="8" t="n">
        <v>60</v>
      </c>
      <c r="B312" s="8" t="s">
        <v>827</v>
      </c>
      <c r="C312" s="19" t="s">
        <v>828</v>
      </c>
      <c r="D312" s="8" t="s">
        <v>829</v>
      </c>
      <c r="E312" s="8" t="s">
        <v>827</v>
      </c>
      <c r="F312" s="8" t="s">
        <v>829</v>
      </c>
      <c r="G312" s="8" t="s">
        <v>52</v>
      </c>
      <c r="H312" s="8" t="s">
        <v>839</v>
      </c>
      <c r="I312" s="8"/>
      <c r="J312" s="8" t="s">
        <v>850</v>
      </c>
      <c r="K312" s="8" t="s">
        <v>833</v>
      </c>
      <c r="L312" s="8" t="s">
        <v>830</v>
      </c>
      <c r="M312" s="9" t="s">
        <v>995</v>
      </c>
      <c r="N312" s="8"/>
      <c r="O312" s="8" t="s">
        <v>996</v>
      </c>
      <c r="P312" s="8" t="s">
        <v>70</v>
      </c>
      <c r="Q312" s="8" t="n">
        <v>1.5</v>
      </c>
      <c r="R312" s="8" t="n">
        <v>24</v>
      </c>
      <c r="S312" s="22" t="n">
        <v>1439</v>
      </c>
      <c r="T312" s="22" t="n">
        <v>2351</v>
      </c>
      <c r="U312" s="22"/>
      <c r="V312" s="11" t="n">
        <f aca="false">SUM(S312:U312)</f>
        <v>3790</v>
      </c>
      <c r="W312" s="10" t="n">
        <f aca="false">S312</f>
        <v>1439</v>
      </c>
      <c r="X312" s="10" t="n">
        <f aca="false">T312</f>
        <v>2351</v>
      </c>
      <c r="Y312" s="10" t="n">
        <f aca="false">U312</f>
        <v>0</v>
      </c>
      <c r="Z312" s="11" t="n">
        <f aca="false">SUM(W312:Y312)</f>
        <v>3790</v>
      </c>
      <c r="AA312" s="12" t="s">
        <v>59</v>
      </c>
      <c r="AB312" s="12" t="s">
        <v>59</v>
      </c>
      <c r="AC312" s="12" t="s">
        <v>59</v>
      </c>
      <c r="AD312" s="11" t="n">
        <f aca="false">SUM(AA312:AC312)</f>
        <v>0</v>
      </c>
      <c r="AE312" s="11" t="n">
        <f aca="false">V312+Z312+AD312</f>
        <v>7580</v>
      </c>
      <c r="AF312" s="13" t="s">
        <v>370</v>
      </c>
      <c r="AG312" s="23" t="s">
        <v>61</v>
      </c>
      <c r="AH312" s="23" t="s">
        <v>360</v>
      </c>
      <c r="AI312" s="23" t="s">
        <v>63</v>
      </c>
      <c r="AJ312" s="23" t="s">
        <v>64</v>
      </c>
      <c r="AK312" s="14" t="n">
        <v>45657</v>
      </c>
      <c r="AL312" s="8" t="s">
        <v>64</v>
      </c>
      <c r="AM312" s="14" t="n">
        <v>45658</v>
      </c>
      <c r="AN312" s="14" t="n">
        <v>46387</v>
      </c>
      <c r="AO312" s="15"/>
    </row>
    <row r="313" customFormat="false" ht="13.5" hidden="false" customHeight="false" outlineLevel="0" collapsed="false">
      <c r="A313" s="8" t="n">
        <v>61</v>
      </c>
      <c r="B313" s="8" t="s">
        <v>827</v>
      </c>
      <c r="C313" s="19" t="s">
        <v>828</v>
      </c>
      <c r="D313" s="8" t="s">
        <v>829</v>
      </c>
      <c r="E313" s="8" t="s">
        <v>827</v>
      </c>
      <c r="F313" s="8" t="s">
        <v>829</v>
      </c>
      <c r="G313" s="8" t="s">
        <v>52</v>
      </c>
      <c r="H313" s="8" t="s">
        <v>860</v>
      </c>
      <c r="I313" s="8"/>
      <c r="J313" s="8"/>
      <c r="K313" s="8" t="s">
        <v>833</v>
      </c>
      <c r="L313" s="8" t="s">
        <v>830</v>
      </c>
      <c r="M313" s="9" t="s">
        <v>997</v>
      </c>
      <c r="N313" s="8"/>
      <c r="O313" s="8" t="n">
        <v>83247070</v>
      </c>
      <c r="P313" s="8" t="s">
        <v>70</v>
      </c>
      <c r="Q313" s="8" t="n">
        <v>3</v>
      </c>
      <c r="R313" s="8" t="n">
        <v>24</v>
      </c>
      <c r="S313" s="22" t="n">
        <v>3497</v>
      </c>
      <c r="T313" s="22" t="n">
        <v>6141</v>
      </c>
      <c r="U313" s="22"/>
      <c r="V313" s="11" t="n">
        <f aca="false">SUM(S313:U313)</f>
        <v>9638</v>
      </c>
      <c r="W313" s="10" t="n">
        <f aca="false">S313</f>
        <v>3497</v>
      </c>
      <c r="X313" s="10" t="n">
        <f aca="false">T313</f>
        <v>6141</v>
      </c>
      <c r="Y313" s="10" t="n">
        <f aca="false">U313</f>
        <v>0</v>
      </c>
      <c r="Z313" s="11" t="n">
        <f aca="false">SUM(W313:Y313)</f>
        <v>9638</v>
      </c>
      <c r="AA313" s="12" t="s">
        <v>59</v>
      </c>
      <c r="AB313" s="12" t="s">
        <v>59</v>
      </c>
      <c r="AC313" s="12" t="s">
        <v>59</v>
      </c>
      <c r="AD313" s="11" t="n">
        <f aca="false">SUM(AA313:AC313)</f>
        <v>0</v>
      </c>
      <c r="AE313" s="11" t="n">
        <f aca="false">V313+Z313+AD313</f>
        <v>19276</v>
      </c>
      <c r="AF313" s="13" t="s">
        <v>370</v>
      </c>
      <c r="AG313" s="23" t="s">
        <v>61</v>
      </c>
      <c r="AH313" s="23" t="s">
        <v>360</v>
      </c>
      <c r="AI313" s="23" t="s">
        <v>63</v>
      </c>
      <c r="AJ313" s="23" t="s">
        <v>64</v>
      </c>
      <c r="AK313" s="14" t="n">
        <v>45657</v>
      </c>
      <c r="AL313" s="8" t="s">
        <v>64</v>
      </c>
      <c r="AM313" s="14" t="n">
        <v>45658</v>
      </c>
      <c r="AN313" s="14" t="n">
        <v>46387</v>
      </c>
      <c r="AO313" s="15"/>
    </row>
    <row r="314" customFormat="false" ht="13.5" hidden="false" customHeight="false" outlineLevel="0" collapsed="false">
      <c r="A314" s="8" t="n">
        <v>62</v>
      </c>
      <c r="B314" s="8" t="s">
        <v>827</v>
      </c>
      <c r="C314" s="19" t="s">
        <v>828</v>
      </c>
      <c r="D314" s="8" t="s">
        <v>829</v>
      </c>
      <c r="E314" s="8" t="s">
        <v>827</v>
      </c>
      <c r="F314" s="8" t="s">
        <v>829</v>
      </c>
      <c r="G314" s="8" t="s">
        <v>52</v>
      </c>
      <c r="H314" s="8" t="s">
        <v>868</v>
      </c>
      <c r="I314" s="8"/>
      <c r="J314" s="8" t="s">
        <v>832</v>
      </c>
      <c r="K314" s="8" t="s">
        <v>833</v>
      </c>
      <c r="L314" s="8" t="s">
        <v>830</v>
      </c>
      <c r="M314" s="9" t="s">
        <v>998</v>
      </c>
      <c r="N314" s="8"/>
      <c r="O314" s="8" t="s">
        <v>999</v>
      </c>
      <c r="P314" s="8" t="s">
        <v>70</v>
      </c>
      <c r="Q314" s="8" t="n">
        <v>2</v>
      </c>
      <c r="R314" s="8" t="n">
        <v>24</v>
      </c>
      <c r="S314" s="22" t="n">
        <v>2624</v>
      </c>
      <c r="T314" s="22" t="n">
        <v>4737</v>
      </c>
      <c r="U314" s="22"/>
      <c r="V314" s="11" t="n">
        <f aca="false">SUM(S314:U314)</f>
        <v>7361</v>
      </c>
      <c r="W314" s="10" t="n">
        <f aca="false">S314</f>
        <v>2624</v>
      </c>
      <c r="X314" s="10" t="n">
        <f aca="false">T314</f>
        <v>4737</v>
      </c>
      <c r="Y314" s="10" t="n">
        <f aca="false">U314</f>
        <v>0</v>
      </c>
      <c r="Z314" s="11" t="n">
        <f aca="false">SUM(W314:Y314)</f>
        <v>7361</v>
      </c>
      <c r="AA314" s="12" t="s">
        <v>59</v>
      </c>
      <c r="AB314" s="12" t="s">
        <v>59</v>
      </c>
      <c r="AC314" s="12" t="s">
        <v>59</v>
      </c>
      <c r="AD314" s="11" t="n">
        <f aca="false">SUM(AA314:AC314)</f>
        <v>0</v>
      </c>
      <c r="AE314" s="11" t="n">
        <f aca="false">V314+Z314+AD314</f>
        <v>14722</v>
      </c>
      <c r="AF314" s="13" t="s">
        <v>370</v>
      </c>
      <c r="AG314" s="23" t="s">
        <v>61</v>
      </c>
      <c r="AH314" s="23" t="s">
        <v>360</v>
      </c>
      <c r="AI314" s="23" t="s">
        <v>63</v>
      </c>
      <c r="AJ314" s="23" t="s">
        <v>64</v>
      </c>
      <c r="AK314" s="14" t="n">
        <v>45657</v>
      </c>
      <c r="AL314" s="8" t="s">
        <v>64</v>
      </c>
      <c r="AM314" s="14" t="n">
        <v>45658</v>
      </c>
      <c r="AN314" s="14" t="n">
        <v>46387</v>
      </c>
      <c r="AO314" s="15"/>
    </row>
    <row r="315" customFormat="false" ht="13.5" hidden="false" customHeight="false" outlineLevel="0" collapsed="false">
      <c r="A315" s="8" t="n">
        <v>63</v>
      </c>
      <c r="B315" s="8" t="s">
        <v>827</v>
      </c>
      <c r="C315" s="19" t="s">
        <v>828</v>
      </c>
      <c r="D315" s="8" t="s">
        <v>829</v>
      </c>
      <c r="E315" s="8" t="s">
        <v>827</v>
      </c>
      <c r="F315" s="8" t="s">
        <v>829</v>
      </c>
      <c r="G315" s="8" t="s">
        <v>52</v>
      </c>
      <c r="H315" s="8" t="s">
        <v>860</v>
      </c>
      <c r="I315" s="8"/>
      <c r="J315" s="8" t="s">
        <v>832</v>
      </c>
      <c r="K315" s="8" t="s">
        <v>833</v>
      </c>
      <c r="L315" s="8" t="s">
        <v>830</v>
      </c>
      <c r="M315" s="9" t="s">
        <v>1000</v>
      </c>
      <c r="N315" s="8"/>
      <c r="O315" s="8" t="s">
        <v>1001</v>
      </c>
      <c r="P315" s="8" t="s">
        <v>70</v>
      </c>
      <c r="Q315" s="8" t="n">
        <v>2.5</v>
      </c>
      <c r="R315" s="8" t="n">
        <v>24</v>
      </c>
      <c r="S315" s="22" t="n">
        <v>2739</v>
      </c>
      <c r="T315" s="22" t="n">
        <v>5001</v>
      </c>
      <c r="U315" s="22"/>
      <c r="V315" s="11" t="n">
        <f aca="false">SUM(S315:U315)</f>
        <v>7740</v>
      </c>
      <c r="W315" s="10" t="n">
        <f aca="false">S315</f>
        <v>2739</v>
      </c>
      <c r="X315" s="10" t="n">
        <f aca="false">T315</f>
        <v>5001</v>
      </c>
      <c r="Y315" s="10" t="n">
        <f aca="false">U315</f>
        <v>0</v>
      </c>
      <c r="Z315" s="11" t="n">
        <f aca="false">SUM(W315:Y315)</f>
        <v>7740</v>
      </c>
      <c r="AA315" s="12" t="s">
        <v>59</v>
      </c>
      <c r="AB315" s="12" t="s">
        <v>59</v>
      </c>
      <c r="AC315" s="12" t="s">
        <v>59</v>
      </c>
      <c r="AD315" s="11" t="n">
        <f aca="false">SUM(AA315:AC315)</f>
        <v>0</v>
      </c>
      <c r="AE315" s="11" t="n">
        <f aca="false">V315+Z315+AD315</f>
        <v>15480</v>
      </c>
      <c r="AF315" s="13" t="s">
        <v>370</v>
      </c>
      <c r="AG315" s="23" t="s">
        <v>61</v>
      </c>
      <c r="AH315" s="23" t="s">
        <v>360</v>
      </c>
      <c r="AI315" s="23" t="s">
        <v>63</v>
      </c>
      <c r="AJ315" s="23" t="s">
        <v>64</v>
      </c>
      <c r="AK315" s="14" t="n">
        <v>45657</v>
      </c>
      <c r="AL315" s="8" t="s">
        <v>64</v>
      </c>
      <c r="AM315" s="14" t="n">
        <v>45658</v>
      </c>
      <c r="AN315" s="14" t="n">
        <v>46387</v>
      </c>
      <c r="AO315" s="15"/>
    </row>
    <row r="316" customFormat="false" ht="13.5" hidden="false" customHeight="false" outlineLevel="0" collapsed="false">
      <c r="A316" s="8" t="n">
        <v>64</v>
      </c>
      <c r="B316" s="8" t="s">
        <v>827</v>
      </c>
      <c r="C316" s="19" t="s">
        <v>828</v>
      </c>
      <c r="D316" s="8" t="s">
        <v>829</v>
      </c>
      <c r="E316" s="8" t="s">
        <v>827</v>
      </c>
      <c r="F316" s="8" t="s">
        <v>829</v>
      </c>
      <c r="G316" s="8" t="s">
        <v>52</v>
      </c>
      <c r="H316" s="8" t="s">
        <v>1002</v>
      </c>
      <c r="I316" s="8"/>
      <c r="J316" s="8" t="s">
        <v>832</v>
      </c>
      <c r="K316" s="8" t="s">
        <v>833</v>
      </c>
      <c r="L316" s="8" t="s">
        <v>830</v>
      </c>
      <c r="M316" s="9" t="s">
        <v>1003</v>
      </c>
      <c r="N316" s="8"/>
      <c r="O316" s="8" t="s">
        <v>1004</v>
      </c>
      <c r="P316" s="8" t="s">
        <v>70</v>
      </c>
      <c r="Q316" s="8" t="n">
        <v>1</v>
      </c>
      <c r="R316" s="8" t="n">
        <v>24</v>
      </c>
      <c r="S316" s="22" t="n">
        <v>3111</v>
      </c>
      <c r="T316" s="22" t="n">
        <v>3904</v>
      </c>
      <c r="U316" s="22"/>
      <c r="V316" s="11" t="n">
        <f aca="false">SUM(S316:U316)</f>
        <v>7015</v>
      </c>
      <c r="W316" s="10" t="n">
        <f aca="false">S316</f>
        <v>3111</v>
      </c>
      <c r="X316" s="10" t="n">
        <f aca="false">T316</f>
        <v>3904</v>
      </c>
      <c r="Y316" s="10" t="n">
        <f aca="false">U316</f>
        <v>0</v>
      </c>
      <c r="Z316" s="11" t="n">
        <f aca="false">SUM(W316:Y316)</f>
        <v>7015</v>
      </c>
      <c r="AA316" s="12" t="s">
        <v>59</v>
      </c>
      <c r="AB316" s="12" t="s">
        <v>59</v>
      </c>
      <c r="AC316" s="12" t="s">
        <v>59</v>
      </c>
      <c r="AD316" s="11" t="n">
        <f aca="false">SUM(AA316:AC316)</f>
        <v>0</v>
      </c>
      <c r="AE316" s="11" t="n">
        <f aca="false">V316+Z316+AD316</f>
        <v>14030</v>
      </c>
      <c r="AF316" s="13" t="s">
        <v>370</v>
      </c>
      <c r="AG316" s="23" t="s">
        <v>61</v>
      </c>
      <c r="AH316" s="23" t="s">
        <v>360</v>
      </c>
      <c r="AI316" s="23" t="s">
        <v>63</v>
      </c>
      <c r="AJ316" s="23" t="s">
        <v>64</v>
      </c>
      <c r="AK316" s="14" t="n">
        <v>45657</v>
      </c>
      <c r="AL316" s="8" t="s">
        <v>64</v>
      </c>
      <c r="AM316" s="14" t="n">
        <v>45658</v>
      </c>
      <c r="AN316" s="14" t="n">
        <v>46387</v>
      </c>
      <c r="AO316" s="15"/>
    </row>
    <row r="317" customFormat="false" ht="13.5" hidden="false" customHeight="false" outlineLevel="0" collapsed="false">
      <c r="A317" s="8" t="n">
        <v>65</v>
      </c>
      <c r="B317" s="8" t="s">
        <v>827</v>
      </c>
      <c r="C317" s="19" t="s">
        <v>828</v>
      </c>
      <c r="D317" s="8" t="s">
        <v>829</v>
      </c>
      <c r="E317" s="8" t="s">
        <v>827</v>
      </c>
      <c r="F317" s="8" t="s">
        <v>829</v>
      </c>
      <c r="G317" s="8" t="s">
        <v>52</v>
      </c>
      <c r="H317" s="8" t="s">
        <v>1002</v>
      </c>
      <c r="I317" s="8"/>
      <c r="J317" s="8" t="s">
        <v>850</v>
      </c>
      <c r="K317" s="8" t="s">
        <v>833</v>
      </c>
      <c r="L317" s="8" t="s">
        <v>830</v>
      </c>
      <c r="M317" s="9" t="s">
        <v>1005</v>
      </c>
      <c r="N317" s="8"/>
      <c r="O317" s="8" t="s">
        <v>1006</v>
      </c>
      <c r="P317" s="8" t="s">
        <v>70</v>
      </c>
      <c r="Q317" s="8" t="n">
        <v>2</v>
      </c>
      <c r="R317" s="8" t="n">
        <v>24</v>
      </c>
      <c r="S317" s="22" t="n">
        <v>3416</v>
      </c>
      <c r="T317" s="22" t="n">
        <v>6652</v>
      </c>
      <c r="U317" s="22"/>
      <c r="V317" s="11" t="n">
        <f aca="false">SUM(S317:U317)</f>
        <v>10068</v>
      </c>
      <c r="W317" s="10" t="n">
        <f aca="false">S317</f>
        <v>3416</v>
      </c>
      <c r="X317" s="10" t="n">
        <f aca="false">T317</f>
        <v>6652</v>
      </c>
      <c r="Y317" s="10" t="n">
        <f aca="false">U317</f>
        <v>0</v>
      </c>
      <c r="Z317" s="11" t="n">
        <f aca="false">SUM(W317:Y317)</f>
        <v>10068</v>
      </c>
      <c r="AA317" s="12" t="s">
        <v>59</v>
      </c>
      <c r="AB317" s="12" t="s">
        <v>59</v>
      </c>
      <c r="AC317" s="12" t="s">
        <v>59</v>
      </c>
      <c r="AD317" s="11" t="n">
        <f aca="false">SUM(AA317:AC317)</f>
        <v>0</v>
      </c>
      <c r="AE317" s="11" t="n">
        <f aca="false">V317+Z317+AD317</f>
        <v>20136</v>
      </c>
      <c r="AF317" s="13" t="s">
        <v>370</v>
      </c>
      <c r="AG317" s="23" t="s">
        <v>61</v>
      </c>
      <c r="AH317" s="23" t="s">
        <v>360</v>
      </c>
      <c r="AI317" s="23" t="s">
        <v>63</v>
      </c>
      <c r="AJ317" s="23" t="s">
        <v>64</v>
      </c>
      <c r="AK317" s="14" t="n">
        <v>45657</v>
      </c>
      <c r="AL317" s="8" t="s">
        <v>64</v>
      </c>
      <c r="AM317" s="14" t="n">
        <v>45658</v>
      </c>
      <c r="AN317" s="14" t="n">
        <v>46387</v>
      </c>
      <c r="AO317" s="15"/>
    </row>
    <row r="318" customFormat="false" ht="13.5" hidden="false" customHeight="false" outlineLevel="0" collapsed="false">
      <c r="A318" s="8" t="n">
        <v>66</v>
      </c>
      <c r="B318" s="8" t="s">
        <v>827</v>
      </c>
      <c r="C318" s="19" t="s">
        <v>828</v>
      </c>
      <c r="D318" s="8" t="s">
        <v>829</v>
      </c>
      <c r="E318" s="8" t="s">
        <v>827</v>
      </c>
      <c r="F318" s="8" t="s">
        <v>829</v>
      </c>
      <c r="G318" s="8" t="s">
        <v>52</v>
      </c>
      <c r="H318" s="8" t="s">
        <v>1002</v>
      </c>
      <c r="I318" s="8"/>
      <c r="J318" s="8" t="s">
        <v>840</v>
      </c>
      <c r="K318" s="8" t="s">
        <v>833</v>
      </c>
      <c r="L318" s="8" t="s">
        <v>830</v>
      </c>
      <c r="M318" s="9" t="s">
        <v>1007</v>
      </c>
      <c r="N318" s="8"/>
      <c r="O318" s="8" t="s">
        <v>1008</v>
      </c>
      <c r="P318" s="8" t="s">
        <v>70</v>
      </c>
      <c r="Q318" s="8" t="n">
        <v>2</v>
      </c>
      <c r="R318" s="8" t="n">
        <v>24</v>
      </c>
      <c r="S318" s="22" t="n">
        <v>5450</v>
      </c>
      <c r="T318" s="22" t="n">
        <v>10693</v>
      </c>
      <c r="U318" s="22"/>
      <c r="V318" s="11" t="n">
        <f aca="false">SUM(S318:U318)</f>
        <v>16143</v>
      </c>
      <c r="W318" s="10" t="n">
        <f aca="false">S318</f>
        <v>5450</v>
      </c>
      <c r="X318" s="10" t="n">
        <f aca="false">T318</f>
        <v>10693</v>
      </c>
      <c r="Y318" s="10" t="n">
        <f aca="false">U318</f>
        <v>0</v>
      </c>
      <c r="Z318" s="11" t="n">
        <f aca="false">SUM(W318:Y318)</f>
        <v>16143</v>
      </c>
      <c r="AA318" s="12" t="s">
        <v>59</v>
      </c>
      <c r="AB318" s="12" t="s">
        <v>59</v>
      </c>
      <c r="AC318" s="12" t="s">
        <v>59</v>
      </c>
      <c r="AD318" s="11" t="n">
        <f aca="false">SUM(AA318:AC318)</f>
        <v>0</v>
      </c>
      <c r="AE318" s="11" t="n">
        <f aca="false">V318+Z318+AD318</f>
        <v>32286</v>
      </c>
      <c r="AF318" s="13" t="s">
        <v>370</v>
      </c>
      <c r="AG318" s="23" t="s">
        <v>61</v>
      </c>
      <c r="AH318" s="23" t="s">
        <v>360</v>
      </c>
      <c r="AI318" s="23" t="s">
        <v>63</v>
      </c>
      <c r="AJ318" s="23" t="s">
        <v>64</v>
      </c>
      <c r="AK318" s="14" t="n">
        <v>45657</v>
      </c>
      <c r="AL318" s="8" t="s">
        <v>64</v>
      </c>
      <c r="AM318" s="14" t="n">
        <v>45658</v>
      </c>
      <c r="AN318" s="14" t="n">
        <v>46387</v>
      </c>
      <c r="AO318" s="15"/>
    </row>
    <row r="319" customFormat="false" ht="13.5" hidden="false" customHeight="false" outlineLevel="0" collapsed="false">
      <c r="A319" s="8" t="n">
        <v>67</v>
      </c>
      <c r="B319" s="8" t="s">
        <v>827</v>
      </c>
      <c r="C319" s="19" t="s">
        <v>828</v>
      </c>
      <c r="D319" s="8" t="s">
        <v>829</v>
      </c>
      <c r="E319" s="8" t="s">
        <v>827</v>
      </c>
      <c r="F319" s="8" t="s">
        <v>829</v>
      </c>
      <c r="G319" s="8" t="s">
        <v>52</v>
      </c>
      <c r="H319" s="8" t="s">
        <v>1002</v>
      </c>
      <c r="I319" s="8"/>
      <c r="J319" s="8" t="s">
        <v>873</v>
      </c>
      <c r="K319" s="8" t="s">
        <v>833</v>
      </c>
      <c r="L319" s="8" t="s">
        <v>830</v>
      </c>
      <c r="M319" s="9" t="s">
        <v>1009</v>
      </c>
      <c r="N319" s="8"/>
      <c r="O319" s="8" t="s">
        <v>1010</v>
      </c>
      <c r="P319" s="8" t="s">
        <v>70</v>
      </c>
      <c r="Q319" s="8" t="n">
        <v>1</v>
      </c>
      <c r="R319" s="8" t="n">
        <v>24</v>
      </c>
      <c r="S319" s="22" t="n">
        <v>2648</v>
      </c>
      <c r="T319" s="22" t="n">
        <v>4781</v>
      </c>
      <c r="U319" s="22"/>
      <c r="V319" s="11" t="n">
        <f aca="false">SUM(S319:U319)</f>
        <v>7429</v>
      </c>
      <c r="W319" s="10" t="n">
        <f aca="false">S319</f>
        <v>2648</v>
      </c>
      <c r="X319" s="10" t="n">
        <f aca="false">T319</f>
        <v>4781</v>
      </c>
      <c r="Y319" s="10" t="n">
        <f aca="false">U319</f>
        <v>0</v>
      </c>
      <c r="Z319" s="11" t="n">
        <f aca="false">SUM(W319:Y319)</f>
        <v>7429</v>
      </c>
      <c r="AA319" s="12" t="s">
        <v>59</v>
      </c>
      <c r="AB319" s="12" t="s">
        <v>59</v>
      </c>
      <c r="AC319" s="12" t="s">
        <v>59</v>
      </c>
      <c r="AD319" s="11" t="n">
        <f aca="false">SUM(AA319:AC319)</f>
        <v>0</v>
      </c>
      <c r="AE319" s="11" t="n">
        <f aca="false">V319+Z319+AD319</f>
        <v>14858</v>
      </c>
      <c r="AF319" s="13" t="s">
        <v>370</v>
      </c>
      <c r="AG319" s="23" t="s">
        <v>61</v>
      </c>
      <c r="AH319" s="23" t="s">
        <v>360</v>
      </c>
      <c r="AI319" s="23" t="s">
        <v>63</v>
      </c>
      <c r="AJ319" s="23" t="s">
        <v>64</v>
      </c>
      <c r="AK319" s="14" t="n">
        <v>45657</v>
      </c>
      <c r="AL319" s="8" t="s">
        <v>64</v>
      </c>
      <c r="AM319" s="14" t="n">
        <v>45658</v>
      </c>
      <c r="AN319" s="14" t="n">
        <v>46387</v>
      </c>
      <c r="AO319" s="15"/>
    </row>
    <row r="320" customFormat="false" ht="13.5" hidden="false" customHeight="false" outlineLevel="0" collapsed="false">
      <c r="A320" s="8" t="n">
        <v>68</v>
      </c>
      <c r="B320" s="8" t="s">
        <v>827</v>
      </c>
      <c r="C320" s="19" t="s">
        <v>828</v>
      </c>
      <c r="D320" s="8" t="s">
        <v>829</v>
      </c>
      <c r="E320" s="8" t="s">
        <v>827</v>
      </c>
      <c r="F320" s="8" t="s">
        <v>829</v>
      </c>
      <c r="G320" s="8" t="s">
        <v>52</v>
      </c>
      <c r="H320" s="8" t="s">
        <v>907</v>
      </c>
      <c r="I320" s="8" t="s">
        <v>1011</v>
      </c>
      <c r="J320" s="8" t="s">
        <v>832</v>
      </c>
      <c r="K320" s="8" t="s">
        <v>833</v>
      </c>
      <c r="L320" s="8" t="s">
        <v>830</v>
      </c>
      <c r="M320" s="9" t="s">
        <v>1012</v>
      </c>
      <c r="N320" s="8"/>
      <c r="O320" s="8" t="s">
        <v>1013</v>
      </c>
      <c r="P320" s="8" t="s">
        <v>70</v>
      </c>
      <c r="Q320" s="8" t="n">
        <v>5</v>
      </c>
      <c r="R320" s="8" t="n">
        <v>24</v>
      </c>
      <c r="S320" s="22" t="n">
        <v>3236</v>
      </c>
      <c r="T320" s="22" t="n">
        <v>6076</v>
      </c>
      <c r="U320" s="22"/>
      <c r="V320" s="11" t="n">
        <f aca="false">SUM(S320:U320)</f>
        <v>9312</v>
      </c>
      <c r="W320" s="10" t="n">
        <f aca="false">S320</f>
        <v>3236</v>
      </c>
      <c r="X320" s="10" t="n">
        <f aca="false">T320</f>
        <v>6076</v>
      </c>
      <c r="Y320" s="10" t="n">
        <f aca="false">U320</f>
        <v>0</v>
      </c>
      <c r="Z320" s="11" t="n">
        <f aca="false">SUM(W320:Y320)</f>
        <v>9312</v>
      </c>
      <c r="AA320" s="12" t="s">
        <v>59</v>
      </c>
      <c r="AB320" s="12" t="s">
        <v>59</v>
      </c>
      <c r="AC320" s="12" t="s">
        <v>59</v>
      </c>
      <c r="AD320" s="11" t="n">
        <f aca="false">SUM(AA320:AC320)</f>
        <v>0</v>
      </c>
      <c r="AE320" s="11" t="n">
        <f aca="false">V320+Z320+AD320</f>
        <v>18624</v>
      </c>
      <c r="AF320" s="13" t="s">
        <v>370</v>
      </c>
      <c r="AG320" s="23" t="s">
        <v>61</v>
      </c>
      <c r="AH320" s="23" t="s">
        <v>360</v>
      </c>
      <c r="AI320" s="23" t="s">
        <v>63</v>
      </c>
      <c r="AJ320" s="23" t="s">
        <v>64</v>
      </c>
      <c r="AK320" s="14" t="n">
        <v>45657</v>
      </c>
      <c r="AL320" s="8" t="s">
        <v>64</v>
      </c>
      <c r="AM320" s="14" t="n">
        <v>45658</v>
      </c>
      <c r="AN320" s="14" t="n">
        <v>46387</v>
      </c>
      <c r="AO320" s="15"/>
    </row>
    <row r="321" customFormat="false" ht="13.5" hidden="false" customHeight="false" outlineLevel="0" collapsed="false">
      <c r="A321" s="8" t="n">
        <v>69</v>
      </c>
      <c r="B321" s="8" t="s">
        <v>827</v>
      </c>
      <c r="C321" s="19" t="s">
        <v>828</v>
      </c>
      <c r="D321" s="8" t="s">
        <v>829</v>
      </c>
      <c r="E321" s="8" t="s">
        <v>827</v>
      </c>
      <c r="F321" s="8" t="s">
        <v>829</v>
      </c>
      <c r="G321" s="8" t="s">
        <v>52</v>
      </c>
      <c r="H321" s="8" t="s">
        <v>907</v>
      </c>
      <c r="I321" s="8" t="s">
        <v>1011</v>
      </c>
      <c r="J321" s="8" t="s">
        <v>850</v>
      </c>
      <c r="K321" s="8" t="s">
        <v>833</v>
      </c>
      <c r="L321" s="8" t="s">
        <v>830</v>
      </c>
      <c r="M321" s="9" t="s">
        <v>1014</v>
      </c>
      <c r="N321" s="8"/>
      <c r="O321" s="8" t="s">
        <v>1015</v>
      </c>
      <c r="P321" s="8" t="s">
        <v>70</v>
      </c>
      <c r="Q321" s="8" t="n">
        <v>2</v>
      </c>
      <c r="R321" s="8" t="n">
        <v>24</v>
      </c>
      <c r="S321" s="22" t="n">
        <v>3310</v>
      </c>
      <c r="T321" s="22" t="n">
        <v>947</v>
      </c>
      <c r="U321" s="22"/>
      <c r="V321" s="11" t="n">
        <f aca="false">SUM(S321:U321)</f>
        <v>4257</v>
      </c>
      <c r="W321" s="10" t="n">
        <f aca="false">S321</f>
        <v>3310</v>
      </c>
      <c r="X321" s="10" t="n">
        <f aca="false">T321</f>
        <v>947</v>
      </c>
      <c r="Y321" s="10" t="n">
        <f aca="false">U321</f>
        <v>0</v>
      </c>
      <c r="Z321" s="11" t="n">
        <f aca="false">SUM(W321:Y321)</f>
        <v>4257</v>
      </c>
      <c r="AA321" s="12" t="s">
        <v>59</v>
      </c>
      <c r="AB321" s="12" t="s">
        <v>59</v>
      </c>
      <c r="AC321" s="12" t="s">
        <v>59</v>
      </c>
      <c r="AD321" s="11" t="n">
        <f aca="false">SUM(AA321:AC321)</f>
        <v>0</v>
      </c>
      <c r="AE321" s="11" t="n">
        <f aca="false">V321+Z321+AD321</f>
        <v>8514</v>
      </c>
      <c r="AF321" s="13" t="s">
        <v>370</v>
      </c>
      <c r="AG321" s="23" t="s">
        <v>61</v>
      </c>
      <c r="AH321" s="23" t="s">
        <v>360</v>
      </c>
      <c r="AI321" s="23" t="s">
        <v>63</v>
      </c>
      <c r="AJ321" s="23" t="s">
        <v>64</v>
      </c>
      <c r="AK321" s="14" t="n">
        <v>45657</v>
      </c>
      <c r="AL321" s="8" t="s">
        <v>64</v>
      </c>
      <c r="AM321" s="14" t="n">
        <v>45658</v>
      </c>
      <c r="AN321" s="14" t="n">
        <v>46387</v>
      </c>
      <c r="AO321" s="15"/>
    </row>
    <row r="322" customFormat="false" ht="13.5" hidden="false" customHeight="false" outlineLevel="0" collapsed="false">
      <c r="A322" s="8" t="n">
        <v>70</v>
      </c>
      <c r="B322" s="8" t="s">
        <v>827</v>
      </c>
      <c r="C322" s="19" t="s">
        <v>828</v>
      </c>
      <c r="D322" s="8" t="s">
        <v>829</v>
      </c>
      <c r="E322" s="8" t="s">
        <v>827</v>
      </c>
      <c r="F322" s="8" t="s">
        <v>829</v>
      </c>
      <c r="G322" s="8" t="s">
        <v>52</v>
      </c>
      <c r="H322" s="8" t="s">
        <v>907</v>
      </c>
      <c r="I322" s="8" t="s">
        <v>908</v>
      </c>
      <c r="J322" s="8" t="s">
        <v>832</v>
      </c>
      <c r="K322" s="8" t="s">
        <v>833</v>
      </c>
      <c r="L322" s="8" t="s">
        <v>830</v>
      </c>
      <c r="M322" s="9" t="s">
        <v>1016</v>
      </c>
      <c r="N322" s="8"/>
      <c r="O322" s="8" t="s">
        <v>1017</v>
      </c>
      <c r="P322" s="8" t="s">
        <v>70</v>
      </c>
      <c r="Q322" s="8" t="n">
        <v>2</v>
      </c>
      <c r="R322" s="8" t="n">
        <v>24</v>
      </c>
      <c r="S322" s="22" t="n">
        <v>3846</v>
      </c>
      <c r="T322" s="22" t="n">
        <v>1133</v>
      </c>
      <c r="U322" s="22"/>
      <c r="V322" s="11" t="n">
        <f aca="false">SUM(S322:U322)</f>
        <v>4979</v>
      </c>
      <c r="W322" s="10" t="n">
        <f aca="false">S322</f>
        <v>3846</v>
      </c>
      <c r="X322" s="10" t="n">
        <f aca="false">T322</f>
        <v>1133</v>
      </c>
      <c r="Y322" s="10" t="n">
        <f aca="false">U322</f>
        <v>0</v>
      </c>
      <c r="Z322" s="11" t="n">
        <f aca="false">SUM(W322:Y322)</f>
        <v>4979</v>
      </c>
      <c r="AA322" s="12" t="s">
        <v>59</v>
      </c>
      <c r="AB322" s="12" t="s">
        <v>59</v>
      </c>
      <c r="AC322" s="12" t="s">
        <v>59</v>
      </c>
      <c r="AD322" s="11" t="n">
        <f aca="false">SUM(AA322:AC322)</f>
        <v>0</v>
      </c>
      <c r="AE322" s="11" t="n">
        <f aca="false">V322+Z322+AD322</f>
        <v>9958</v>
      </c>
      <c r="AF322" s="13" t="s">
        <v>370</v>
      </c>
      <c r="AG322" s="23" t="s">
        <v>61</v>
      </c>
      <c r="AH322" s="23" t="s">
        <v>360</v>
      </c>
      <c r="AI322" s="23" t="s">
        <v>63</v>
      </c>
      <c r="AJ322" s="23" t="s">
        <v>64</v>
      </c>
      <c r="AK322" s="14" t="n">
        <v>45657</v>
      </c>
      <c r="AL322" s="8" t="s">
        <v>64</v>
      </c>
      <c r="AM322" s="14" t="n">
        <v>45658</v>
      </c>
      <c r="AN322" s="14" t="n">
        <v>46387</v>
      </c>
      <c r="AO322" s="15"/>
    </row>
    <row r="323" customFormat="false" ht="13.5" hidden="false" customHeight="false" outlineLevel="0" collapsed="false">
      <c r="A323" s="8" t="n">
        <v>71</v>
      </c>
      <c r="B323" s="8" t="s">
        <v>827</v>
      </c>
      <c r="C323" s="19" t="s">
        <v>828</v>
      </c>
      <c r="D323" s="8" t="s">
        <v>829</v>
      </c>
      <c r="E323" s="8" t="s">
        <v>827</v>
      </c>
      <c r="F323" s="8" t="s">
        <v>829</v>
      </c>
      <c r="G323" s="8" t="s">
        <v>52</v>
      </c>
      <c r="H323" s="8" t="s">
        <v>907</v>
      </c>
      <c r="I323" s="8" t="s">
        <v>1018</v>
      </c>
      <c r="J323" s="8"/>
      <c r="K323" s="8" t="s">
        <v>833</v>
      </c>
      <c r="L323" s="8" t="s">
        <v>830</v>
      </c>
      <c r="M323" s="9" t="s">
        <v>1019</v>
      </c>
      <c r="N323" s="8"/>
      <c r="O323" s="8" t="s">
        <v>1020</v>
      </c>
      <c r="P323" s="8" t="s">
        <v>70</v>
      </c>
      <c r="Q323" s="8" t="n">
        <v>4.5</v>
      </c>
      <c r="R323" s="8" t="n">
        <v>24</v>
      </c>
      <c r="S323" s="22" t="n">
        <v>2323</v>
      </c>
      <c r="T323" s="22" t="n">
        <v>5636</v>
      </c>
      <c r="U323" s="22"/>
      <c r="V323" s="11" t="n">
        <f aca="false">SUM(S323:U323)</f>
        <v>7959</v>
      </c>
      <c r="W323" s="10" t="n">
        <f aca="false">S323</f>
        <v>2323</v>
      </c>
      <c r="X323" s="10" t="n">
        <f aca="false">T323</f>
        <v>5636</v>
      </c>
      <c r="Y323" s="10" t="n">
        <f aca="false">U323</f>
        <v>0</v>
      </c>
      <c r="Z323" s="11" t="n">
        <f aca="false">SUM(W323:Y323)</f>
        <v>7959</v>
      </c>
      <c r="AA323" s="12" t="s">
        <v>59</v>
      </c>
      <c r="AB323" s="12" t="s">
        <v>59</v>
      </c>
      <c r="AC323" s="12" t="s">
        <v>59</v>
      </c>
      <c r="AD323" s="11" t="n">
        <f aca="false">SUM(AA323:AC323)</f>
        <v>0</v>
      </c>
      <c r="AE323" s="11" t="n">
        <f aca="false">V323+Z323+AD323</f>
        <v>15918</v>
      </c>
      <c r="AF323" s="13" t="s">
        <v>370</v>
      </c>
      <c r="AG323" s="23" t="s">
        <v>61</v>
      </c>
      <c r="AH323" s="23" t="s">
        <v>360</v>
      </c>
      <c r="AI323" s="23" t="s">
        <v>63</v>
      </c>
      <c r="AJ323" s="23" t="s">
        <v>64</v>
      </c>
      <c r="AK323" s="14" t="n">
        <v>45657</v>
      </c>
      <c r="AL323" s="8" t="s">
        <v>64</v>
      </c>
      <c r="AM323" s="14" t="n">
        <v>45658</v>
      </c>
      <c r="AN323" s="14" t="n">
        <v>46387</v>
      </c>
      <c r="AO323" s="15"/>
    </row>
    <row r="324" customFormat="false" ht="13.5" hidden="false" customHeight="false" outlineLevel="0" collapsed="false">
      <c r="A324" s="8" t="n">
        <v>72</v>
      </c>
      <c r="B324" s="8" t="s">
        <v>827</v>
      </c>
      <c r="C324" s="19" t="s">
        <v>828</v>
      </c>
      <c r="D324" s="8" t="s">
        <v>829</v>
      </c>
      <c r="E324" s="8" t="s">
        <v>827</v>
      </c>
      <c r="F324" s="8" t="s">
        <v>829</v>
      </c>
      <c r="G324" s="8" t="s">
        <v>52</v>
      </c>
      <c r="H324" s="8" t="s">
        <v>1021</v>
      </c>
      <c r="I324" s="8"/>
      <c r="J324" s="8" t="s">
        <v>850</v>
      </c>
      <c r="K324" s="8" t="s">
        <v>833</v>
      </c>
      <c r="L324" s="8" t="s">
        <v>830</v>
      </c>
      <c r="M324" s="9" t="s">
        <v>1022</v>
      </c>
      <c r="N324" s="8"/>
      <c r="O324" s="8" t="s">
        <v>1023</v>
      </c>
      <c r="P324" s="8" t="s">
        <v>70</v>
      </c>
      <c r="Q324" s="8" t="n">
        <v>2.5</v>
      </c>
      <c r="R324" s="8" t="n">
        <v>24</v>
      </c>
      <c r="S324" s="22" t="n">
        <v>1940</v>
      </c>
      <c r="T324" s="22" t="n">
        <v>3320</v>
      </c>
      <c r="U324" s="22"/>
      <c r="V324" s="11" t="n">
        <f aca="false">SUM(S324:U324)</f>
        <v>5260</v>
      </c>
      <c r="W324" s="10" t="n">
        <f aca="false">S324</f>
        <v>1940</v>
      </c>
      <c r="X324" s="10" t="n">
        <f aca="false">T324</f>
        <v>3320</v>
      </c>
      <c r="Y324" s="10" t="n">
        <f aca="false">U324</f>
        <v>0</v>
      </c>
      <c r="Z324" s="11" t="n">
        <f aca="false">SUM(W324:Y324)</f>
        <v>5260</v>
      </c>
      <c r="AA324" s="12" t="s">
        <v>59</v>
      </c>
      <c r="AB324" s="12" t="s">
        <v>59</v>
      </c>
      <c r="AC324" s="12" t="s">
        <v>59</v>
      </c>
      <c r="AD324" s="11" t="n">
        <f aca="false">SUM(AA324:AC324)</f>
        <v>0</v>
      </c>
      <c r="AE324" s="11" t="n">
        <f aca="false">V324+Z324+AD324</f>
        <v>10520</v>
      </c>
      <c r="AF324" s="13" t="s">
        <v>370</v>
      </c>
      <c r="AG324" s="23" t="s">
        <v>61</v>
      </c>
      <c r="AH324" s="23" t="s">
        <v>360</v>
      </c>
      <c r="AI324" s="23" t="s">
        <v>63</v>
      </c>
      <c r="AJ324" s="23" t="s">
        <v>64</v>
      </c>
      <c r="AK324" s="14" t="n">
        <v>45657</v>
      </c>
      <c r="AL324" s="8" t="s">
        <v>64</v>
      </c>
      <c r="AM324" s="14" t="n">
        <v>45658</v>
      </c>
      <c r="AN324" s="14" t="n">
        <v>46387</v>
      </c>
      <c r="AO324" s="15"/>
    </row>
    <row r="325" customFormat="false" ht="13.5" hidden="false" customHeight="false" outlineLevel="0" collapsed="false">
      <c r="A325" s="8" t="n">
        <v>73</v>
      </c>
      <c r="B325" s="8" t="s">
        <v>827</v>
      </c>
      <c r="C325" s="19" t="s">
        <v>828</v>
      </c>
      <c r="D325" s="8" t="s">
        <v>829</v>
      </c>
      <c r="E325" s="8" t="s">
        <v>827</v>
      </c>
      <c r="F325" s="8" t="s">
        <v>829</v>
      </c>
      <c r="G325" s="8" t="s">
        <v>52</v>
      </c>
      <c r="H325" s="8" t="s">
        <v>1021</v>
      </c>
      <c r="I325" s="8"/>
      <c r="J325" s="8" t="s">
        <v>832</v>
      </c>
      <c r="K325" s="8" t="s">
        <v>833</v>
      </c>
      <c r="L325" s="8" t="s">
        <v>830</v>
      </c>
      <c r="M325" s="9" t="s">
        <v>1024</v>
      </c>
      <c r="N325" s="8"/>
      <c r="O325" s="8" t="s">
        <v>1025</v>
      </c>
      <c r="P325" s="8" t="s">
        <v>70</v>
      </c>
      <c r="Q325" s="8" t="n">
        <v>2.5</v>
      </c>
      <c r="R325" s="8" t="n">
        <v>24</v>
      </c>
      <c r="S325" s="22" t="n">
        <v>2002</v>
      </c>
      <c r="T325" s="22" t="n">
        <v>3701</v>
      </c>
      <c r="U325" s="22"/>
      <c r="V325" s="11" t="n">
        <f aca="false">SUM(S325:U325)</f>
        <v>5703</v>
      </c>
      <c r="W325" s="10" t="n">
        <f aca="false">S325</f>
        <v>2002</v>
      </c>
      <c r="X325" s="10" t="n">
        <f aca="false">T325</f>
        <v>3701</v>
      </c>
      <c r="Y325" s="10" t="n">
        <f aca="false">U325</f>
        <v>0</v>
      </c>
      <c r="Z325" s="11" t="n">
        <f aca="false">SUM(W325:Y325)</f>
        <v>5703</v>
      </c>
      <c r="AA325" s="12" t="s">
        <v>59</v>
      </c>
      <c r="AB325" s="12" t="s">
        <v>59</v>
      </c>
      <c r="AC325" s="12" t="s">
        <v>59</v>
      </c>
      <c r="AD325" s="11" t="n">
        <f aca="false">SUM(AA325:AC325)</f>
        <v>0</v>
      </c>
      <c r="AE325" s="11" t="n">
        <f aca="false">V325+Z325+AD325</f>
        <v>11406</v>
      </c>
      <c r="AF325" s="13" t="s">
        <v>370</v>
      </c>
      <c r="AG325" s="23" t="s">
        <v>61</v>
      </c>
      <c r="AH325" s="23" t="s">
        <v>360</v>
      </c>
      <c r="AI325" s="23" t="s">
        <v>63</v>
      </c>
      <c r="AJ325" s="23" t="s">
        <v>64</v>
      </c>
      <c r="AK325" s="14" t="n">
        <v>45657</v>
      </c>
      <c r="AL325" s="8" t="s">
        <v>64</v>
      </c>
      <c r="AM325" s="14" t="n">
        <v>45658</v>
      </c>
      <c r="AN325" s="14" t="n">
        <v>46387</v>
      </c>
      <c r="AO325" s="15"/>
    </row>
    <row r="326" customFormat="false" ht="13.5" hidden="false" customHeight="false" outlineLevel="0" collapsed="false">
      <c r="A326" s="8" t="n">
        <v>74</v>
      </c>
      <c r="B326" s="8" t="s">
        <v>827</v>
      </c>
      <c r="C326" s="19" t="s">
        <v>828</v>
      </c>
      <c r="D326" s="8" t="s">
        <v>829</v>
      </c>
      <c r="E326" s="8" t="s">
        <v>827</v>
      </c>
      <c r="F326" s="8" t="s">
        <v>829</v>
      </c>
      <c r="G326" s="8" t="s">
        <v>52</v>
      </c>
      <c r="H326" s="8" t="s">
        <v>830</v>
      </c>
      <c r="I326" s="8" t="s">
        <v>1026</v>
      </c>
      <c r="J326" s="8"/>
      <c r="K326" s="8" t="s">
        <v>833</v>
      </c>
      <c r="L326" s="8" t="s">
        <v>830</v>
      </c>
      <c r="M326" s="9" t="s">
        <v>1027</v>
      </c>
      <c r="N326" s="8"/>
      <c r="O326" s="8" t="s">
        <v>1028</v>
      </c>
      <c r="P326" s="8" t="s">
        <v>70</v>
      </c>
      <c r="Q326" s="8" t="n">
        <v>2.2</v>
      </c>
      <c r="R326" s="8" t="n">
        <v>24</v>
      </c>
      <c r="S326" s="22" t="n">
        <v>9135</v>
      </c>
      <c r="T326" s="22" t="n">
        <v>18514</v>
      </c>
      <c r="U326" s="22"/>
      <c r="V326" s="11" t="n">
        <f aca="false">SUM(S326:U326)</f>
        <v>27649</v>
      </c>
      <c r="W326" s="10" t="n">
        <f aca="false">S326</f>
        <v>9135</v>
      </c>
      <c r="X326" s="10" t="n">
        <f aca="false">T326</f>
        <v>18514</v>
      </c>
      <c r="Y326" s="10" t="n">
        <f aca="false">U326</f>
        <v>0</v>
      </c>
      <c r="Z326" s="11" t="n">
        <f aca="false">SUM(W326:Y326)</f>
        <v>27649</v>
      </c>
      <c r="AA326" s="12" t="s">
        <v>59</v>
      </c>
      <c r="AB326" s="12" t="s">
        <v>59</v>
      </c>
      <c r="AC326" s="12" t="s">
        <v>59</v>
      </c>
      <c r="AD326" s="11" t="n">
        <f aca="false">SUM(AA326:AC326)</f>
        <v>0</v>
      </c>
      <c r="AE326" s="11" t="n">
        <f aca="false">V326+Z326+AD326</f>
        <v>55298</v>
      </c>
      <c r="AF326" s="13" t="s">
        <v>370</v>
      </c>
      <c r="AG326" s="23" t="s">
        <v>61</v>
      </c>
      <c r="AH326" s="23" t="s">
        <v>360</v>
      </c>
      <c r="AI326" s="23" t="s">
        <v>63</v>
      </c>
      <c r="AJ326" s="23" t="s">
        <v>64</v>
      </c>
      <c r="AK326" s="14" t="n">
        <v>45657</v>
      </c>
      <c r="AL326" s="8" t="s">
        <v>64</v>
      </c>
      <c r="AM326" s="14" t="n">
        <v>45658</v>
      </c>
      <c r="AN326" s="14" t="n">
        <v>46387</v>
      </c>
      <c r="AO326" s="15"/>
    </row>
    <row r="327" customFormat="false" ht="13.5" hidden="false" customHeight="false" outlineLevel="0" collapsed="false">
      <c r="A327" s="8" t="n">
        <v>75</v>
      </c>
      <c r="B327" s="8" t="s">
        <v>827</v>
      </c>
      <c r="C327" s="19" t="s">
        <v>828</v>
      </c>
      <c r="D327" s="8" t="s">
        <v>829</v>
      </c>
      <c r="E327" s="8" t="s">
        <v>827</v>
      </c>
      <c r="F327" s="8" t="s">
        <v>829</v>
      </c>
      <c r="G327" s="8" t="s">
        <v>52</v>
      </c>
      <c r="H327" s="8" t="s">
        <v>830</v>
      </c>
      <c r="I327" s="8" t="s">
        <v>545</v>
      </c>
      <c r="J327" s="8"/>
      <c r="K327" s="8" t="s">
        <v>833</v>
      </c>
      <c r="L327" s="8" t="s">
        <v>830</v>
      </c>
      <c r="M327" s="9" t="s">
        <v>1029</v>
      </c>
      <c r="N327" s="8"/>
      <c r="O327" s="8" t="s">
        <v>1030</v>
      </c>
      <c r="P327" s="8" t="s">
        <v>70</v>
      </c>
      <c r="Q327" s="8" t="n">
        <v>5.4</v>
      </c>
      <c r="R327" s="8" t="n">
        <v>24</v>
      </c>
      <c r="S327" s="22" t="n">
        <v>1421</v>
      </c>
      <c r="T327" s="22" t="n">
        <v>2804</v>
      </c>
      <c r="U327" s="22"/>
      <c r="V327" s="11" t="n">
        <f aca="false">SUM(S327:U327)</f>
        <v>4225</v>
      </c>
      <c r="W327" s="10" t="n">
        <f aca="false">S327</f>
        <v>1421</v>
      </c>
      <c r="X327" s="10" t="n">
        <f aca="false">T327</f>
        <v>2804</v>
      </c>
      <c r="Y327" s="10" t="n">
        <f aca="false">U327</f>
        <v>0</v>
      </c>
      <c r="Z327" s="11" t="n">
        <f aca="false">SUM(W327:Y327)</f>
        <v>4225</v>
      </c>
      <c r="AA327" s="12" t="s">
        <v>59</v>
      </c>
      <c r="AB327" s="12" t="s">
        <v>59</v>
      </c>
      <c r="AC327" s="12" t="s">
        <v>59</v>
      </c>
      <c r="AD327" s="11" t="n">
        <f aca="false">SUM(AA327:AC327)</f>
        <v>0</v>
      </c>
      <c r="AE327" s="11" t="n">
        <f aca="false">V327+Z327+AD327</f>
        <v>8450</v>
      </c>
      <c r="AF327" s="13" t="s">
        <v>370</v>
      </c>
      <c r="AG327" s="23" t="s">
        <v>61</v>
      </c>
      <c r="AH327" s="23" t="s">
        <v>360</v>
      </c>
      <c r="AI327" s="23" t="s">
        <v>63</v>
      </c>
      <c r="AJ327" s="23" t="s">
        <v>64</v>
      </c>
      <c r="AK327" s="14" t="n">
        <v>45657</v>
      </c>
      <c r="AL327" s="8" t="s">
        <v>64</v>
      </c>
      <c r="AM327" s="14" t="n">
        <v>45658</v>
      </c>
      <c r="AN327" s="14" t="n">
        <v>46387</v>
      </c>
      <c r="AO327" s="15"/>
    </row>
    <row r="328" customFormat="false" ht="13.5" hidden="false" customHeight="false" outlineLevel="0" collapsed="false">
      <c r="A328" s="8" t="n">
        <v>76</v>
      </c>
      <c r="B328" s="8" t="s">
        <v>827</v>
      </c>
      <c r="C328" s="19" t="s">
        <v>828</v>
      </c>
      <c r="D328" s="8" t="s">
        <v>829</v>
      </c>
      <c r="E328" s="8" t="s">
        <v>827</v>
      </c>
      <c r="F328" s="8" t="s">
        <v>829</v>
      </c>
      <c r="G328" s="8" t="s">
        <v>52</v>
      </c>
      <c r="H328" s="8" t="s">
        <v>830</v>
      </c>
      <c r="I328" s="8" t="s">
        <v>1031</v>
      </c>
      <c r="J328" s="8"/>
      <c r="K328" s="8" t="s">
        <v>833</v>
      </c>
      <c r="L328" s="8" t="s">
        <v>830</v>
      </c>
      <c r="M328" s="9" t="s">
        <v>1032</v>
      </c>
      <c r="N328" s="8"/>
      <c r="O328" s="8" t="s">
        <v>1033</v>
      </c>
      <c r="P328" s="8" t="s">
        <v>70</v>
      </c>
      <c r="Q328" s="8" t="n">
        <v>2</v>
      </c>
      <c r="R328" s="8" t="n">
        <v>24</v>
      </c>
      <c r="S328" s="22" t="n">
        <v>1921</v>
      </c>
      <c r="T328" s="22" t="n">
        <v>3549</v>
      </c>
      <c r="U328" s="22"/>
      <c r="V328" s="11" t="n">
        <f aca="false">SUM(S328:U328)</f>
        <v>5470</v>
      </c>
      <c r="W328" s="10" t="n">
        <f aca="false">S328</f>
        <v>1921</v>
      </c>
      <c r="X328" s="10" t="n">
        <f aca="false">T328</f>
        <v>3549</v>
      </c>
      <c r="Y328" s="10" t="n">
        <f aca="false">U328</f>
        <v>0</v>
      </c>
      <c r="Z328" s="11" t="n">
        <f aca="false">SUM(W328:Y328)</f>
        <v>5470</v>
      </c>
      <c r="AA328" s="12" t="s">
        <v>59</v>
      </c>
      <c r="AB328" s="12" t="s">
        <v>59</v>
      </c>
      <c r="AC328" s="12" t="s">
        <v>59</v>
      </c>
      <c r="AD328" s="11" t="n">
        <f aca="false">SUM(AA328:AC328)</f>
        <v>0</v>
      </c>
      <c r="AE328" s="11" t="n">
        <f aca="false">V328+Z328+AD328</f>
        <v>10940</v>
      </c>
      <c r="AF328" s="13" t="s">
        <v>370</v>
      </c>
      <c r="AG328" s="23" t="s">
        <v>61</v>
      </c>
      <c r="AH328" s="23" t="s">
        <v>360</v>
      </c>
      <c r="AI328" s="23" t="s">
        <v>63</v>
      </c>
      <c r="AJ328" s="23" t="s">
        <v>64</v>
      </c>
      <c r="AK328" s="14" t="n">
        <v>45657</v>
      </c>
      <c r="AL328" s="8" t="s">
        <v>64</v>
      </c>
      <c r="AM328" s="14" t="n">
        <v>45658</v>
      </c>
      <c r="AN328" s="14" t="n">
        <v>46387</v>
      </c>
      <c r="AO328" s="15"/>
    </row>
    <row r="329" customFormat="false" ht="13.5" hidden="false" customHeight="false" outlineLevel="0" collapsed="false">
      <c r="A329" s="8" t="n">
        <v>77</v>
      </c>
      <c r="B329" s="8" t="s">
        <v>827</v>
      </c>
      <c r="C329" s="19" t="s">
        <v>828</v>
      </c>
      <c r="D329" s="8" t="s">
        <v>829</v>
      </c>
      <c r="E329" s="8" t="s">
        <v>827</v>
      </c>
      <c r="F329" s="8" t="s">
        <v>829</v>
      </c>
      <c r="G329" s="8" t="s">
        <v>52</v>
      </c>
      <c r="H329" s="8" t="s">
        <v>830</v>
      </c>
      <c r="I329" s="8" t="s">
        <v>1034</v>
      </c>
      <c r="J329" s="8"/>
      <c r="K329" s="8" t="s">
        <v>833</v>
      </c>
      <c r="L329" s="8" t="s">
        <v>830</v>
      </c>
      <c r="M329" s="9" t="s">
        <v>1035</v>
      </c>
      <c r="N329" s="8"/>
      <c r="O329" s="8" t="s">
        <v>1036</v>
      </c>
      <c r="P329" s="8" t="s">
        <v>70</v>
      </c>
      <c r="Q329" s="8" t="n">
        <v>8</v>
      </c>
      <c r="R329" s="8" t="n">
        <v>24</v>
      </c>
      <c r="S329" s="22" t="n">
        <v>5230</v>
      </c>
      <c r="T329" s="22" t="n">
        <v>10484</v>
      </c>
      <c r="U329" s="22"/>
      <c r="V329" s="11" t="n">
        <f aca="false">SUM(S329:U329)</f>
        <v>15714</v>
      </c>
      <c r="W329" s="10" t="n">
        <f aca="false">S329</f>
        <v>5230</v>
      </c>
      <c r="X329" s="10" t="n">
        <f aca="false">T329</f>
        <v>10484</v>
      </c>
      <c r="Y329" s="10" t="n">
        <f aca="false">U329</f>
        <v>0</v>
      </c>
      <c r="Z329" s="11" t="n">
        <f aca="false">SUM(W329:Y329)</f>
        <v>15714</v>
      </c>
      <c r="AA329" s="12" t="s">
        <v>59</v>
      </c>
      <c r="AB329" s="12" t="s">
        <v>59</v>
      </c>
      <c r="AC329" s="12" t="s">
        <v>59</v>
      </c>
      <c r="AD329" s="11" t="n">
        <f aca="false">SUM(AA329:AC329)</f>
        <v>0</v>
      </c>
      <c r="AE329" s="11" t="n">
        <f aca="false">V329+Z329+AD329</f>
        <v>31428</v>
      </c>
      <c r="AF329" s="13" t="s">
        <v>370</v>
      </c>
      <c r="AG329" s="23" t="s">
        <v>61</v>
      </c>
      <c r="AH329" s="23" t="s">
        <v>360</v>
      </c>
      <c r="AI329" s="23" t="s">
        <v>63</v>
      </c>
      <c r="AJ329" s="23" t="s">
        <v>64</v>
      </c>
      <c r="AK329" s="14" t="n">
        <v>45657</v>
      </c>
      <c r="AL329" s="8" t="s">
        <v>64</v>
      </c>
      <c r="AM329" s="14" t="n">
        <v>45658</v>
      </c>
      <c r="AN329" s="14" t="n">
        <v>46387</v>
      </c>
      <c r="AO329" s="15"/>
    </row>
    <row r="330" customFormat="false" ht="13.5" hidden="false" customHeight="false" outlineLevel="0" collapsed="false">
      <c r="A330" s="8" t="n">
        <v>78</v>
      </c>
      <c r="B330" s="8" t="s">
        <v>827</v>
      </c>
      <c r="C330" s="19" t="s">
        <v>828</v>
      </c>
      <c r="D330" s="8" t="s">
        <v>829</v>
      </c>
      <c r="E330" s="8" t="s">
        <v>827</v>
      </c>
      <c r="F330" s="8" t="s">
        <v>829</v>
      </c>
      <c r="G330" s="8" t="s">
        <v>52</v>
      </c>
      <c r="H330" s="8" t="s">
        <v>830</v>
      </c>
      <c r="I330" s="8" t="s">
        <v>1037</v>
      </c>
      <c r="J330" s="8" t="s">
        <v>832</v>
      </c>
      <c r="K330" s="8" t="s">
        <v>833</v>
      </c>
      <c r="L330" s="8" t="s">
        <v>830</v>
      </c>
      <c r="M330" s="9" t="s">
        <v>1038</v>
      </c>
      <c r="N330" s="8"/>
      <c r="O330" s="8" t="s">
        <v>1039</v>
      </c>
      <c r="P330" s="8" t="s">
        <v>70</v>
      </c>
      <c r="Q330" s="8" t="n">
        <v>2.5</v>
      </c>
      <c r="R330" s="8" t="n">
        <v>24</v>
      </c>
      <c r="S330" s="22" t="n">
        <v>3397</v>
      </c>
      <c r="T330" s="22" t="n">
        <v>6213</v>
      </c>
      <c r="U330" s="22"/>
      <c r="V330" s="11" t="n">
        <f aca="false">SUM(S330:U330)</f>
        <v>9610</v>
      </c>
      <c r="W330" s="10" t="n">
        <f aca="false">S330</f>
        <v>3397</v>
      </c>
      <c r="X330" s="10" t="n">
        <f aca="false">T330</f>
        <v>6213</v>
      </c>
      <c r="Y330" s="10" t="n">
        <f aca="false">U330</f>
        <v>0</v>
      </c>
      <c r="Z330" s="11" t="n">
        <f aca="false">SUM(W330:Y330)</f>
        <v>9610</v>
      </c>
      <c r="AA330" s="12" t="s">
        <v>59</v>
      </c>
      <c r="AB330" s="12" t="s">
        <v>59</v>
      </c>
      <c r="AC330" s="12" t="s">
        <v>59</v>
      </c>
      <c r="AD330" s="11" t="n">
        <f aca="false">SUM(AA330:AC330)</f>
        <v>0</v>
      </c>
      <c r="AE330" s="11" t="n">
        <f aca="false">V330+Z330+AD330</f>
        <v>19220</v>
      </c>
      <c r="AF330" s="13" t="s">
        <v>370</v>
      </c>
      <c r="AG330" s="23" t="s">
        <v>61</v>
      </c>
      <c r="AH330" s="23" t="s">
        <v>360</v>
      </c>
      <c r="AI330" s="23" t="s">
        <v>63</v>
      </c>
      <c r="AJ330" s="23" t="s">
        <v>64</v>
      </c>
      <c r="AK330" s="14" t="n">
        <v>45657</v>
      </c>
      <c r="AL330" s="8" t="s">
        <v>64</v>
      </c>
      <c r="AM330" s="14" t="n">
        <v>45658</v>
      </c>
      <c r="AN330" s="14" t="n">
        <v>46387</v>
      </c>
      <c r="AO330" s="15"/>
    </row>
    <row r="331" customFormat="false" ht="13.5" hidden="false" customHeight="false" outlineLevel="0" collapsed="false">
      <c r="A331" s="8" t="n">
        <v>79</v>
      </c>
      <c r="B331" s="8" t="s">
        <v>827</v>
      </c>
      <c r="C331" s="19" t="s">
        <v>828</v>
      </c>
      <c r="D331" s="8" t="s">
        <v>829</v>
      </c>
      <c r="E331" s="8" t="s">
        <v>827</v>
      </c>
      <c r="F331" s="8" t="s">
        <v>829</v>
      </c>
      <c r="G331" s="8" t="s">
        <v>52</v>
      </c>
      <c r="H331" s="8" t="s">
        <v>830</v>
      </c>
      <c r="I331" s="8" t="s">
        <v>135</v>
      </c>
      <c r="J331" s="8"/>
      <c r="K331" s="8" t="s">
        <v>833</v>
      </c>
      <c r="L331" s="8" t="s">
        <v>830</v>
      </c>
      <c r="M331" s="9" t="s">
        <v>1040</v>
      </c>
      <c r="N331" s="8"/>
      <c r="O331" s="8" t="s">
        <v>1041</v>
      </c>
      <c r="P331" s="8" t="s">
        <v>70</v>
      </c>
      <c r="Q331" s="8" t="n">
        <v>9.5</v>
      </c>
      <c r="R331" s="8" t="n">
        <v>24</v>
      </c>
      <c r="S331" s="22" t="n">
        <v>4959</v>
      </c>
      <c r="T331" s="22" t="n">
        <v>9836</v>
      </c>
      <c r="U331" s="22"/>
      <c r="V331" s="11" t="n">
        <f aca="false">SUM(S331:U331)</f>
        <v>14795</v>
      </c>
      <c r="W331" s="10" t="n">
        <f aca="false">S331</f>
        <v>4959</v>
      </c>
      <c r="X331" s="10" t="n">
        <f aca="false">T331</f>
        <v>9836</v>
      </c>
      <c r="Y331" s="10" t="n">
        <f aca="false">U331</f>
        <v>0</v>
      </c>
      <c r="Z331" s="11" t="n">
        <f aca="false">SUM(W331:Y331)</f>
        <v>14795</v>
      </c>
      <c r="AA331" s="12" t="s">
        <v>59</v>
      </c>
      <c r="AB331" s="12" t="s">
        <v>59</v>
      </c>
      <c r="AC331" s="12" t="s">
        <v>59</v>
      </c>
      <c r="AD331" s="11" t="n">
        <f aca="false">SUM(AA331:AC331)</f>
        <v>0</v>
      </c>
      <c r="AE331" s="11" t="n">
        <f aca="false">V331+Z331+AD331</f>
        <v>29590</v>
      </c>
      <c r="AF331" s="13" t="s">
        <v>370</v>
      </c>
      <c r="AG331" s="23" t="s">
        <v>61</v>
      </c>
      <c r="AH331" s="23" t="s">
        <v>360</v>
      </c>
      <c r="AI331" s="23" t="s">
        <v>63</v>
      </c>
      <c r="AJ331" s="23" t="s">
        <v>64</v>
      </c>
      <c r="AK331" s="14" t="n">
        <v>45657</v>
      </c>
      <c r="AL331" s="8" t="s">
        <v>64</v>
      </c>
      <c r="AM331" s="14" t="n">
        <v>45658</v>
      </c>
      <c r="AN331" s="14" t="n">
        <v>46387</v>
      </c>
      <c r="AO331" s="15"/>
    </row>
    <row r="332" customFormat="false" ht="13.5" hidden="false" customHeight="false" outlineLevel="0" collapsed="false">
      <c r="A332" s="8" t="n">
        <v>80</v>
      </c>
      <c r="B332" s="8" t="s">
        <v>827</v>
      </c>
      <c r="C332" s="19" t="s">
        <v>828</v>
      </c>
      <c r="D332" s="8" t="s">
        <v>829</v>
      </c>
      <c r="E332" s="8" t="s">
        <v>827</v>
      </c>
      <c r="F332" s="8" t="s">
        <v>829</v>
      </c>
      <c r="G332" s="8" t="s">
        <v>52</v>
      </c>
      <c r="H332" s="8" t="s">
        <v>830</v>
      </c>
      <c r="I332" s="8" t="s">
        <v>836</v>
      </c>
      <c r="J332" s="8"/>
      <c r="K332" s="8" t="s">
        <v>833</v>
      </c>
      <c r="L332" s="8" t="s">
        <v>830</v>
      </c>
      <c r="M332" s="9" t="s">
        <v>1042</v>
      </c>
      <c r="N332" s="8"/>
      <c r="O332" s="8" t="s">
        <v>1043</v>
      </c>
      <c r="P332" s="8" t="s">
        <v>70</v>
      </c>
      <c r="Q332" s="8" t="n">
        <v>7</v>
      </c>
      <c r="R332" s="8" t="n">
        <v>24</v>
      </c>
      <c r="S332" s="22" t="n">
        <v>6369</v>
      </c>
      <c r="T332" s="22" t="n">
        <v>12608</v>
      </c>
      <c r="U332" s="22"/>
      <c r="V332" s="11" t="n">
        <f aca="false">SUM(S332:U332)</f>
        <v>18977</v>
      </c>
      <c r="W332" s="10" t="n">
        <f aca="false">S332</f>
        <v>6369</v>
      </c>
      <c r="X332" s="10" t="n">
        <f aca="false">T332</f>
        <v>12608</v>
      </c>
      <c r="Y332" s="10" t="n">
        <f aca="false">U332</f>
        <v>0</v>
      </c>
      <c r="Z332" s="11" t="n">
        <f aca="false">SUM(W332:Y332)</f>
        <v>18977</v>
      </c>
      <c r="AA332" s="12" t="s">
        <v>59</v>
      </c>
      <c r="AB332" s="12" t="s">
        <v>59</v>
      </c>
      <c r="AC332" s="12" t="s">
        <v>59</v>
      </c>
      <c r="AD332" s="11" t="n">
        <f aca="false">SUM(AA332:AC332)</f>
        <v>0</v>
      </c>
      <c r="AE332" s="11" t="n">
        <f aca="false">V332+Z332+AD332</f>
        <v>37954</v>
      </c>
      <c r="AF332" s="13" t="s">
        <v>370</v>
      </c>
      <c r="AG332" s="23" t="s">
        <v>61</v>
      </c>
      <c r="AH332" s="23" t="s">
        <v>360</v>
      </c>
      <c r="AI332" s="23" t="s">
        <v>63</v>
      </c>
      <c r="AJ332" s="23" t="s">
        <v>64</v>
      </c>
      <c r="AK332" s="14" t="n">
        <v>45657</v>
      </c>
      <c r="AL332" s="8" t="s">
        <v>64</v>
      </c>
      <c r="AM332" s="14" t="n">
        <v>45658</v>
      </c>
      <c r="AN332" s="14" t="n">
        <v>46387</v>
      </c>
      <c r="AO332" s="15"/>
    </row>
    <row r="333" customFormat="false" ht="13.5" hidden="false" customHeight="false" outlineLevel="0" collapsed="false">
      <c r="A333" s="8" t="n">
        <v>81</v>
      </c>
      <c r="B333" s="8" t="s">
        <v>827</v>
      </c>
      <c r="C333" s="19" t="s">
        <v>828</v>
      </c>
      <c r="D333" s="8" t="s">
        <v>829</v>
      </c>
      <c r="E333" s="8" t="s">
        <v>827</v>
      </c>
      <c r="F333" s="8" t="s">
        <v>829</v>
      </c>
      <c r="G333" s="8" t="s">
        <v>52</v>
      </c>
      <c r="H333" s="8" t="s">
        <v>830</v>
      </c>
      <c r="I333" s="8" t="s">
        <v>1044</v>
      </c>
      <c r="J333" s="8"/>
      <c r="K333" s="8" t="s">
        <v>833</v>
      </c>
      <c r="L333" s="8" t="s">
        <v>830</v>
      </c>
      <c r="M333" s="9" t="s">
        <v>1045</v>
      </c>
      <c r="N333" s="8"/>
      <c r="O333" s="8" t="s">
        <v>1046</v>
      </c>
      <c r="P333" s="8" t="s">
        <v>70</v>
      </c>
      <c r="Q333" s="8" t="n">
        <v>5.5</v>
      </c>
      <c r="R333" s="8" t="n">
        <v>24</v>
      </c>
      <c r="S333" s="22" t="n">
        <v>4117</v>
      </c>
      <c r="T333" s="22" t="n">
        <v>7893</v>
      </c>
      <c r="U333" s="22"/>
      <c r="V333" s="11" t="n">
        <f aca="false">SUM(S333:U333)</f>
        <v>12010</v>
      </c>
      <c r="W333" s="10" t="n">
        <f aca="false">S333</f>
        <v>4117</v>
      </c>
      <c r="X333" s="10" t="n">
        <f aca="false">T333</f>
        <v>7893</v>
      </c>
      <c r="Y333" s="10" t="n">
        <f aca="false">U333</f>
        <v>0</v>
      </c>
      <c r="Z333" s="11" t="n">
        <f aca="false">SUM(W333:Y333)</f>
        <v>12010</v>
      </c>
      <c r="AA333" s="12" t="s">
        <v>59</v>
      </c>
      <c r="AB333" s="12" t="s">
        <v>59</v>
      </c>
      <c r="AC333" s="12" t="s">
        <v>59</v>
      </c>
      <c r="AD333" s="11" t="n">
        <f aca="false">SUM(AA333:AC333)</f>
        <v>0</v>
      </c>
      <c r="AE333" s="11" t="n">
        <f aca="false">V333+Z333+AD333</f>
        <v>24020</v>
      </c>
      <c r="AF333" s="13" t="s">
        <v>370</v>
      </c>
      <c r="AG333" s="23" t="s">
        <v>61</v>
      </c>
      <c r="AH333" s="23" t="s">
        <v>360</v>
      </c>
      <c r="AI333" s="23" t="s">
        <v>63</v>
      </c>
      <c r="AJ333" s="23" t="s">
        <v>64</v>
      </c>
      <c r="AK333" s="14" t="n">
        <v>45657</v>
      </c>
      <c r="AL333" s="8" t="s">
        <v>64</v>
      </c>
      <c r="AM333" s="14" t="n">
        <v>45658</v>
      </c>
      <c r="AN333" s="14" t="n">
        <v>46387</v>
      </c>
      <c r="AO333" s="15"/>
    </row>
    <row r="334" customFormat="false" ht="13.5" hidden="false" customHeight="false" outlineLevel="0" collapsed="false">
      <c r="A334" s="8" t="n">
        <v>82</v>
      </c>
      <c r="B334" s="8" t="s">
        <v>827</v>
      </c>
      <c r="C334" s="19" t="s">
        <v>828</v>
      </c>
      <c r="D334" s="8" t="s">
        <v>829</v>
      </c>
      <c r="E334" s="8" t="s">
        <v>827</v>
      </c>
      <c r="F334" s="8" t="s">
        <v>829</v>
      </c>
      <c r="G334" s="8" t="s">
        <v>52</v>
      </c>
      <c r="H334" s="8" t="s">
        <v>830</v>
      </c>
      <c r="I334" s="8" t="s">
        <v>1047</v>
      </c>
      <c r="J334" s="8"/>
      <c r="K334" s="8" t="s">
        <v>833</v>
      </c>
      <c r="L334" s="8" t="s">
        <v>830</v>
      </c>
      <c r="M334" s="9" t="s">
        <v>1048</v>
      </c>
      <c r="N334" s="8"/>
      <c r="O334" s="8" t="s">
        <v>1049</v>
      </c>
      <c r="P334" s="8" t="s">
        <v>70</v>
      </c>
      <c r="Q334" s="8" t="n">
        <v>2.5</v>
      </c>
      <c r="R334" s="8" t="n">
        <v>24</v>
      </c>
      <c r="S334" s="22" t="n">
        <v>1587</v>
      </c>
      <c r="T334" s="22" t="n">
        <v>3070</v>
      </c>
      <c r="U334" s="22"/>
      <c r="V334" s="11" t="n">
        <f aca="false">SUM(S334:U334)</f>
        <v>4657</v>
      </c>
      <c r="W334" s="10" t="n">
        <f aca="false">S334</f>
        <v>1587</v>
      </c>
      <c r="X334" s="10" t="n">
        <f aca="false">T334</f>
        <v>3070</v>
      </c>
      <c r="Y334" s="10" t="n">
        <f aca="false">U334</f>
        <v>0</v>
      </c>
      <c r="Z334" s="11" t="n">
        <f aca="false">SUM(W334:Y334)</f>
        <v>4657</v>
      </c>
      <c r="AA334" s="12" t="s">
        <v>59</v>
      </c>
      <c r="AB334" s="12" t="s">
        <v>59</v>
      </c>
      <c r="AC334" s="12" t="s">
        <v>59</v>
      </c>
      <c r="AD334" s="11" t="n">
        <f aca="false">SUM(AA334:AC334)</f>
        <v>0</v>
      </c>
      <c r="AE334" s="11" t="n">
        <f aca="false">V334+Z334+AD334</f>
        <v>9314</v>
      </c>
      <c r="AF334" s="13" t="s">
        <v>370</v>
      </c>
      <c r="AG334" s="23" t="s">
        <v>61</v>
      </c>
      <c r="AH334" s="23" t="s">
        <v>360</v>
      </c>
      <c r="AI334" s="23" t="s">
        <v>63</v>
      </c>
      <c r="AJ334" s="23" t="s">
        <v>64</v>
      </c>
      <c r="AK334" s="14" t="n">
        <v>45657</v>
      </c>
      <c r="AL334" s="8" t="s">
        <v>64</v>
      </c>
      <c r="AM334" s="14" t="n">
        <v>45658</v>
      </c>
      <c r="AN334" s="14" t="n">
        <v>46387</v>
      </c>
      <c r="AO334" s="15"/>
    </row>
    <row r="335" customFormat="false" ht="13.5" hidden="false" customHeight="false" outlineLevel="0" collapsed="false">
      <c r="A335" s="8" t="n">
        <v>83</v>
      </c>
      <c r="B335" s="8" t="s">
        <v>827</v>
      </c>
      <c r="C335" s="19" t="s">
        <v>828</v>
      </c>
      <c r="D335" s="8" t="s">
        <v>829</v>
      </c>
      <c r="E335" s="8" t="s">
        <v>827</v>
      </c>
      <c r="F335" s="8" t="s">
        <v>829</v>
      </c>
      <c r="G335" s="8" t="s">
        <v>52</v>
      </c>
      <c r="H335" s="8" t="s">
        <v>830</v>
      </c>
      <c r="I335" s="8" t="s">
        <v>1050</v>
      </c>
      <c r="J335" s="8"/>
      <c r="K335" s="8" t="s">
        <v>833</v>
      </c>
      <c r="L335" s="8" t="s">
        <v>830</v>
      </c>
      <c r="M335" s="9" t="s">
        <v>1051</v>
      </c>
      <c r="N335" s="8"/>
      <c r="O335" s="8" t="s">
        <v>1052</v>
      </c>
      <c r="P335" s="8" t="s">
        <v>70</v>
      </c>
      <c r="Q335" s="8" t="n">
        <v>2.5</v>
      </c>
      <c r="R335" s="8" t="n">
        <v>24</v>
      </c>
      <c r="S335" s="22" t="n">
        <v>1483</v>
      </c>
      <c r="T335" s="22" t="n">
        <v>2952</v>
      </c>
      <c r="U335" s="22"/>
      <c r="V335" s="11" t="n">
        <f aca="false">SUM(S335:U335)</f>
        <v>4435</v>
      </c>
      <c r="W335" s="10" t="n">
        <f aca="false">S335</f>
        <v>1483</v>
      </c>
      <c r="X335" s="10" t="n">
        <f aca="false">T335</f>
        <v>2952</v>
      </c>
      <c r="Y335" s="10" t="n">
        <f aca="false">U335</f>
        <v>0</v>
      </c>
      <c r="Z335" s="11" t="n">
        <f aca="false">SUM(W335:Y335)</f>
        <v>4435</v>
      </c>
      <c r="AA335" s="12" t="s">
        <v>59</v>
      </c>
      <c r="AB335" s="12" t="s">
        <v>59</v>
      </c>
      <c r="AC335" s="12" t="s">
        <v>59</v>
      </c>
      <c r="AD335" s="11" t="n">
        <f aca="false">SUM(AA335:AC335)</f>
        <v>0</v>
      </c>
      <c r="AE335" s="11" t="n">
        <f aca="false">V335+Z335+AD335</f>
        <v>8870</v>
      </c>
      <c r="AF335" s="13" t="s">
        <v>370</v>
      </c>
      <c r="AG335" s="23" t="s">
        <v>61</v>
      </c>
      <c r="AH335" s="23" t="s">
        <v>360</v>
      </c>
      <c r="AI335" s="23" t="s">
        <v>63</v>
      </c>
      <c r="AJ335" s="23" t="s">
        <v>64</v>
      </c>
      <c r="AK335" s="14" t="n">
        <v>45657</v>
      </c>
      <c r="AL335" s="8" t="s">
        <v>64</v>
      </c>
      <c r="AM335" s="14" t="n">
        <v>45658</v>
      </c>
      <c r="AN335" s="14" t="n">
        <v>46387</v>
      </c>
      <c r="AO335" s="15"/>
    </row>
    <row r="336" customFormat="false" ht="13.5" hidden="false" customHeight="false" outlineLevel="0" collapsed="false">
      <c r="A336" s="8" t="n">
        <v>84</v>
      </c>
      <c r="B336" s="8" t="s">
        <v>827</v>
      </c>
      <c r="C336" s="19" t="s">
        <v>828</v>
      </c>
      <c r="D336" s="8" t="s">
        <v>829</v>
      </c>
      <c r="E336" s="8" t="s">
        <v>827</v>
      </c>
      <c r="F336" s="8" t="s">
        <v>829</v>
      </c>
      <c r="G336" s="8" t="s">
        <v>52</v>
      </c>
      <c r="H336" s="8" t="s">
        <v>830</v>
      </c>
      <c r="I336" s="8" t="s">
        <v>1053</v>
      </c>
      <c r="J336" s="8" t="s">
        <v>832</v>
      </c>
      <c r="K336" s="8" t="s">
        <v>833</v>
      </c>
      <c r="L336" s="8" t="s">
        <v>830</v>
      </c>
      <c r="M336" s="9" t="s">
        <v>1054</v>
      </c>
      <c r="N336" s="8"/>
      <c r="O336" s="8" t="s">
        <v>1055</v>
      </c>
      <c r="P336" s="8" t="s">
        <v>70</v>
      </c>
      <c r="Q336" s="8" t="n">
        <v>10</v>
      </c>
      <c r="R336" s="8" t="n">
        <v>24</v>
      </c>
      <c r="S336" s="22" t="n">
        <v>4047</v>
      </c>
      <c r="T336" s="22" t="n">
        <v>7520</v>
      </c>
      <c r="U336" s="22"/>
      <c r="V336" s="11" t="n">
        <f aca="false">SUM(S336:U336)</f>
        <v>11567</v>
      </c>
      <c r="W336" s="10" t="n">
        <f aca="false">S336</f>
        <v>4047</v>
      </c>
      <c r="X336" s="10" t="n">
        <f aca="false">T336</f>
        <v>7520</v>
      </c>
      <c r="Y336" s="10" t="n">
        <f aca="false">U336</f>
        <v>0</v>
      </c>
      <c r="Z336" s="11" t="n">
        <f aca="false">SUM(W336:Y336)</f>
        <v>11567</v>
      </c>
      <c r="AA336" s="12" t="s">
        <v>59</v>
      </c>
      <c r="AB336" s="12" t="s">
        <v>59</v>
      </c>
      <c r="AC336" s="12" t="s">
        <v>59</v>
      </c>
      <c r="AD336" s="11" t="n">
        <f aca="false">SUM(AA336:AC336)</f>
        <v>0</v>
      </c>
      <c r="AE336" s="11" t="n">
        <f aca="false">V336+Z336+AD336</f>
        <v>23134</v>
      </c>
      <c r="AF336" s="13" t="s">
        <v>370</v>
      </c>
      <c r="AG336" s="23" t="s">
        <v>61</v>
      </c>
      <c r="AH336" s="23" t="s">
        <v>360</v>
      </c>
      <c r="AI336" s="23" t="s">
        <v>63</v>
      </c>
      <c r="AJ336" s="23" t="s">
        <v>64</v>
      </c>
      <c r="AK336" s="14" t="n">
        <v>45657</v>
      </c>
      <c r="AL336" s="8" t="s">
        <v>64</v>
      </c>
      <c r="AM336" s="14" t="n">
        <v>45658</v>
      </c>
      <c r="AN336" s="14" t="n">
        <v>46387</v>
      </c>
      <c r="AO336" s="15"/>
    </row>
    <row r="337" customFormat="false" ht="13.5" hidden="false" customHeight="false" outlineLevel="0" collapsed="false">
      <c r="A337" s="8" t="n">
        <v>85</v>
      </c>
      <c r="B337" s="8" t="s">
        <v>827</v>
      </c>
      <c r="C337" s="19" t="s">
        <v>828</v>
      </c>
      <c r="D337" s="8" t="s">
        <v>829</v>
      </c>
      <c r="E337" s="8" t="s">
        <v>827</v>
      </c>
      <c r="F337" s="8" t="s">
        <v>829</v>
      </c>
      <c r="G337" s="8" t="s">
        <v>52</v>
      </c>
      <c r="H337" s="8" t="s">
        <v>830</v>
      </c>
      <c r="I337" s="8" t="s">
        <v>1056</v>
      </c>
      <c r="J337" s="8"/>
      <c r="K337" s="8" t="s">
        <v>833</v>
      </c>
      <c r="L337" s="8" t="s">
        <v>830</v>
      </c>
      <c r="M337" s="9" t="s">
        <v>1057</v>
      </c>
      <c r="N337" s="8"/>
      <c r="O337" s="8" t="s">
        <v>1058</v>
      </c>
      <c r="P337" s="8" t="s">
        <v>70</v>
      </c>
      <c r="Q337" s="8" t="n">
        <v>2.5</v>
      </c>
      <c r="R337" s="8" t="n">
        <v>24</v>
      </c>
      <c r="S337" s="22" t="n">
        <v>1045</v>
      </c>
      <c r="T337" s="22" t="n">
        <v>1893</v>
      </c>
      <c r="U337" s="22"/>
      <c r="V337" s="11" t="n">
        <f aca="false">SUM(S337:U337)</f>
        <v>2938</v>
      </c>
      <c r="W337" s="10" t="n">
        <f aca="false">S337</f>
        <v>1045</v>
      </c>
      <c r="X337" s="10" t="n">
        <f aca="false">T337</f>
        <v>1893</v>
      </c>
      <c r="Y337" s="10" t="n">
        <f aca="false">U337</f>
        <v>0</v>
      </c>
      <c r="Z337" s="11" t="n">
        <f aca="false">SUM(W337:Y337)</f>
        <v>2938</v>
      </c>
      <c r="AA337" s="12" t="s">
        <v>59</v>
      </c>
      <c r="AB337" s="12" t="s">
        <v>59</v>
      </c>
      <c r="AC337" s="12" t="s">
        <v>59</v>
      </c>
      <c r="AD337" s="11" t="n">
        <f aca="false">SUM(AA337:AC337)</f>
        <v>0</v>
      </c>
      <c r="AE337" s="11" t="n">
        <f aca="false">V337+Z337+AD337</f>
        <v>5876</v>
      </c>
      <c r="AF337" s="13" t="s">
        <v>370</v>
      </c>
      <c r="AG337" s="23" t="s">
        <v>61</v>
      </c>
      <c r="AH337" s="23" t="s">
        <v>360</v>
      </c>
      <c r="AI337" s="23" t="s">
        <v>63</v>
      </c>
      <c r="AJ337" s="23" t="s">
        <v>64</v>
      </c>
      <c r="AK337" s="14" t="n">
        <v>45657</v>
      </c>
      <c r="AL337" s="8" t="s">
        <v>64</v>
      </c>
      <c r="AM337" s="14" t="n">
        <v>45658</v>
      </c>
      <c r="AN337" s="14" t="n">
        <v>46387</v>
      </c>
      <c r="AO337" s="15"/>
    </row>
    <row r="338" customFormat="false" ht="13.5" hidden="false" customHeight="false" outlineLevel="0" collapsed="false">
      <c r="A338" s="8" t="n">
        <v>86</v>
      </c>
      <c r="B338" s="8" t="s">
        <v>827</v>
      </c>
      <c r="C338" s="19" t="s">
        <v>828</v>
      </c>
      <c r="D338" s="8" t="s">
        <v>829</v>
      </c>
      <c r="E338" s="8" t="s">
        <v>827</v>
      </c>
      <c r="F338" s="8" t="s">
        <v>829</v>
      </c>
      <c r="G338" s="8" t="s">
        <v>52</v>
      </c>
      <c r="H338" s="8" t="s">
        <v>830</v>
      </c>
      <c r="I338" s="8" t="s">
        <v>1059</v>
      </c>
      <c r="J338" s="8"/>
      <c r="K338" s="8" t="s">
        <v>833</v>
      </c>
      <c r="L338" s="8" t="s">
        <v>830</v>
      </c>
      <c r="M338" s="9" t="s">
        <v>1060</v>
      </c>
      <c r="N338" s="8"/>
      <c r="O338" s="8" t="s">
        <v>1061</v>
      </c>
      <c r="P338" s="8" t="s">
        <v>70</v>
      </c>
      <c r="Q338" s="8" t="n">
        <v>6.5</v>
      </c>
      <c r="R338" s="8" t="n">
        <v>24</v>
      </c>
      <c r="S338" s="22" t="n">
        <v>4797</v>
      </c>
      <c r="T338" s="22" t="n">
        <v>9070</v>
      </c>
      <c r="U338" s="22"/>
      <c r="V338" s="11" t="n">
        <f aca="false">SUM(S338:U338)</f>
        <v>13867</v>
      </c>
      <c r="W338" s="10" t="n">
        <f aca="false">S338</f>
        <v>4797</v>
      </c>
      <c r="X338" s="10" t="n">
        <f aca="false">T338</f>
        <v>9070</v>
      </c>
      <c r="Y338" s="10" t="n">
        <f aca="false">U338</f>
        <v>0</v>
      </c>
      <c r="Z338" s="11" t="n">
        <f aca="false">SUM(W338:Y338)</f>
        <v>13867</v>
      </c>
      <c r="AA338" s="12" t="s">
        <v>59</v>
      </c>
      <c r="AB338" s="12" t="s">
        <v>59</v>
      </c>
      <c r="AC338" s="12" t="s">
        <v>59</v>
      </c>
      <c r="AD338" s="11" t="n">
        <f aca="false">SUM(AA338:AC338)</f>
        <v>0</v>
      </c>
      <c r="AE338" s="11" t="n">
        <f aca="false">V338+Z338+AD338</f>
        <v>27734</v>
      </c>
      <c r="AF338" s="13" t="s">
        <v>370</v>
      </c>
      <c r="AG338" s="23" t="s">
        <v>61</v>
      </c>
      <c r="AH338" s="23" t="s">
        <v>360</v>
      </c>
      <c r="AI338" s="23" t="s">
        <v>63</v>
      </c>
      <c r="AJ338" s="23" t="s">
        <v>64</v>
      </c>
      <c r="AK338" s="14" t="n">
        <v>45657</v>
      </c>
      <c r="AL338" s="8" t="s">
        <v>64</v>
      </c>
      <c r="AM338" s="14" t="n">
        <v>45658</v>
      </c>
      <c r="AN338" s="14" t="n">
        <v>46387</v>
      </c>
      <c r="AO338" s="15"/>
    </row>
    <row r="339" customFormat="false" ht="13.5" hidden="false" customHeight="false" outlineLevel="0" collapsed="false">
      <c r="A339" s="8" t="n">
        <v>87</v>
      </c>
      <c r="B339" s="8" t="s">
        <v>827</v>
      </c>
      <c r="C339" s="19" t="s">
        <v>828</v>
      </c>
      <c r="D339" s="8" t="s">
        <v>829</v>
      </c>
      <c r="E339" s="8" t="s">
        <v>827</v>
      </c>
      <c r="F339" s="8" t="s">
        <v>829</v>
      </c>
      <c r="G339" s="8" t="s">
        <v>52</v>
      </c>
      <c r="H339" s="8" t="s">
        <v>830</v>
      </c>
      <c r="I339" s="8" t="s">
        <v>1037</v>
      </c>
      <c r="J339" s="8" t="s">
        <v>850</v>
      </c>
      <c r="K339" s="8" t="s">
        <v>833</v>
      </c>
      <c r="L339" s="8" t="s">
        <v>830</v>
      </c>
      <c r="M339" s="9" t="s">
        <v>1062</v>
      </c>
      <c r="N339" s="8"/>
      <c r="O339" s="8" t="s">
        <v>1063</v>
      </c>
      <c r="P339" s="8" t="s">
        <v>70</v>
      </c>
      <c r="Q339" s="8" t="n">
        <v>5</v>
      </c>
      <c r="R339" s="8" t="n">
        <v>24</v>
      </c>
      <c r="S339" s="22" t="n">
        <v>7073</v>
      </c>
      <c r="T339" s="22" t="n">
        <v>13625</v>
      </c>
      <c r="U339" s="22"/>
      <c r="V339" s="11" t="n">
        <f aca="false">SUM(S339:U339)</f>
        <v>20698</v>
      </c>
      <c r="W339" s="10" t="n">
        <f aca="false">S339</f>
        <v>7073</v>
      </c>
      <c r="X339" s="10" t="n">
        <f aca="false">T339</f>
        <v>13625</v>
      </c>
      <c r="Y339" s="10" t="n">
        <f aca="false">U339</f>
        <v>0</v>
      </c>
      <c r="Z339" s="11" t="n">
        <f aca="false">SUM(W339:Y339)</f>
        <v>20698</v>
      </c>
      <c r="AA339" s="12" t="s">
        <v>59</v>
      </c>
      <c r="AB339" s="12" t="s">
        <v>59</v>
      </c>
      <c r="AC339" s="12" t="s">
        <v>59</v>
      </c>
      <c r="AD339" s="11" t="n">
        <f aca="false">SUM(AA339:AC339)</f>
        <v>0</v>
      </c>
      <c r="AE339" s="11" t="n">
        <f aca="false">V339+Z339+AD339</f>
        <v>41396</v>
      </c>
      <c r="AF339" s="13" t="s">
        <v>370</v>
      </c>
      <c r="AG339" s="23" t="s">
        <v>61</v>
      </c>
      <c r="AH339" s="23" t="s">
        <v>360</v>
      </c>
      <c r="AI339" s="23" t="s">
        <v>63</v>
      </c>
      <c r="AJ339" s="23" t="s">
        <v>64</v>
      </c>
      <c r="AK339" s="14" t="n">
        <v>45657</v>
      </c>
      <c r="AL339" s="8" t="s">
        <v>64</v>
      </c>
      <c r="AM339" s="14" t="n">
        <v>45658</v>
      </c>
      <c r="AN339" s="14" t="n">
        <v>46387</v>
      </c>
      <c r="AO339" s="15"/>
    </row>
    <row r="340" customFormat="false" ht="13.5" hidden="false" customHeight="false" outlineLevel="0" collapsed="false">
      <c r="A340" s="8" t="n">
        <v>88</v>
      </c>
      <c r="B340" s="8" t="s">
        <v>827</v>
      </c>
      <c r="C340" s="19" t="s">
        <v>828</v>
      </c>
      <c r="D340" s="8" t="s">
        <v>829</v>
      </c>
      <c r="E340" s="8" t="s">
        <v>827</v>
      </c>
      <c r="F340" s="8" t="s">
        <v>829</v>
      </c>
      <c r="G340" s="8" t="s">
        <v>52</v>
      </c>
      <c r="H340" s="8" t="s">
        <v>830</v>
      </c>
      <c r="I340" s="8" t="s">
        <v>908</v>
      </c>
      <c r="J340" s="8"/>
      <c r="K340" s="8" t="s">
        <v>833</v>
      </c>
      <c r="L340" s="8" t="s">
        <v>830</v>
      </c>
      <c r="M340" s="9" t="s">
        <v>1064</v>
      </c>
      <c r="N340" s="8"/>
      <c r="O340" s="8" t="s">
        <v>1065</v>
      </c>
      <c r="P340" s="8" t="s">
        <v>70</v>
      </c>
      <c r="Q340" s="8" t="n">
        <v>7.5</v>
      </c>
      <c r="R340" s="8" t="n">
        <v>24</v>
      </c>
      <c r="S340" s="22" t="n">
        <v>2446</v>
      </c>
      <c r="T340" s="22" t="n">
        <v>3113</v>
      </c>
      <c r="U340" s="22"/>
      <c r="V340" s="11" t="n">
        <f aca="false">SUM(S340:U340)</f>
        <v>5559</v>
      </c>
      <c r="W340" s="10" t="n">
        <f aca="false">S340</f>
        <v>2446</v>
      </c>
      <c r="X340" s="10" t="n">
        <f aca="false">T340</f>
        <v>3113</v>
      </c>
      <c r="Y340" s="10" t="n">
        <f aca="false">U340</f>
        <v>0</v>
      </c>
      <c r="Z340" s="11" t="n">
        <f aca="false">SUM(W340:Y340)</f>
        <v>5559</v>
      </c>
      <c r="AA340" s="12" t="s">
        <v>59</v>
      </c>
      <c r="AB340" s="12" t="s">
        <v>59</v>
      </c>
      <c r="AC340" s="12" t="s">
        <v>59</v>
      </c>
      <c r="AD340" s="11" t="n">
        <f aca="false">SUM(AA340:AC340)</f>
        <v>0</v>
      </c>
      <c r="AE340" s="11" t="n">
        <f aca="false">V340+Z340+AD340</f>
        <v>11118</v>
      </c>
      <c r="AF340" s="13" t="s">
        <v>370</v>
      </c>
      <c r="AG340" s="23" t="s">
        <v>61</v>
      </c>
      <c r="AH340" s="23" t="s">
        <v>360</v>
      </c>
      <c r="AI340" s="23" t="s">
        <v>63</v>
      </c>
      <c r="AJ340" s="23" t="s">
        <v>64</v>
      </c>
      <c r="AK340" s="14" t="n">
        <v>45657</v>
      </c>
      <c r="AL340" s="8" t="s">
        <v>64</v>
      </c>
      <c r="AM340" s="14" t="n">
        <v>45658</v>
      </c>
      <c r="AN340" s="14" t="n">
        <v>46387</v>
      </c>
      <c r="AO340" s="15"/>
    </row>
    <row r="341" customFormat="false" ht="13.5" hidden="false" customHeight="false" outlineLevel="0" collapsed="false">
      <c r="A341" s="8" t="n">
        <v>89</v>
      </c>
      <c r="B341" s="8" t="s">
        <v>827</v>
      </c>
      <c r="C341" s="19" t="s">
        <v>828</v>
      </c>
      <c r="D341" s="8" t="s">
        <v>829</v>
      </c>
      <c r="E341" s="8" t="s">
        <v>827</v>
      </c>
      <c r="F341" s="8" t="s">
        <v>829</v>
      </c>
      <c r="G341" s="8" t="s">
        <v>52</v>
      </c>
      <c r="H341" s="8" t="s">
        <v>830</v>
      </c>
      <c r="I341" s="8" t="s">
        <v>914</v>
      </c>
      <c r="J341" s="8"/>
      <c r="K341" s="8" t="s">
        <v>833</v>
      </c>
      <c r="L341" s="8" t="s">
        <v>830</v>
      </c>
      <c r="M341" s="9" t="s">
        <v>1066</v>
      </c>
      <c r="N341" s="8"/>
      <c r="O341" s="8" t="s">
        <v>1067</v>
      </c>
      <c r="P341" s="8" t="s">
        <v>70</v>
      </c>
      <c r="Q341" s="8" t="n">
        <v>7.5</v>
      </c>
      <c r="R341" s="8" t="n">
        <v>24</v>
      </c>
      <c r="S341" s="22" t="n">
        <v>10769</v>
      </c>
      <c r="T341" s="22" t="n">
        <v>20723</v>
      </c>
      <c r="U341" s="22"/>
      <c r="V341" s="11" t="n">
        <f aca="false">SUM(S341:U341)</f>
        <v>31492</v>
      </c>
      <c r="W341" s="10" t="n">
        <f aca="false">S341</f>
        <v>10769</v>
      </c>
      <c r="X341" s="10" t="n">
        <f aca="false">T341</f>
        <v>20723</v>
      </c>
      <c r="Y341" s="10" t="n">
        <f aca="false">U341</f>
        <v>0</v>
      </c>
      <c r="Z341" s="11" t="n">
        <f aca="false">SUM(W341:Y341)</f>
        <v>31492</v>
      </c>
      <c r="AA341" s="12" t="s">
        <v>59</v>
      </c>
      <c r="AB341" s="12" t="s">
        <v>59</v>
      </c>
      <c r="AC341" s="12" t="s">
        <v>59</v>
      </c>
      <c r="AD341" s="11" t="n">
        <f aca="false">SUM(AA341:AC341)</f>
        <v>0</v>
      </c>
      <c r="AE341" s="11" t="n">
        <f aca="false">V341+Z341+AD341</f>
        <v>62984</v>
      </c>
      <c r="AF341" s="13" t="s">
        <v>370</v>
      </c>
      <c r="AG341" s="23" t="s">
        <v>61</v>
      </c>
      <c r="AH341" s="23" t="s">
        <v>360</v>
      </c>
      <c r="AI341" s="23" t="s">
        <v>63</v>
      </c>
      <c r="AJ341" s="23" t="s">
        <v>64</v>
      </c>
      <c r="AK341" s="14" t="n">
        <v>45657</v>
      </c>
      <c r="AL341" s="8" t="s">
        <v>64</v>
      </c>
      <c r="AM341" s="14" t="n">
        <v>45658</v>
      </c>
      <c r="AN341" s="14" t="n">
        <v>46387</v>
      </c>
      <c r="AO341" s="15"/>
    </row>
    <row r="342" customFormat="false" ht="13.5" hidden="false" customHeight="false" outlineLevel="0" collapsed="false">
      <c r="A342" s="8" t="n">
        <v>90</v>
      </c>
      <c r="B342" s="8" t="s">
        <v>827</v>
      </c>
      <c r="C342" s="19" t="s">
        <v>828</v>
      </c>
      <c r="D342" s="8" t="s">
        <v>829</v>
      </c>
      <c r="E342" s="8" t="s">
        <v>827</v>
      </c>
      <c r="F342" s="8" t="s">
        <v>829</v>
      </c>
      <c r="G342" s="8" t="s">
        <v>52</v>
      </c>
      <c r="H342" s="8" t="s">
        <v>830</v>
      </c>
      <c r="I342" s="8" t="s">
        <v>1068</v>
      </c>
      <c r="J342" s="8"/>
      <c r="K342" s="8" t="s">
        <v>833</v>
      </c>
      <c r="L342" s="8" t="s">
        <v>830</v>
      </c>
      <c r="M342" s="9" t="s">
        <v>1069</v>
      </c>
      <c r="N342" s="8"/>
      <c r="O342" s="8" t="s">
        <v>1070</v>
      </c>
      <c r="P342" s="8" t="s">
        <v>70</v>
      </c>
      <c r="Q342" s="8" t="n">
        <v>6.5</v>
      </c>
      <c r="R342" s="8" t="n">
        <v>24</v>
      </c>
      <c r="S342" s="22" t="n">
        <v>4448</v>
      </c>
      <c r="T342" s="22" t="n">
        <v>8434</v>
      </c>
      <c r="U342" s="22"/>
      <c r="V342" s="11" t="n">
        <f aca="false">SUM(S342:U342)</f>
        <v>12882</v>
      </c>
      <c r="W342" s="10" t="n">
        <f aca="false">S342</f>
        <v>4448</v>
      </c>
      <c r="X342" s="10" t="n">
        <f aca="false">T342</f>
        <v>8434</v>
      </c>
      <c r="Y342" s="10" t="n">
        <f aca="false">U342</f>
        <v>0</v>
      </c>
      <c r="Z342" s="11" t="n">
        <f aca="false">SUM(W342:Y342)</f>
        <v>12882</v>
      </c>
      <c r="AA342" s="12" t="s">
        <v>59</v>
      </c>
      <c r="AB342" s="12" t="s">
        <v>59</v>
      </c>
      <c r="AC342" s="12" t="s">
        <v>59</v>
      </c>
      <c r="AD342" s="11" t="n">
        <f aca="false">SUM(AA342:AC342)</f>
        <v>0</v>
      </c>
      <c r="AE342" s="11" t="n">
        <f aca="false">V342+Z342+AD342</f>
        <v>25764</v>
      </c>
      <c r="AF342" s="13" t="s">
        <v>370</v>
      </c>
      <c r="AG342" s="23" t="s">
        <v>61</v>
      </c>
      <c r="AH342" s="23" t="s">
        <v>360</v>
      </c>
      <c r="AI342" s="23" t="s">
        <v>63</v>
      </c>
      <c r="AJ342" s="23" t="s">
        <v>64</v>
      </c>
      <c r="AK342" s="14" t="n">
        <v>45657</v>
      </c>
      <c r="AL342" s="8" t="s">
        <v>64</v>
      </c>
      <c r="AM342" s="14" t="n">
        <v>45658</v>
      </c>
      <c r="AN342" s="14" t="n">
        <v>46387</v>
      </c>
      <c r="AO342" s="15"/>
    </row>
    <row r="343" customFormat="false" ht="13.5" hidden="false" customHeight="false" outlineLevel="0" collapsed="false">
      <c r="A343" s="8" t="n">
        <v>91</v>
      </c>
      <c r="B343" s="8" t="s">
        <v>827</v>
      </c>
      <c r="C343" s="19" t="s">
        <v>828</v>
      </c>
      <c r="D343" s="8" t="s">
        <v>829</v>
      </c>
      <c r="E343" s="8" t="s">
        <v>827</v>
      </c>
      <c r="F343" s="8" t="s">
        <v>829</v>
      </c>
      <c r="G343" s="8" t="s">
        <v>52</v>
      </c>
      <c r="H343" s="8" t="s">
        <v>830</v>
      </c>
      <c r="I343" s="8" t="s">
        <v>1053</v>
      </c>
      <c r="J343" s="8" t="s">
        <v>850</v>
      </c>
      <c r="K343" s="8" t="s">
        <v>833</v>
      </c>
      <c r="L343" s="8" t="s">
        <v>830</v>
      </c>
      <c r="M343" s="9" t="s">
        <v>1071</v>
      </c>
      <c r="N343" s="8"/>
      <c r="O343" s="8" t="s">
        <v>1072</v>
      </c>
      <c r="P343" s="8" t="s">
        <v>70</v>
      </c>
      <c r="Q343" s="8" t="n">
        <v>9</v>
      </c>
      <c r="R343" s="8" t="n">
        <v>24</v>
      </c>
      <c r="S343" s="22" t="n">
        <v>5852</v>
      </c>
      <c r="T343" s="22" t="n">
        <v>11195</v>
      </c>
      <c r="U343" s="22"/>
      <c r="V343" s="11" t="n">
        <f aca="false">SUM(S343:U343)</f>
        <v>17047</v>
      </c>
      <c r="W343" s="10" t="n">
        <f aca="false">S343</f>
        <v>5852</v>
      </c>
      <c r="X343" s="10" t="n">
        <f aca="false">T343</f>
        <v>11195</v>
      </c>
      <c r="Y343" s="10" t="n">
        <f aca="false">U343</f>
        <v>0</v>
      </c>
      <c r="Z343" s="11" t="n">
        <f aca="false">SUM(W343:Y343)</f>
        <v>17047</v>
      </c>
      <c r="AA343" s="12" t="s">
        <v>59</v>
      </c>
      <c r="AB343" s="12" t="s">
        <v>59</v>
      </c>
      <c r="AC343" s="12" t="s">
        <v>59</v>
      </c>
      <c r="AD343" s="11" t="n">
        <f aca="false">SUM(AA343:AC343)</f>
        <v>0</v>
      </c>
      <c r="AE343" s="11" t="n">
        <f aca="false">V343+Z343+AD343</f>
        <v>34094</v>
      </c>
      <c r="AF343" s="13" t="s">
        <v>370</v>
      </c>
      <c r="AG343" s="23" t="s">
        <v>61</v>
      </c>
      <c r="AH343" s="23" t="s">
        <v>360</v>
      </c>
      <c r="AI343" s="23" t="s">
        <v>63</v>
      </c>
      <c r="AJ343" s="23" t="s">
        <v>64</v>
      </c>
      <c r="AK343" s="14" t="n">
        <v>45657</v>
      </c>
      <c r="AL343" s="8" t="s">
        <v>64</v>
      </c>
      <c r="AM343" s="14" t="n">
        <v>45658</v>
      </c>
      <c r="AN343" s="14" t="n">
        <v>46387</v>
      </c>
      <c r="AO343" s="15"/>
    </row>
    <row r="344" customFormat="false" ht="13.5" hidden="false" customHeight="false" outlineLevel="0" collapsed="false">
      <c r="A344" s="8" t="n">
        <v>92</v>
      </c>
      <c r="B344" s="8" t="s">
        <v>827</v>
      </c>
      <c r="C344" s="19" t="s">
        <v>828</v>
      </c>
      <c r="D344" s="8" t="s">
        <v>829</v>
      </c>
      <c r="E344" s="8" t="s">
        <v>827</v>
      </c>
      <c r="F344" s="8" t="s">
        <v>829</v>
      </c>
      <c r="G344" s="8" t="s">
        <v>52</v>
      </c>
      <c r="H344" s="8" t="s">
        <v>830</v>
      </c>
      <c r="I344" s="8" t="s">
        <v>1073</v>
      </c>
      <c r="J344" s="8"/>
      <c r="K344" s="8" t="s">
        <v>833</v>
      </c>
      <c r="L344" s="8" t="s">
        <v>830</v>
      </c>
      <c r="M344" s="9" t="s">
        <v>1074</v>
      </c>
      <c r="N344" s="8"/>
      <c r="O344" s="8" t="s">
        <v>1075</v>
      </c>
      <c r="P344" s="8" t="s">
        <v>70</v>
      </c>
      <c r="Q344" s="8" t="n">
        <v>4.2</v>
      </c>
      <c r="R344" s="8" t="n">
        <v>24</v>
      </c>
      <c r="S344" s="22" t="n">
        <v>2109</v>
      </c>
      <c r="T344" s="22" t="n">
        <v>4032</v>
      </c>
      <c r="U344" s="22"/>
      <c r="V344" s="11" t="n">
        <f aca="false">SUM(S344:U344)</f>
        <v>6141</v>
      </c>
      <c r="W344" s="10" t="n">
        <f aca="false">S344</f>
        <v>2109</v>
      </c>
      <c r="X344" s="10" t="n">
        <f aca="false">T344</f>
        <v>4032</v>
      </c>
      <c r="Y344" s="10" t="n">
        <f aca="false">U344</f>
        <v>0</v>
      </c>
      <c r="Z344" s="11" t="n">
        <f aca="false">SUM(W344:Y344)</f>
        <v>6141</v>
      </c>
      <c r="AA344" s="12" t="s">
        <v>59</v>
      </c>
      <c r="AB344" s="12" t="s">
        <v>59</v>
      </c>
      <c r="AC344" s="12" t="s">
        <v>59</v>
      </c>
      <c r="AD344" s="11" t="n">
        <f aca="false">SUM(AA344:AC344)</f>
        <v>0</v>
      </c>
      <c r="AE344" s="11" t="n">
        <f aca="false">V344+Z344+AD344</f>
        <v>12282</v>
      </c>
      <c r="AF344" s="13" t="s">
        <v>370</v>
      </c>
      <c r="AG344" s="23" t="s">
        <v>61</v>
      </c>
      <c r="AH344" s="23" t="s">
        <v>360</v>
      </c>
      <c r="AI344" s="23" t="s">
        <v>63</v>
      </c>
      <c r="AJ344" s="23" t="s">
        <v>64</v>
      </c>
      <c r="AK344" s="14" t="n">
        <v>45657</v>
      </c>
      <c r="AL344" s="8" t="s">
        <v>64</v>
      </c>
      <c r="AM344" s="14" t="n">
        <v>45658</v>
      </c>
      <c r="AN344" s="14" t="n">
        <v>46387</v>
      </c>
      <c r="AO344" s="15"/>
    </row>
    <row r="345" customFormat="false" ht="13.5" hidden="false" customHeight="false" outlineLevel="0" collapsed="false">
      <c r="A345" s="8" t="n">
        <v>93</v>
      </c>
      <c r="B345" s="8" t="s">
        <v>827</v>
      </c>
      <c r="C345" s="19" t="s">
        <v>828</v>
      </c>
      <c r="D345" s="8" t="s">
        <v>829</v>
      </c>
      <c r="E345" s="8" t="s">
        <v>827</v>
      </c>
      <c r="F345" s="8" t="s">
        <v>829</v>
      </c>
      <c r="G345" s="8" t="s">
        <v>52</v>
      </c>
      <c r="H345" s="8" t="s">
        <v>830</v>
      </c>
      <c r="I345" s="8" t="s">
        <v>831</v>
      </c>
      <c r="J345" s="8" t="s">
        <v>850</v>
      </c>
      <c r="K345" s="8" t="s">
        <v>833</v>
      </c>
      <c r="L345" s="8" t="s">
        <v>830</v>
      </c>
      <c r="M345" s="9" t="s">
        <v>1076</v>
      </c>
      <c r="N345" s="8"/>
      <c r="O345" s="8" t="s">
        <v>1077</v>
      </c>
      <c r="P345" s="8" t="s">
        <v>70</v>
      </c>
      <c r="Q345" s="8" t="n">
        <v>5.5</v>
      </c>
      <c r="R345" s="8" t="n">
        <v>24</v>
      </c>
      <c r="S345" s="22" t="n">
        <v>5324</v>
      </c>
      <c r="T345" s="22" t="n">
        <v>7180</v>
      </c>
      <c r="U345" s="22"/>
      <c r="V345" s="11" t="n">
        <f aca="false">SUM(S345:U345)</f>
        <v>12504</v>
      </c>
      <c r="W345" s="10" t="n">
        <f aca="false">S345</f>
        <v>5324</v>
      </c>
      <c r="X345" s="10" t="n">
        <f aca="false">T345</f>
        <v>7180</v>
      </c>
      <c r="Y345" s="10" t="n">
        <f aca="false">U345</f>
        <v>0</v>
      </c>
      <c r="Z345" s="11" t="n">
        <f aca="false">SUM(W345:Y345)</f>
        <v>12504</v>
      </c>
      <c r="AA345" s="12" t="s">
        <v>59</v>
      </c>
      <c r="AB345" s="12" t="s">
        <v>59</v>
      </c>
      <c r="AC345" s="12" t="s">
        <v>59</v>
      </c>
      <c r="AD345" s="11" t="n">
        <f aca="false">SUM(AA345:AC345)</f>
        <v>0</v>
      </c>
      <c r="AE345" s="11" t="n">
        <f aca="false">V345+Z345+AD345</f>
        <v>25008</v>
      </c>
      <c r="AF345" s="13" t="s">
        <v>370</v>
      </c>
      <c r="AG345" s="23" t="s">
        <v>61</v>
      </c>
      <c r="AH345" s="23" t="s">
        <v>360</v>
      </c>
      <c r="AI345" s="23" t="s">
        <v>63</v>
      </c>
      <c r="AJ345" s="23" t="s">
        <v>64</v>
      </c>
      <c r="AK345" s="14" t="n">
        <v>45657</v>
      </c>
      <c r="AL345" s="8" t="s">
        <v>64</v>
      </c>
      <c r="AM345" s="14" t="n">
        <v>45658</v>
      </c>
      <c r="AN345" s="14" t="n">
        <v>46387</v>
      </c>
      <c r="AO345" s="15"/>
    </row>
    <row r="346" customFormat="false" ht="13.5" hidden="false" customHeight="false" outlineLevel="0" collapsed="false">
      <c r="A346" s="8" t="n">
        <v>94</v>
      </c>
      <c r="B346" s="8" t="s">
        <v>827</v>
      </c>
      <c r="C346" s="19" t="s">
        <v>828</v>
      </c>
      <c r="D346" s="8" t="s">
        <v>829</v>
      </c>
      <c r="E346" s="8" t="s">
        <v>827</v>
      </c>
      <c r="F346" s="8" t="s">
        <v>829</v>
      </c>
      <c r="G346" s="8" t="s">
        <v>52</v>
      </c>
      <c r="H346" s="8" t="s">
        <v>830</v>
      </c>
      <c r="I346" s="8" t="s">
        <v>831</v>
      </c>
      <c r="J346" s="8" t="s">
        <v>840</v>
      </c>
      <c r="K346" s="8" t="s">
        <v>833</v>
      </c>
      <c r="L346" s="8" t="s">
        <v>830</v>
      </c>
      <c r="M346" s="9" t="s">
        <v>1078</v>
      </c>
      <c r="N346" s="8"/>
      <c r="O346" s="8" t="s">
        <v>1079</v>
      </c>
      <c r="P346" s="8" t="s">
        <v>70</v>
      </c>
      <c r="Q346" s="8" t="n">
        <v>3.4</v>
      </c>
      <c r="R346" s="8" t="n">
        <v>24</v>
      </c>
      <c r="S346" s="22" t="n">
        <v>1151</v>
      </c>
      <c r="T346" s="22" t="n">
        <v>1742</v>
      </c>
      <c r="U346" s="22"/>
      <c r="V346" s="11" t="n">
        <f aca="false">SUM(S346:U346)</f>
        <v>2893</v>
      </c>
      <c r="W346" s="10" t="n">
        <f aca="false">S346</f>
        <v>1151</v>
      </c>
      <c r="X346" s="10" t="n">
        <f aca="false">T346</f>
        <v>1742</v>
      </c>
      <c r="Y346" s="10" t="n">
        <f aca="false">U346</f>
        <v>0</v>
      </c>
      <c r="Z346" s="11" t="n">
        <f aca="false">SUM(W346:Y346)</f>
        <v>2893</v>
      </c>
      <c r="AA346" s="12" t="s">
        <v>59</v>
      </c>
      <c r="AB346" s="12" t="s">
        <v>59</v>
      </c>
      <c r="AC346" s="12" t="s">
        <v>59</v>
      </c>
      <c r="AD346" s="11" t="n">
        <f aca="false">SUM(AA346:AC346)</f>
        <v>0</v>
      </c>
      <c r="AE346" s="11" t="n">
        <f aca="false">V346+Z346+AD346</f>
        <v>5786</v>
      </c>
      <c r="AF346" s="13" t="s">
        <v>370</v>
      </c>
      <c r="AG346" s="23" t="s">
        <v>61</v>
      </c>
      <c r="AH346" s="23" t="s">
        <v>360</v>
      </c>
      <c r="AI346" s="23" t="s">
        <v>63</v>
      </c>
      <c r="AJ346" s="23" t="s">
        <v>64</v>
      </c>
      <c r="AK346" s="14" t="n">
        <v>45657</v>
      </c>
      <c r="AL346" s="8" t="s">
        <v>64</v>
      </c>
      <c r="AM346" s="14" t="n">
        <v>45658</v>
      </c>
      <c r="AN346" s="14" t="n">
        <v>46387</v>
      </c>
      <c r="AO346" s="15"/>
    </row>
    <row r="347" customFormat="false" ht="13.5" hidden="false" customHeight="false" outlineLevel="0" collapsed="false">
      <c r="A347" s="8" t="n">
        <v>95</v>
      </c>
      <c r="B347" s="8" t="s">
        <v>827</v>
      </c>
      <c r="C347" s="19" t="s">
        <v>828</v>
      </c>
      <c r="D347" s="8" t="s">
        <v>829</v>
      </c>
      <c r="E347" s="8" t="s">
        <v>827</v>
      </c>
      <c r="F347" s="8" t="s">
        <v>829</v>
      </c>
      <c r="G347" s="8" t="s">
        <v>52</v>
      </c>
      <c r="H347" s="8" t="s">
        <v>843</v>
      </c>
      <c r="I347" s="8"/>
      <c r="J347" s="8" t="s">
        <v>1080</v>
      </c>
      <c r="K347" s="8" t="s">
        <v>833</v>
      </c>
      <c r="L347" s="8" t="s">
        <v>830</v>
      </c>
      <c r="M347" s="9" t="s">
        <v>1081</v>
      </c>
      <c r="N347" s="8"/>
      <c r="O347" s="8" t="s">
        <v>1082</v>
      </c>
      <c r="P347" s="8" t="s">
        <v>70</v>
      </c>
      <c r="Q347" s="8" t="n">
        <v>4</v>
      </c>
      <c r="R347" s="8" t="n">
        <v>24</v>
      </c>
      <c r="S347" s="22" t="n">
        <v>1596</v>
      </c>
      <c r="T347" s="22" t="n">
        <v>3378</v>
      </c>
      <c r="U347" s="22"/>
      <c r="V347" s="11" t="n">
        <f aca="false">SUM(S347:U347)</f>
        <v>4974</v>
      </c>
      <c r="W347" s="10" t="n">
        <f aca="false">S347</f>
        <v>1596</v>
      </c>
      <c r="X347" s="10" t="n">
        <f aca="false">T347</f>
        <v>3378</v>
      </c>
      <c r="Y347" s="10" t="n">
        <f aca="false">U347</f>
        <v>0</v>
      </c>
      <c r="Z347" s="11" t="n">
        <f aca="false">SUM(W347:Y347)</f>
        <v>4974</v>
      </c>
      <c r="AA347" s="12" t="s">
        <v>59</v>
      </c>
      <c r="AB347" s="12" t="s">
        <v>59</v>
      </c>
      <c r="AC347" s="12" t="s">
        <v>59</v>
      </c>
      <c r="AD347" s="11" t="n">
        <f aca="false">SUM(AA347:AC347)</f>
        <v>0</v>
      </c>
      <c r="AE347" s="11" t="n">
        <f aca="false">V347+Z347+AD347</f>
        <v>9948</v>
      </c>
      <c r="AF347" s="13" t="s">
        <v>370</v>
      </c>
      <c r="AG347" s="23" t="s">
        <v>61</v>
      </c>
      <c r="AH347" s="23" t="s">
        <v>360</v>
      </c>
      <c r="AI347" s="23" t="s">
        <v>63</v>
      </c>
      <c r="AJ347" s="23" t="s">
        <v>64</v>
      </c>
      <c r="AK347" s="14" t="n">
        <v>45657</v>
      </c>
      <c r="AL347" s="8" t="s">
        <v>64</v>
      </c>
      <c r="AM347" s="14" t="n">
        <v>45658</v>
      </c>
      <c r="AN347" s="14" t="n">
        <v>46387</v>
      </c>
      <c r="AO347" s="15"/>
    </row>
    <row r="348" customFormat="false" ht="13.5" hidden="false" customHeight="false" outlineLevel="0" collapsed="false">
      <c r="A348" s="8" t="n">
        <v>96</v>
      </c>
      <c r="B348" s="8" t="s">
        <v>827</v>
      </c>
      <c r="C348" s="19" t="s">
        <v>828</v>
      </c>
      <c r="D348" s="8" t="s">
        <v>829</v>
      </c>
      <c r="E348" s="8" t="s">
        <v>827</v>
      </c>
      <c r="F348" s="8" t="s">
        <v>829</v>
      </c>
      <c r="G348" s="8" t="s">
        <v>52</v>
      </c>
      <c r="H348" s="8" t="s">
        <v>830</v>
      </c>
      <c r="I348" s="8" t="s">
        <v>1083</v>
      </c>
      <c r="J348" s="8"/>
      <c r="K348" s="8" t="s">
        <v>833</v>
      </c>
      <c r="L348" s="8" t="s">
        <v>830</v>
      </c>
      <c r="M348" s="9" t="s">
        <v>1084</v>
      </c>
      <c r="N348" s="8"/>
      <c r="O348" s="8" t="s">
        <v>1085</v>
      </c>
      <c r="P348" s="8" t="s">
        <v>70</v>
      </c>
      <c r="Q348" s="8" t="n">
        <v>1</v>
      </c>
      <c r="R348" s="8" t="n">
        <v>24</v>
      </c>
      <c r="S348" s="22" t="n">
        <v>1781</v>
      </c>
      <c r="T348" s="22" t="n">
        <v>3152</v>
      </c>
      <c r="U348" s="22"/>
      <c r="V348" s="11" t="n">
        <f aca="false">SUM(S348:U348)</f>
        <v>4933</v>
      </c>
      <c r="W348" s="10" t="n">
        <f aca="false">S348</f>
        <v>1781</v>
      </c>
      <c r="X348" s="10" t="n">
        <f aca="false">T348</f>
        <v>3152</v>
      </c>
      <c r="Y348" s="10" t="n">
        <f aca="false">U348</f>
        <v>0</v>
      </c>
      <c r="Z348" s="11" t="n">
        <f aca="false">SUM(W348:Y348)</f>
        <v>4933</v>
      </c>
      <c r="AA348" s="12" t="s">
        <v>59</v>
      </c>
      <c r="AB348" s="12" t="s">
        <v>59</v>
      </c>
      <c r="AC348" s="12" t="s">
        <v>59</v>
      </c>
      <c r="AD348" s="11" t="n">
        <f aca="false">SUM(AA348:AC348)</f>
        <v>0</v>
      </c>
      <c r="AE348" s="11" t="n">
        <f aca="false">V348+Z348+AD348</f>
        <v>9866</v>
      </c>
      <c r="AF348" s="13" t="s">
        <v>370</v>
      </c>
      <c r="AG348" s="23" t="s">
        <v>61</v>
      </c>
      <c r="AH348" s="23" t="s">
        <v>360</v>
      </c>
      <c r="AI348" s="23" t="s">
        <v>63</v>
      </c>
      <c r="AJ348" s="23" t="s">
        <v>64</v>
      </c>
      <c r="AK348" s="14" t="n">
        <v>45657</v>
      </c>
      <c r="AL348" s="8" t="s">
        <v>64</v>
      </c>
      <c r="AM348" s="14" t="n">
        <v>45658</v>
      </c>
      <c r="AN348" s="14" t="n">
        <v>46387</v>
      </c>
      <c r="AO348" s="15"/>
    </row>
    <row r="349" customFormat="false" ht="13.5" hidden="false" customHeight="false" outlineLevel="0" collapsed="false">
      <c r="A349" s="8" t="n">
        <v>97</v>
      </c>
      <c r="B349" s="8" t="s">
        <v>827</v>
      </c>
      <c r="C349" s="19" t="s">
        <v>828</v>
      </c>
      <c r="D349" s="8" t="s">
        <v>829</v>
      </c>
      <c r="E349" s="8" t="s">
        <v>827</v>
      </c>
      <c r="F349" s="8" t="s">
        <v>829</v>
      </c>
      <c r="G349" s="8" t="s">
        <v>52</v>
      </c>
      <c r="H349" s="8" t="s">
        <v>1086</v>
      </c>
      <c r="I349" s="8"/>
      <c r="J349" s="8"/>
      <c r="K349" s="8" t="s">
        <v>833</v>
      </c>
      <c r="L349" s="8" t="s">
        <v>830</v>
      </c>
      <c r="M349" s="9" t="s">
        <v>1087</v>
      </c>
      <c r="N349" s="8"/>
      <c r="O349" s="8" t="s">
        <v>1088</v>
      </c>
      <c r="P349" s="8" t="s">
        <v>70</v>
      </c>
      <c r="Q349" s="8" t="n">
        <v>1</v>
      </c>
      <c r="R349" s="8" t="n">
        <v>24</v>
      </c>
      <c r="S349" s="22" t="n">
        <v>953</v>
      </c>
      <c r="T349" s="22" t="n">
        <v>1820</v>
      </c>
      <c r="U349" s="22"/>
      <c r="V349" s="11" t="n">
        <f aca="false">SUM(S349:U349)</f>
        <v>2773</v>
      </c>
      <c r="W349" s="10" t="n">
        <f aca="false">S349</f>
        <v>953</v>
      </c>
      <c r="X349" s="10" t="n">
        <f aca="false">T349</f>
        <v>1820</v>
      </c>
      <c r="Y349" s="10" t="n">
        <f aca="false">U349</f>
        <v>0</v>
      </c>
      <c r="Z349" s="11" t="n">
        <f aca="false">SUM(W349:Y349)</f>
        <v>2773</v>
      </c>
      <c r="AA349" s="12" t="s">
        <v>59</v>
      </c>
      <c r="AB349" s="12" t="s">
        <v>59</v>
      </c>
      <c r="AC349" s="12" t="s">
        <v>59</v>
      </c>
      <c r="AD349" s="11" t="n">
        <f aca="false">SUM(AA349:AC349)</f>
        <v>0</v>
      </c>
      <c r="AE349" s="11" t="n">
        <f aca="false">V349+Z349+AD349</f>
        <v>5546</v>
      </c>
      <c r="AF349" s="13" t="s">
        <v>370</v>
      </c>
      <c r="AG349" s="23" t="s">
        <v>61</v>
      </c>
      <c r="AH349" s="23" t="s">
        <v>360</v>
      </c>
      <c r="AI349" s="23" t="s">
        <v>63</v>
      </c>
      <c r="AJ349" s="23" t="s">
        <v>64</v>
      </c>
      <c r="AK349" s="14" t="n">
        <v>45657</v>
      </c>
      <c r="AL349" s="8" t="s">
        <v>64</v>
      </c>
      <c r="AM349" s="14" t="n">
        <v>45658</v>
      </c>
      <c r="AN349" s="14" t="n">
        <v>46387</v>
      </c>
      <c r="AO349" s="15"/>
    </row>
    <row r="350" customFormat="false" ht="13.5" hidden="false" customHeight="false" outlineLevel="0" collapsed="false">
      <c r="A350" s="8" t="n">
        <v>98</v>
      </c>
      <c r="B350" s="8" t="s">
        <v>827</v>
      </c>
      <c r="C350" s="19" t="s">
        <v>828</v>
      </c>
      <c r="D350" s="8" t="s">
        <v>829</v>
      </c>
      <c r="E350" s="8" t="s">
        <v>827</v>
      </c>
      <c r="F350" s="8" t="s">
        <v>829</v>
      </c>
      <c r="G350" s="8" t="s">
        <v>52</v>
      </c>
      <c r="H350" s="8" t="s">
        <v>868</v>
      </c>
      <c r="I350" s="8"/>
      <c r="J350" s="8" t="s">
        <v>832</v>
      </c>
      <c r="K350" s="8" t="s">
        <v>833</v>
      </c>
      <c r="L350" s="8" t="s">
        <v>830</v>
      </c>
      <c r="M350" s="9" t="s">
        <v>1089</v>
      </c>
      <c r="N350" s="8"/>
      <c r="O350" s="8" t="n">
        <v>70705153</v>
      </c>
      <c r="P350" s="8" t="s">
        <v>70</v>
      </c>
      <c r="Q350" s="8" t="n">
        <v>18</v>
      </c>
      <c r="R350" s="8" t="n">
        <v>24</v>
      </c>
      <c r="S350" s="22" t="n">
        <v>10732</v>
      </c>
      <c r="T350" s="22" t="n">
        <v>21928</v>
      </c>
      <c r="U350" s="22"/>
      <c r="V350" s="11" t="n">
        <f aca="false">SUM(S350:U350)</f>
        <v>32660</v>
      </c>
      <c r="W350" s="10" t="n">
        <f aca="false">S350</f>
        <v>10732</v>
      </c>
      <c r="X350" s="10" t="n">
        <f aca="false">T350</f>
        <v>21928</v>
      </c>
      <c r="Y350" s="10" t="n">
        <f aca="false">U350</f>
        <v>0</v>
      </c>
      <c r="Z350" s="11" t="n">
        <f aca="false">SUM(W350:Y350)</f>
        <v>32660</v>
      </c>
      <c r="AA350" s="12" t="s">
        <v>59</v>
      </c>
      <c r="AB350" s="12" t="s">
        <v>59</v>
      </c>
      <c r="AC350" s="12" t="s">
        <v>59</v>
      </c>
      <c r="AD350" s="11" t="n">
        <f aca="false">SUM(AA350:AC350)</f>
        <v>0</v>
      </c>
      <c r="AE350" s="11" t="n">
        <f aca="false">V350+Z350+AD350</f>
        <v>65320</v>
      </c>
      <c r="AF350" s="13" t="s">
        <v>370</v>
      </c>
      <c r="AG350" s="23" t="s">
        <v>61</v>
      </c>
      <c r="AH350" s="23" t="s">
        <v>360</v>
      </c>
      <c r="AI350" s="23" t="s">
        <v>63</v>
      </c>
      <c r="AJ350" s="23" t="s">
        <v>64</v>
      </c>
      <c r="AK350" s="14" t="n">
        <v>45657</v>
      </c>
      <c r="AL350" s="8" t="s">
        <v>64</v>
      </c>
      <c r="AM350" s="14" t="n">
        <v>45658</v>
      </c>
      <c r="AN350" s="14" t="n">
        <v>46387</v>
      </c>
      <c r="AO350" s="15"/>
    </row>
    <row r="351" customFormat="false" ht="13.5" hidden="false" customHeight="false" outlineLevel="0" collapsed="false">
      <c r="A351" s="8" t="n">
        <v>99</v>
      </c>
      <c r="B351" s="8" t="s">
        <v>827</v>
      </c>
      <c r="C351" s="19" t="s">
        <v>828</v>
      </c>
      <c r="D351" s="8" t="s">
        <v>829</v>
      </c>
      <c r="E351" s="8" t="s">
        <v>827</v>
      </c>
      <c r="F351" s="8" t="s">
        <v>829</v>
      </c>
      <c r="G351" s="8" t="s">
        <v>52</v>
      </c>
      <c r="H351" s="8" t="s">
        <v>868</v>
      </c>
      <c r="I351" s="8"/>
      <c r="J351" s="8" t="s">
        <v>850</v>
      </c>
      <c r="K351" s="8" t="s">
        <v>833</v>
      </c>
      <c r="L351" s="8" t="s">
        <v>830</v>
      </c>
      <c r="M351" s="9" t="s">
        <v>1090</v>
      </c>
      <c r="N351" s="8"/>
      <c r="O351" s="8" t="s">
        <v>1091</v>
      </c>
      <c r="P351" s="8" t="s">
        <v>70</v>
      </c>
      <c r="Q351" s="8" t="n">
        <v>5.5</v>
      </c>
      <c r="R351" s="8" t="n">
        <v>24</v>
      </c>
      <c r="S351" s="22" t="n">
        <v>5035</v>
      </c>
      <c r="T351" s="22" t="n">
        <v>10839</v>
      </c>
      <c r="U351" s="22"/>
      <c r="V351" s="11" t="n">
        <f aca="false">SUM(S351:U351)</f>
        <v>15874</v>
      </c>
      <c r="W351" s="10" t="n">
        <f aca="false">S351</f>
        <v>5035</v>
      </c>
      <c r="X351" s="10" t="n">
        <f aca="false">T351</f>
        <v>10839</v>
      </c>
      <c r="Y351" s="10" t="n">
        <f aca="false">U351</f>
        <v>0</v>
      </c>
      <c r="Z351" s="11" t="n">
        <f aca="false">SUM(W351:Y351)</f>
        <v>15874</v>
      </c>
      <c r="AA351" s="12" t="s">
        <v>59</v>
      </c>
      <c r="AB351" s="12" t="s">
        <v>59</v>
      </c>
      <c r="AC351" s="12" t="s">
        <v>59</v>
      </c>
      <c r="AD351" s="11" t="n">
        <f aca="false">SUM(AA351:AC351)</f>
        <v>0</v>
      </c>
      <c r="AE351" s="11" t="n">
        <f aca="false">V351+Z351+AD351</f>
        <v>31748</v>
      </c>
      <c r="AF351" s="13" t="s">
        <v>370</v>
      </c>
      <c r="AG351" s="23" t="s">
        <v>61</v>
      </c>
      <c r="AH351" s="23" t="s">
        <v>360</v>
      </c>
      <c r="AI351" s="23" t="s">
        <v>63</v>
      </c>
      <c r="AJ351" s="23" t="s">
        <v>64</v>
      </c>
      <c r="AK351" s="14" t="n">
        <v>45657</v>
      </c>
      <c r="AL351" s="8" t="s">
        <v>64</v>
      </c>
      <c r="AM351" s="14" t="n">
        <v>45658</v>
      </c>
      <c r="AN351" s="14" t="n">
        <v>46387</v>
      </c>
      <c r="AO351" s="15"/>
    </row>
    <row r="352" customFormat="false" ht="13.5" hidden="false" customHeight="false" outlineLevel="0" collapsed="false">
      <c r="A352" s="8" t="n">
        <v>100</v>
      </c>
      <c r="B352" s="8" t="s">
        <v>827</v>
      </c>
      <c r="C352" s="19" t="s">
        <v>828</v>
      </c>
      <c r="D352" s="8" t="s">
        <v>829</v>
      </c>
      <c r="E352" s="8" t="s">
        <v>827</v>
      </c>
      <c r="F352" s="8" t="s">
        <v>829</v>
      </c>
      <c r="G352" s="8" t="s">
        <v>52</v>
      </c>
      <c r="H352" s="8" t="s">
        <v>868</v>
      </c>
      <c r="I352" s="8" t="s">
        <v>1092</v>
      </c>
      <c r="J352" s="8"/>
      <c r="K352" s="8" t="s">
        <v>833</v>
      </c>
      <c r="L352" s="8" t="s">
        <v>830</v>
      </c>
      <c r="M352" s="9" t="s">
        <v>1093</v>
      </c>
      <c r="N352" s="8"/>
      <c r="O352" s="8" t="n">
        <v>70487935</v>
      </c>
      <c r="P352" s="8" t="s">
        <v>70</v>
      </c>
      <c r="Q352" s="8" t="n">
        <v>7.5</v>
      </c>
      <c r="R352" s="8" t="n">
        <v>24</v>
      </c>
      <c r="S352" s="22" t="n">
        <v>2961</v>
      </c>
      <c r="T352" s="22" t="n">
        <v>5097</v>
      </c>
      <c r="U352" s="22"/>
      <c r="V352" s="11" t="n">
        <f aca="false">SUM(S352:U352)</f>
        <v>8058</v>
      </c>
      <c r="W352" s="10" t="n">
        <f aca="false">S352</f>
        <v>2961</v>
      </c>
      <c r="X352" s="10" t="n">
        <f aca="false">T352</f>
        <v>5097</v>
      </c>
      <c r="Y352" s="10" t="n">
        <f aca="false">U352</f>
        <v>0</v>
      </c>
      <c r="Z352" s="11" t="n">
        <f aca="false">SUM(W352:Y352)</f>
        <v>8058</v>
      </c>
      <c r="AA352" s="12" t="s">
        <v>59</v>
      </c>
      <c r="AB352" s="12" t="s">
        <v>59</v>
      </c>
      <c r="AC352" s="12" t="s">
        <v>59</v>
      </c>
      <c r="AD352" s="11" t="n">
        <f aca="false">SUM(AA352:AC352)</f>
        <v>0</v>
      </c>
      <c r="AE352" s="11" t="n">
        <f aca="false">V352+Z352+AD352</f>
        <v>16116</v>
      </c>
      <c r="AF352" s="13" t="s">
        <v>370</v>
      </c>
      <c r="AG352" s="23" t="s">
        <v>61</v>
      </c>
      <c r="AH352" s="23" t="s">
        <v>360</v>
      </c>
      <c r="AI352" s="23" t="s">
        <v>63</v>
      </c>
      <c r="AJ352" s="23" t="s">
        <v>64</v>
      </c>
      <c r="AK352" s="14" t="n">
        <v>45657</v>
      </c>
      <c r="AL352" s="8" t="s">
        <v>64</v>
      </c>
      <c r="AM352" s="14" t="n">
        <v>45658</v>
      </c>
      <c r="AN352" s="14" t="n">
        <v>46387</v>
      </c>
      <c r="AO352" s="15"/>
    </row>
    <row r="353" customFormat="false" ht="13.5" hidden="false" customHeight="false" outlineLevel="0" collapsed="false">
      <c r="A353" s="8" t="n">
        <v>101</v>
      </c>
      <c r="B353" s="8" t="s">
        <v>827</v>
      </c>
      <c r="C353" s="19" t="s">
        <v>828</v>
      </c>
      <c r="D353" s="8" t="s">
        <v>829</v>
      </c>
      <c r="E353" s="8" t="s">
        <v>827</v>
      </c>
      <c r="F353" s="8" t="s">
        <v>829</v>
      </c>
      <c r="G353" s="8" t="s">
        <v>52</v>
      </c>
      <c r="H353" s="8" t="s">
        <v>907</v>
      </c>
      <c r="I353" s="8"/>
      <c r="J353" s="8" t="s">
        <v>1094</v>
      </c>
      <c r="K353" s="8" t="s">
        <v>833</v>
      </c>
      <c r="L353" s="8" t="s">
        <v>830</v>
      </c>
      <c r="M353" s="9" t="s">
        <v>1095</v>
      </c>
      <c r="N353" s="8"/>
      <c r="O353" s="8" t="n">
        <v>83294264</v>
      </c>
      <c r="P353" s="8" t="s">
        <v>70</v>
      </c>
      <c r="Q353" s="8" t="n">
        <v>3</v>
      </c>
      <c r="R353" s="8" t="n">
        <v>24</v>
      </c>
      <c r="S353" s="22" t="n">
        <v>2583</v>
      </c>
      <c r="T353" s="22" t="n">
        <v>1617</v>
      </c>
      <c r="U353" s="22"/>
      <c r="V353" s="11" t="n">
        <f aca="false">SUM(S353:U353)</f>
        <v>4200</v>
      </c>
      <c r="W353" s="10" t="n">
        <f aca="false">S353</f>
        <v>2583</v>
      </c>
      <c r="X353" s="10" t="n">
        <f aca="false">T353</f>
        <v>1617</v>
      </c>
      <c r="Y353" s="10" t="n">
        <f aca="false">U353</f>
        <v>0</v>
      </c>
      <c r="Z353" s="11" t="n">
        <f aca="false">SUM(W353:Y353)</f>
        <v>4200</v>
      </c>
      <c r="AA353" s="12" t="s">
        <v>59</v>
      </c>
      <c r="AB353" s="12" t="s">
        <v>59</v>
      </c>
      <c r="AC353" s="12" t="s">
        <v>59</v>
      </c>
      <c r="AD353" s="11" t="n">
        <f aca="false">SUM(AA353:AC353)</f>
        <v>0</v>
      </c>
      <c r="AE353" s="11" t="n">
        <f aca="false">V353+Z353+AD353</f>
        <v>8400</v>
      </c>
      <c r="AF353" s="13" t="s">
        <v>370</v>
      </c>
      <c r="AG353" s="23" t="s">
        <v>61</v>
      </c>
      <c r="AH353" s="23" t="s">
        <v>360</v>
      </c>
      <c r="AI353" s="23" t="s">
        <v>63</v>
      </c>
      <c r="AJ353" s="23" t="s">
        <v>64</v>
      </c>
      <c r="AK353" s="14" t="n">
        <v>45657</v>
      </c>
      <c r="AL353" s="8" t="s">
        <v>64</v>
      </c>
      <c r="AM353" s="14" t="n">
        <v>45658</v>
      </c>
      <c r="AN353" s="14" t="n">
        <v>46387</v>
      </c>
      <c r="AO353" s="15"/>
    </row>
    <row r="354" customFormat="false" ht="13.5" hidden="false" customHeight="false" outlineLevel="0" collapsed="false">
      <c r="A354" s="8" t="n">
        <v>102</v>
      </c>
      <c r="B354" s="8" t="s">
        <v>827</v>
      </c>
      <c r="C354" s="19" t="s">
        <v>828</v>
      </c>
      <c r="D354" s="8" t="s">
        <v>829</v>
      </c>
      <c r="E354" s="8" t="s">
        <v>827</v>
      </c>
      <c r="F354" s="8" t="s">
        <v>829</v>
      </c>
      <c r="G354" s="8" t="s">
        <v>52</v>
      </c>
      <c r="H354" s="8" t="s">
        <v>843</v>
      </c>
      <c r="I354" s="8"/>
      <c r="J354" s="8" t="s">
        <v>1096</v>
      </c>
      <c r="K354" s="8" t="s">
        <v>833</v>
      </c>
      <c r="L354" s="8" t="s">
        <v>830</v>
      </c>
      <c r="M354" s="9" t="s">
        <v>1097</v>
      </c>
      <c r="N354" s="8"/>
      <c r="O354" s="8" t="n">
        <v>83953995</v>
      </c>
      <c r="P354" s="8" t="s">
        <v>70</v>
      </c>
      <c r="Q354" s="8" t="n">
        <v>3</v>
      </c>
      <c r="R354" s="8" t="n">
        <v>24</v>
      </c>
      <c r="S354" s="22" t="n">
        <v>777</v>
      </c>
      <c r="T354" s="22" t="n">
        <v>1439</v>
      </c>
      <c r="U354" s="22"/>
      <c r="V354" s="11" t="n">
        <f aca="false">SUM(S354:U354)</f>
        <v>2216</v>
      </c>
      <c r="W354" s="10" t="n">
        <f aca="false">S354</f>
        <v>777</v>
      </c>
      <c r="X354" s="10" t="n">
        <f aca="false">T354</f>
        <v>1439</v>
      </c>
      <c r="Y354" s="10" t="n">
        <f aca="false">U354</f>
        <v>0</v>
      </c>
      <c r="Z354" s="11" t="n">
        <f aca="false">SUM(W354:Y354)</f>
        <v>2216</v>
      </c>
      <c r="AA354" s="12" t="s">
        <v>59</v>
      </c>
      <c r="AB354" s="12" t="s">
        <v>59</v>
      </c>
      <c r="AC354" s="12" t="s">
        <v>59</v>
      </c>
      <c r="AD354" s="11" t="n">
        <f aca="false">SUM(AA354:AC354)</f>
        <v>0</v>
      </c>
      <c r="AE354" s="11" t="n">
        <f aca="false">V354+Z354+AD354</f>
        <v>4432</v>
      </c>
      <c r="AF354" s="13" t="s">
        <v>370</v>
      </c>
      <c r="AG354" s="23" t="s">
        <v>61</v>
      </c>
      <c r="AH354" s="23" t="s">
        <v>360</v>
      </c>
      <c r="AI354" s="23" t="s">
        <v>63</v>
      </c>
      <c r="AJ354" s="23" t="s">
        <v>64</v>
      </c>
      <c r="AK354" s="14" t="n">
        <v>45657</v>
      </c>
      <c r="AL354" s="8" t="s">
        <v>64</v>
      </c>
      <c r="AM354" s="14" t="n">
        <v>45658</v>
      </c>
      <c r="AN354" s="14" t="n">
        <v>46387</v>
      </c>
      <c r="AO354" s="15"/>
    </row>
    <row r="355" customFormat="false" ht="13.5" hidden="false" customHeight="false" outlineLevel="0" collapsed="false">
      <c r="A355" s="8" t="n">
        <v>103</v>
      </c>
      <c r="B355" s="8" t="s">
        <v>827</v>
      </c>
      <c r="C355" s="19" t="s">
        <v>828</v>
      </c>
      <c r="D355" s="8" t="s">
        <v>829</v>
      </c>
      <c r="E355" s="8" t="s">
        <v>827</v>
      </c>
      <c r="F355" s="8" t="s">
        <v>829</v>
      </c>
      <c r="G355" s="8" t="s">
        <v>52</v>
      </c>
      <c r="H355" s="8" t="s">
        <v>830</v>
      </c>
      <c r="I355" s="8" t="s">
        <v>1098</v>
      </c>
      <c r="J355" s="8"/>
      <c r="K355" s="8" t="s">
        <v>833</v>
      </c>
      <c r="L355" s="8" t="s">
        <v>830</v>
      </c>
      <c r="M355" s="9" t="s">
        <v>1099</v>
      </c>
      <c r="N355" s="8"/>
      <c r="O355" s="8" t="n">
        <v>91471702</v>
      </c>
      <c r="P355" s="8" t="s">
        <v>70</v>
      </c>
      <c r="Q355" s="8" t="n">
        <v>11</v>
      </c>
      <c r="R355" s="8" t="n">
        <v>24</v>
      </c>
      <c r="S355" s="22" t="n">
        <v>3796</v>
      </c>
      <c r="T355" s="22" t="n">
        <v>6006</v>
      </c>
      <c r="U355" s="22"/>
      <c r="V355" s="11" t="n">
        <f aca="false">SUM(S355:U355)</f>
        <v>9802</v>
      </c>
      <c r="W355" s="10" t="n">
        <f aca="false">S355</f>
        <v>3796</v>
      </c>
      <c r="X355" s="10" t="n">
        <f aca="false">T355</f>
        <v>6006</v>
      </c>
      <c r="Y355" s="10" t="n">
        <f aca="false">U355</f>
        <v>0</v>
      </c>
      <c r="Z355" s="11" t="n">
        <f aca="false">SUM(W355:Y355)</f>
        <v>9802</v>
      </c>
      <c r="AA355" s="12" t="s">
        <v>59</v>
      </c>
      <c r="AB355" s="12" t="s">
        <v>59</v>
      </c>
      <c r="AC355" s="12" t="s">
        <v>59</v>
      </c>
      <c r="AD355" s="11" t="n">
        <f aca="false">SUM(AA355:AC355)</f>
        <v>0</v>
      </c>
      <c r="AE355" s="11" t="n">
        <f aca="false">V355+Z355+AD355</f>
        <v>19604</v>
      </c>
      <c r="AF355" s="13" t="s">
        <v>370</v>
      </c>
      <c r="AG355" s="23" t="s">
        <v>61</v>
      </c>
      <c r="AH355" s="23" t="s">
        <v>360</v>
      </c>
      <c r="AI355" s="23" t="s">
        <v>63</v>
      </c>
      <c r="AJ355" s="23" t="s">
        <v>64</v>
      </c>
      <c r="AK355" s="14" t="n">
        <v>45657</v>
      </c>
      <c r="AL355" s="8" t="s">
        <v>64</v>
      </c>
      <c r="AM355" s="14" t="n">
        <v>45658</v>
      </c>
      <c r="AN355" s="14" t="n">
        <v>46387</v>
      </c>
      <c r="AO355" s="15"/>
    </row>
    <row r="356" customFormat="false" ht="13.5" hidden="false" customHeight="false" outlineLevel="0" collapsed="false">
      <c r="A356" s="24"/>
      <c r="B356" s="25" t="s">
        <v>827</v>
      </c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6" t="n">
        <f aca="false">SUM(S253:S355)</f>
        <v>349132</v>
      </c>
      <c r="T356" s="26" t="n">
        <f aca="false">SUM(T253:T355)</f>
        <v>589736</v>
      </c>
      <c r="U356" s="26" t="n">
        <f aca="false">SUM(U253:U355)</f>
        <v>0</v>
      </c>
      <c r="V356" s="26" t="n">
        <f aca="false">SUM(V253:V355)</f>
        <v>938868</v>
      </c>
      <c r="W356" s="26" t="n">
        <f aca="false">SUM(W253:W355)</f>
        <v>349132</v>
      </c>
      <c r="X356" s="26" t="n">
        <f aca="false">SUM(X253:X355)</f>
        <v>589736</v>
      </c>
      <c r="Y356" s="26" t="n">
        <f aca="false">SUM(Y253:Y355)</f>
        <v>0</v>
      </c>
      <c r="Z356" s="26" t="n">
        <f aca="false">SUM(Z253:Z355)</f>
        <v>938868</v>
      </c>
      <c r="AA356" s="26" t="n">
        <f aca="false">SUM(AA253:AA355)</f>
        <v>0</v>
      </c>
      <c r="AB356" s="26" t="n">
        <f aca="false">SUM(AB253:AB355)</f>
        <v>0</v>
      </c>
      <c r="AC356" s="26" t="n">
        <f aca="false">SUM(AC253:AC355)</f>
        <v>0</v>
      </c>
      <c r="AD356" s="26" t="n">
        <f aca="false">SUM(AD253:AD355)</f>
        <v>0</v>
      </c>
      <c r="AE356" s="26" t="n">
        <f aca="false">SUM(AE253:AE355)</f>
        <v>1877736</v>
      </c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</row>
    <row r="357" customFormat="false" ht="13.5" hidden="false" customHeight="false" outlineLevel="0" collapsed="false">
      <c r="A357" s="8" t="n">
        <v>1</v>
      </c>
      <c r="B357" s="8" t="s">
        <v>1100</v>
      </c>
      <c r="C357" s="19" t="s">
        <v>1101</v>
      </c>
      <c r="D357" s="8" t="s">
        <v>1102</v>
      </c>
      <c r="E357" s="8" t="s">
        <v>1100</v>
      </c>
      <c r="F357" s="8" t="s">
        <v>1102</v>
      </c>
      <c r="G357" s="8" t="s">
        <v>52</v>
      </c>
      <c r="H357" s="8" t="s">
        <v>1103</v>
      </c>
      <c r="I357" s="8"/>
      <c r="J357" s="8"/>
      <c r="K357" s="8" t="s">
        <v>1104</v>
      </c>
      <c r="L357" s="8" t="s">
        <v>1105</v>
      </c>
      <c r="M357" s="9" t="s">
        <v>1106</v>
      </c>
      <c r="N357" s="8"/>
      <c r="O357" s="8" t="n">
        <v>72179560</v>
      </c>
      <c r="P357" s="8" t="s">
        <v>70</v>
      </c>
      <c r="Q357" s="8" t="n">
        <v>1</v>
      </c>
      <c r="R357" s="8" t="n">
        <v>24</v>
      </c>
      <c r="S357" s="22" t="n">
        <v>3000</v>
      </c>
      <c r="T357" s="22" t="n">
        <v>3000</v>
      </c>
      <c r="U357" s="22"/>
      <c r="V357" s="11" t="n">
        <f aca="false">SUM(S357:U357)</f>
        <v>6000</v>
      </c>
      <c r="W357" s="10" t="n">
        <f aca="false">S357</f>
        <v>3000</v>
      </c>
      <c r="X357" s="10" t="n">
        <f aca="false">T357</f>
        <v>3000</v>
      </c>
      <c r="Y357" s="10" t="n">
        <f aca="false">U357</f>
        <v>0</v>
      </c>
      <c r="Z357" s="11" t="n">
        <f aca="false">SUM(W357:Y357)</f>
        <v>6000</v>
      </c>
      <c r="AA357" s="12" t="s">
        <v>59</v>
      </c>
      <c r="AB357" s="12" t="s">
        <v>59</v>
      </c>
      <c r="AC357" s="12" t="s">
        <v>59</v>
      </c>
      <c r="AD357" s="11" t="n">
        <f aca="false">SUM(AA357:AC357)</f>
        <v>0</v>
      </c>
      <c r="AE357" s="11" t="n">
        <f aca="false">V357+Z357+AD357</f>
        <v>12000</v>
      </c>
      <c r="AF357" s="13" t="s">
        <v>177</v>
      </c>
      <c r="AG357" s="23" t="s">
        <v>61</v>
      </c>
      <c r="AH357" s="23" t="s">
        <v>62</v>
      </c>
      <c r="AI357" s="23" t="s">
        <v>63</v>
      </c>
      <c r="AJ357" s="23" t="s">
        <v>64</v>
      </c>
      <c r="AK357" s="14" t="n">
        <v>45657</v>
      </c>
      <c r="AL357" s="8" t="s">
        <v>64</v>
      </c>
      <c r="AM357" s="14" t="n">
        <v>45658</v>
      </c>
      <c r="AN357" s="14" t="n">
        <v>46387</v>
      </c>
      <c r="AO357" s="15"/>
    </row>
    <row r="358" customFormat="false" ht="13.5" hidden="false" customHeight="false" outlineLevel="0" collapsed="false">
      <c r="A358" s="8" t="n">
        <v>2</v>
      </c>
      <c r="B358" s="8" t="s">
        <v>1100</v>
      </c>
      <c r="C358" s="19" t="s">
        <v>1101</v>
      </c>
      <c r="D358" s="8" t="s">
        <v>1102</v>
      </c>
      <c r="E358" s="8" t="s">
        <v>1100</v>
      </c>
      <c r="F358" s="8" t="s">
        <v>1102</v>
      </c>
      <c r="G358" s="8" t="s">
        <v>52</v>
      </c>
      <c r="H358" s="8" t="s">
        <v>1103</v>
      </c>
      <c r="I358" s="8"/>
      <c r="J358" s="8"/>
      <c r="K358" s="8" t="s">
        <v>1104</v>
      </c>
      <c r="L358" s="8" t="s">
        <v>1105</v>
      </c>
      <c r="M358" s="9" t="s">
        <v>1107</v>
      </c>
      <c r="N358" s="8"/>
      <c r="O358" s="8" t="n">
        <v>72179529</v>
      </c>
      <c r="P358" s="8" t="s">
        <v>70</v>
      </c>
      <c r="Q358" s="8" t="n">
        <v>1</v>
      </c>
      <c r="R358" s="8" t="n">
        <v>24</v>
      </c>
      <c r="S358" s="22" t="n">
        <v>3250</v>
      </c>
      <c r="T358" s="22" t="n">
        <v>3250</v>
      </c>
      <c r="U358" s="22"/>
      <c r="V358" s="11" t="n">
        <f aca="false">SUM(S358:U358)</f>
        <v>6500</v>
      </c>
      <c r="W358" s="10" t="n">
        <f aca="false">S358</f>
        <v>3250</v>
      </c>
      <c r="X358" s="10" t="n">
        <f aca="false">T358</f>
        <v>3250</v>
      </c>
      <c r="Y358" s="10" t="n">
        <f aca="false">U358</f>
        <v>0</v>
      </c>
      <c r="Z358" s="11" t="n">
        <f aca="false">SUM(W358:Y358)</f>
        <v>6500</v>
      </c>
      <c r="AA358" s="12" t="s">
        <v>59</v>
      </c>
      <c r="AB358" s="12" t="s">
        <v>59</v>
      </c>
      <c r="AC358" s="12" t="s">
        <v>59</v>
      </c>
      <c r="AD358" s="11" t="n">
        <f aca="false">SUM(AA358:AC358)</f>
        <v>0</v>
      </c>
      <c r="AE358" s="11" t="n">
        <f aca="false">V358+Z358+AD358</f>
        <v>13000</v>
      </c>
      <c r="AF358" s="13" t="s">
        <v>177</v>
      </c>
      <c r="AG358" s="23" t="s">
        <v>61</v>
      </c>
      <c r="AH358" s="23" t="s">
        <v>62</v>
      </c>
      <c r="AI358" s="23" t="s">
        <v>63</v>
      </c>
      <c r="AJ358" s="23" t="s">
        <v>64</v>
      </c>
      <c r="AK358" s="14" t="n">
        <v>45657</v>
      </c>
      <c r="AL358" s="8" t="s">
        <v>64</v>
      </c>
      <c r="AM358" s="14" t="n">
        <v>45658</v>
      </c>
      <c r="AN358" s="14" t="n">
        <v>46387</v>
      </c>
      <c r="AO358" s="15"/>
    </row>
    <row r="359" customFormat="false" ht="13.5" hidden="false" customHeight="false" outlineLevel="0" collapsed="false">
      <c r="A359" s="8" t="n">
        <v>3</v>
      </c>
      <c r="B359" s="8" t="s">
        <v>1100</v>
      </c>
      <c r="C359" s="19" t="s">
        <v>1101</v>
      </c>
      <c r="D359" s="8" t="s">
        <v>1102</v>
      </c>
      <c r="E359" s="8" t="s">
        <v>1100</v>
      </c>
      <c r="F359" s="8" t="s">
        <v>1102</v>
      </c>
      <c r="G359" s="8" t="s">
        <v>52</v>
      </c>
      <c r="H359" s="8" t="s">
        <v>1108</v>
      </c>
      <c r="I359" s="8" t="s">
        <v>1011</v>
      </c>
      <c r="J359" s="8"/>
      <c r="K359" s="8" t="s">
        <v>1109</v>
      </c>
      <c r="L359" s="8" t="s">
        <v>1105</v>
      </c>
      <c r="M359" s="9" t="s">
        <v>1110</v>
      </c>
      <c r="N359" s="8"/>
      <c r="O359" s="8" t="n">
        <v>96968143</v>
      </c>
      <c r="P359" s="8" t="s">
        <v>70</v>
      </c>
      <c r="Q359" s="8" t="n">
        <v>3</v>
      </c>
      <c r="R359" s="8" t="n">
        <v>24</v>
      </c>
      <c r="S359" s="22" t="n">
        <v>10000</v>
      </c>
      <c r="T359" s="22" t="n">
        <v>10000</v>
      </c>
      <c r="U359" s="22"/>
      <c r="V359" s="11" t="n">
        <f aca="false">SUM(S359:U359)</f>
        <v>20000</v>
      </c>
      <c r="W359" s="10" t="n">
        <f aca="false">S359</f>
        <v>10000</v>
      </c>
      <c r="X359" s="10" t="n">
        <f aca="false">T359</f>
        <v>10000</v>
      </c>
      <c r="Y359" s="10" t="n">
        <f aca="false">U359</f>
        <v>0</v>
      </c>
      <c r="Z359" s="11" t="n">
        <f aca="false">SUM(W359:Y359)</f>
        <v>20000</v>
      </c>
      <c r="AA359" s="12" t="s">
        <v>59</v>
      </c>
      <c r="AB359" s="12" t="s">
        <v>59</v>
      </c>
      <c r="AC359" s="12" t="s">
        <v>59</v>
      </c>
      <c r="AD359" s="11" t="n">
        <f aca="false">SUM(AA359:AC359)</f>
        <v>0</v>
      </c>
      <c r="AE359" s="11" t="n">
        <f aca="false">V359+Z359+AD359</f>
        <v>40000</v>
      </c>
      <c r="AF359" s="13" t="s">
        <v>177</v>
      </c>
      <c r="AG359" s="23" t="s">
        <v>61</v>
      </c>
      <c r="AH359" s="23" t="s">
        <v>62</v>
      </c>
      <c r="AI359" s="23" t="s">
        <v>63</v>
      </c>
      <c r="AJ359" s="23" t="s">
        <v>64</v>
      </c>
      <c r="AK359" s="14" t="n">
        <v>45657</v>
      </c>
      <c r="AL359" s="8" t="s">
        <v>64</v>
      </c>
      <c r="AM359" s="14" t="n">
        <v>45658</v>
      </c>
      <c r="AN359" s="14" t="n">
        <v>46387</v>
      </c>
      <c r="AO359" s="15"/>
    </row>
    <row r="360" customFormat="false" ht="13.5" hidden="false" customHeight="false" outlineLevel="0" collapsed="false">
      <c r="A360" s="8" t="n">
        <v>4</v>
      </c>
      <c r="B360" s="8" t="s">
        <v>1100</v>
      </c>
      <c r="C360" s="19" t="s">
        <v>1101</v>
      </c>
      <c r="D360" s="8" t="s">
        <v>1102</v>
      </c>
      <c r="E360" s="8" t="s">
        <v>1100</v>
      </c>
      <c r="F360" s="8" t="s">
        <v>1102</v>
      </c>
      <c r="G360" s="8" t="s">
        <v>52</v>
      </c>
      <c r="H360" s="8" t="s">
        <v>1108</v>
      </c>
      <c r="I360" s="8" t="s">
        <v>1011</v>
      </c>
      <c r="J360" s="8"/>
      <c r="K360" s="8" t="s">
        <v>1109</v>
      </c>
      <c r="L360" s="8" t="s">
        <v>1105</v>
      </c>
      <c r="M360" s="9" t="s">
        <v>1111</v>
      </c>
      <c r="N360" s="8"/>
      <c r="O360" s="8" t="n">
        <v>91542827</v>
      </c>
      <c r="P360" s="8" t="s">
        <v>70</v>
      </c>
      <c r="Q360" s="8" t="n">
        <v>2</v>
      </c>
      <c r="R360" s="8" t="n">
        <v>24</v>
      </c>
      <c r="S360" s="22" t="n">
        <v>7000</v>
      </c>
      <c r="T360" s="22" t="n">
        <v>7000</v>
      </c>
      <c r="U360" s="22"/>
      <c r="V360" s="11" t="n">
        <f aca="false">SUM(S360:U360)</f>
        <v>14000</v>
      </c>
      <c r="W360" s="10" t="n">
        <f aca="false">S360</f>
        <v>7000</v>
      </c>
      <c r="X360" s="10" t="n">
        <f aca="false">T360</f>
        <v>7000</v>
      </c>
      <c r="Y360" s="10" t="n">
        <f aca="false">U360</f>
        <v>0</v>
      </c>
      <c r="Z360" s="11" t="n">
        <f aca="false">SUM(W360:Y360)</f>
        <v>14000</v>
      </c>
      <c r="AA360" s="12" t="s">
        <v>59</v>
      </c>
      <c r="AB360" s="12" t="s">
        <v>59</v>
      </c>
      <c r="AC360" s="12" t="s">
        <v>59</v>
      </c>
      <c r="AD360" s="11" t="n">
        <f aca="false">SUM(AA360:AC360)</f>
        <v>0</v>
      </c>
      <c r="AE360" s="11" t="n">
        <f aca="false">V360+Z360+AD360</f>
        <v>28000</v>
      </c>
      <c r="AF360" s="13" t="s">
        <v>177</v>
      </c>
      <c r="AG360" s="23" t="s">
        <v>61</v>
      </c>
      <c r="AH360" s="23" t="s">
        <v>62</v>
      </c>
      <c r="AI360" s="23" t="s">
        <v>63</v>
      </c>
      <c r="AJ360" s="23" t="s">
        <v>64</v>
      </c>
      <c r="AK360" s="14" t="n">
        <v>45657</v>
      </c>
      <c r="AL360" s="8" t="s">
        <v>64</v>
      </c>
      <c r="AM360" s="14" t="n">
        <v>45658</v>
      </c>
      <c r="AN360" s="14" t="n">
        <v>46387</v>
      </c>
      <c r="AO360" s="15"/>
    </row>
    <row r="361" customFormat="false" ht="13.5" hidden="false" customHeight="false" outlineLevel="0" collapsed="false">
      <c r="A361" s="8" t="n">
        <v>5</v>
      </c>
      <c r="B361" s="8" t="s">
        <v>1100</v>
      </c>
      <c r="C361" s="19" t="s">
        <v>1101</v>
      </c>
      <c r="D361" s="8" t="s">
        <v>1102</v>
      </c>
      <c r="E361" s="8" t="s">
        <v>1100</v>
      </c>
      <c r="F361" s="8" t="s">
        <v>1102</v>
      </c>
      <c r="G361" s="8" t="s">
        <v>52</v>
      </c>
      <c r="H361" s="8" t="s">
        <v>1112</v>
      </c>
      <c r="I361" s="8" t="s">
        <v>1113</v>
      </c>
      <c r="J361" s="8"/>
      <c r="K361" s="8" t="s">
        <v>1114</v>
      </c>
      <c r="L361" s="8" t="s">
        <v>1112</v>
      </c>
      <c r="M361" s="9" t="s">
        <v>1115</v>
      </c>
      <c r="N361" s="8"/>
      <c r="O361" s="8" t="n">
        <v>91551785</v>
      </c>
      <c r="P361" s="8" t="s">
        <v>70</v>
      </c>
      <c r="Q361" s="8" t="n">
        <v>1</v>
      </c>
      <c r="R361" s="8" t="n">
        <v>24</v>
      </c>
      <c r="S361" s="22" t="n">
        <v>4000</v>
      </c>
      <c r="T361" s="22" t="n">
        <v>4000</v>
      </c>
      <c r="U361" s="22"/>
      <c r="V361" s="11" t="n">
        <f aca="false">SUM(S361:U361)</f>
        <v>8000</v>
      </c>
      <c r="W361" s="10" t="n">
        <f aca="false">S361</f>
        <v>4000</v>
      </c>
      <c r="X361" s="10" t="n">
        <f aca="false">T361</f>
        <v>4000</v>
      </c>
      <c r="Y361" s="10" t="n">
        <f aca="false">U361</f>
        <v>0</v>
      </c>
      <c r="Z361" s="11" t="n">
        <f aca="false">SUM(W361:Y361)</f>
        <v>8000</v>
      </c>
      <c r="AA361" s="12" t="s">
        <v>59</v>
      </c>
      <c r="AB361" s="12" t="s">
        <v>59</v>
      </c>
      <c r="AC361" s="12" t="s">
        <v>59</v>
      </c>
      <c r="AD361" s="11" t="n">
        <f aca="false">SUM(AA361:AC361)</f>
        <v>0</v>
      </c>
      <c r="AE361" s="11" t="n">
        <f aca="false">V361+Z361+AD361</f>
        <v>16000</v>
      </c>
      <c r="AF361" s="13" t="s">
        <v>177</v>
      </c>
      <c r="AG361" s="23" t="s">
        <v>61</v>
      </c>
      <c r="AH361" s="23" t="s">
        <v>62</v>
      </c>
      <c r="AI361" s="23" t="s">
        <v>63</v>
      </c>
      <c r="AJ361" s="23" t="s">
        <v>64</v>
      </c>
      <c r="AK361" s="14" t="n">
        <v>45657</v>
      </c>
      <c r="AL361" s="8" t="s">
        <v>64</v>
      </c>
      <c r="AM361" s="14" t="n">
        <v>45658</v>
      </c>
      <c r="AN361" s="14" t="n">
        <v>46387</v>
      </c>
      <c r="AO361" s="15"/>
    </row>
    <row r="362" customFormat="false" ht="13.5" hidden="false" customHeight="false" outlineLevel="0" collapsed="false">
      <c r="A362" s="8" t="n">
        <v>6</v>
      </c>
      <c r="B362" s="8" t="s">
        <v>1100</v>
      </c>
      <c r="C362" s="19" t="s">
        <v>1101</v>
      </c>
      <c r="D362" s="8" t="s">
        <v>1102</v>
      </c>
      <c r="E362" s="8" t="s">
        <v>1100</v>
      </c>
      <c r="F362" s="8" t="s">
        <v>1102</v>
      </c>
      <c r="G362" s="8" t="s">
        <v>52</v>
      </c>
      <c r="H362" s="8" t="s">
        <v>1116</v>
      </c>
      <c r="I362" s="8" t="s">
        <v>1117</v>
      </c>
      <c r="J362" s="8"/>
      <c r="K362" s="8" t="s">
        <v>1114</v>
      </c>
      <c r="L362" s="8" t="s">
        <v>1112</v>
      </c>
      <c r="M362" s="9" t="s">
        <v>1118</v>
      </c>
      <c r="N362" s="8"/>
      <c r="O362" s="8" t="n">
        <v>91551597</v>
      </c>
      <c r="P362" s="8" t="s">
        <v>70</v>
      </c>
      <c r="Q362" s="8" t="n">
        <v>3</v>
      </c>
      <c r="R362" s="8" t="n">
        <v>24</v>
      </c>
      <c r="S362" s="22" t="n">
        <v>13500</v>
      </c>
      <c r="T362" s="22" t="n">
        <v>13500</v>
      </c>
      <c r="U362" s="22"/>
      <c r="V362" s="11" t="n">
        <f aca="false">SUM(S362:U362)</f>
        <v>27000</v>
      </c>
      <c r="W362" s="10" t="n">
        <f aca="false">S362</f>
        <v>13500</v>
      </c>
      <c r="X362" s="10" t="n">
        <f aca="false">T362</f>
        <v>13500</v>
      </c>
      <c r="Y362" s="10" t="n">
        <f aca="false">U362</f>
        <v>0</v>
      </c>
      <c r="Z362" s="11" t="n">
        <f aca="false">SUM(W362:Y362)</f>
        <v>27000</v>
      </c>
      <c r="AA362" s="12" t="s">
        <v>59</v>
      </c>
      <c r="AB362" s="12" t="s">
        <v>59</v>
      </c>
      <c r="AC362" s="12" t="s">
        <v>59</v>
      </c>
      <c r="AD362" s="11" t="n">
        <f aca="false">SUM(AA362:AC362)</f>
        <v>0</v>
      </c>
      <c r="AE362" s="11" t="n">
        <f aca="false">V362+Z362+AD362</f>
        <v>54000</v>
      </c>
      <c r="AF362" s="13" t="s">
        <v>177</v>
      </c>
      <c r="AG362" s="23" t="s">
        <v>61</v>
      </c>
      <c r="AH362" s="23" t="s">
        <v>62</v>
      </c>
      <c r="AI362" s="23" t="s">
        <v>63</v>
      </c>
      <c r="AJ362" s="23" t="s">
        <v>64</v>
      </c>
      <c r="AK362" s="14" t="n">
        <v>45657</v>
      </c>
      <c r="AL362" s="8" t="s">
        <v>64</v>
      </c>
      <c r="AM362" s="14" t="n">
        <v>45658</v>
      </c>
      <c r="AN362" s="14" t="n">
        <v>46387</v>
      </c>
      <c r="AO362" s="15"/>
    </row>
    <row r="363" customFormat="false" ht="13.5" hidden="false" customHeight="false" outlineLevel="0" collapsed="false">
      <c r="A363" s="8" t="n">
        <v>7</v>
      </c>
      <c r="B363" s="8" t="s">
        <v>1100</v>
      </c>
      <c r="C363" s="19" t="s">
        <v>1101</v>
      </c>
      <c r="D363" s="8" t="s">
        <v>1102</v>
      </c>
      <c r="E363" s="8" t="s">
        <v>1100</v>
      </c>
      <c r="F363" s="8" t="s">
        <v>1102</v>
      </c>
      <c r="G363" s="8" t="s">
        <v>52</v>
      </c>
      <c r="H363" s="8" t="s">
        <v>1116</v>
      </c>
      <c r="I363" s="8" t="s">
        <v>1119</v>
      </c>
      <c r="J363" s="8"/>
      <c r="K363" s="8" t="s">
        <v>1114</v>
      </c>
      <c r="L363" s="8" t="s">
        <v>1112</v>
      </c>
      <c r="M363" s="9" t="s">
        <v>1120</v>
      </c>
      <c r="N363" s="8"/>
      <c r="O363" s="8" t="n">
        <v>96249112</v>
      </c>
      <c r="P363" s="8" t="s">
        <v>70</v>
      </c>
      <c r="Q363" s="8" t="n">
        <v>2</v>
      </c>
      <c r="R363" s="8" t="n">
        <v>24</v>
      </c>
      <c r="S363" s="22" t="n">
        <v>1500</v>
      </c>
      <c r="T363" s="22" t="n">
        <v>1500</v>
      </c>
      <c r="U363" s="22"/>
      <c r="V363" s="11" t="n">
        <f aca="false">SUM(S363:U363)</f>
        <v>3000</v>
      </c>
      <c r="W363" s="10" t="n">
        <f aca="false">S363</f>
        <v>1500</v>
      </c>
      <c r="X363" s="10" t="n">
        <f aca="false">T363</f>
        <v>1500</v>
      </c>
      <c r="Y363" s="10" t="n">
        <f aca="false">U363</f>
        <v>0</v>
      </c>
      <c r="Z363" s="11" t="n">
        <f aca="false">SUM(W363:Y363)</f>
        <v>3000</v>
      </c>
      <c r="AA363" s="12" t="s">
        <v>59</v>
      </c>
      <c r="AB363" s="12" t="s">
        <v>59</v>
      </c>
      <c r="AC363" s="12" t="s">
        <v>59</v>
      </c>
      <c r="AD363" s="11" t="n">
        <f aca="false">SUM(AA363:AC363)</f>
        <v>0</v>
      </c>
      <c r="AE363" s="11" t="n">
        <f aca="false">V363+Z363+AD363</f>
        <v>6000</v>
      </c>
      <c r="AF363" s="13" t="s">
        <v>177</v>
      </c>
      <c r="AG363" s="23" t="s">
        <v>61</v>
      </c>
      <c r="AH363" s="23" t="s">
        <v>62</v>
      </c>
      <c r="AI363" s="23" t="s">
        <v>63</v>
      </c>
      <c r="AJ363" s="23" t="s">
        <v>64</v>
      </c>
      <c r="AK363" s="14" t="n">
        <v>45657</v>
      </c>
      <c r="AL363" s="8" t="s">
        <v>64</v>
      </c>
      <c r="AM363" s="14" t="n">
        <v>45658</v>
      </c>
      <c r="AN363" s="14" t="n">
        <v>46387</v>
      </c>
      <c r="AO363" s="15"/>
    </row>
    <row r="364" customFormat="false" ht="13.5" hidden="false" customHeight="false" outlineLevel="0" collapsed="false">
      <c r="A364" s="8" t="n">
        <v>8</v>
      </c>
      <c r="B364" s="8" t="s">
        <v>1100</v>
      </c>
      <c r="C364" s="19" t="s">
        <v>1101</v>
      </c>
      <c r="D364" s="8" t="s">
        <v>1102</v>
      </c>
      <c r="E364" s="8" t="s">
        <v>1100</v>
      </c>
      <c r="F364" s="8" t="s">
        <v>1102</v>
      </c>
      <c r="G364" s="8" t="s">
        <v>52</v>
      </c>
      <c r="H364" s="8" t="s">
        <v>1116</v>
      </c>
      <c r="I364" s="8" t="s">
        <v>1121</v>
      </c>
      <c r="J364" s="8"/>
      <c r="K364" s="8" t="s">
        <v>1114</v>
      </c>
      <c r="L364" s="8" t="s">
        <v>1112</v>
      </c>
      <c r="M364" s="9" t="s">
        <v>1122</v>
      </c>
      <c r="N364" s="8"/>
      <c r="O364" s="8" t="n">
        <v>89223332</v>
      </c>
      <c r="P364" s="8" t="s">
        <v>70</v>
      </c>
      <c r="Q364" s="8" t="n">
        <v>1</v>
      </c>
      <c r="R364" s="8" t="n">
        <v>24</v>
      </c>
      <c r="S364" s="22" t="n">
        <v>6250</v>
      </c>
      <c r="T364" s="22" t="n">
        <v>6250</v>
      </c>
      <c r="U364" s="22"/>
      <c r="V364" s="11" t="n">
        <f aca="false">SUM(S364:U364)</f>
        <v>12500</v>
      </c>
      <c r="W364" s="10" t="n">
        <f aca="false">S364</f>
        <v>6250</v>
      </c>
      <c r="X364" s="10" t="n">
        <f aca="false">T364</f>
        <v>6250</v>
      </c>
      <c r="Y364" s="10" t="n">
        <f aca="false">U364</f>
        <v>0</v>
      </c>
      <c r="Z364" s="11" t="n">
        <f aca="false">SUM(W364:Y364)</f>
        <v>12500</v>
      </c>
      <c r="AA364" s="12" t="s">
        <v>59</v>
      </c>
      <c r="AB364" s="12" t="s">
        <v>59</v>
      </c>
      <c r="AC364" s="12" t="s">
        <v>59</v>
      </c>
      <c r="AD364" s="11" t="n">
        <f aca="false">SUM(AA364:AC364)</f>
        <v>0</v>
      </c>
      <c r="AE364" s="11" t="n">
        <f aca="false">V364+Z364+AD364</f>
        <v>25000</v>
      </c>
      <c r="AF364" s="13" t="s">
        <v>177</v>
      </c>
      <c r="AG364" s="23" t="s">
        <v>61</v>
      </c>
      <c r="AH364" s="23" t="s">
        <v>62</v>
      </c>
      <c r="AI364" s="23" t="s">
        <v>63</v>
      </c>
      <c r="AJ364" s="23" t="s">
        <v>64</v>
      </c>
      <c r="AK364" s="14" t="n">
        <v>45657</v>
      </c>
      <c r="AL364" s="8" t="s">
        <v>64</v>
      </c>
      <c r="AM364" s="14" t="n">
        <v>45658</v>
      </c>
      <c r="AN364" s="14" t="n">
        <v>46387</v>
      </c>
      <c r="AO364" s="15"/>
    </row>
    <row r="365" customFormat="false" ht="13.5" hidden="false" customHeight="false" outlineLevel="0" collapsed="false">
      <c r="A365" s="8" t="n">
        <v>9</v>
      </c>
      <c r="B365" s="8" t="s">
        <v>1100</v>
      </c>
      <c r="C365" s="19" t="s">
        <v>1101</v>
      </c>
      <c r="D365" s="8" t="s">
        <v>1102</v>
      </c>
      <c r="E365" s="8" t="s">
        <v>1100</v>
      </c>
      <c r="F365" s="8" t="s">
        <v>1102</v>
      </c>
      <c r="G365" s="8" t="s">
        <v>52</v>
      </c>
      <c r="H365" s="8" t="s">
        <v>1123</v>
      </c>
      <c r="I365" s="8" t="s">
        <v>1124</v>
      </c>
      <c r="J365" s="8"/>
      <c r="K365" s="8" t="s">
        <v>1109</v>
      </c>
      <c r="L365" s="8" t="s">
        <v>1105</v>
      </c>
      <c r="M365" s="9" t="s">
        <v>1125</v>
      </c>
      <c r="N365" s="8"/>
      <c r="O365" s="8" t="n">
        <v>94553474</v>
      </c>
      <c r="P365" s="8" t="s">
        <v>70</v>
      </c>
      <c r="Q365" s="8" t="n">
        <v>2</v>
      </c>
      <c r="R365" s="8" t="n">
        <v>24</v>
      </c>
      <c r="S365" s="22" t="n">
        <v>7750</v>
      </c>
      <c r="T365" s="22" t="n">
        <v>7750</v>
      </c>
      <c r="U365" s="22"/>
      <c r="V365" s="11" t="n">
        <f aca="false">SUM(S365:U365)</f>
        <v>15500</v>
      </c>
      <c r="W365" s="10" t="n">
        <f aca="false">S365</f>
        <v>7750</v>
      </c>
      <c r="X365" s="10" t="n">
        <f aca="false">T365</f>
        <v>7750</v>
      </c>
      <c r="Y365" s="10" t="n">
        <f aca="false">U365</f>
        <v>0</v>
      </c>
      <c r="Z365" s="11" t="n">
        <f aca="false">SUM(W365:Y365)</f>
        <v>15500</v>
      </c>
      <c r="AA365" s="12" t="s">
        <v>59</v>
      </c>
      <c r="AB365" s="12" t="s">
        <v>59</v>
      </c>
      <c r="AC365" s="12" t="s">
        <v>59</v>
      </c>
      <c r="AD365" s="11" t="n">
        <f aca="false">SUM(AA365:AC365)</f>
        <v>0</v>
      </c>
      <c r="AE365" s="11" t="n">
        <f aca="false">V365+Z365+AD365</f>
        <v>31000</v>
      </c>
      <c r="AF365" s="13" t="s">
        <v>177</v>
      </c>
      <c r="AG365" s="23" t="s">
        <v>61</v>
      </c>
      <c r="AH365" s="23" t="s">
        <v>62</v>
      </c>
      <c r="AI365" s="23" t="s">
        <v>63</v>
      </c>
      <c r="AJ365" s="23" t="s">
        <v>64</v>
      </c>
      <c r="AK365" s="14" t="n">
        <v>45657</v>
      </c>
      <c r="AL365" s="8" t="s">
        <v>64</v>
      </c>
      <c r="AM365" s="14" t="n">
        <v>45658</v>
      </c>
      <c r="AN365" s="14" t="n">
        <v>46387</v>
      </c>
      <c r="AO365" s="15"/>
    </row>
    <row r="366" customFormat="false" ht="13.5" hidden="false" customHeight="false" outlineLevel="0" collapsed="false">
      <c r="A366" s="8" t="n">
        <v>10</v>
      </c>
      <c r="B366" s="8" t="s">
        <v>1100</v>
      </c>
      <c r="C366" s="19" t="s">
        <v>1101</v>
      </c>
      <c r="D366" s="8" t="s">
        <v>1102</v>
      </c>
      <c r="E366" s="8" t="s">
        <v>1100</v>
      </c>
      <c r="F366" s="8" t="s">
        <v>1102</v>
      </c>
      <c r="G366" s="8" t="s">
        <v>52</v>
      </c>
      <c r="H366" s="8" t="s">
        <v>1123</v>
      </c>
      <c r="I366" s="8" t="s">
        <v>1126</v>
      </c>
      <c r="J366" s="8"/>
      <c r="K366" s="8" t="s">
        <v>1109</v>
      </c>
      <c r="L366" s="8" t="s">
        <v>1105</v>
      </c>
      <c r="M366" s="9" t="s">
        <v>1127</v>
      </c>
      <c r="N366" s="8"/>
      <c r="O366" s="8" t="n">
        <v>96359243</v>
      </c>
      <c r="P366" s="8" t="s">
        <v>70</v>
      </c>
      <c r="Q366" s="8" t="n">
        <v>3</v>
      </c>
      <c r="R366" s="8" t="n">
        <v>24</v>
      </c>
      <c r="S366" s="22" t="n">
        <v>13500</v>
      </c>
      <c r="T366" s="22" t="n">
        <v>13500</v>
      </c>
      <c r="U366" s="22"/>
      <c r="V366" s="11" t="n">
        <f aca="false">SUM(S366:U366)</f>
        <v>27000</v>
      </c>
      <c r="W366" s="10" t="n">
        <f aca="false">S366</f>
        <v>13500</v>
      </c>
      <c r="X366" s="10" t="n">
        <f aca="false">T366</f>
        <v>13500</v>
      </c>
      <c r="Y366" s="10" t="n">
        <f aca="false">U366</f>
        <v>0</v>
      </c>
      <c r="Z366" s="11" t="n">
        <f aca="false">SUM(W366:Y366)</f>
        <v>27000</v>
      </c>
      <c r="AA366" s="12" t="s">
        <v>59</v>
      </c>
      <c r="AB366" s="12" t="s">
        <v>59</v>
      </c>
      <c r="AC366" s="12" t="s">
        <v>59</v>
      </c>
      <c r="AD366" s="11" t="n">
        <f aca="false">SUM(AA366:AC366)</f>
        <v>0</v>
      </c>
      <c r="AE366" s="11" t="n">
        <f aca="false">V366+Z366+AD366</f>
        <v>54000</v>
      </c>
      <c r="AF366" s="13" t="s">
        <v>177</v>
      </c>
      <c r="AG366" s="23" t="s">
        <v>61</v>
      </c>
      <c r="AH366" s="23" t="s">
        <v>62</v>
      </c>
      <c r="AI366" s="23" t="s">
        <v>63</v>
      </c>
      <c r="AJ366" s="23" t="s">
        <v>64</v>
      </c>
      <c r="AK366" s="14" t="n">
        <v>45657</v>
      </c>
      <c r="AL366" s="8" t="s">
        <v>64</v>
      </c>
      <c r="AM366" s="14" t="n">
        <v>45658</v>
      </c>
      <c r="AN366" s="14" t="n">
        <v>46387</v>
      </c>
      <c r="AO366" s="15"/>
    </row>
    <row r="367" customFormat="false" ht="13.5" hidden="false" customHeight="false" outlineLevel="0" collapsed="false">
      <c r="A367" s="8" t="n">
        <v>11</v>
      </c>
      <c r="B367" s="8" t="s">
        <v>1100</v>
      </c>
      <c r="C367" s="19" t="s">
        <v>1101</v>
      </c>
      <c r="D367" s="8" t="s">
        <v>1102</v>
      </c>
      <c r="E367" s="8" t="s">
        <v>1100</v>
      </c>
      <c r="F367" s="8" t="s">
        <v>1102</v>
      </c>
      <c r="G367" s="8" t="s">
        <v>52</v>
      </c>
      <c r="H367" s="8" t="s">
        <v>1123</v>
      </c>
      <c r="I367" s="8" t="s">
        <v>1128</v>
      </c>
      <c r="J367" s="8"/>
      <c r="K367" s="8" t="s">
        <v>1109</v>
      </c>
      <c r="L367" s="8" t="s">
        <v>1105</v>
      </c>
      <c r="M367" s="9" t="s">
        <v>1129</v>
      </c>
      <c r="N367" s="8"/>
      <c r="O367" s="8" t="n">
        <v>89223302</v>
      </c>
      <c r="P367" s="8" t="s">
        <v>70</v>
      </c>
      <c r="Q367" s="8" t="n">
        <v>1</v>
      </c>
      <c r="R367" s="8" t="n">
        <v>24</v>
      </c>
      <c r="S367" s="22" t="n">
        <v>3500</v>
      </c>
      <c r="T367" s="22" t="n">
        <v>3500</v>
      </c>
      <c r="U367" s="22"/>
      <c r="V367" s="11" t="n">
        <f aca="false">SUM(S367:U367)</f>
        <v>7000</v>
      </c>
      <c r="W367" s="10" t="n">
        <f aca="false">S367</f>
        <v>3500</v>
      </c>
      <c r="X367" s="10" t="n">
        <f aca="false">T367</f>
        <v>3500</v>
      </c>
      <c r="Y367" s="10" t="n">
        <f aca="false">U367</f>
        <v>0</v>
      </c>
      <c r="Z367" s="11" t="n">
        <f aca="false">SUM(W367:Y367)</f>
        <v>7000</v>
      </c>
      <c r="AA367" s="12" t="s">
        <v>59</v>
      </c>
      <c r="AB367" s="12" t="s">
        <v>59</v>
      </c>
      <c r="AC367" s="12" t="s">
        <v>59</v>
      </c>
      <c r="AD367" s="11" t="n">
        <f aca="false">SUM(AA367:AC367)</f>
        <v>0</v>
      </c>
      <c r="AE367" s="11" t="n">
        <f aca="false">V367+Z367+AD367</f>
        <v>14000</v>
      </c>
      <c r="AF367" s="13" t="s">
        <v>177</v>
      </c>
      <c r="AG367" s="23" t="s">
        <v>61</v>
      </c>
      <c r="AH367" s="23" t="s">
        <v>62</v>
      </c>
      <c r="AI367" s="23" t="s">
        <v>63</v>
      </c>
      <c r="AJ367" s="23" t="s">
        <v>64</v>
      </c>
      <c r="AK367" s="14" t="n">
        <v>45657</v>
      </c>
      <c r="AL367" s="8" t="s">
        <v>64</v>
      </c>
      <c r="AM367" s="14" t="n">
        <v>45658</v>
      </c>
      <c r="AN367" s="14" t="n">
        <v>46387</v>
      </c>
      <c r="AO367" s="15"/>
    </row>
    <row r="368" customFormat="false" ht="13.5" hidden="false" customHeight="false" outlineLevel="0" collapsed="false">
      <c r="A368" s="8" t="n">
        <v>12</v>
      </c>
      <c r="B368" s="8" t="s">
        <v>1100</v>
      </c>
      <c r="C368" s="19" t="s">
        <v>1101</v>
      </c>
      <c r="D368" s="8" t="s">
        <v>1102</v>
      </c>
      <c r="E368" s="8" t="s">
        <v>1100</v>
      </c>
      <c r="F368" s="8" t="s">
        <v>1102</v>
      </c>
      <c r="G368" s="8" t="s">
        <v>52</v>
      </c>
      <c r="H368" s="8" t="s">
        <v>1123</v>
      </c>
      <c r="I368" s="8" t="s">
        <v>1128</v>
      </c>
      <c r="J368" s="8"/>
      <c r="K368" s="8" t="s">
        <v>1109</v>
      </c>
      <c r="L368" s="8" t="s">
        <v>1105</v>
      </c>
      <c r="M368" s="9" t="s">
        <v>1130</v>
      </c>
      <c r="N368" s="8"/>
      <c r="O368" s="8" t="n">
        <v>89223298</v>
      </c>
      <c r="P368" s="8" t="s">
        <v>70</v>
      </c>
      <c r="Q368" s="8" t="n">
        <v>1</v>
      </c>
      <c r="R368" s="8" t="n">
        <v>24</v>
      </c>
      <c r="S368" s="22" t="n">
        <v>700</v>
      </c>
      <c r="T368" s="22" t="n">
        <v>700</v>
      </c>
      <c r="U368" s="22"/>
      <c r="V368" s="11" t="n">
        <f aca="false">SUM(S368:U368)</f>
        <v>1400</v>
      </c>
      <c r="W368" s="10" t="n">
        <f aca="false">S368</f>
        <v>700</v>
      </c>
      <c r="X368" s="10" t="n">
        <f aca="false">T368</f>
        <v>700</v>
      </c>
      <c r="Y368" s="10" t="n">
        <f aca="false">U368</f>
        <v>0</v>
      </c>
      <c r="Z368" s="11" t="n">
        <f aca="false">SUM(W368:Y368)</f>
        <v>1400</v>
      </c>
      <c r="AA368" s="12" t="s">
        <v>59</v>
      </c>
      <c r="AB368" s="12" t="s">
        <v>59</v>
      </c>
      <c r="AC368" s="12" t="s">
        <v>59</v>
      </c>
      <c r="AD368" s="11" t="n">
        <f aca="false">SUM(AA368:AC368)</f>
        <v>0</v>
      </c>
      <c r="AE368" s="11" t="n">
        <f aca="false">V368+Z368+AD368</f>
        <v>2800</v>
      </c>
      <c r="AF368" s="13" t="s">
        <v>177</v>
      </c>
      <c r="AG368" s="23" t="s">
        <v>61</v>
      </c>
      <c r="AH368" s="23" t="s">
        <v>62</v>
      </c>
      <c r="AI368" s="23" t="s">
        <v>63</v>
      </c>
      <c r="AJ368" s="23" t="s">
        <v>64</v>
      </c>
      <c r="AK368" s="14" t="n">
        <v>45657</v>
      </c>
      <c r="AL368" s="8" t="s">
        <v>64</v>
      </c>
      <c r="AM368" s="14" t="n">
        <v>45658</v>
      </c>
      <c r="AN368" s="14" t="n">
        <v>46387</v>
      </c>
      <c r="AO368" s="15"/>
    </row>
    <row r="369" customFormat="false" ht="13.5" hidden="false" customHeight="false" outlineLevel="0" collapsed="false">
      <c r="A369" s="8" t="n">
        <v>13</v>
      </c>
      <c r="B369" s="8" t="s">
        <v>1100</v>
      </c>
      <c r="C369" s="19" t="s">
        <v>1101</v>
      </c>
      <c r="D369" s="8" t="s">
        <v>1102</v>
      </c>
      <c r="E369" s="8" t="s">
        <v>1100</v>
      </c>
      <c r="F369" s="8" t="s">
        <v>1102</v>
      </c>
      <c r="G369" s="8" t="s">
        <v>52</v>
      </c>
      <c r="H369" s="8" t="s">
        <v>1123</v>
      </c>
      <c r="I369" s="8" t="s">
        <v>1131</v>
      </c>
      <c r="J369" s="8"/>
      <c r="K369" s="8" t="s">
        <v>1109</v>
      </c>
      <c r="L369" s="8" t="s">
        <v>1105</v>
      </c>
      <c r="M369" s="9" t="s">
        <v>1132</v>
      </c>
      <c r="N369" s="8"/>
      <c r="O369" s="8" t="n">
        <v>96935220</v>
      </c>
      <c r="P369" s="8" t="s">
        <v>70</v>
      </c>
      <c r="Q369" s="8" t="n">
        <v>3</v>
      </c>
      <c r="R369" s="8" t="n">
        <v>24</v>
      </c>
      <c r="S369" s="22" t="n">
        <v>7750</v>
      </c>
      <c r="T369" s="22" t="n">
        <v>7750</v>
      </c>
      <c r="U369" s="22"/>
      <c r="V369" s="11" t="n">
        <f aca="false">SUM(S369:U369)</f>
        <v>15500</v>
      </c>
      <c r="W369" s="10" t="n">
        <f aca="false">S369</f>
        <v>7750</v>
      </c>
      <c r="X369" s="10" t="n">
        <f aca="false">T369</f>
        <v>7750</v>
      </c>
      <c r="Y369" s="10" t="n">
        <f aca="false">U369</f>
        <v>0</v>
      </c>
      <c r="Z369" s="11" t="n">
        <f aca="false">SUM(W369:Y369)</f>
        <v>15500</v>
      </c>
      <c r="AA369" s="12" t="s">
        <v>59</v>
      </c>
      <c r="AB369" s="12" t="s">
        <v>59</v>
      </c>
      <c r="AC369" s="12" t="s">
        <v>59</v>
      </c>
      <c r="AD369" s="11" t="n">
        <f aca="false">SUM(AA369:AC369)</f>
        <v>0</v>
      </c>
      <c r="AE369" s="11" t="n">
        <f aca="false">V369+Z369+AD369</f>
        <v>31000</v>
      </c>
      <c r="AF369" s="13" t="s">
        <v>177</v>
      </c>
      <c r="AG369" s="23" t="s">
        <v>61</v>
      </c>
      <c r="AH369" s="23" t="s">
        <v>62</v>
      </c>
      <c r="AI369" s="23" t="s">
        <v>63</v>
      </c>
      <c r="AJ369" s="23" t="s">
        <v>64</v>
      </c>
      <c r="AK369" s="14" t="n">
        <v>45657</v>
      </c>
      <c r="AL369" s="8" t="s">
        <v>64</v>
      </c>
      <c r="AM369" s="14" t="n">
        <v>45658</v>
      </c>
      <c r="AN369" s="14" t="n">
        <v>46387</v>
      </c>
      <c r="AO369" s="15"/>
    </row>
    <row r="370" customFormat="false" ht="13.5" hidden="false" customHeight="false" outlineLevel="0" collapsed="false">
      <c r="A370" s="8" t="n">
        <v>14</v>
      </c>
      <c r="B370" s="8" t="s">
        <v>1100</v>
      </c>
      <c r="C370" s="19" t="s">
        <v>1101</v>
      </c>
      <c r="D370" s="8" t="s">
        <v>1102</v>
      </c>
      <c r="E370" s="8" t="s">
        <v>1100</v>
      </c>
      <c r="F370" s="8" t="s">
        <v>1102</v>
      </c>
      <c r="G370" s="8" t="s">
        <v>52</v>
      </c>
      <c r="H370" s="8" t="s">
        <v>1123</v>
      </c>
      <c r="I370" s="8" t="s">
        <v>1133</v>
      </c>
      <c r="J370" s="8"/>
      <c r="K370" s="8" t="s">
        <v>1109</v>
      </c>
      <c r="L370" s="8" t="s">
        <v>1105</v>
      </c>
      <c r="M370" s="9" t="s">
        <v>1134</v>
      </c>
      <c r="N370" s="8"/>
      <c r="O370" s="8" t="n">
        <v>91542829</v>
      </c>
      <c r="P370" s="8" t="s">
        <v>70</v>
      </c>
      <c r="Q370" s="8" t="n">
        <v>1</v>
      </c>
      <c r="R370" s="8" t="n">
        <v>24</v>
      </c>
      <c r="S370" s="22" t="n">
        <v>5500</v>
      </c>
      <c r="T370" s="22" t="n">
        <v>5500</v>
      </c>
      <c r="U370" s="22"/>
      <c r="V370" s="11" t="n">
        <f aca="false">SUM(S370:U370)</f>
        <v>11000</v>
      </c>
      <c r="W370" s="10" t="n">
        <f aca="false">S370</f>
        <v>5500</v>
      </c>
      <c r="X370" s="10" t="n">
        <f aca="false">T370</f>
        <v>5500</v>
      </c>
      <c r="Y370" s="10" t="n">
        <f aca="false">U370</f>
        <v>0</v>
      </c>
      <c r="Z370" s="11" t="n">
        <f aca="false">SUM(W370:Y370)</f>
        <v>11000</v>
      </c>
      <c r="AA370" s="12" t="s">
        <v>59</v>
      </c>
      <c r="AB370" s="12" t="s">
        <v>59</v>
      </c>
      <c r="AC370" s="12" t="s">
        <v>59</v>
      </c>
      <c r="AD370" s="11" t="n">
        <f aca="false">SUM(AA370:AC370)</f>
        <v>0</v>
      </c>
      <c r="AE370" s="11" t="n">
        <f aca="false">V370+Z370+AD370</f>
        <v>22000</v>
      </c>
      <c r="AF370" s="13" t="s">
        <v>177</v>
      </c>
      <c r="AG370" s="23" t="s">
        <v>61</v>
      </c>
      <c r="AH370" s="23" t="s">
        <v>62</v>
      </c>
      <c r="AI370" s="23" t="s">
        <v>63</v>
      </c>
      <c r="AJ370" s="23" t="s">
        <v>64</v>
      </c>
      <c r="AK370" s="14" t="n">
        <v>45657</v>
      </c>
      <c r="AL370" s="8" t="s">
        <v>64</v>
      </c>
      <c r="AM370" s="14" t="n">
        <v>45658</v>
      </c>
      <c r="AN370" s="14" t="n">
        <v>46387</v>
      </c>
      <c r="AO370" s="15"/>
    </row>
    <row r="371" customFormat="false" ht="13.5" hidden="false" customHeight="false" outlineLevel="0" collapsed="false">
      <c r="A371" s="8" t="n">
        <v>15</v>
      </c>
      <c r="B371" s="8" t="s">
        <v>1100</v>
      </c>
      <c r="C371" s="19" t="s">
        <v>1101</v>
      </c>
      <c r="D371" s="8" t="s">
        <v>1102</v>
      </c>
      <c r="E371" s="8" t="s">
        <v>1100</v>
      </c>
      <c r="F371" s="8" t="s">
        <v>1102</v>
      </c>
      <c r="G371" s="8" t="s">
        <v>52</v>
      </c>
      <c r="H371" s="8" t="s">
        <v>1112</v>
      </c>
      <c r="I371" s="8" t="s">
        <v>1135</v>
      </c>
      <c r="J371" s="8"/>
      <c r="K371" s="8" t="s">
        <v>1114</v>
      </c>
      <c r="L371" s="8" t="s">
        <v>1112</v>
      </c>
      <c r="M371" s="9" t="s">
        <v>1136</v>
      </c>
      <c r="N371" s="8"/>
      <c r="O371" s="8" t="n">
        <v>95014749</v>
      </c>
      <c r="P371" s="8" t="s">
        <v>70</v>
      </c>
      <c r="Q371" s="8" t="n">
        <v>1</v>
      </c>
      <c r="R371" s="8" t="n">
        <v>24</v>
      </c>
      <c r="S371" s="22" t="n">
        <v>1500</v>
      </c>
      <c r="T371" s="22" t="n">
        <v>1500</v>
      </c>
      <c r="U371" s="22"/>
      <c r="V371" s="11" t="n">
        <f aca="false">SUM(S371:U371)</f>
        <v>3000</v>
      </c>
      <c r="W371" s="10" t="n">
        <f aca="false">S371</f>
        <v>1500</v>
      </c>
      <c r="X371" s="10" t="n">
        <f aca="false">T371</f>
        <v>1500</v>
      </c>
      <c r="Y371" s="10" t="n">
        <f aca="false">U371</f>
        <v>0</v>
      </c>
      <c r="Z371" s="11" t="n">
        <f aca="false">SUM(W371:Y371)</f>
        <v>3000</v>
      </c>
      <c r="AA371" s="12" t="s">
        <v>59</v>
      </c>
      <c r="AB371" s="12" t="s">
        <v>59</v>
      </c>
      <c r="AC371" s="12" t="s">
        <v>59</v>
      </c>
      <c r="AD371" s="11" t="n">
        <f aca="false">SUM(AA371:AC371)</f>
        <v>0</v>
      </c>
      <c r="AE371" s="11" t="n">
        <f aca="false">V371+Z371+AD371</f>
        <v>6000</v>
      </c>
      <c r="AF371" s="13" t="s">
        <v>177</v>
      </c>
      <c r="AG371" s="23" t="s">
        <v>61</v>
      </c>
      <c r="AH371" s="23" t="s">
        <v>62</v>
      </c>
      <c r="AI371" s="23" t="s">
        <v>63</v>
      </c>
      <c r="AJ371" s="23" t="s">
        <v>64</v>
      </c>
      <c r="AK371" s="14" t="n">
        <v>45657</v>
      </c>
      <c r="AL371" s="8" t="s">
        <v>64</v>
      </c>
      <c r="AM371" s="14" t="n">
        <v>45658</v>
      </c>
      <c r="AN371" s="14" t="n">
        <v>46387</v>
      </c>
      <c r="AO371" s="15"/>
    </row>
    <row r="372" customFormat="false" ht="13.5" hidden="false" customHeight="false" outlineLevel="0" collapsed="false">
      <c r="A372" s="8" t="n">
        <v>16</v>
      </c>
      <c r="B372" s="8" t="s">
        <v>1100</v>
      </c>
      <c r="C372" s="19" t="s">
        <v>1101</v>
      </c>
      <c r="D372" s="8" t="s">
        <v>1102</v>
      </c>
      <c r="E372" s="8" t="s">
        <v>1100</v>
      </c>
      <c r="F372" s="8" t="s">
        <v>1102</v>
      </c>
      <c r="G372" s="8" t="s">
        <v>52</v>
      </c>
      <c r="H372" s="8" t="s">
        <v>1112</v>
      </c>
      <c r="I372" s="8" t="s">
        <v>1137</v>
      </c>
      <c r="J372" s="8"/>
      <c r="K372" s="8" t="s">
        <v>1114</v>
      </c>
      <c r="L372" s="8" t="s">
        <v>1112</v>
      </c>
      <c r="M372" s="9" t="s">
        <v>1138</v>
      </c>
      <c r="N372" s="8"/>
      <c r="O372" s="8" t="n">
        <v>91551788</v>
      </c>
      <c r="P372" s="8" t="s">
        <v>70</v>
      </c>
      <c r="Q372" s="8" t="n">
        <v>1</v>
      </c>
      <c r="R372" s="8" t="n">
        <v>24</v>
      </c>
      <c r="S372" s="22" t="n">
        <v>2750</v>
      </c>
      <c r="T372" s="22" t="n">
        <v>2750</v>
      </c>
      <c r="U372" s="22"/>
      <c r="V372" s="11" t="n">
        <f aca="false">SUM(S372:U372)</f>
        <v>5500</v>
      </c>
      <c r="W372" s="10" t="n">
        <f aca="false">S372</f>
        <v>2750</v>
      </c>
      <c r="X372" s="10" t="n">
        <f aca="false">T372</f>
        <v>2750</v>
      </c>
      <c r="Y372" s="10" t="n">
        <f aca="false">U372</f>
        <v>0</v>
      </c>
      <c r="Z372" s="11" t="n">
        <f aca="false">SUM(W372:Y372)</f>
        <v>5500</v>
      </c>
      <c r="AA372" s="12" t="s">
        <v>59</v>
      </c>
      <c r="AB372" s="12" t="s">
        <v>59</v>
      </c>
      <c r="AC372" s="12" t="s">
        <v>59</v>
      </c>
      <c r="AD372" s="11" t="n">
        <f aca="false">SUM(AA372:AC372)</f>
        <v>0</v>
      </c>
      <c r="AE372" s="11" t="n">
        <f aca="false">V372+Z372+AD372</f>
        <v>11000</v>
      </c>
      <c r="AF372" s="13" t="s">
        <v>177</v>
      </c>
      <c r="AG372" s="23" t="s">
        <v>61</v>
      </c>
      <c r="AH372" s="23" t="s">
        <v>62</v>
      </c>
      <c r="AI372" s="23" t="s">
        <v>63</v>
      </c>
      <c r="AJ372" s="23" t="s">
        <v>64</v>
      </c>
      <c r="AK372" s="14" t="n">
        <v>45657</v>
      </c>
      <c r="AL372" s="8" t="s">
        <v>64</v>
      </c>
      <c r="AM372" s="14" t="n">
        <v>45658</v>
      </c>
      <c r="AN372" s="14" t="n">
        <v>46387</v>
      </c>
      <c r="AO372" s="15"/>
    </row>
    <row r="373" customFormat="false" ht="13.5" hidden="false" customHeight="false" outlineLevel="0" collapsed="false">
      <c r="A373" s="8" t="n">
        <v>17</v>
      </c>
      <c r="B373" s="8" t="s">
        <v>1100</v>
      </c>
      <c r="C373" s="19" t="s">
        <v>1101</v>
      </c>
      <c r="D373" s="8" t="s">
        <v>1102</v>
      </c>
      <c r="E373" s="8" t="s">
        <v>1100</v>
      </c>
      <c r="F373" s="8" t="s">
        <v>1102</v>
      </c>
      <c r="G373" s="8" t="s">
        <v>52</v>
      </c>
      <c r="H373" s="8" t="s">
        <v>1112</v>
      </c>
      <c r="I373" s="8" t="s">
        <v>1139</v>
      </c>
      <c r="J373" s="8"/>
      <c r="K373" s="8" t="s">
        <v>1114</v>
      </c>
      <c r="L373" s="8" t="s">
        <v>1112</v>
      </c>
      <c r="M373" s="9" t="s">
        <v>1140</v>
      </c>
      <c r="N373" s="8"/>
      <c r="O373" s="8" t="n">
        <v>91551784</v>
      </c>
      <c r="P373" s="8" t="s">
        <v>70</v>
      </c>
      <c r="Q373" s="8" t="n">
        <v>1</v>
      </c>
      <c r="R373" s="8" t="n">
        <v>24</v>
      </c>
      <c r="S373" s="22" t="n">
        <v>6500</v>
      </c>
      <c r="T373" s="22" t="n">
        <v>6500</v>
      </c>
      <c r="U373" s="22"/>
      <c r="V373" s="11" t="n">
        <f aca="false">SUM(S373:U373)</f>
        <v>13000</v>
      </c>
      <c r="W373" s="10" t="n">
        <f aca="false">S373</f>
        <v>6500</v>
      </c>
      <c r="X373" s="10" t="n">
        <f aca="false">T373</f>
        <v>6500</v>
      </c>
      <c r="Y373" s="10" t="n">
        <f aca="false">U373</f>
        <v>0</v>
      </c>
      <c r="Z373" s="11" t="n">
        <f aca="false">SUM(W373:Y373)</f>
        <v>13000</v>
      </c>
      <c r="AA373" s="12" t="s">
        <v>59</v>
      </c>
      <c r="AB373" s="12" t="s">
        <v>59</v>
      </c>
      <c r="AC373" s="12" t="s">
        <v>59</v>
      </c>
      <c r="AD373" s="11" t="n">
        <f aca="false">SUM(AA373:AC373)</f>
        <v>0</v>
      </c>
      <c r="AE373" s="11" t="n">
        <f aca="false">V373+Z373+AD373</f>
        <v>26000</v>
      </c>
      <c r="AF373" s="13" t="s">
        <v>177</v>
      </c>
      <c r="AG373" s="23" t="s">
        <v>61</v>
      </c>
      <c r="AH373" s="23" t="s">
        <v>62</v>
      </c>
      <c r="AI373" s="23" t="s">
        <v>63</v>
      </c>
      <c r="AJ373" s="23" t="s">
        <v>64</v>
      </c>
      <c r="AK373" s="14" t="n">
        <v>45657</v>
      </c>
      <c r="AL373" s="8" t="s">
        <v>64</v>
      </c>
      <c r="AM373" s="14" t="n">
        <v>45658</v>
      </c>
      <c r="AN373" s="14" t="n">
        <v>46387</v>
      </c>
      <c r="AO373" s="15"/>
    </row>
    <row r="374" customFormat="false" ht="13.5" hidden="false" customHeight="false" outlineLevel="0" collapsed="false">
      <c r="A374" s="8" t="n">
        <v>18</v>
      </c>
      <c r="B374" s="8" t="s">
        <v>1100</v>
      </c>
      <c r="C374" s="19" t="s">
        <v>1101</v>
      </c>
      <c r="D374" s="8" t="s">
        <v>1102</v>
      </c>
      <c r="E374" s="8" t="s">
        <v>1100</v>
      </c>
      <c r="F374" s="8" t="s">
        <v>1102</v>
      </c>
      <c r="G374" s="8" t="s">
        <v>52</v>
      </c>
      <c r="H374" s="8" t="s">
        <v>1116</v>
      </c>
      <c r="I374" s="8" t="s">
        <v>1141</v>
      </c>
      <c r="J374" s="8"/>
      <c r="K374" s="8" t="s">
        <v>1114</v>
      </c>
      <c r="L374" s="8" t="s">
        <v>1112</v>
      </c>
      <c r="M374" s="9" t="s">
        <v>1142</v>
      </c>
      <c r="N374" s="8"/>
      <c r="O374" s="8" t="n">
        <v>1915814</v>
      </c>
      <c r="P374" s="8" t="s">
        <v>70</v>
      </c>
      <c r="Q374" s="8" t="n">
        <v>1</v>
      </c>
      <c r="R374" s="8" t="n">
        <v>24</v>
      </c>
      <c r="S374" s="22" t="n">
        <v>750</v>
      </c>
      <c r="T374" s="22" t="n">
        <v>750</v>
      </c>
      <c r="U374" s="22"/>
      <c r="V374" s="11" t="n">
        <f aca="false">SUM(S374:U374)</f>
        <v>1500</v>
      </c>
      <c r="W374" s="10" t="n">
        <f aca="false">S374</f>
        <v>750</v>
      </c>
      <c r="X374" s="10" t="n">
        <f aca="false">T374</f>
        <v>750</v>
      </c>
      <c r="Y374" s="10" t="n">
        <f aca="false">U374</f>
        <v>0</v>
      </c>
      <c r="Z374" s="11" t="n">
        <f aca="false">SUM(W374:Y374)</f>
        <v>1500</v>
      </c>
      <c r="AA374" s="12" t="s">
        <v>59</v>
      </c>
      <c r="AB374" s="12" t="s">
        <v>59</v>
      </c>
      <c r="AC374" s="12" t="s">
        <v>59</v>
      </c>
      <c r="AD374" s="11" t="n">
        <f aca="false">SUM(AA374:AC374)</f>
        <v>0</v>
      </c>
      <c r="AE374" s="11" t="n">
        <f aca="false">V374+Z374+AD374</f>
        <v>3000</v>
      </c>
      <c r="AF374" s="13" t="s">
        <v>177</v>
      </c>
      <c r="AG374" s="23" t="s">
        <v>61</v>
      </c>
      <c r="AH374" s="23" t="s">
        <v>62</v>
      </c>
      <c r="AI374" s="23" t="s">
        <v>63</v>
      </c>
      <c r="AJ374" s="23" t="s">
        <v>64</v>
      </c>
      <c r="AK374" s="14" t="n">
        <v>45657</v>
      </c>
      <c r="AL374" s="8" t="s">
        <v>64</v>
      </c>
      <c r="AM374" s="14" t="n">
        <v>45658</v>
      </c>
      <c r="AN374" s="14" t="n">
        <v>46387</v>
      </c>
      <c r="AO374" s="15"/>
    </row>
    <row r="375" customFormat="false" ht="13.5" hidden="false" customHeight="false" outlineLevel="0" collapsed="false">
      <c r="A375" s="8" t="n">
        <v>19</v>
      </c>
      <c r="B375" s="8" t="s">
        <v>1100</v>
      </c>
      <c r="C375" s="19" t="s">
        <v>1101</v>
      </c>
      <c r="D375" s="8" t="s">
        <v>1102</v>
      </c>
      <c r="E375" s="8" t="s">
        <v>1100</v>
      </c>
      <c r="F375" s="8" t="s">
        <v>1102</v>
      </c>
      <c r="G375" s="8" t="s">
        <v>52</v>
      </c>
      <c r="H375" s="8" t="s">
        <v>1143</v>
      </c>
      <c r="I375" s="8"/>
      <c r="J375" s="8"/>
      <c r="K375" s="8" t="s">
        <v>1109</v>
      </c>
      <c r="L375" s="8" t="s">
        <v>1105</v>
      </c>
      <c r="M375" s="9" t="s">
        <v>1144</v>
      </c>
      <c r="N375" s="8"/>
      <c r="O375" s="8" t="n">
        <v>91542891</v>
      </c>
      <c r="P375" s="8" t="s">
        <v>70</v>
      </c>
      <c r="Q375" s="8" t="n">
        <v>1</v>
      </c>
      <c r="R375" s="8" t="n">
        <v>24</v>
      </c>
      <c r="S375" s="22" t="n">
        <v>3250</v>
      </c>
      <c r="T375" s="22" t="n">
        <v>3250</v>
      </c>
      <c r="U375" s="22"/>
      <c r="V375" s="11" t="n">
        <f aca="false">SUM(S375:U375)</f>
        <v>6500</v>
      </c>
      <c r="W375" s="10" t="n">
        <f aca="false">S375</f>
        <v>3250</v>
      </c>
      <c r="X375" s="10" t="n">
        <f aca="false">T375</f>
        <v>3250</v>
      </c>
      <c r="Y375" s="10" t="n">
        <f aca="false">U375</f>
        <v>0</v>
      </c>
      <c r="Z375" s="11" t="n">
        <f aca="false">SUM(W375:Y375)</f>
        <v>6500</v>
      </c>
      <c r="AA375" s="12" t="s">
        <v>59</v>
      </c>
      <c r="AB375" s="12" t="s">
        <v>59</v>
      </c>
      <c r="AC375" s="12" t="s">
        <v>59</v>
      </c>
      <c r="AD375" s="11" t="n">
        <f aca="false">SUM(AA375:AC375)</f>
        <v>0</v>
      </c>
      <c r="AE375" s="11" t="n">
        <f aca="false">V375+Z375+AD375</f>
        <v>13000</v>
      </c>
      <c r="AF375" s="13" t="s">
        <v>177</v>
      </c>
      <c r="AG375" s="23" t="s">
        <v>61</v>
      </c>
      <c r="AH375" s="23" t="s">
        <v>62</v>
      </c>
      <c r="AI375" s="23" t="s">
        <v>63</v>
      </c>
      <c r="AJ375" s="23" t="s">
        <v>64</v>
      </c>
      <c r="AK375" s="14" t="n">
        <v>45657</v>
      </c>
      <c r="AL375" s="8" t="s">
        <v>64</v>
      </c>
      <c r="AM375" s="14" t="n">
        <v>45658</v>
      </c>
      <c r="AN375" s="14" t="n">
        <v>46387</v>
      </c>
      <c r="AO375" s="15"/>
    </row>
    <row r="376" customFormat="false" ht="13.5" hidden="false" customHeight="false" outlineLevel="0" collapsed="false">
      <c r="A376" s="8" t="n">
        <v>20</v>
      </c>
      <c r="B376" s="8" t="s">
        <v>1100</v>
      </c>
      <c r="C376" s="19" t="s">
        <v>1101</v>
      </c>
      <c r="D376" s="8" t="s">
        <v>1102</v>
      </c>
      <c r="E376" s="8" t="s">
        <v>1100</v>
      </c>
      <c r="F376" s="8" t="s">
        <v>1102</v>
      </c>
      <c r="G376" s="8" t="s">
        <v>52</v>
      </c>
      <c r="H376" s="8" t="s">
        <v>1105</v>
      </c>
      <c r="I376" s="8" t="s">
        <v>1145</v>
      </c>
      <c r="J376" s="8"/>
      <c r="K376" s="8" t="s">
        <v>1104</v>
      </c>
      <c r="L376" s="8" t="s">
        <v>1105</v>
      </c>
      <c r="M376" s="9" t="s">
        <v>1146</v>
      </c>
      <c r="N376" s="8"/>
      <c r="O376" s="8" t="n">
        <v>91542825</v>
      </c>
      <c r="P376" s="8" t="s">
        <v>70</v>
      </c>
      <c r="Q376" s="8" t="n">
        <v>2</v>
      </c>
      <c r="R376" s="8" t="n">
        <v>24</v>
      </c>
      <c r="S376" s="22" t="n">
        <v>4500</v>
      </c>
      <c r="T376" s="22" t="n">
        <v>4500</v>
      </c>
      <c r="U376" s="22"/>
      <c r="V376" s="11" t="n">
        <f aca="false">SUM(S376:U376)</f>
        <v>9000</v>
      </c>
      <c r="W376" s="10" t="n">
        <f aca="false">S376</f>
        <v>4500</v>
      </c>
      <c r="X376" s="10" t="n">
        <f aca="false">T376</f>
        <v>4500</v>
      </c>
      <c r="Y376" s="10" t="n">
        <f aca="false">U376</f>
        <v>0</v>
      </c>
      <c r="Z376" s="11" t="n">
        <f aca="false">SUM(W376:Y376)</f>
        <v>9000</v>
      </c>
      <c r="AA376" s="12" t="s">
        <v>59</v>
      </c>
      <c r="AB376" s="12" t="s">
        <v>59</v>
      </c>
      <c r="AC376" s="12" t="s">
        <v>59</v>
      </c>
      <c r="AD376" s="11" t="n">
        <f aca="false">SUM(AA376:AC376)</f>
        <v>0</v>
      </c>
      <c r="AE376" s="11" t="n">
        <f aca="false">V376+Z376+AD376</f>
        <v>18000</v>
      </c>
      <c r="AF376" s="13" t="s">
        <v>177</v>
      </c>
      <c r="AG376" s="23" t="s">
        <v>61</v>
      </c>
      <c r="AH376" s="23" t="s">
        <v>62</v>
      </c>
      <c r="AI376" s="23" t="s">
        <v>63</v>
      </c>
      <c r="AJ376" s="23" t="s">
        <v>64</v>
      </c>
      <c r="AK376" s="14" t="n">
        <v>45657</v>
      </c>
      <c r="AL376" s="8" t="s">
        <v>64</v>
      </c>
      <c r="AM376" s="14" t="n">
        <v>45658</v>
      </c>
      <c r="AN376" s="14" t="n">
        <v>46387</v>
      </c>
      <c r="AO376" s="15"/>
    </row>
    <row r="377" customFormat="false" ht="13.5" hidden="false" customHeight="false" outlineLevel="0" collapsed="false">
      <c r="A377" s="8" t="n">
        <v>21</v>
      </c>
      <c r="B377" s="8" t="s">
        <v>1100</v>
      </c>
      <c r="C377" s="19" t="s">
        <v>1101</v>
      </c>
      <c r="D377" s="8" t="s">
        <v>1102</v>
      </c>
      <c r="E377" s="8" t="s">
        <v>1100</v>
      </c>
      <c r="F377" s="8" t="s">
        <v>1102</v>
      </c>
      <c r="G377" s="8" t="s">
        <v>52</v>
      </c>
      <c r="H377" s="8" t="s">
        <v>1105</v>
      </c>
      <c r="I377" s="8" t="s">
        <v>1128</v>
      </c>
      <c r="J377" s="8"/>
      <c r="K377" s="8" t="s">
        <v>1104</v>
      </c>
      <c r="L377" s="8" t="s">
        <v>1105</v>
      </c>
      <c r="M377" s="9" t="s">
        <v>1147</v>
      </c>
      <c r="N377" s="8"/>
      <c r="O377" s="8" t="n">
        <v>91542835</v>
      </c>
      <c r="P377" s="8" t="s">
        <v>70</v>
      </c>
      <c r="Q377" s="8" t="n">
        <v>4</v>
      </c>
      <c r="R377" s="8" t="n">
        <v>24</v>
      </c>
      <c r="S377" s="22" t="n">
        <v>16500</v>
      </c>
      <c r="T377" s="22" t="n">
        <v>16500</v>
      </c>
      <c r="U377" s="22"/>
      <c r="V377" s="11" t="n">
        <f aca="false">SUM(S377:U377)</f>
        <v>33000</v>
      </c>
      <c r="W377" s="10" t="n">
        <f aca="false">S377</f>
        <v>16500</v>
      </c>
      <c r="X377" s="10" t="n">
        <f aca="false">T377</f>
        <v>16500</v>
      </c>
      <c r="Y377" s="10" t="n">
        <f aca="false">U377</f>
        <v>0</v>
      </c>
      <c r="Z377" s="11" t="n">
        <f aca="false">SUM(W377:Y377)</f>
        <v>33000</v>
      </c>
      <c r="AA377" s="12" t="s">
        <v>59</v>
      </c>
      <c r="AB377" s="12" t="s">
        <v>59</v>
      </c>
      <c r="AC377" s="12" t="s">
        <v>59</v>
      </c>
      <c r="AD377" s="11" t="n">
        <f aca="false">SUM(AA377:AC377)</f>
        <v>0</v>
      </c>
      <c r="AE377" s="11" t="n">
        <f aca="false">V377+Z377+AD377</f>
        <v>66000</v>
      </c>
      <c r="AF377" s="13" t="s">
        <v>177</v>
      </c>
      <c r="AG377" s="23" t="s">
        <v>61</v>
      </c>
      <c r="AH377" s="23" t="s">
        <v>62</v>
      </c>
      <c r="AI377" s="23" t="s">
        <v>63</v>
      </c>
      <c r="AJ377" s="23" t="s">
        <v>64</v>
      </c>
      <c r="AK377" s="14" t="n">
        <v>45657</v>
      </c>
      <c r="AL377" s="8" t="s">
        <v>64</v>
      </c>
      <c r="AM377" s="14" t="n">
        <v>45658</v>
      </c>
      <c r="AN377" s="14" t="n">
        <v>46387</v>
      </c>
      <c r="AO377" s="15"/>
    </row>
    <row r="378" customFormat="false" ht="13.5" hidden="false" customHeight="false" outlineLevel="0" collapsed="false">
      <c r="A378" s="8" t="n">
        <v>22</v>
      </c>
      <c r="B378" s="8" t="s">
        <v>1100</v>
      </c>
      <c r="C378" s="19" t="s">
        <v>1101</v>
      </c>
      <c r="D378" s="8" t="s">
        <v>1102</v>
      </c>
      <c r="E378" s="8" t="s">
        <v>1100</v>
      </c>
      <c r="F378" s="8" t="s">
        <v>1102</v>
      </c>
      <c r="G378" s="8" t="s">
        <v>52</v>
      </c>
      <c r="H378" s="8" t="s">
        <v>1105</v>
      </c>
      <c r="I378" s="8" t="s">
        <v>322</v>
      </c>
      <c r="J378" s="8"/>
      <c r="K378" s="8" t="s">
        <v>1104</v>
      </c>
      <c r="L378" s="8" t="s">
        <v>1105</v>
      </c>
      <c r="M378" s="9" t="s">
        <v>1148</v>
      </c>
      <c r="N378" s="8"/>
      <c r="O378" s="8" t="n">
        <v>71646360</v>
      </c>
      <c r="P378" s="8" t="s">
        <v>70</v>
      </c>
      <c r="Q378" s="8" t="n">
        <v>2</v>
      </c>
      <c r="R378" s="8" t="n">
        <v>24</v>
      </c>
      <c r="S378" s="22" t="n">
        <v>9000</v>
      </c>
      <c r="T378" s="22" t="n">
        <v>9000</v>
      </c>
      <c r="U378" s="22"/>
      <c r="V378" s="11" t="n">
        <f aca="false">SUM(S378:U378)</f>
        <v>18000</v>
      </c>
      <c r="W378" s="10" t="n">
        <f aca="false">S378</f>
        <v>9000</v>
      </c>
      <c r="X378" s="10" t="n">
        <f aca="false">T378</f>
        <v>9000</v>
      </c>
      <c r="Y378" s="10" t="n">
        <f aca="false">U378</f>
        <v>0</v>
      </c>
      <c r="Z378" s="11" t="n">
        <f aca="false">SUM(W378:Y378)</f>
        <v>18000</v>
      </c>
      <c r="AA378" s="12" t="s">
        <v>59</v>
      </c>
      <c r="AB378" s="12" t="s">
        <v>59</v>
      </c>
      <c r="AC378" s="12" t="s">
        <v>59</v>
      </c>
      <c r="AD378" s="11" t="n">
        <f aca="false">SUM(AA378:AC378)</f>
        <v>0</v>
      </c>
      <c r="AE378" s="11" t="n">
        <f aca="false">V378+Z378+AD378</f>
        <v>36000</v>
      </c>
      <c r="AF378" s="13" t="s">
        <v>177</v>
      </c>
      <c r="AG378" s="23" t="s">
        <v>61</v>
      </c>
      <c r="AH378" s="23" t="s">
        <v>62</v>
      </c>
      <c r="AI378" s="23" t="s">
        <v>63</v>
      </c>
      <c r="AJ378" s="23" t="s">
        <v>64</v>
      </c>
      <c r="AK378" s="14" t="n">
        <v>45657</v>
      </c>
      <c r="AL378" s="8" t="s">
        <v>64</v>
      </c>
      <c r="AM378" s="14" t="n">
        <v>45658</v>
      </c>
      <c r="AN378" s="14" t="n">
        <v>46387</v>
      </c>
      <c r="AO378" s="15"/>
    </row>
    <row r="379" customFormat="false" ht="13.5" hidden="false" customHeight="false" outlineLevel="0" collapsed="false">
      <c r="A379" s="8" t="n">
        <v>23</v>
      </c>
      <c r="B379" s="8" t="s">
        <v>1100</v>
      </c>
      <c r="C379" s="19" t="s">
        <v>1101</v>
      </c>
      <c r="D379" s="8" t="s">
        <v>1102</v>
      </c>
      <c r="E379" s="8" t="s">
        <v>1100</v>
      </c>
      <c r="F379" s="8" t="s">
        <v>1102</v>
      </c>
      <c r="G379" s="8" t="s">
        <v>52</v>
      </c>
      <c r="H379" s="8" t="s">
        <v>1105</v>
      </c>
      <c r="I379" s="8" t="s">
        <v>1149</v>
      </c>
      <c r="J379" s="8"/>
      <c r="K379" s="8" t="s">
        <v>1104</v>
      </c>
      <c r="L379" s="8" t="s">
        <v>1105</v>
      </c>
      <c r="M379" s="9" t="s">
        <v>1150</v>
      </c>
      <c r="N379" s="8"/>
      <c r="O379" s="8" t="n">
        <v>91488807</v>
      </c>
      <c r="P379" s="8" t="s">
        <v>70</v>
      </c>
      <c r="Q379" s="8" t="n">
        <v>4</v>
      </c>
      <c r="R379" s="8" t="n">
        <v>24</v>
      </c>
      <c r="S379" s="22" t="n">
        <v>8000</v>
      </c>
      <c r="T379" s="22" t="n">
        <v>8000</v>
      </c>
      <c r="U379" s="22"/>
      <c r="V379" s="11" t="n">
        <f aca="false">SUM(S379:U379)</f>
        <v>16000</v>
      </c>
      <c r="W379" s="10" t="n">
        <f aca="false">S379</f>
        <v>8000</v>
      </c>
      <c r="X379" s="10" t="n">
        <f aca="false">T379</f>
        <v>8000</v>
      </c>
      <c r="Y379" s="10" t="n">
        <f aca="false">U379</f>
        <v>0</v>
      </c>
      <c r="Z379" s="11" t="n">
        <f aca="false">SUM(W379:Y379)</f>
        <v>16000</v>
      </c>
      <c r="AA379" s="12" t="s">
        <v>59</v>
      </c>
      <c r="AB379" s="12" t="s">
        <v>59</v>
      </c>
      <c r="AC379" s="12" t="s">
        <v>59</v>
      </c>
      <c r="AD379" s="11" t="n">
        <f aca="false">SUM(AA379:AC379)</f>
        <v>0</v>
      </c>
      <c r="AE379" s="11" t="n">
        <f aca="false">V379+Z379+AD379</f>
        <v>32000</v>
      </c>
      <c r="AF379" s="13" t="s">
        <v>177</v>
      </c>
      <c r="AG379" s="23" t="s">
        <v>61</v>
      </c>
      <c r="AH379" s="23" t="s">
        <v>62</v>
      </c>
      <c r="AI379" s="23" t="s">
        <v>63</v>
      </c>
      <c r="AJ379" s="23" t="s">
        <v>64</v>
      </c>
      <c r="AK379" s="14" t="n">
        <v>45657</v>
      </c>
      <c r="AL379" s="8" t="s">
        <v>64</v>
      </c>
      <c r="AM379" s="14" t="n">
        <v>45658</v>
      </c>
      <c r="AN379" s="14" t="n">
        <v>46387</v>
      </c>
      <c r="AO379" s="15"/>
    </row>
    <row r="380" customFormat="false" ht="13.5" hidden="false" customHeight="false" outlineLevel="0" collapsed="false">
      <c r="A380" s="8" t="n">
        <v>24</v>
      </c>
      <c r="B380" s="8" t="s">
        <v>1100</v>
      </c>
      <c r="C380" s="19" t="s">
        <v>1101</v>
      </c>
      <c r="D380" s="8" t="s">
        <v>1102</v>
      </c>
      <c r="E380" s="8" t="s">
        <v>1100</v>
      </c>
      <c r="F380" s="8" t="s">
        <v>1102</v>
      </c>
      <c r="G380" s="8" t="s">
        <v>52</v>
      </c>
      <c r="H380" s="8" t="s">
        <v>1105</v>
      </c>
      <c r="I380" s="8" t="s">
        <v>1151</v>
      </c>
      <c r="J380" s="8"/>
      <c r="K380" s="8" t="s">
        <v>1104</v>
      </c>
      <c r="L380" s="8" t="s">
        <v>1105</v>
      </c>
      <c r="M380" s="9" t="s">
        <v>1152</v>
      </c>
      <c r="N380" s="8"/>
      <c r="O380" s="8" t="n">
        <v>90676452</v>
      </c>
      <c r="P380" s="8" t="s">
        <v>70</v>
      </c>
      <c r="Q380" s="8" t="n">
        <v>1</v>
      </c>
      <c r="R380" s="8" t="n">
        <v>24</v>
      </c>
      <c r="S380" s="22" t="n">
        <v>350</v>
      </c>
      <c r="T380" s="22" t="n">
        <v>350</v>
      </c>
      <c r="U380" s="22"/>
      <c r="V380" s="11" t="n">
        <f aca="false">SUM(S380:U380)</f>
        <v>700</v>
      </c>
      <c r="W380" s="10" t="n">
        <f aca="false">S380</f>
        <v>350</v>
      </c>
      <c r="X380" s="10" t="n">
        <f aca="false">T380</f>
        <v>350</v>
      </c>
      <c r="Y380" s="10" t="n">
        <f aca="false">U380</f>
        <v>0</v>
      </c>
      <c r="Z380" s="11" t="n">
        <f aca="false">SUM(W380:Y380)</f>
        <v>700</v>
      </c>
      <c r="AA380" s="12" t="s">
        <v>59</v>
      </c>
      <c r="AB380" s="12" t="s">
        <v>59</v>
      </c>
      <c r="AC380" s="12" t="s">
        <v>59</v>
      </c>
      <c r="AD380" s="11" t="n">
        <f aca="false">SUM(AA380:AC380)</f>
        <v>0</v>
      </c>
      <c r="AE380" s="11" t="n">
        <f aca="false">V380+Z380+AD380</f>
        <v>1400</v>
      </c>
      <c r="AF380" s="13" t="s">
        <v>177</v>
      </c>
      <c r="AG380" s="23" t="s">
        <v>61</v>
      </c>
      <c r="AH380" s="23" t="s">
        <v>62</v>
      </c>
      <c r="AI380" s="23" t="s">
        <v>63</v>
      </c>
      <c r="AJ380" s="23" t="s">
        <v>64</v>
      </c>
      <c r="AK380" s="14" t="n">
        <v>45657</v>
      </c>
      <c r="AL380" s="8" t="s">
        <v>64</v>
      </c>
      <c r="AM380" s="14" t="n">
        <v>45658</v>
      </c>
      <c r="AN380" s="14" t="n">
        <v>46387</v>
      </c>
      <c r="AO380" s="15"/>
    </row>
    <row r="381" customFormat="false" ht="13.5" hidden="false" customHeight="false" outlineLevel="0" collapsed="false">
      <c r="A381" s="8" t="n">
        <v>25</v>
      </c>
      <c r="B381" s="8" t="s">
        <v>1100</v>
      </c>
      <c r="C381" s="19" t="s">
        <v>1101</v>
      </c>
      <c r="D381" s="8" t="s">
        <v>1102</v>
      </c>
      <c r="E381" s="8" t="s">
        <v>1100</v>
      </c>
      <c r="F381" s="8" t="s">
        <v>1102</v>
      </c>
      <c r="G381" s="8" t="s">
        <v>52</v>
      </c>
      <c r="H381" s="8" t="s">
        <v>1123</v>
      </c>
      <c r="I381" s="8" t="s">
        <v>1153</v>
      </c>
      <c r="J381" s="8"/>
      <c r="K381" s="8" t="s">
        <v>1109</v>
      </c>
      <c r="L381" s="8" t="s">
        <v>1105</v>
      </c>
      <c r="M381" s="9" t="s">
        <v>1154</v>
      </c>
      <c r="N381" s="8"/>
      <c r="O381" s="8" t="n">
        <v>91542959</v>
      </c>
      <c r="P381" s="8" t="s">
        <v>70</v>
      </c>
      <c r="Q381" s="8" t="n">
        <v>1</v>
      </c>
      <c r="R381" s="8" t="n">
        <v>24</v>
      </c>
      <c r="S381" s="22" t="n">
        <v>5500</v>
      </c>
      <c r="T381" s="22" t="n">
        <v>5500</v>
      </c>
      <c r="U381" s="22"/>
      <c r="V381" s="11" t="n">
        <f aca="false">SUM(S381:U381)</f>
        <v>11000</v>
      </c>
      <c r="W381" s="10" t="n">
        <f aca="false">S381</f>
        <v>5500</v>
      </c>
      <c r="X381" s="10" t="n">
        <f aca="false">T381</f>
        <v>5500</v>
      </c>
      <c r="Y381" s="10" t="n">
        <f aca="false">U381</f>
        <v>0</v>
      </c>
      <c r="Z381" s="11" t="n">
        <f aca="false">SUM(W381:Y381)</f>
        <v>11000</v>
      </c>
      <c r="AA381" s="12" t="s">
        <v>59</v>
      </c>
      <c r="AB381" s="12" t="s">
        <v>59</v>
      </c>
      <c r="AC381" s="12" t="s">
        <v>59</v>
      </c>
      <c r="AD381" s="11" t="n">
        <f aca="false">SUM(AA381:AC381)</f>
        <v>0</v>
      </c>
      <c r="AE381" s="11" t="n">
        <f aca="false">V381+Z381+AD381</f>
        <v>22000</v>
      </c>
      <c r="AF381" s="13" t="s">
        <v>177</v>
      </c>
      <c r="AG381" s="23" t="s">
        <v>61</v>
      </c>
      <c r="AH381" s="23" t="s">
        <v>62</v>
      </c>
      <c r="AI381" s="23" t="s">
        <v>63</v>
      </c>
      <c r="AJ381" s="23" t="s">
        <v>64</v>
      </c>
      <c r="AK381" s="14" t="n">
        <v>45657</v>
      </c>
      <c r="AL381" s="8" t="s">
        <v>64</v>
      </c>
      <c r="AM381" s="14" t="n">
        <v>45658</v>
      </c>
      <c r="AN381" s="14" t="n">
        <v>46387</v>
      </c>
      <c r="AO381" s="15"/>
    </row>
    <row r="382" customFormat="false" ht="13.5" hidden="false" customHeight="false" outlineLevel="0" collapsed="false">
      <c r="A382" s="8" t="n">
        <v>26</v>
      </c>
      <c r="B382" s="8" t="s">
        <v>1100</v>
      </c>
      <c r="C382" s="19" t="s">
        <v>1101</v>
      </c>
      <c r="D382" s="8" t="s">
        <v>1102</v>
      </c>
      <c r="E382" s="8" t="s">
        <v>1100</v>
      </c>
      <c r="F382" s="8" t="s">
        <v>1102</v>
      </c>
      <c r="G382" s="8" t="s">
        <v>52</v>
      </c>
      <c r="H382" s="8" t="s">
        <v>1105</v>
      </c>
      <c r="I382" s="8" t="s">
        <v>1155</v>
      </c>
      <c r="J382" s="8"/>
      <c r="K382" s="8" t="s">
        <v>1104</v>
      </c>
      <c r="L382" s="8" t="s">
        <v>1105</v>
      </c>
      <c r="M382" s="9" t="s">
        <v>1156</v>
      </c>
      <c r="N382" s="8"/>
      <c r="O382" s="8" t="n">
        <v>89226212</v>
      </c>
      <c r="P382" s="8" t="s">
        <v>70</v>
      </c>
      <c r="Q382" s="8" t="n">
        <v>1</v>
      </c>
      <c r="R382" s="8" t="n">
        <v>24</v>
      </c>
      <c r="S382" s="22" t="n">
        <v>3250</v>
      </c>
      <c r="T382" s="22" t="n">
        <v>3250</v>
      </c>
      <c r="U382" s="22"/>
      <c r="V382" s="11" t="n">
        <f aca="false">SUM(S382:U382)</f>
        <v>6500</v>
      </c>
      <c r="W382" s="10" t="n">
        <f aca="false">S382</f>
        <v>3250</v>
      </c>
      <c r="X382" s="10" t="n">
        <f aca="false">T382</f>
        <v>3250</v>
      </c>
      <c r="Y382" s="10" t="n">
        <f aca="false">U382</f>
        <v>0</v>
      </c>
      <c r="Z382" s="11" t="n">
        <f aca="false">SUM(W382:Y382)</f>
        <v>6500</v>
      </c>
      <c r="AA382" s="12" t="s">
        <v>59</v>
      </c>
      <c r="AB382" s="12" t="s">
        <v>59</v>
      </c>
      <c r="AC382" s="12" t="s">
        <v>59</v>
      </c>
      <c r="AD382" s="11" t="n">
        <f aca="false">SUM(AA382:AC382)</f>
        <v>0</v>
      </c>
      <c r="AE382" s="11" t="n">
        <f aca="false">V382+Z382+AD382</f>
        <v>13000</v>
      </c>
      <c r="AF382" s="13" t="s">
        <v>177</v>
      </c>
      <c r="AG382" s="23" t="s">
        <v>61</v>
      </c>
      <c r="AH382" s="23" t="s">
        <v>62</v>
      </c>
      <c r="AI382" s="23" t="s">
        <v>63</v>
      </c>
      <c r="AJ382" s="23" t="s">
        <v>64</v>
      </c>
      <c r="AK382" s="14" t="n">
        <v>45657</v>
      </c>
      <c r="AL382" s="8" t="s">
        <v>64</v>
      </c>
      <c r="AM382" s="14" t="n">
        <v>45658</v>
      </c>
      <c r="AN382" s="14" t="n">
        <v>46387</v>
      </c>
      <c r="AO382" s="15"/>
    </row>
    <row r="383" customFormat="false" ht="13.5" hidden="false" customHeight="false" outlineLevel="0" collapsed="false">
      <c r="A383" s="8" t="n">
        <v>27</v>
      </c>
      <c r="B383" s="8" t="s">
        <v>1100</v>
      </c>
      <c r="C383" s="19" t="s">
        <v>1101</v>
      </c>
      <c r="D383" s="8" t="s">
        <v>1102</v>
      </c>
      <c r="E383" s="8" t="s">
        <v>1100</v>
      </c>
      <c r="F383" s="8" t="s">
        <v>1102</v>
      </c>
      <c r="G383" s="8" t="s">
        <v>52</v>
      </c>
      <c r="H383" s="8" t="s">
        <v>1103</v>
      </c>
      <c r="I383" s="8"/>
      <c r="J383" s="8"/>
      <c r="K383" s="8" t="s">
        <v>1104</v>
      </c>
      <c r="L383" s="8" t="s">
        <v>1105</v>
      </c>
      <c r="M383" s="9" t="s">
        <v>1157</v>
      </c>
      <c r="N383" s="8"/>
      <c r="O383" s="8" t="n">
        <v>28284931</v>
      </c>
      <c r="P383" s="8" t="s">
        <v>70</v>
      </c>
      <c r="Q383" s="8" t="n">
        <v>1</v>
      </c>
      <c r="R383" s="8" t="n">
        <v>24</v>
      </c>
      <c r="S383" s="22" t="n">
        <v>500</v>
      </c>
      <c r="T383" s="22" t="n">
        <v>500</v>
      </c>
      <c r="U383" s="22"/>
      <c r="V383" s="11" t="n">
        <f aca="false">SUM(S383:U383)</f>
        <v>1000</v>
      </c>
      <c r="W383" s="10" t="n">
        <f aca="false">S383</f>
        <v>500</v>
      </c>
      <c r="X383" s="10" t="n">
        <f aca="false">T383</f>
        <v>500</v>
      </c>
      <c r="Y383" s="10" t="n">
        <f aca="false">U383</f>
        <v>0</v>
      </c>
      <c r="Z383" s="11" t="n">
        <f aca="false">SUM(W383:Y383)</f>
        <v>1000</v>
      </c>
      <c r="AA383" s="12" t="s">
        <v>59</v>
      </c>
      <c r="AB383" s="12" t="s">
        <v>59</v>
      </c>
      <c r="AC383" s="12" t="s">
        <v>59</v>
      </c>
      <c r="AD383" s="11" t="n">
        <f aca="false">SUM(AA383:AC383)</f>
        <v>0</v>
      </c>
      <c r="AE383" s="11" t="n">
        <f aca="false">V383+Z383+AD383</f>
        <v>2000</v>
      </c>
      <c r="AF383" s="13" t="s">
        <v>177</v>
      </c>
      <c r="AG383" s="23" t="s">
        <v>61</v>
      </c>
      <c r="AH383" s="23" t="s">
        <v>62</v>
      </c>
      <c r="AI383" s="23" t="s">
        <v>63</v>
      </c>
      <c r="AJ383" s="23" t="s">
        <v>64</v>
      </c>
      <c r="AK383" s="14" t="n">
        <v>45657</v>
      </c>
      <c r="AL383" s="8" t="s">
        <v>64</v>
      </c>
      <c r="AM383" s="14" t="n">
        <v>45658</v>
      </c>
      <c r="AN383" s="14" t="n">
        <v>46387</v>
      </c>
      <c r="AO383" s="15"/>
    </row>
    <row r="384" customFormat="false" ht="13.5" hidden="false" customHeight="false" outlineLevel="0" collapsed="false">
      <c r="A384" s="8" t="n">
        <v>28</v>
      </c>
      <c r="B384" s="8" t="s">
        <v>1100</v>
      </c>
      <c r="C384" s="19" t="s">
        <v>1101</v>
      </c>
      <c r="D384" s="8" t="s">
        <v>1102</v>
      </c>
      <c r="E384" s="8" t="s">
        <v>1100</v>
      </c>
      <c r="F384" s="8" t="s">
        <v>1102</v>
      </c>
      <c r="G384" s="8" t="s">
        <v>52</v>
      </c>
      <c r="H384" s="8" t="s">
        <v>1105</v>
      </c>
      <c r="I384" s="8" t="s">
        <v>1151</v>
      </c>
      <c r="J384" s="8"/>
      <c r="K384" s="8" t="s">
        <v>1104</v>
      </c>
      <c r="L384" s="8" t="s">
        <v>1105</v>
      </c>
      <c r="M384" s="9" t="s">
        <v>1158</v>
      </c>
      <c r="N384" s="8"/>
      <c r="O384" s="8" t="n">
        <v>83828936</v>
      </c>
      <c r="P384" s="8" t="s">
        <v>70</v>
      </c>
      <c r="Q384" s="8" t="n">
        <v>3</v>
      </c>
      <c r="R384" s="8" t="n">
        <v>24</v>
      </c>
      <c r="S384" s="22" t="n">
        <v>1000</v>
      </c>
      <c r="T384" s="22" t="n">
        <v>1000</v>
      </c>
      <c r="U384" s="22"/>
      <c r="V384" s="11" t="n">
        <f aca="false">SUM(S384:U384)</f>
        <v>2000</v>
      </c>
      <c r="W384" s="10" t="n">
        <f aca="false">S384</f>
        <v>1000</v>
      </c>
      <c r="X384" s="10" t="n">
        <f aca="false">T384</f>
        <v>1000</v>
      </c>
      <c r="Y384" s="10" t="n">
        <f aca="false">U384</f>
        <v>0</v>
      </c>
      <c r="Z384" s="11" t="n">
        <f aca="false">SUM(W384:Y384)</f>
        <v>2000</v>
      </c>
      <c r="AA384" s="12" t="s">
        <v>59</v>
      </c>
      <c r="AB384" s="12" t="s">
        <v>59</v>
      </c>
      <c r="AC384" s="12" t="s">
        <v>59</v>
      </c>
      <c r="AD384" s="11" t="n">
        <f aca="false">SUM(AA384:AC384)</f>
        <v>0</v>
      </c>
      <c r="AE384" s="11" t="n">
        <f aca="false">V384+Z384+AD384</f>
        <v>4000</v>
      </c>
      <c r="AF384" s="13" t="s">
        <v>177</v>
      </c>
      <c r="AG384" s="23" t="s">
        <v>61</v>
      </c>
      <c r="AH384" s="23" t="s">
        <v>62</v>
      </c>
      <c r="AI384" s="23" t="s">
        <v>63</v>
      </c>
      <c r="AJ384" s="23" t="s">
        <v>64</v>
      </c>
      <c r="AK384" s="14" t="n">
        <v>45657</v>
      </c>
      <c r="AL384" s="8" t="s">
        <v>64</v>
      </c>
      <c r="AM384" s="14" t="n">
        <v>45658</v>
      </c>
      <c r="AN384" s="14" t="n">
        <v>46387</v>
      </c>
      <c r="AO384" s="15"/>
    </row>
    <row r="385" customFormat="false" ht="13.5" hidden="false" customHeight="false" outlineLevel="0" collapsed="false">
      <c r="A385" s="8" t="n">
        <v>29</v>
      </c>
      <c r="B385" s="8" t="s">
        <v>1100</v>
      </c>
      <c r="C385" s="19" t="s">
        <v>1101</v>
      </c>
      <c r="D385" s="8" t="s">
        <v>1102</v>
      </c>
      <c r="E385" s="8" t="s">
        <v>1100</v>
      </c>
      <c r="F385" s="8" t="s">
        <v>1102</v>
      </c>
      <c r="G385" s="8" t="s">
        <v>52</v>
      </c>
      <c r="H385" s="8" t="s">
        <v>1143</v>
      </c>
      <c r="I385" s="8"/>
      <c r="J385" s="8"/>
      <c r="K385" s="8" t="s">
        <v>1109</v>
      </c>
      <c r="L385" s="8" t="s">
        <v>1105</v>
      </c>
      <c r="M385" s="9" t="s">
        <v>1159</v>
      </c>
      <c r="N385" s="8"/>
      <c r="O385" s="8" t="n">
        <v>96817694</v>
      </c>
      <c r="P385" s="8" t="s">
        <v>70</v>
      </c>
      <c r="Q385" s="8" t="n">
        <v>2</v>
      </c>
      <c r="R385" s="8" t="n">
        <v>24</v>
      </c>
      <c r="S385" s="22" t="n">
        <v>5250</v>
      </c>
      <c r="T385" s="22" t="n">
        <v>5250</v>
      </c>
      <c r="U385" s="22"/>
      <c r="V385" s="11" t="n">
        <f aca="false">SUM(S385:U385)</f>
        <v>10500</v>
      </c>
      <c r="W385" s="10" t="n">
        <f aca="false">S385</f>
        <v>5250</v>
      </c>
      <c r="X385" s="10" t="n">
        <f aca="false">T385</f>
        <v>5250</v>
      </c>
      <c r="Y385" s="10" t="n">
        <f aca="false">U385</f>
        <v>0</v>
      </c>
      <c r="Z385" s="11" t="n">
        <f aca="false">SUM(W385:Y385)</f>
        <v>10500</v>
      </c>
      <c r="AA385" s="12" t="s">
        <v>59</v>
      </c>
      <c r="AB385" s="12" t="s">
        <v>59</v>
      </c>
      <c r="AC385" s="12" t="s">
        <v>59</v>
      </c>
      <c r="AD385" s="11" t="n">
        <f aca="false">SUM(AA385:AC385)</f>
        <v>0</v>
      </c>
      <c r="AE385" s="11" t="n">
        <f aca="false">V385+Z385+AD385</f>
        <v>21000</v>
      </c>
      <c r="AF385" s="13" t="s">
        <v>177</v>
      </c>
      <c r="AG385" s="23" t="s">
        <v>61</v>
      </c>
      <c r="AH385" s="23" t="s">
        <v>62</v>
      </c>
      <c r="AI385" s="23" t="s">
        <v>63</v>
      </c>
      <c r="AJ385" s="23" t="s">
        <v>64</v>
      </c>
      <c r="AK385" s="14" t="n">
        <v>45657</v>
      </c>
      <c r="AL385" s="8" t="s">
        <v>64</v>
      </c>
      <c r="AM385" s="14" t="n">
        <v>45658</v>
      </c>
      <c r="AN385" s="14" t="n">
        <v>46387</v>
      </c>
      <c r="AO385" s="15"/>
    </row>
    <row r="386" customFormat="false" ht="13.5" hidden="false" customHeight="false" outlineLevel="0" collapsed="false">
      <c r="A386" s="8" t="n">
        <v>30</v>
      </c>
      <c r="B386" s="8" t="s">
        <v>1100</v>
      </c>
      <c r="C386" s="19" t="s">
        <v>1101</v>
      </c>
      <c r="D386" s="8" t="s">
        <v>1102</v>
      </c>
      <c r="E386" s="8" t="s">
        <v>1100</v>
      </c>
      <c r="F386" s="8" t="s">
        <v>1102</v>
      </c>
      <c r="G386" s="8" t="s">
        <v>52</v>
      </c>
      <c r="H386" s="8" t="s">
        <v>1105</v>
      </c>
      <c r="I386" s="8" t="s">
        <v>1160</v>
      </c>
      <c r="J386" s="8"/>
      <c r="K386" s="8" t="s">
        <v>1104</v>
      </c>
      <c r="L386" s="8" t="s">
        <v>1105</v>
      </c>
      <c r="M386" s="9" t="s">
        <v>1161</v>
      </c>
      <c r="N386" s="8"/>
      <c r="O386" s="8" t="n">
        <v>89223366</v>
      </c>
      <c r="P386" s="8" t="s">
        <v>58</v>
      </c>
      <c r="Q386" s="8" t="n">
        <v>1</v>
      </c>
      <c r="R386" s="8" t="n">
        <v>24</v>
      </c>
      <c r="S386" s="22" t="n">
        <v>700</v>
      </c>
      <c r="T386" s="22"/>
      <c r="U386" s="22"/>
      <c r="V386" s="11" t="n">
        <f aca="false">SUM(S386:U386)</f>
        <v>700</v>
      </c>
      <c r="W386" s="10" t="n">
        <f aca="false">S386</f>
        <v>700</v>
      </c>
      <c r="X386" s="10" t="n">
        <f aca="false">T386</f>
        <v>0</v>
      </c>
      <c r="Y386" s="10" t="n">
        <f aca="false">U386</f>
        <v>0</v>
      </c>
      <c r="Z386" s="11" t="n">
        <f aca="false">SUM(W386:Y386)</f>
        <v>700</v>
      </c>
      <c r="AA386" s="12" t="s">
        <v>59</v>
      </c>
      <c r="AB386" s="12" t="s">
        <v>59</v>
      </c>
      <c r="AC386" s="12" t="s">
        <v>59</v>
      </c>
      <c r="AD386" s="11" t="n">
        <f aca="false">SUM(AA386:AC386)</f>
        <v>0</v>
      </c>
      <c r="AE386" s="11" t="n">
        <f aca="false">V386+Z386+AD386</f>
        <v>1400</v>
      </c>
      <c r="AF386" s="13" t="s">
        <v>177</v>
      </c>
      <c r="AG386" s="23" t="s">
        <v>61</v>
      </c>
      <c r="AH386" s="23" t="s">
        <v>62</v>
      </c>
      <c r="AI386" s="23" t="s">
        <v>63</v>
      </c>
      <c r="AJ386" s="23" t="s">
        <v>64</v>
      </c>
      <c r="AK386" s="14" t="n">
        <v>45657</v>
      </c>
      <c r="AL386" s="8" t="s">
        <v>64</v>
      </c>
      <c r="AM386" s="14" t="n">
        <v>45658</v>
      </c>
      <c r="AN386" s="14" t="n">
        <v>46387</v>
      </c>
      <c r="AO386" s="15"/>
    </row>
    <row r="387" customFormat="false" ht="13.5" hidden="false" customHeight="false" outlineLevel="0" collapsed="false">
      <c r="A387" s="8" t="n">
        <v>31</v>
      </c>
      <c r="B387" s="8" t="s">
        <v>1100</v>
      </c>
      <c r="C387" s="19" t="s">
        <v>1101</v>
      </c>
      <c r="D387" s="8" t="s">
        <v>1102</v>
      </c>
      <c r="E387" s="8" t="s">
        <v>1100</v>
      </c>
      <c r="F387" s="8" t="s">
        <v>1102</v>
      </c>
      <c r="G387" s="8" t="s">
        <v>52</v>
      </c>
      <c r="H387" s="8" t="s">
        <v>1103</v>
      </c>
      <c r="I387" s="8"/>
      <c r="J387" s="8"/>
      <c r="K387" s="8" t="s">
        <v>1104</v>
      </c>
      <c r="L387" s="8" t="s">
        <v>1105</v>
      </c>
      <c r="M387" s="9" t="s">
        <v>1162</v>
      </c>
      <c r="N387" s="8"/>
      <c r="O387" s="8" t="n">
        <v>83530679</v>
      </c>
      <c r="P387" s="8" t="s">
        <v>70</v>
      </c>
      <c r="Q387" s="8" t="n">
        <v>1</v>
      </c>
      <c r="R387" s="8" t="n">
        <v>24</v>
      </c>
      <c r="S387" s="22" t="n">
        <v>50</v>
      </c>
      <c r="T387" s="22" t="n">
        <v>50</v>
      </c>
      <c r="U387" s="22"/>
      <c r="V387" s="11" t="n">
        <f aca="false">SUM(S387:U387)</f>
        <v>100</v>
      </c>
      <c r="W387" s="10" t="n">
        <f aca="false">S387</f>
        <v>50</v>
      </c>
      <c r="X387" s="10" t="n">
        <f aca="false">T387</f>
        <v>50</v>
      </c>
      <c r="Y387" s="10" t="n">
        <f aca="false">U387</f>
        <v>0</v>
      </c>
      <c r="Z387" s="11" t="n">
        <f aca="false">SUM(W387:Y387)</f>
        <v>100</v>
      </c>
      <c r="AA387" s="12" t="s">
        <v>59</v>
      </c>
      <c r="AB387" s="12" t="s">
        <v>59</v>
      </c>
      <c r="AC387" s="12" t="s">
        <v>59</v>
      </c>
      <c r="AD387" s="11" t="n">
        <f aca="false">SUM(AA387:AC387)</f>
        <v>0</v>
      </c>
      <c r="AE387" s="11" t="n">
        <f aca="false">V387+Z387+AD387</f>
        <v>200</v>
      </c>
      <c r="AF387" s="13" t="s">
        <v>177</v>
      </c>
      <c r="AG387" s="23" t="s">
        <v>61</v>
      </c>
      <c r="AH387" s="23" t="s">
        <v>62</v>
      </c>
      <c r="AI387" s="23" t="s">
        <v>63</v>
      </c>
      <c r="AJ387" s="23" t="s">
        <v>64</v>
      </c>
      <c r="AK387" s="14" t="n">
        <v>45657</v>
      </c>
      <c r="AL387" s="8" t="s">
        <v>64</v>
      </c>
      <c r="AM387" s="14" t="n">
        <v>45658</v>
      </c>
      <c r="AN387" s="14" t="n">
        <v>46387</v>
      </c>
      <c r="AO387" s="15"/>
    </row>
    <row r="388" customFormat="false" ht="13.5" hidden="false" customHeight="false" outlineLevel="0" collapsed="false">
      <c r="A388" s="8" t="n">
        <v>32</v>
      </c>
      <c r="B388" s="8" t="s">
        <v>1100</v>
      </c>
      <c r="C388" s="19" t="s">
        <v>1101</v>
      </c>
      <c r="D388" s="8" t="s">
        <v>1102</v>
      </c>
      <c r="E388" s="8" t="s">
        <v>1100</v>
      </c>
      <c r="F388" s="8" t="s">
        <v>1102</v>
      </c>
      <c r="G388" s="8" t="s">
        <v>52</v>
      </c>
      <c r="H388" s="8" t="s">
        <v>1123</v>
      </c>
      <c r="I388" s="8" t="s">
        <v>1153</v>
      </c>
      <c r="J388" s="8"/>
      <c r="K388" s="8" t="s">
        <v>1109</v>
      </c>
      <c r="L388" s="8" t="s">
        <v>1105</v>
      </c>
      <c r="M388" s="9" t="s">
        <v>1163</v>
      </c>
      <c r="N388" s="8"/>
      <c r="O388" s="8" t="s">
        <v>1164</v>
      </c>
      <c r="P388" s="8" t="s">
        <v>70</v>
      </c>
      <c r="Q388" s="8" t="n">
        <v>1</v>
      </c>
      <c r="R388" s="8" t="n">
        <v>24</v>
      </c>
      <c r="S388" s="22" t="n">
        <v>1500</v>
      </c>
      <c r="T388" s="22" t="n">
        <v>1500</v>
      </c>
      <c r="U388" s="22"/>
      <c r="V388" s="11" t="n">
        <f aca="false">SUM(S388:U388)</f>
        <v>3000</v>
      </c>
      <c r="W388" s="10" t="n">
        <f aca="false">S388</f>
        <v>1500</v>
      </c>
      <c r="X388" s="10" t="n">
        <f aca="false">T388</f>
        <v>1500</v>
      </c>
      <c r="Y388" s="10" t="n">
        <f aca="false">U388</f>
        <v>0</v>
      </c>
      <c r="Z388" s="11" t="n">
        <f aca="false">SUM(W388:Y388)</f>
        <v>3000</v>
      </c>
      <c r="AA388" s="12" t="s">
        <v>59</v>
      </c>
      <c r="AB388" s="12" t="s">
        <v>59</v>
      </c>
      <c r="AC388" s="12" t="s">
        <v>59</v>
      </c>
      <c r="AD388" s="11" t="n">
        <f aca="false">SUM(AA388:AC388)</f>
        <v>0</v>
      </c>
      <c r="AE388" s="11" t="n">
        <f aca="false">V388+Z388+AD388</f>
        <v>6000</v>
      </c>
      <c r="AF388" s="13" t="s">
        <v>177</v>
      </c>
      <c r="AG388" s="23" t="s">
        <v>61</v>
      </c>
      <c r="AH388" s="23" t="s">
        <v>62</v>
      </c>
      <c r="AI388" s="23" t="s">
        <v>63</v>
      </c>
      <c r="AJ388" s="23" t="s">
        <v>64</v>
      </c>
      <c r="AK388" s="14" t="n">
        <v>45657</v>
      </c>
      <c r="AL388" s="8" t="s">
        <v>64</v>
      </c>
      <c r="AM388" s="14" t="n">
        <v>45658</v>
      </c>
      <c r="AN388" s="14" t="n">
        <v>46387</v>
      </c>
      <c r="AO388" s="15"/>
    </row>
    <row r="389" customFormat="false" ht="13.5" hidden="false" customHeight="false" outlineLevel="0" collapsed="false">
      <c r="A389" s="8" t="n">
        <v>33</v>
      </c>
      <c r="B389" s="8" t="s">
        <v>1100</v>
      </c>
      <c r="C389" s="19" t="s">
        <v>1101</v>
      </c>
      <c r="D389" s="8" t="s">
        <v>1102</v>
      </c>
      <c r="E389" s="8" t="s">
        <v>1100</v>
      </c>
      <c r="F389" s="8" t="s">
        <v>1102</v>
      </c>
      <c r="G389" s="8" t="s">
        <v>52</v>
      </c>
      <c r="H389" s="8" t="s">
        <v>1105</v>
      </c>
      <c r="I389" s="8" t="s">
        <v>1121</v>
      </c>
      <c r="J389" s="8"/>
      <c r="K389" s="8" t="s">
        <v>1104</v>
      </c>
      <c r="L389" s="8" t="s">
        <v>1105</v>
      </c>
      <c r="M389" s="9" t="s">
        <v>1165</v>
      </c>
      <c r="N389" s="8"/>
      <c r="O389" s="8" t="s">
        <v>1164</v>
      </c>
      <c r="P389" s="8" t="s">
        <v>70</v>
      </c>
      <c r="Q389" s="8" t="n">
        <v>1</v>
      </c>
      <c r="R389" s="8" t="n">
        <v>24</v>
      </c>
      <c r="S389" s="22" t="n">
        <v>50</v>
      </c>
      <c r="T389" s="22" t="n">
        <v>50</v>
      </c>
      <c r="U389" s="22"/>
      <c r="V389" s="11" t="n">
        <f aca="false">SUM(S389:U389)</f>
        <v>100</v>
      </c>
      <c r="W389" s="10" t="n">
        <f aca="false">S389</f>
        <v>50</v>
      </c>
      <c r="X389" s="10" t="n">
        <f aca="false">T389</f>
        <v>50</v>
      </c>
      <c r="Y389" s="10" t="n">
        <f aca="false">U389</f>
        <v>0</v>
      </c>
      <c r="Z389" s="11" t="n">
        <f aca="false">SUM(W389:Y389)</f>
        <v>100</v>
      </c>
      <c r="AA389" s="12" t="s">
        <v>59</v>
      </c>
      <c r="AB389" s="12" t="s">
        <v>59</v>
      </c>
      <c r="AC389" s="12" t="s">
        <v>59</v>
      </c>
      <c r="AD389" s="11" t="n">
        <f aca="false">SUM(AA389:AC389)</f>
        <v>0</v>
      </c>
      <c r="AE389" s="11" t="n">
        <f aca="false">V389+Z389+AD389</f>
        <v>200</v>
      </c>
      <c r="AF389" s="13" t="s">
        <v>177</v>
      </c>
      <c r="AG389" s="23" t="s">
        <v>61</v>
      </c>
      <c r="AH389" s="23" t="s">
        <v>62</v>
      </c>
      <c r="AI389" s="23" t="s">
        <v>63</v>
      </c>
      <c r="AJ389" s="23" t="s">
        <v>64</v>
      </c>
      <c r="AK389" s="14" t="n">
        <v>45657</v>
      </c>
      <c r="AL389" s="8" t="s">
        <v>64</v>
      </c>
      <c r="AM389" s="14" t="n">
        <v>45658</v>
      </c>
      <c r="AN389" s="14" t="n">
        <v>46387</v>
      </c>
      <c r="AO389" s="15"/>
    </row>
    <row r="390" customFormat="false" ht="13.5" hidden="false" customHeight="false" outlineLevel="0" collapsed="false">
      <c r="A390" s="8" t="n">
        <v>34</v>
      </c>
      <c r="B390" s="8" t="s">
        <v>1100</v>
      </c>
      <c r="C390" s="19" t="s">
        <v>1101</v>
      </c>
      <c r="D390" s="8" t="s">
        <v>1102</v>
      </c>
      <c r="E390" s="8" t="s">
        <v>1100</v>
      </c>
      <c r="F390" s="8" t="s">
        <v>1102</v>
      </c>
      <c r="G390" s="8" t="s">
        <v>52</v>
      </c>
      <c r="H390" s="8" t="s">
        <v>1103</v>
      </c>
      <c r="I390" s="8"/>
      <c r="J390" s="8"/>
      <c r="K390" s="8" t="s">
        <v>1104</v>
      </c>
      <c r="L390" s="8" t="s">
        <v>1105</v>
      </c>
      <c r="M390" s="9" t="s">
        <v>1162</v>
      </c>
      <c r="N390" s="8"/>
      <c r="O390" s="8" t="s">
        <v>1164</v>
      </c>
      <c r="P390" s="8" t="s">
        <v>70</v>
      </c>
      <c r="Q390" s="8" t="n">
        <v>1</v>
      </c>
      <c r="R390" s="8" t="n">
        <v>24</v>
      </c>
      <c r="S390" s="22" t="n">
        <v>50</v>
      </c>
      <c r="T390" s="22" t="n">
        <v>50</v>
      </c>
      <c r="U390" s="22"/>
      <c r="V390" s="11" t="n">
        <f aca="false">SUM(S390:U390)</f>
        <v>100</v>
      </c>
      <c r="W390" s="10" t="n">
        <f aca="false">S390</f>
        <v>50</v>
      </c>
      <c r="X390" s="10" t="n">
        <f aca="false">T390</f>
        <v>50</v>
      </c>
      <c r="Y390" s="10" t="n">
        <f aca="false">U390</f>
        <v>0</v>
      </c>
      <c r="Z390" s="11" t="n">
        <f aca="false">SUM(W390:Y390)</f>
        <v>100</v>
      </c>
      <c r="AA390" s="12" t="s">
        <v>59</v>
      </c>
      <c r="AB390" s="12" t="s">
        <v>59</v>
      </c>
      <c r="AC390" s="12" t="s">
        <v>59</v>
      </c>
      <c r="AD390" s="11" t="n">
        <f aca="false">SUM(AA390:AC390)</f>
        <v>0</v>
      </c>
      <c r="AE390" s="11" t="n">
        <f aca="false">V390+Z390+AD390</f>
        <v>200</v>
      </c>
      <c r="AF390" s="13" t="s">
        <v>177</v>
      </c>
      <c r="AG390" s="23" t="s">
        <v>61</v>
      </c>
      <c r="AH390" s="23" t="s">
        <v>62</v>
      </c>
      <c r="AI390" s="23" t="s">
        <v>63</v>
      </c>
      <c r="AJ390" s="23" t="s">
        <v>64</v>
      </c>
      <c r="AK390" s="14" t="n">
        <v>45657</v>
      </c>
      <c r="AL390" s="8" t="s">
        <v>64</v>
      </c>
      <c r="AM390" s="14" t="n">
        <v>45658</v>
      </c>
      <c r="AN390" s="14" t="n">
        <v>46387</v>
      </c>
      <c r="AO390" s="15"/>
    </row>
    <row r="391" customFormat="false" ht="13.5" hidden="false" customHeight="false" outlineLevel="0" collapsed="false">
      <c r="A391" s="24"/>
      <c r="B391" s="25" t="s">
        <v>1100</v>
      </c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6" t="n">
        <f aca="false">SUM(S357:S390)</f>
        <v>158150</v>
      </c>
      <c r="T391" s="26" t="n">
        <f aca="false">SUM(T357:T390)</f>
        <v>157450</v>
      </c>
      <c r="U391" s="26" t="n">
        <f aca="false">SUM(U357:U390)</f>
        <v>0</v>
      </c>
      <c r="V391" s="26" t="n">
        <f aca="false">SUM(V357:V390)</f>
        <v>315600</v>
      </c>
      <c r="W391" s="26" t="n">
        <f aca="false">SUM(W357:W390)</f>
        <v>158150</v>
      </c>
      <c r="X391" s="26" t="n">
        <f aca="false">SUM(X357:X390)</f>
        <v>157450</v>
      </c>
      <c r="Y391" s="26" t="n">
        <f aca="false">SUM(Y357:Y390)</f>
        <v>0</v>
      </c>
      <c r="Z391" s="26" t="n">
        <f aca="false">SUM(Z357:Z390)</f>
        <v>315600</v>
      </c>
      <c r="AA391" s="26" t="n">
        <f aca="false">SUM(AA357:AA390)</f>
        <v>0</v>
      </c>
      <c r="AB391" s="26" t="n">
        <f aca="false">SUM(AB357:AB390)</f>
        <v>0</v>
      </c>
      <c r="AC391" s="26" t="n">
        <f aca="false">SUM(AC357:AC390)</f>
        <v>0</v>
      </c>
      <c r="AD391" s="26" t="n">
        <f aca="false">SUM(AD357:AD390)</f>
        <v>0</v>
      </c>
      <c r="AE391" s="26" t="n">
        <f aca="false">SUM(AE357:AE390)</f>
        <v>631200</v>
      </c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</row>
    <row r="392" customFormat="false" ht="13.5" hidden="false" customHeight="false" outlineLevel="0" collapsed="false">
      <c r="A392" s="8" t="n">
        <v>1</v>
      </c>
      <c r="B392" s="8" t="s">
        <v>1166</v>
      </c>
      <c r="C392" s="9" t="s">
        <v>1167</v>
      </c>
      <c r="D392" s="8" t="s">
        <v>1168</v>
      </c>
      <c r="E392" s="8" t="s">
        <v>1169</v>
      </c>
      <c r="F392" s="8" t="s">
        <v>1168</v>
      </c>
      <c r="G392" s="8" t="s">
        <v>52</v>
      </c>
      <c r="H392" s="8" t="s">
        <v>1170</v>
      </c>
      <c r="I392" s="8"/>
      <c r="J392" s="8"/>
      <c r="K392" s="8" t="s">
        <v>1171</v>
      </c>
      <c r="L392" s="8" t="s">
        <v>1172</v>
      </c>
      <c r="M392" s="9" t="s">
        <v>1173</v>
      </c>
      <c r="N392" s="8"/>
      <c r="O392" s="8" t="n">
        <v>10123977</v>
      </c>
      <c r="P392" s="8" t="s">
        <v>115</v>
      </c>
      <c r="Q392" s="8" t="n">
        <v>3.5</v>
      </c>
      <c r="R392" s="8" t="n">
        <v>36</v>
      </c>
      <c r="S392" s="22" t="n">
        <v>800</v>
      </c>
      <c r="T392" s="22" t="n">
        <v>1740</v>
      </c>
      <c r="U392" s="22"/>
      <c r="V392" s="11" t="n">
        <f aca="false">SUM(S392:U392)</f>
        <v>2540</v>
      </c>
      <c r="W392" s="10" t="n">
        <f aca="false">S392</f>
        <v>800</v>
      </c>
      <c r="X392" s="10" t="n">
        <f aca="false">T392</f>
        <v>1740</v>
      </c>
      <c r="Y392" s="10" t="n">
        <f aca="false">U392</f>
        <v>0</v>
      </c>
      <c r="Z392" s="11" t="n">
        <f aca="false">SUM(W392:Y392)</f>
        <v>2540</v>
      </c>
      <c r="AA392" s="22" t="n">
        <f aca="false">S392</f>
        <v>800</v>
      </c>
      <c r="AB392" s="22" t="n">
        <f aca="false">T392</f>
        <v>1740</v>
      </c>
      <c r="AC392" s="22" t="n">
        <f aca="false">U392</f>
        <v>0</v>
      </c>
      <c r="AD392" s="11" t="n">
        <f aca="false">SUM(AA392:AC392)</f>
        <v>2540</v>
      </c>
      <c r="AE392" s="11" t="n">
        <f aca="false">V392+Z392+AD392</f>
        <v>7620</v>
      </c>
      <c r="AF392" s="13" t="s">
        <v>60</v>
      </c>
      <c r="AG392" s="23" t="s">
        <v>61</v>
      </c>
      <c r="AH392" s="23" t="s">
        <v>1174</v>
      </c>
      <c r="AI392" s="23" t="s">
        <v>63</v>
      </c>
      <c r="AJ392" s="23" t="s">
        <v>64</v>
      </c>
      <c r="AK392" s="14" t="n">
        <v>45657</v>
      </c>
      <c r="AL392" s="8" t="s">
        <v>64</v>
      </c>
      <c r="AM392" s="14" t="n">
        <v>45658</v>
      </c>
      <c r="AN392" s="14" t="n">
        <v>46752</v>
      </c>
      <c r="AO392" s="15"/>
    </row>
    <row r="393" customFormat="false" ht="13.5" hidden="false" customHeight="false" outlineLevel="0" collapsed="false">
      <c r="A393" s="8" t="n">
        <v>2</v>
      </c>
      <c r="B393" s="8" t="s">
        <v>1166</v>
      </c>
      <c r="C393" s="9" t="s">
        <v>1167</v>
      </c>
      <c r="D393" s="8" t="s">
        <v>1168</v>
      </c>
      <c r="E393" s="8" t="s">
        <v>1169</v>
      </c>
      <c r="F393" s="8" t="s">
        <v>1168</v>
      </c>
      <c r="G393" s="8" t="s">
        <v>52</v>
      </c>
      <c r="H393" s="8" t="s">
        <v>1175</v>
      </c>
      <c r="I393" s="8"/>
      <c r="J393" s="8"/>
      <c r="K393" s="8" t="s">
        <v>1171</v>
      </c>
      <c r="L393" s="8" t="s">
        <v>1172</v>
      </c>
      <c r="M393" s="9" t="s">
        <v>1176</v>
      </c>
      <c r="N393" s="8"/>
      <c r="O393" s="8" t="n">
        <v>10132975</v>
      </c>
      <c r="P393" s="8" t="s">
        <v>115</v>
      </c>
      <c r="Q393" s="8" t="n">
        <v>3.5</v>
      </c>
      <c r="R393" s="8" t="n">
        <v>36</v>
      </c>
      <c r="S393" s="22" t="n">
        <v>460</v>
      </c>
      <c r="T393" s="22" t="n">
        <v>1600</v>
      </c>
      <c r="U393" s="22"/>
      <c r="V393" s="11" t="n">
        <f aca="false">SUM(S393:U393)</f>
        <v>2060</v>
      </c>
      <c r="W393" s="10" t="n">
        <f aca="false">S393</f>
        <v>460</v>
      </c>
      <c r="X393" s="10" t="n">
        <f aca="false">T393</f>
        <v>1600</v>
      </c>
      <c r="Y393" s="10" t="n">
        <f aca="false">U393</f>
        <v>0</v>
      </c>
      <c r="Z393" s="11" t="n">
        <f aca="false">SUM(W393:Y393)</f>
        <v>2060</v>
      </c>
      <c r="AA393" s="22" t="n">
        <f aca="false">S393</f>
        <v>460</v>
      </c>
      <c r="AB393" s="22" t="n">
        <f aca="false">T393</f>
        <v>1600</v>
      </c>
      <c r="AC393" s="22" t="n">
        <f aca="false">U393</f>
        <v>0</v>
      </c>
      <c r="AD393" s="11" t="n">
        <f aca="false">SUM(AA393:AC393)</f>
        <v>2060</v>
      </c>
      <c r="AE393" s="11" t="n">
        <f aca="false">V393+Z393+AD393</f>
        <v>6180</v>
      </c>
      <c r="AF393" s="13" t="s">
        <v>60</v>
      </c>
      <c r="AG393" s="23" t="s">
        <v>61</v>
      </c>
      <c r="AH393" s="23" t="s">
        <v>1174</v>
      </c>
      <c r="AI393" s="23" t="s">
        <v>63</v>
      </c>
      <c r="AJ393" s="23" t="s">
        <v>64</v>
      </c>
      <c r="AK393" s="14" t="n">
        <v>45657</v>
      </c>
      <c r="AL393" s="8" t="s">
        <v>64</v>
      </c>
      <c r="AM393" s="14" t="n">
        <v>45658</v>
      </c>
      <c r="AN393" s="14" t="n">
        <v>46752</v>
      </c>
      <c r="AO393" s="15"/>
    </row>
    <row r="394" customFormat="false" ht="13.5" hidden="false" customHeight="false" outlineLevel="0" collapsed="false">
      <c r="A394" s="8" t="n">
        <v>3</v>
      </c>
      <c r="B394" s="8" t="s">
        <v>1166</v>
      </c>
      <c r="C394" s="9" t="s">
        <v>1167</v>
      </c>
      <c r="D394" s="8" t="s">
        <v>1168</v>
      </c>
      <c r="E394" s="8" t="s">
        <v>1169</v>
      </c>
      <c r="F394" s="8" t="s">
        <v>1168</v>
      </c>
      <c r="G394" s="8" t="s">
        <v>52</v>
      </c>
      <c r="H394" s="8" t="s">
        <v>1172</v>
      </c>
      <c r="I394" s="8" t="s">
        <v>1126</v>
      </c>
      <c r="J394" s="8" t="n">
        <v>19</v>
      </c>
      <c r="K394" s="8" t="s">
        <v>1171</v>
      </c>
      <c r="L394" s="8" t="s">
        <v>1172</v>
      </c>
      <c r="M394" s="9" t="s">
        <v>1177</v>
      </c>
      <c r="N394" s="8"/>
      <c r="O394" s="8" t="n">
        <v>10048140</v>
      </c>
      <c r="P394" s="8" t="s">
        <v>115</v>
      </c>
      <c r="Q394" s="8" t="n">
        <v>1.5</v>
      </c>
      <c r="R394" s="8" t="n">
        <v>36</v>
      </c>
      <c r="S394" s="22" t="n">
        <v>440</v>
      </c>
      <c r="T394" s="22" t="n">
        <v>800</v>
      </c>
      <c r="U394" s="22"/>
      <c r="V394" s="11" t="n">
        <f aca="false">SUM(S394:U394)</f>
        <v>1240</v>
      </c>
      <c r="W394" s="10" t="n">
        <f aca="false">S394</f>
        <v>440</v>
      </c>
      <c r="X394" s="10" t="n">
        <f aca="false">T394</f>
        <v>800</v>
      </c>
      <c r="Y394" s="10" t="n">
        <f aca="false">U394</f>
        <v>0</v>
      </c>
      <c r="Z394" s="11" t="n">
        <f aca="false">SUM(W394:Y394)</f>
        <v>1240</v>
      </c>
      <c r="AA394" s="22" t="n">
        <f aca="false">S394</f>
        <v>440</v>
      </c>
      <c r="AB394" s="22" t="n">
        <f aca="false">T394</f>
        <v>800</v>
      </c>
      <c r="AC394" s="22" t="n">
        <f aca="false">U394</f>
        <v>0</v>
      </c>
      <c r="AD394" s="11" t="n">
        <f aca="false">SUM(AA394:AC394)</f>
        <v>1240</v>
      </c>
      <c r="AE394" s="11" t="n">
        <f aca="false">V394+Z394+AD394</f>
        <v>3720</v>
      </c>
      <c r="AF394" s="13" t="s">
        <v>60</v>
      </c>
      <c r="AG394" s="23" t="s">
        <v>61</v>
      </c>
      <c r="AH394" s="23" t="s">
        <v>1174</v>
      </c>
      <c r="AI394" s="23" t="s">
        <v>63</v>
      </c>
      <c r="AJ394" s="23" t="s">
        <v>64</v>
      </c>
      <c r="AK394" s="14" t="n">
        <v>45657</v>
      </c>
      <c r="AL394" s="8" t="s">
        <v>64</v>
      </c>
      <c r="AM394" s="14" t="n">
        <v>45658</v>
      </c>
      <c r="AN394" s="14" t="n">
        <v>46752</v>
      </c>
      <c r="AO394" s="15"/>
    </row>
    <row r="395" customFormat="false" ht="13.5" hidden="false" customHeight="false" outlineLevel="0" collapsed="false">
      <c r="A395" s="8" t="n">
        <v>4</v>
      </c>
      <c r="B395" s="8" t="s">
        <v>1166</v>
      </c>
      <c r="C395" s="9" t="s">
        <v>1167</v>
      </c>
      <c r="D395" s="8" t="s">
        <v>1168</v>
      </c>
      <c r="E395" s="8" t="s">
        <v>1169</v>
      </c>
      <c r="F395" s="8" t="s">
        <v>1168</v>
      </c>
      <c r="G395" s="8" t="s">
        <v>52</v>
      </c>
      <c r="H395" s="8" t="s">
        <v>1172</v>
      </c>
      <c r="I395" s="8" t="s">
        <v>1178</v>
      </c>
      <c r="J395" s="8" t="n">
        <v>12</v>
      </c>
      <c r="K395" s="8" t="s">
        <v>1171</v>
      </c>
      <c r="L395" s="8" t="s">
        <v>1172</v>
      </c>
      <c r="M395" s="9" t="s">
        <v>1179</v>
      </c>
      <c r="N395" s="8"/>
      <c r="O395" s="8" t="n">
        <v>11503523</v>
      </c>
      <c r="P395" s="8" t="s">
        <v>115</v>
      </c>
      <c r="Q395" s="8" t="n">
        <v>11</v>
      </c>
      <c r="R395" s="8" t="n">
        <v>36</v>
      </c>
      <c r="S395" s="22" t="n">
        <v>1680</v>
      </c>
      <c r="T395" s="22" t="n">
        <v>2880</v>
      </c>
      <c r="U395" s="22"/>
      <c r="V395" s="11" t="n">
        <f aca="false">SUM(S395:U395)</f>
        <v>4560</v>
      </c>
      <c r="W395" s="10" t="n">
        <f aca="false">S395</f>
        <v>1680</v>
      </c>
      <c r="X395" s="10" t="n">
        <f aca="false">T395</f>
        <v>2880</v>
      </c>
      <c r="Y395" s="10" t="n">
        <f aca="false">U395</f>
        <v>0</v>
      </c>
      <c r="Z395" s="11" t="n">
        <f aca="false">SUM(W395:Y395)</f>
        <v>4560</v>
      </c>
      <c r="AA395" s="22" t="n">
        <f aca="false">S395</f>
        <v>1680</v>
      </c>
      <c r="AB395" s="22" t="n">
        <f aca="false">T395</f>
        <v>2880</v>
      </c>
      <c r="AC395" s="22" t="n">
        <f aca="false">U395</f>
        <v>0</v>
      </c>
      <c r="AD395" s="11" t="n">
        <f aca="false">SUM(AA395:AC395)</f>
        <v>4560</v>
      </c>
      <c r="AE395" s="11" t="n">
        <f aca="false">V395+Z395+AD395</f>
        <v>13680</v>
      </c>
      <c r="AF395" s="13" t="s">
        <v>60</v>
      </c>
      <c r="AG395" s="23" t="s">
        <v>61</v>
      </c>
      <c r="AH395" s="23" t="s">
        <v>1174</v>
      </c>
      <c r="AI395" s="23" t="s">
        <v>63</v>
      </c>
      <c r="AJ395" s="23" t="s">
        <v>64</v>
      </c>
      <c r="AK395" s="14" t="n">
        <v>45657</v>
      </c>
      <c r="AL395" s="8" t="s">
        <v>64</v>
      </c>
      <c r="AM395" s="14" t="n">
        <v>45658</v>
      </c>
      <c r="AN395" s="14" t="n">
        <v>46752</v>
      </c>
      <c r="AO395" s="15"/>
    </row>
    <row r="396" customFormat="false" ht="13.5" hidden="false" customHeight="false" outlineLevel="0" collapsed="false">
      <c r="A396" s="8" t="n">
        <v>5</v>
      </c>
      <c r="B396" s="8" t="s">
        <v>1166</v>
      </c>
      <c r="C396" s="9" t="s">
        <v>1167</v>
      </c>
      <c r="D396" s="8" t="s">
        <v>1168</v>
      </c>
      <c r="E396" s="8" t="s">
        <v>1169</v>
      </c>
      <c r="F396" s="8" t="s">
        <v>1168</v>
      </c>
      <c r="G396" s="8" t="s">
        <v>52</v>
      </c>
      <c r="H396" s="8" t="s">
        <v>1172</v>
      </c>
      <c r="I396" s="8" t="s">
        <v>1180</v>
      </c>
      <c r="J396" s="8" t="n">
        <v>27</v>
      </c>
      <c r="K396" s="8" t="s">
        <v>1171</v>
      </c>
      <c r="L396" s="8" t="s">
        <v>1172</v>
      </c>
      <c r="M396" s="9" t="s">
        <v>1181</v>
      </c>
      <c r="N396" s="8"/>
      <c r="O396" s="8" t="n">
        <v>11505345</v>
      </c>
      <c r="P396" s="8" t="s">
        <v>115</v>
      </c>
      <c r="Q396" s="8" t="n">
        <v>3.5</v>
      </c>
      <c r="R396" s="8" t="n">
        <v>36</v>
      </c>
      <c r="S396" s="22" t="n">
        <v>460</v>
      </c>
      <c r="T396" s="22" t="n">
        <v>800</v>
      </c>
      <c r="U396" s="22"/>
      <c r="V396" s="11" t="n">
        <f aca="false">SUM(S396:U396)</f>
        <v>1260</v>
      </c>
      <c r="W396" s="10" t="n">
        <f aca="false">S396</f>
        <v>460</v>
      </c>
      <c r="X396" s="10" t="n">
        <f aca="false">T396</f>
        <v>800</v>
      </c>
      <c r="Y396" s="10" t="n">
        <f aca="false">U396</f>
        <v>0</v>
      </c>
      <c r="Z396" s="11" t="n">
        <f aca="false">SUM(W396:Y396)</f>
        <v>1260</v>
      </c>
      <c r="AA396" s="22" t="n">
        <f aca="false">S396</f>
        <v>460</v>
      </c>
      <c r="AB396" s="22" t="n">
        <f aca="false">T396</f>
        <v>800</v>
      </c>
      <c r="AC396" s="22" t="n">
        <f aca="false">U396</f>
        <v>0</v>
      </c>
      <c r="AD396" s="11" t="n">
        <f aca="false">SUM(AA396:AC396)</f>
        <v>1260</v>
      </c>
      <c r="AE396" s="11" t="n">
        <f aca="false">V396+Z396+AD396</f>
        <v>3780</v>
      </c>
      <c r="AF396" s="13" t="s">
        <v>60</v>
      </c>
      <c r="AG396" s="23" t="s">
        <v>61</v>
      </c>
      <c r="AH396" s="23" t="s">
        <v>1174</v>
      </c>
      <c r="AI396" s="23" t="s">
        <v>63</v>
      </c>
      <c r="AJ396" s="23" t="s">
        <v>64</v>
      </c>
      <c r="AK396" s="14" t="n">
        <v>45657</v>
      </c>
      <c r="AL396" s="8" t="s">
        <v>64</v>
      </c>
      <c r="AM396" s="14" t="n">
        <v>45658</v>
      </c>
      <c r="AN396" s="14" t="n">
        <v>46752</v>
      </c>
      <c r="AO396" s="15"/>
    </row>
    <row r="397" customFormat="false" ht="13.5" hidden="false" customHeight="false" outlineLevel="0" collapsed="false">
      <c r="A397" s="8" t="n">
        <v>6</v>
      </c>
      <c r="B397" s="8" t="s">
        <v>1166</v>
      </c>
      <c r="C397" s="9" t="s">
        <v>1167</v>
      </c>
      <c r="D397" s="8" t="s">
        <v>1168</v>
      </c>
      <c r="E397" s="8" t="s">
        <v>1169</v>
      </c>
      <c r="F397" s="8" t="s">
        <v>1168</v>
      </c>
      <c r="G397" s="8" t="s">
        <v>52</v>
      </c>
      <c r="H397" s="8" t="s">
        <v>1172</v>
      </c>
      <c r="I397" s="8" t="s">
        <v>1182</v>
      </c>
      <c r="J397" s="8" t="n">
        <v>31</v>
      </c>
      <c r="K397" s="8" t="s">
        <v>1171</v>
      </c>
      <c r="L397" s="8" t="s">
        <v>1172</v>
      </c>
      <c r="M397" s="9" t="s">
        <v>1183</v>
      </c>
      <c r="N397" s="8"/>
      <c r="O397" s="8" t="n">
        <v>11003818</v>
      </c>
      <c r="P397" s="8" t="s">
        <v>115</v>
      </c>
      <c r="Q397" s="8" t="n">
        <v>0.5</v>
      </c>
      <c r="R397" s="8" t="n">
        <v>36</v>
      </c>
      <c r="S397" s="22" t="n">
        <v>380</v>
      </c>
      <c r="T397" s="22" t="n">
        <v>620</v>
      </c>
      <c r="U397" s="22"/>
      <c r="V397" s="11" t="n">
        <f aca="false">SUM(S397:U397)</f>
        <v>1000</v>
      </c>
      <c r="W397" s="10" t="n">
        <f aca="false">S397</f>
        <v>380</v>
      </c>
      <c r="X397" s="10" t="n">
        <f aca="false">T397</f>
        <v>620</v>
      </c>
      <c r="Y397" s="10" t="n">
        <f aca="false">U397</f>
        <v>0</v>
      </c>
      <c r="Z397" s="11" t="n">
        <f aca="false">SUM(W397:Y397)</f>
        <v>1000</v>
      </c>
      <c r="AA397" s="22" t="n">
        <f aca="false">S397</f>
        <v>380</v>
      </c>
      <c r="AB397" s="22" t="n">
        <f aca="false">T397</f>
        <v>620</v>
      </c>
      <c r="AC397" s="22" t="n">
        <f aca="false">U397</f>
        <v>0</v>
      </c>
      <c r="AD397" s="11" t="n">
        <f aca="false">SUM(AA397:AC397)</f>
        <v>1000</v>
      </c>
      <c r="AE397" s="11" t="n">
        <f aca="false">V397+Z397+AD397</f>
        <v>3000</v>
      </c>
      <c r="AF397" s="13" t="s">
        <v>60</v>
      </c>
      <c r="AG397" s="23" t="s">
        <v>61</v>
      </c>
      <c r="AH397" s="23" t="s">
        <v>1174</v>
      </c>
      <c r="AI397" s="23" t="s">
        <v>63</v>
      </c>
      <c r="AJ397" s="23" t="s">
        <v>64</v>
      </c>
      <c r="AK397" s="14" t="n">
        <v>45657</v>
      </c>
      <c r="AL397" s="8" t="s">
        <v>64</v>
      </c>
      <c r="AM397" s="14" t="n">
        <v>45658</v>
      </c>
      <c r="AN397" s="14" t="n">
        <v>46752</v>
      </c>
      <c r="AO397" s="15"/>
    </row>
    <row r="398" customFormat="false" ht="13.5" hidden="false" customHeight="false" outlineLevel="0" collapsed="false">
      <c r="A398" s="8" t="n">
        <v>7</v>
      </c>
      <c r="B398" s="8" t="s">
        <v>1166</v>
      </c>
      <c r="C398" s="9" t="s">
        <v>1167</v>
      </c>
      <c r="D398" s="8" t="s">
        <v>1168</v>
      </c>
      <c r="E398" s="8" t="s">
        <v>1169</v>
      </c>
      <c r="F398" s="8" t="s">
        <v>1168</v>
      </c>
      <c r="G398" s="8" t="s">
        <v>52</v>
      </c>
      <c r="H398" s="8" t="s">
        <v>1172</v>
      </c>
      <c r="I398" s="8" t="s">
        <v>1184</v>
      </c>
      <c r="J398" s="8" t="n">
        <v>16</v>
      </c>
      <c r="K398" s="8" t="s">
        <v>1171</v>
      </c>
      <c r="L398" s="8" t="s">
        <v>1172</v>
      </c>
      <c r="M398" s="9" t="s">
        <v>1185</v>
      </c>
      <c r="N398" s="8"/>
      <c r="O398" s="8" t="n">
        <v>11003786</v>
      </c>
      <c r="P398" s="8" t="s">
        <v>115</v>
      </c>
      <c r="Q398" s="8" t="n">
        <v>1</v>
      </c>
      <c r="R398" s="8" t="n">
        <v>36</v>
      </c>
      <c r="S398" s="22" t="n">
        <v>240</v>
      </c>
      <c r="T398" s="22" t="n">
        <v>540</v>
      </c>
      <c r="U398" s="22"/>
      <c r="V398" s="11" t="n">
        <f aca="false">SUM(S398:U398)</f>
        <v>780</v>
      </c>
      <c r="W398" s="10" t="n">
        <f aca="false">S398</f>
        <v>240</v>
      </c>
      <c r="X398" s="10" t="n">
        <f aca="false">T398</f>
        <v>540</v>
      </c>
      <c r="Y398" s="10" t="n">
        <f aca="false">U398</f>
        <v>0</v>
      </c>
      <c r="Z398" s="11" t="n">
        <f aca="false">SUM(W398:Y398)</f>
        <v>780</v>
      </c>
      <c r="AA398" s="22" t="n">
        <f aca="false">S398</f>
        <v>240</v>
      </c>
      <c r="AB398" s="22" t="n">
        <f aca="false">T398</f>
        <v>540</v>
      </c>
      <c r="AC398" s="22" t="n">
        <f aca="false">U398</f>
        <v>0</v>
      </c>
      <c r="AD398" s="11" t="n">
        <f aca="false">SUM(AA398:AC398)</f>
        <v>780</v>
      </c>
      <c r="AE398" s="11" t="n">
        <f aca="false">V398+Z398+AD398</f>
        <v>2340</v>
      </c>
      <c r="AF398" s="13" t="s">
        <v>60</v>
      </c>
      <c r="AG398" s="23" t="s">
        <v>61</v>
      </c>
      <c r="AH398" s="23" t="s">
        <v>1174</v>
      </c>
      <c r="AI398" s="23" t="s">
        <v>63</v>
      </c>
      <c r="AJ398" s="23" t="s">
        <v>64</v>
      </c>
      <c r="AK398" s="14" t="n">
        <v>45657</v>
      </c>
      <c r="AL398" s="8" t="s">
        <v>64</v>
      </c>
      <c r="AM398" s="14" t="n">
        <v>45658</v>
      </c>
      <c r="AN398" s="14" t="n">
        <v>46752</v>
      </c>
      <c r="AO398" s="15"/>
    </row>
    <row r="399" customFormat="false" ht="13.5" hidden="false" customHeight="false" outlineLevel="0" collapsed="false">
      <c r="A399" s="8" t="n">
        <v>8</v>
      </c>
      <c r="B399" s="8" t="s">
        <v>1166</v>
      </c>
      <c r="C399" s="9" t="s">
        <v>1167</v>
      </c>
      <c r="D399" s="8" t="s">
        <v>1168</v>
      </c>
      <c r="E399" s="8" t="s">
        <v>1169</v>
      </c>
      <c r="F399" s="8" t="s">
        <v>1168</v>
      </c>
      <c r="G399" s="8" t="s">
        <v>52</v>
      </c>
      <c r="H399" s="8" t="s">
        <v>1172</v>
      </c>
      <c r="I399" s="8" t="s">
        <v>1186</v>
      </c>
      <c r="J399" s="8" t="n">
        <v>4</v>
      </c>
      <c r="K399" s="8" t="s">
        <v>1171</v>
      </c>
      <c r="L399" s="8" t="s">
        <v>1172</v>
      </c>
      <c r="M399" s="9" t="s">
        <v>1187</v>
      </c>
      <c r="N399" s="8"/>
      <c r="O399" s="8" t="n">
        <v>10048163</v>
      </c>
      <c r="P399" s="8" t="s">
        <v>115</v>
      </c>
      <c r="Q399" s="8" t="n">
        <v>4</v>
      </c>
      <c r="R399" s="8" t="n">
        <v>36</v>
      </c>
      <c r="S399" s="22" t="n">
        <v>1040</v>
      </c>
      <c r="T399" s="22" t="n">
        <v>1820</v>
      </c>
      <c r="U399" s="22"/>
      <c r="V399" s="11" t="n">
        <f aca="false">SUM(S399:U399)</f>
        <v>2860</v>
      </c>
      <c r="W399" s="10" t="n">
        <f aca="false">S399</f>
        <v>1040</v>
      </c>
      <c r="X399" s="10" t="n">
        <f aca="false">T399</f>
        <v>1820</v>
      </c>
      <c r="Y399" s="10" t="n">
        <f aca="false">U399</f>
        <v>0</v>
      </c>
      <c r="Z399" s="11" t="n">
        <f aca="false">SUM(W399:Y399)</f>
        <v>2860</v>
      </c>
      <c r="AA399" s="22" t="n">
        <f aca="false">S399</f>
        <v>1040</v>
      </c>
      <c r="AB399" s="22" t="n">
        <f aca="false">T399</f>
        <v>1820</v>
      </c>
      <c r="AC399" s="22" t="n">
        <f aca="false">U399</f>
        <v>0</v>
      </c>
      <c r="AD399" s="11" t="n">
        <f aca="false">SUM(AA399:AC399)</f>
        <v>2860</v>
      </c>
      <c r="AE399" s="11" t="n">
        <f aca="false">V399+Z399+AD399</f>
        <v>8580</v>
      </c>
      <c r="AF399" s="13" t="s">
        <v>60</v>
      </c>
      <c r="AG399" s="23" t="s">
        <v>61</v>
      </c>
      <c r="AH399" s="23" t="s">
        <v>1174</v>
      </c>
      <c r="AI399" s="23" t="s">
        <v>63</v>
      </c>
      <c r="AJ399" s="23" t="s">
        <v>64</v>
      </c>
      <c r="AK399" s="14" t="n">
        <v>45657</v>
      </c>
      <c r="AL399" s="8" t="s">
        <v>64</v>
      </c>
      <c r="AM399" s="14" t="n">
        <v>45658</v>
      </c>
      <c r="AN399" s="14" t="n">
        <v>46752</v>
      </c>
      <c r="AO399" s="15"/>
    </row>
    <row r="400" customFormat="false" ht="13.5" hidden="false" customHeight="false" outlineLevel="0" collapsed="false">
      <c r="A400" s="8" t="n">
        <v>9</v>
      </c>
      <c r="B400" s="8" t="s">
        <v>1166</v>
      </c>
      <c r="C400" s="9" t="s">
        <v>1167</v>
      </c>
      <c r="D400" s="8" t="s">
        <v>1168</v>
      </c>
      <c r="E400" s="8" t="s">
        <v>1169</v>
      </c>
      <c r="F400" s="8" t="s">
        <v>1168</v>
      </c>
      <c r="G400" s="8" t="s">
        <v>52</v>
      </c>
      <c r="H400" s="8" t="s">
        <v>1172</v>
      </c>
      <c r="I400" s="8" t="s">
        <v>1186</v>
      </c>
      <c r="J400" s="8" t="n">
        <v>5</v>
      </c>
      <c r="K400" s="8" t="s">
        <v>1171</v>
      </c>
      <c r="L400" s="8" t="s">
        <v>1172</v>
      </c>
      <c r="M400" s="9" t="s">
        <v>1188</v>
      </c>
      <c r="N400" s="8"/>
      <c r="O400" s="8" t="n">
        <v>10133065</v>
      </c>
      <c r="P400" s="8" t="s">
        <v>115</v>
      </c>
      <c r="Q400" s="8" t="n">
        <v>1</v>
      </c>
      <c r="R400" s="8" t="n">
        <v>36</v>
      </c>
      <c r="S400" s="22" t="n">
        <v>300</v>
      </c>
      <c r="T400" s="22" t="n">
        <v>480</v>
      </c>
      <c r="U400" s="22"/>
      <c r="V400" s="11" t="n">
        <f aca="false">SUM(S400:U400)</f>
        <v>780</v>
      </c>
      <c r="W400" s="10" t="n">
        <f aca="false">S400</f>
        <v>300</v>
      </c>
      <c r="X400" s="10" t="n">
        <f aca="false">T400</f>
        <v>480</v>
      </c>
      <c r="Y400" s="10" t="n">
        <f aca="false">U400</f>
        <v>0</v>
      </c>
      <c r="Z400" s="11" t="n">
        <f aca="false">SUM(W400:Y400)</f>
        <v>780</v>
      </c>
      <c r="AA400" s="22" t="n">
        <f aca="false">S400</f>
        <v>300</v>
      </c>
      <c r="AB400" s="22" t="n">
        <f aca="false">T400</f>
        <v>480</v>
      </c>
      <c r="AC400" s="22" t="n">
        <f aca="false">U400</f>
        <v>0</v>
      </c>
      <c r="AD400" s="11" t="n">
        <f aca="false">SUM(AA400:AC400)</f>
        <v>780</v>
      </c>
      <c r="AE400" s="11" t="n">
        <f aca="false">V400+Z400+AD400</f>
        <v>2340</v>
      </c>
      <c r="AF400" s="13" t="s">
        <v>60</v>
      </c>
      <c r="AG400" s="23" t="s">
        <v>61</v>
      </c>
      <c r="AH400" s="23" t="s">
        <v>1174</v>
      </c>
      <c r="AI400" s="23" t="s">
        <v>63</v>
      </c>
      <c r="AJ400" s="23" t="s">
        <v>64</v>
      </c>
      <c r="AK400" s="14" t="n">
        <v>45657</v>
      </c>
      <c r="AL400" s="8" t="s">
        <v>64</v>
      </c>
      <c r="AM400" s="14" t="n">
        <v>45658</v>
      </c>
      <c r="AN400" s="14" t="n">
        <v>46752</v>
      </c>
      <c r="AO400" s="15"/>
    </row>
    <row r="401" customFormat="false" ht="13.5" hidden="false" customHeight="false" outlineLevel="0" collapsed="false">
      <c r="A401" s="8" t="n">
        <v>10</v>
      </c>
      <c r="B401" s="8" t="s">
        <v>1166</v>
      </c>
      <c r="C401" s="9" t="s">
        <v>1167</v>
      </c>
      <c r="D401" s="8" t="s">
        <v>1168</v>
      </c>
      <c r="E401" s="8" t="s">
        <v>1169</v>
      </c>
      <c r="F401" s="8" t="s">
        <v>1168</v>
      </c>
      <c r="G401" s="8" t="s">
        <v>52</v>
      </c>
      <c r="H401" s="8" t="s">
        <v>1172</v>
      </c>
      <c r="I401" s="8" t="s">
        <v>1189</v>
      </c>
      <c r="J401" s="8" t="n">
        <v>3</v>
      </c>
      <c r="K401" s="8" t="s">
        <v>1171</v>
      </c>
      <c r="L401" s="8" t="s">
        <v>1172</v>
      </c>
      <c r="M401" s="9" t="s">
        <v>1190</v>
      </c>
      <c r="N401" s="8"/>
      <c r="O401" s="8" t="n">
        <v>11503375</v>
      </c>
      <c r="P401" s="8" t="s">
        <v>115</v>
      </c>
      <c r="Q401" s="8" t="n">
        <v>16</v>
      </c>
      <c r="R401" s="8" t="n">
        <v>36</v>
      </c>
      <c r="S401" s="22" t="n">
        <v>1900</v>
      </c>
      <c r="T401" s="22" t="n">
        <v>6740</v>
      </c>
      <c r="U401" s="22"/>
      <c r="V401" s="11" t="n">
        <f aca="false">SUM(S401:U401)</f>
        <v>8640</v>
      </c>
      <c r="W401" s="10" t="n">
        <f aca="false">S401</f>
        <v>1900</v>
      </c>
      <c r="X401" s="10" t="n">
        <f aca="false">T401</f>
        <v>6740</v>
      </c>
      <c r="Y401" s="10" t="n">
        <f aca="false">U401</f>
        <v>0</v>
      </c>
      <c r="Z401" s="11" t="n">
        <f aca="false">SUM(W401:Y401)</f>
        <v>8640</v>
      </c>
      <c r="AA401" s="22" t="n">
        <f aca="false">S401</f>
        <v>1900</v>
      </c>
      <c r="AB401" s="22" t="n">
        <f aca="false">T401</f>
        <v>6740</v>
      </c>
      <c r="AC401" s="22" t="n">
        <f aca="false">U401</f>
        <v>0</v>
      </c>
      <c r="AD401" s="11" t="n">
        <f aca="false">SUM(AA401:AC401)</f>
        <v>8640</v>
      </c>
      <c r="AE401" s="11" t="n">
        <f aca="false">V401+Z401+AD401</f>
        <v>25920</v>
      </c>
      <c r="AF401" s="13" t="s">
        <v>60</v>
      </c>
      <c r="AG401" s="23" t="s">
        <v>61</v>
      </c>
      <c r="AH401" s="23" t="s">
        <v>1174</v>
      </c>
      <c r="AI401" s="23" t="s">
        <v>63</v>
      </c>
      <c r="AJ401" s="23" t="s">
        <v>64</v>
      </c>
      <c r="AK401" s="14" t="n">
        <v>45657</v>
      </c>
      <c r="AL401" s="8" t="s">
        <v>64</v>
      </c>
      <c r="AM401" s="14" t="n">
        <v>45658</v>
      </c>
      <c r="AN401" s="14" t="n">
        <v>46752</v>
      </c>
      <c r="AO401" s="15"/>
    </row>
    <row r="402" customFormat="false" ht="13.5" hidden="false" customHeight="false" outlineLevel="0" collapsed="false">
      <c r="A402" s="8" t="n">
        <v>11</v>
      </c>
      <c r="B402" s="8" t="s">
        <v>1166</v>
      </c>
      <c r="C402" s="9" t="s">
        <v>1167</v>
      </c>
      <c r="D402" s="8" t="s">
        <v>1168</v>
      </c>
      <c r="E402" s="8" t="s">
        <v>1169</v>
      </c>
      <c r="F402" s="8" t="s">
        <v>1168</v>
      </c>
      <c r="G402" s="8" t="s">
        <v>52</v>
      </c>
      <c r="H402" s="8" t="s">
        <v>1191</v>
      </c>
      <c r="I402" s="8" t="s">
        <v>1192</v>
      </c>
      <c r="J402" s="8"/>
      <c r="K402" s="8" t="s">
        <v>1171</v>
      </c>
      <c r="L402" s="8" t="s">
        <v>1172</v>
      </c>
      <c r="M402" s="9" t="s">
        <v>1193</v>
      </c>
      <c r="N402" s="8"/>
      <c r="O402" s="8" t="n">
        <v>10132983</v>
      </c>
      <c r="P402" s="8" t="s">
        <v>115</v>
      </c>
      <c r="Q402" s="8" t="n">
        <v>0.5</v>
      </c>
      <c r="R402" s="8" t="n">
        <v>36</v>
      </c>
      <c r="S402" s="22" t="n">
        <v>560</v>
      </c>
      <c r="T402" s="22" t="n">
        <v>1660</v>
      </c>
      <c r="U402" s="22"/>
      <c r="V402" s="11" t="n">
        <f aca="false">SUM(S402:U402)</f>
        <v>2220</v>
      </c>
      <c r="W402" s="10" t="n">
        <f aca="false">S402</f>
        <v>560</v>
      </c>
      <c r="X402" s="10" t="n">
        <f aca="false">T402</f>
        <v>1660</v>
      </c>
      <c r="Y402" s="10" t="n">
        <f aca="false">U402</f>
        <v>0</v>
      </c>
      <c r="Z402" s="11" t="n">
        <f aca="false">SUM(W402:Y402)</f>
        <v>2220</v>
      </c>
      <c r="AA402" s="22" t="n">
        <f aca="false">S402</f>
        <v>560</v>
      </c>
      <c r="AB402" s="22" t="n">
        <f aca="false">T402</f>
        <v>1660</v>
      </c>
      <c r="AC402" s="22" t="n">
        <f aca="false">U402</f>
        <v>0</v>
      </c>
      <c r="AD402" s="11" t="n">
        <f aca="false">SUM(AA402:AC402)</f>
        <v>2220</v>
      </c>
      <c r="AE402" s="11" t="n">
        <f aca="false">V402+Z402+AD402</f>
        <v>6660</v>
      </c>
      <c r="AF402" s="13" t="s">
        <v>60</v>
      </c>
      <c r="AG402" s="23" t="s">
        <v>61</v>
      </c>
      <c r="AH402" s="23" t="s">
        <v>1174</v>
      </c>
      <c r="AI402" s="23" t="s">
        <v>63</v>
      </c>
      <c r="AJ402" s="23" t="s">
        <v>64</v>
      </c>
      <c r="AK402" s="14" t="n">
        <v>45657</v>
      </c>
      <c r="AL402" s="8" t="s">
        <v>64</v>
      </c>
      <c r="AM402" s="14" t="n">
        <v>45658</v>
      </c>
      <c r="AN402" s="14" t="n">
        <v>46752</v>
      </c>
      <c r="AO402" s="15"/>
    </row>
    <row r="403" customFormat="false" ht="13.5" hidden="false" customHeight="false" outlineLevel="0" collapsed="false">
      <c r="A403" s="8" t="n">
        <v>12</v>
      </c>
      <c r="B403" s="8" t="s">
        <v>1166</v>
      </c>
      <c r="C403" s="9" t="s">
        <v>1167</v>
      </c>
      <c r="D403" s="8" t="s">
        <v>1168</v>
      </c>
      <c r="E403" s="8" t="s">
        <v>1169</v>
      </c>
      <c r="F403" s="8" t="s">
        <v>1168</v>
      </c>
      <c r="G403" s="8" t="s">
        <v>52</v>
      </c>
      <c r="H403" s="8" t="s">
        <v>1191</v>
      </c>
      <c r="I403" s="8"/>
      <c r="J403" s="8" t="n">
        <v>2</v>
      </c>
      <c r="K403" s="8" t="s">
        <v>1171</v>
      </c>
      <c r="L403" s="8" t="s">
        <v>1172</v>
      </c>
      <c r="M403" s="9" t="s">
        <v>1194</v>
      </c>
      <c r="N403" s="8"/>
      <c r="O403" s="8" t="n">
        <v>10132985</v>
      </c>
      <c r="P403" s="8" t="s">
        <v>115</v>
      </c>
      <c r="Q403" s="8" t="n">
        <v>1.5</v>
      </c>
      <c r="R403" s="8" t="n">
        <v>36</v>
      </c>
      <c r="S403" s="22" t="n">
        <v>280</v>
      </c>
      <c r="T403" s="22" t="n">
        <v>920</v>
      </c>
      <c r="U403" s="22"/>
      <c r="V403" s="11" t="n">
        <f aca="false">SUM(S403:U403)</f>
        <v>1200</v>
      </c>
      <c r="W403" s="10" t="n">
        <f aca="false">S403</f>
        <v>280</v>
      </c>
      <c r="X403" s="10" t="n">
        <f aca="false">T403</f>
        <v>920</v>
      </c>
      <c r="Y403" s="10" t="n">
        <f aca="false">U403</f>
        <v>0</v>
      </c>
      <c r="Z403" s="11" t="n">
        <f aca="false">SUM(W403:Y403)</f>
        <v>1200</v>
      </c>
      <c r="AA403" s="22" t="n">
        <f aca="false">S403</f>
        <v>280</v>
      </c>
      <c r="AB403" s="22" t="n">
        <f aca="false">T403</f>
        <v>920</v>
      </c>
      <c r="AC403" s="22" t="n">
        <f aca="false">U403</f>
        <v>0</v>
      </c>
      <c r="AD403" s="11" t="n">
        <f aca="false">SUM(AA403:AC403)</f>
        <v>1200</v>
      </c>
      <c r="AE403" s="11" t="n">
        <f aca="false">V403+Z403+AD403</f>
        <v>3600</v>
      </c>
      <c r="AF403" s="13" t="s">
        <v>60</v>
      </c>
      <c r="AG403" s="23" t="s">
        <v>61</v>
      </c>
      <c r="AH403" s="23" t="s">
        <v>1174</v>
      </c>
      <c r="AI403" s="23" t="s">
        <v>63</v>
      </c>
      <c r="AJ403" s="23" t="s">
        <v>64</v>
      </c>
      <c r="AK403" s="14" t="n">
        <v>45657</v>
      </c>
      <c r="AL403" s="8" t="s">
        <v>64</v>
      </c>
      <c r="AM403" s="14" t="n">
        <v>45658</v>
      </c>
      <c r="AN403" s="14" t="n">
        <v>46752</v>
      </c>
      <c r="AO403" s="15"/>
    </row>
    <row r="404" customFormat="false" ht="13.5" hidden="false" customHeight="false" outlineLevel="0" collapsed="false">
      <c r="A404" s="8" t="n">
        <v>13</v>
      </c>
      <c r="B404" s="8" t="s">
        <v>1166</v>
      </c>
      <c r="C404" s="9" t="s">
        <v>1167</v>
      </c>
      <c r="D404" s="8" t="s">
        <v>1168</v>
      </c>
      <c r="E404" s="8" t="s">
        <v>1169</v>
      </c>
      <c r="F404" s="8" t="s">
        <v>1168</v>
      </c>
      <c r="G404" s="8" t="s">
        <v>52</v>
      </c>
      <c r="H404" s="8" t="s">
        <v>1195</v>
      </c>
      <c r="I404" s="8" t="s">
        <v>1192</v>
      </c>
      <c r="J404" s="8"/>
      <c r="K404" s="8" t="s">
        <v>1171</v>
      </c>
      <c r="L404" s="8" t="s">
        <v>1172</v>
      </c>
      <c r="M404" s="9" t="s">
        <v>1196</v>
      </c>
      <c r="N404" s="8"/>
      <c r="O404" s="8" t="n">
        <v>10132387</v>
      </c>
      <c r="P404" s="8" t="s">
        <v>115</v>
      </c>
      <c r="Q404" s="8" t="n">
        <v>1.5</v>
      </c>
      <c r="R404" s="8" t="n">
        <v>36</v>
      </c>
      <c r="S404" s="22" t="n">
        <v>180</v>
      </c>
      <c r="T404" s="22" t="n">
        <v>540</v>
      </c>
      <c r="U404" s="22"/>
      <c r="V404" s="11" t="n">
        <f aca="false">SUM(S404:U404)</f>
        <v>720</v>
      </c>
      <c r="W404" s="10" t="n">
        <f aca="false">S404</f>
        <v>180</v>
      </c>
      <c r="X404" s="10" t="n">
        <f aca="false">T404</f>
        <v>540</v>
      </c>
      <c r="Y404" s="10" t="n">
        <f aca="false">U404</f>
        <v>0</v>
      </c>
      <c r="Z404" s="11" t="n">
        <f aca="false">SUM(W404:Y404)</f>
        <v>720</v>
      </c>
      <c r="AA404" s="22" t="n">
        <f aca="false">S404</f>
        <v>180</v>
      </c>
      <c r="AB404" s="22" t="n">
        <f aca="false">T404</f>
        <v>540</v>
      </c>
      <c r="AC404" s="22" t="n">
        <f aca="false">U404</f>
        <v>0</v>
      </c>
      <c r="AD404" s="11" t="n">
        <f aca="false">SUM(AA404:AC404)</f>
        <v>720</v>
      </c>
      <c r="AE404" s="11" t="n">
        <f aca="false">V404+Z404+AD404</f>
        <v>2160</v>
      </c>
      <c r="AF404" s="13" t="s">
        <v>60</v>
      </c>
      <c r="AG404" s="23" t="s">
        <v>61</v>
      </c>
      <c r="AH404" s="23" t="s">
        <v>1174</v>
      </c>
      <c r="AI404" s="23" t="s">
        <v>63</v>
      </c>
      <c r="AJ404" s="23" t="s">
        <v>64</v>
      </c>
      <c r="AK404" s="14" t="n">
        <v>45657</v>
      </c>
      <c r="AL404" s="8" t="s">
        <v>64</v>
      </c>
      <c r="AM404" s="14" t="n">
        <v>45658</v>
      </c>
      <c r="AN404" s="14" t="n">
        <v>46752</v>
      </c>
      <c r="AO404" s="15"/>
    </row>
    <row r="405" customFormat="false" ht="13.5" hidden="false" customHeight="false" outlineLevel="0" collapsed="false">
      <c r="A405" s="8" t="n">
        <v>14</v>
      </c>
      <c r="B405" s="8" t="s">
        <v>1166</v>
      </c>
      <c r="C405" s="9" t="s">
        <v>1167</v>
      </c>
      <c r="D405" s="8" t="s">
        <v>1168</v>
      </c>
      <c r="E405" s="8" t="s">
        <v>1169</v>
      </c>
      <c r="F405" s="8" t="s">
        <v>1168</v>
      </c>
      <c r="G405" s="8" t="s">
        <v>52</v>
      </c>
      <c r="H405" s="8" t="s">
        <v>1195</v>
      </c>
      <c r="I405" s="8"/>
      <c r="J405" s="8" t="n">
        <v>10</v>
      </c>
      <c r="K405" s="8" t="s">
        <v>1171</v>
      </c>
      <c r="L405" s="8" t="s">
        <v>1172</v>
      </c>
      <c r="M405" s="9" t="s">
        <v>1197</v>
      </c>
      <c r="N405" s="8"/>
      <c r="O405" s="8" t="n">
        <v>10048121</v>
      </c>
      <c r="P405" s="8" t="s">
        <v>115</v>
      </c>
      <c r="Q405" s="8" t="n">
        <v>3.5</v>
      </c>
      <c r="R405" s="8" t="n">
        <v>36</v>
      </c>
      <c r="S405" s="22" t="n">
        <v>1820</v>
      </c>
      <c r="T405" s="22" t="n">
        <v>4140</v>
      </c>
      <c r="U405" s="22"/>
      <c r="V405" s="11" t="n">
        <f aca="false">SUM(S405:U405)</f>
        <v>5960</v>
      </c>
      <c r="W405" s="10" t="n">
        <f aca="false">S405</f>
        <v>1820</v>
      </c>
      <c r="X405" s="10" t="n">
        <f aca="false">T405</f>
        <v>4140</v>
      </c>
      <c r="Y405" s="10" t="n">
        <f aca="false">U405</f>
        <v>0</v>
      </c>
      <c r="Z405" s="11" t="n">
        <f aca="false">SUM(W405:Y405)</f>
        <v>5960</v>
      </c>
      <c r="AA405" s="22" t="n">
        <f aca="false">S405</f>
        <v>1820</v>
      </c>
      <c r="AB405" s="22" t="n">
        <f aca="false">T405</f>
        <v>4140</v>
      </c>
      <c r="AC405" s="22" t="n">
        <f aca="false">U405</f>
        <v>0</v>
      </c>
      <c r="AD405" s="11" t="n">
        <f aca="false">SUM(AA405:AC405)</f>
        <v>5960</v>
      </c>
      <c r="AE405" s="11" t="n">
        <f aca="false">V405+Z405+AD405</f>
        <v>17880</v>
      </c>
      <c r="AF405" s="13" t="s">
        <v>60</v>
      </c>
      <c r="AG405" s="23" t="s">
        <v>61</v>
      </c>
      <c r="AH405" s="23" t="s">
        <v>1174</v>
      </c>
      <c r="AI405" s="23" t="s">
        <v>63</v>
      </c>
      <c r="AJ405" s="23" t="s">
        <v>64</v>
      </c>
      <c r="AK405" s="14" t="n">
        <v>45657</v>
      </c>
      <c r="AL405" s="8" t="s">
        <v>64</v>
      </c>
      <c r="AM405" s="14" t="n">
        <v>45658</v>
      </c>
      <c r="AN405" s="14" t="n">
        <v>46752</v>
      </c>
      <c r="AO405" s="15"/>
    </row>
    <row r="406" customFormat="false" ht="13.5" hidden="false" customHeight="false" outlineLevel="0" collapsed="false">
      <c r="A406" s="8" t="n">
        <v>15</v>
      </c>
      <c r="B406" s="8" t="s">
        <v>1166</v>
      </c>
      <c r="C406" s="9" t="s">
        <v>1167</v>
      </c>
      <c r="D406" s="8" t="s">
        <v>1168</v>
      </c>
      <c r="E406" s="8" t="s">
        <v>1169</v>
      </c>
      <c r="F406" s="8" t="s">
        <v>1168</v>
      </c>
      <c r="G406" s="8" t="s">
        <v>52</v>
      </c>
      <c r="H406" s="8" t="s">
        <v>1198</v>
      </c>
      <c r="I406" s="8"/>
      <c r="J406" s="8"/>
      <c r="K406" s="8" t="s">
        <v>1171</v>
      </c>
      <c r="L406" s="8" t="s">
        <v>1172</v>
      </c>
      <c r="M406" s="9" t="s">
        <v>1199</v>
      </c>
      <c r="N406" s="8"/>
      <c r="O406" s="8" t="n">
        <v>10133162</v>
      </c>
      <c r="P406" s="8" t="s">
        <v>115</v>
      </c>
      <c r="Q406" s="8" t="n">
        <v>1.5</v>
      </c>
      <c r="R406" s="8" t="n">
        <v>36</v>
      </c>
      <c r="S406" s="22" t="n">
        <v>140</v>
      </c>
      <c r="T406" s="22" t="n">
        <v>360</v>
      </c>
      <c r="U406" s="22"/>
      <c r="V406" s="11" t="n">
        <f aca="false">SUM(S406:U406)</f>
        <v>500</v>
      </c>
      <c r="W406" s="10" t="n">
        <f aca="false">S406</f>
        <v>140</v>
      </c>
      <c r="X406" s="10" t="n">
        <f aca="false">T406</f>
        <v>360</v>
      </c>
      <c r="Y406" s="10" t="n">
        <f aca="false">U406</f>
        <v>0</v>
      </c>
      <c r="Z406" s="11" t="n">
        <f aca="false">SUM(W406:Y406)</f>
        <v>500</v>
      </c>
      <c r="AA406" s="22" t="n">
        <f aca="false">S406</f>
        <v>140</v>
      </c>
      <c r="AB406" s="22" t="n">
        <f aca="false">T406</f>
        <v>360</v>
      </c>
      <c r="AC406" s="22" t="n">
        <f aca="false">U406</f>
        <v>0</v>
      </c>
      <c r="AD406" s="11" t="n">
        <f aca="false">SUM(AA406:AC406)</f>
        <v>500</v>
      </c>
      <c r="AE406" s="11" t="n">
        <f aca="false">V406+Z406+AD406</f>
        <v>1500</v>
      </c>
      <c r="AF406" s="13" t="s">
        <v>60</v>
      </c>
      <c r="AG406" s="23" t="s">
        <v>61</v>
      </c>
      <c r="AH406" s="23" t="s">
        <v>1174</v>
      </c>
      <c r="AI406" s="23" t="s">
        <v>63</v>
      </c>
      <c r="AJ406" s="23" t="s">
        <v>64</v>
      </c>
      <c r="AK406" s="14" t="n">
        <v>45657</v>
      </c>
      <c r="AL406" s="8" t="s">
        <v>64</v>
      </c>
      <c r="AM406" s="14" t="n">
        <v>45658</v>
      </c>
      <c r="AN406" s="14" t="n">
        <v>46752</v>
      </c>
      <c r="AO406" s="15"/>
    </row>
    <row r="407" customFormat="false" ht="13.5" hidden="false" customHeight="false" outlineLevel="0" collapsed="false">
      <c r="A407" s="8" t="n">
        <v>16</v>
      </c>
      <c r="B407" s="8" t="s">
        <v>1166</v>
      </c>
      <c r="C407" s="9" t="s">
        <v>1167</v>
      </c>
      <c r="D407" s="8" t="s">
        <v>1168</v>
      </c>
      <c r="E407" s="8" t="s">
        <v>1169</v>
      </c>
      <c r="F407" s="8" t="s">
        <v>1168</v>
      </c>
      <c r="G407" s="8" t="s">
        <v>52</v>
      </c>
      <c r="H407" s="8" t="s">
        <v>1200</v>
      </c>
      <c r="I407" s="8"/>
      <c r="J407" s="8" t="n">
        <v>2</v>
      </c>
      <c r="K407" s="8" t="s">
        <v>1171</v>
      </c>
      <c r="L407" s="8" t="s">
        <v>1172</v>
      </c>
      <c r="M407" s="9" t="s">
        <v>1201</v>
      </c>
      <c r="N407" s="8"/>
      <c r="O407" s="8" t="n">
        <v>10132487</v>
      </c>
      <c r="P407" s="8" t="s">
        <v>115</v>
      </c>
      <c r="Q407" s="8" t="n">
        <v>1.5</v>
      </c>
      <c r="R407" s="8" t="n">
        <v>36</v>
      </c>
      <c r="S407" s="22" t="n">
        <v>380</v>
      </c>
      <c r="T407" s="22" t="n">
        <v>580</v>
      </c>
      <c r="U407" s="22"/>
      <c r="V407" s="11" t="n">
        <f aca="false">SUM(S407:U407)</f>
        <v>960</v>
      </c>
      <c r="W407" s="10" t="n">
        <f aca="false">S407</f>
        <v>380</v>
      </c>
      <c r="X407" s="10" t="n">
        <f aca="false">T407</f>
        <v>580</v>
      </c>
      <c r="Y407" s="10" t="n">
        <f aca="false">U407</f>
        <v>0</v>
      </c>
      <c r="Z407" s="11" t="n">
        <f aca="false">SUM(W407:Y407)</f>
        <v>960</v>
      </c>
      <c r="AA407" s="22" t="n">
        <f aca="false">S407</f>
        <v>380</v>
      </c>
      <c r="AB407" s="22" t="n">
        <f aca="false">T407</f>
        <v>580</v>
      </c>
      <c r="AC407" s="22" t="n">
        <f aca="false">U407</f>
        <v>0</v>
      </c>
      <c r="AD407" s="11" t="n">
        <f aca="false">SUM(AA407:AC407)</f>
        <v>960</v>
      </c>
      <c r="AE407" s="11" t="n">
        <f aca="false">V407+Z407+AD407</f>
        <v>2880</v>
      </c>
      <c r="AF407" s="13" t="s">
        <v>60</v>
      </c>
      <c r="AG407" s="23" t="s">
        <v>61</v>
      </c>
      <c r="AH407" s="23" t="s">
        <v>1174</v>
      </c>
      <c r="AI407" s="23" t="s">
        <v>63</v>
      </c>
      <c r="AJ407" s="23" t="s">
        <v>64</v>
      </c>
      <c r="AK407" s="14" t="n">
        <v>45657</v>
      </c>
      <c r="AL407" s="8" t="s">
        <v>64</v>
      </c>
      <c r="AM407" s="14" t="n">
        <v>45658</v>
      </c>
      <c r="AN407" s="14" t="n">
        <v>46752</v>
      </c>
      <c r="AO407" s="15"/>
    </row>
    <row r="408" customFormat="false" ht="13.5" hidden="false" customHeight="false" outlineLevel="0" collapsed="false">
      <c r="A408" s="8" t="n">
        <v>17</v>
      </c>
      <c r="B408" s="8" t="s">
        <v>1166</v>
      </c>
      <c r="C408" s="9" t="s">
        <v>1167</v>
      </c>
      <c r="D408" s="8" t="s">
        <v>1168</v>
      </c>
      <c r="E408" s="8" t="s">
        <v>1169</v>
      </c>
      <c r="F408" s="8" t="s">
        <v>1168</v>
      </c>
      <c r="G408" s="8" t="s">
        <v>52</v>
      </c>
      <c r="H408" s="8" t="s">
        <v>1172</v>
      </c>
      <c r="I408" s="8"/>
      <c r="J408" s="8" t="n">
        <v>9</v>
      </c>
      <c r="K408" s="8" t="s">
        <v>1171</v>
      </c>
      <c r="L408" s="8" t="s">
        <v>1172</v>
      </c>
      <c r="M408" s="9" t="s">
        <v>1202</v>
      </c>
      <c r="N408" s="8"/>
      <c r="O408" s="8" t="n">
        <v>10133052</v>
      </c>
      <c r="P408" s="8" t="s">
        <v>115</v>
      </c>
      <c r="Q408" s="8" t="n">
        <v>0.5</v>
      </c>
      <c r="R408" s="8" t="n">
        <v>36</v>
      </c>
      <c r="S408" s="22" t="n">
        <v>60</v>
      </c>
      <c r="T408" s="22" t="n">
        <v>300</v>
      </c>
      <c r="U408" s="22"/>
      <c r="V408" s="11" t="n">
        <f aca="false">SUM(S408:U408)</f>
        <v>360</v>
      </c>
      <c r="W408" s="10" t="n">
        <f aca="false">S408</f>
        <v>60</v>
      </c>
      <c r="X408" s="10" t="n">
        <f aca="false">T408</f>
        <v>300</v>
      </c>
      <c r="Y408" s="10" t="n">
        <f aca="false">U408</f>
        <v>0</v>
      </c>
      <c r="Z408" s="11" t="n">
        <f aca="false">SUM(W408:Y408)</f>
        <v>360</v>
      </c>
      <c r="AA408" s="22" t="n">
        <f aca="false">S408</f>
        <v>60</v>
      </c>
      <c r="AB408" s="22" t="n">
        <f aca="false">T408</f>
        <v>300</v>
      </c>
      <c r="AC408" s="22" t="n">
        <f aca="false">U408</f>
        <v>0</v>
      </c>
      <c r="AD408" s="11" t="n">
        <f aca="false">SUM(AA408:AC408)</f>
        <v>360</v>
      </c>
      <c r="AE408" s="11" t="n">
        <f aca="false">V408+Z408+AD408</f>
        <v>1080</v>
      </c>
      <c r="AF408" s="13" t="s">
        <v>60</v>
      </c>
      <c r="AG408" s="23" t="s">
        <v>61</v>
      </c>
      <c r="AH408" s="23" t="s">
        <v>1174</v>
      </c>
      <c r="AI408" s="23" t="s">
        <v>63</v>
      </c>
      <c r="AJ408" s="23" t="s">
        <v>64</v>
      </c>
      <c r="AK408" s="14" t="n">
        <v>45657</v>
      </c>
      <c r="AL408" s="8" t="s">
        <v>64</v>
      </c>
      <c r="AM408" s="14" t="n">
        <v>45658</v>
      </c>
      <c r="AN408" s="14" t="n">
        <v>46752</v>
      </c>
      <c r="AO408" s="15"/>
    </row>
    <row r="409" customFormat="false" ht="13.5" hidden="false" customHeight="false" outlineLevel="0" collapsed="false">
      <c r="A409" s="24"/>
      <c r="B409" s="25" t="s">
        <v>1166</v>
      </c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6" t="n">
        <f aca="false">SUM(S392:S408)</f>
        <v>11120</v>
      </c>
      <c r="T409" s="26" t="n">
        <f aca="false">SUM(T392:T408)</f>
        <v>26520</v>
      </c>
      <c r="U409" s="26" t="n">
        <f aca="false">SUM(U392:U408)</f>
        <v>0</v>
      </c>
      <c r="V409" s="26" t="n">
        <f aca="false">SUM(V392:V408)</f>
        <v>37640</v>
      </c>
      <c r="W409" s="26" t="n">
        <f aca="false">SUM(W392:W408)</f>
        <v>11120</v>
      </c>
      <c r="X409" s="26" t="n">
        <f aca="false">SUM(X392:X408)</f>
        <v>26520</v>
      </c>
      <c r="Y409" s="26" t="n">
        <f aca="false">SUM(Y392:Y408)</f>
        <v>0</v>
      </c>
      <c r="Z409" s="26" t="n">
        <f aca="false">SUM(Z392:Z408)</f>
        <v>37640</v>
      </c>
      <c r="AA409" s="26" t="n">
        <f aca="false">SUM(AA392:AA408)</f>
        <v>11120</v>
      </c>
      <c r="AB409" s="26" t="n">
        <f aca="false">SUM(AB392:AB408)</f>
        <v>26520</v>
      </c>
      <c r="AC409" s="26" t="n">
        <f aca="false">SUM(AC392:AC408)</f>
        <v>0</v>
      </c>
      <c r="AD409" s="26" t="n">
        <f aca="false">SUM(AD392:AD408)</f>
        <v>37640</v>
      </c>
      <c r="AE409" s="26" t="n">
        <f aca="false">SUM(AE392:AE408)</f>
        <v>112920</v>
      </c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</row>
    <row r="410" customFormat="false" ht="13.5" hidden="false" customHeight="false" outlineLevel="0" collapsed="false">
      <c r="A410" s="8" t="n">
        <v>1</v>
      </c>
      <c r="B410" s="8" t="s">
        <v>1203</v>
      </c>
      <c r="C410" s="9" t="s">
        <v>1204</v>
      </c>
      <c r="D410" s="8" t="s">
        <v>1205</v>
      </c>
      <c r="E410" s="8" t="s">
        <v>1203</v>
      </c>
      <c r="F410" s="8" t="s">
        <v>1205</v>
      </c>
      <c r="G410" s="8" t="s">
        <v>52</v>
      </c>
      <c r="H410" s="8" t="s">
        <v>1206</v>
      </c>
      <c r="I410" s="8" t="s">
        <v>228</v>
      </c>
      <c r="J410" s="8"/>
      <c r="K410" s="8" t="s">
        <v>1207</v>
      </c>
      <c r="L410" s="8" t="s">
        <v>1206</v>
      </c>
      <c r="M410" s="9" t="s">
        <v>1208</v>
      </c>
      <c r="N410" s="8"/>
      <c r="O410" s="9" t="s">
        <v>1209</v>
      </c>
      <c r="P410" s="8" t="s">
        <v>70</v>
      </c>
      <c r="Q410" s="8" t="n">
        <v>12.5</v>
      </c>
      <c r="R410" s="8" t="n">
        <v>36</v>
      </c>
      <c r="S410" s="22" t="n">
        <v>10000</v>
      </c>
      <c r="T410" s="22" t="n">
        <v>10552</v>
      </c>
      <c r="U410" s="22"/>
      <c r="V410" s="11" t="n">
        <f aca="false">SUM(S410:U410)</f>
        <v>20552</v>
      </c>
      <c r="W410" s="10" t="n">
        <f aca="false">S410</f>
        <v>10000</v>
      </c>
      <c r="X410" s="10" t="n">
        <f aca="false">T410</f>
        <v>10552</v>
      </c>
      <c r="Y410" s="10" t="n">
        <f aca="false">U410</f>
        <v>0</v>
      </c>
      <c r="Z410" s="11" t="n">
        <f aca="false">SUM(W410:Y410)</f>
        <v>20552</v>
      </c>
      <c r="AA410" s="22" t="n">
        <f aca="false">S410</f>
        <v>10000</v>
      </c>
      <c r="AB410" s="22" t="n">
        <f aca="false">T410</f>
        <v>10552</v>
      </c>
      <c r="AC410" s="22" t="n">
        <f aca="false">U410</f>
        <v>0</v>
      </c>
      <c r="AD410" s="11" t="n">
        <f aca="false">SUM(AA410:AC410)</f>
        <v>20552</v>
      </c>
      <c r="AE410" s="11" t="n">
        <f aca="false">V410+Z410+AD410</f>
        <v>61656</v>
      </c>
      <c r="AF410" s="13" t="s">
        <v>60</v>
      </c>
      <c r="AG410" s="23" t="s">
        <v>61</v>
      </c>
      <c r="AH410" s="23" t="s">
        <v>360</v>
      </c>
      <c r="AI410" s="23" t="s">
        <v>63</v>
      </c>
      <c r="AJ410" s="23" t="s">
        <v>64</v>
      </c>
      <c r="AK410" s="14" t="n">
        <v>45657</v>
      </c>
      <c r="AL410" s="8" t="s">
        <v>64</v>
      </c>
      <c r="AM410" s="14" t="n">
        <v>45658</v>
      </c>
      <c r="AN410" s="14" t="n">
        <v>46752</v>
      </c>
      <c r="AO410" s="15"/>
    </row>
    <row r="411" customFormat="false" ht="13.5" hidden="false" customHeight="false" outlineLevel="0" collapsed="false">
      <c r="A411" s="8" t="n">
        <v>2</v>
      </c>
      <c r="B411" s="8" t="s">
        <v>1203</v>
      </c>
      <c r="C411" s="9" t="s">
        <v>1204</v>
      </c>
      <c r="D411" s="8" t="s">
        <v>1205</v>
      </c>
      <c r="E411" s="8" t="s">
        <v>1203</v>
      </c>
      <c r="F411" s="8" t="s">
        <v>1205</v>
      </c>
      <c r="G411" s="8" t="s">
        <v>52</v>
      </c>
      <c r="H411" s="8" t="s">
        <v>1206</v>
      </c>
      <c r="I411" s="8" t="s">
        <v>1210</v>
      </c>
      <c r="J411" s="8"/>
      <c r="K411" s="8" t="s">
        <v>1207</v>
      </c>
      <c r="L411" s="8" t="s">
        <v>1206</v>
      </c>
      <c r="M411" s="9" t="s">
        <v>1211</v>
      </c>
      <c r="N411" s="8"/>
      <c r="O411" s="9" t="s">
        <v>1212</v>
      </c>
      <c r="P411" s="8" t="s">
        <v>70</v>
      </c>
      <c r="Q411" s="8" t="n">
        <v>10.5</v>
      </c>
      <c r="R411" s="8" t="n">
        <v>36</v>
      </c>
      <c r="S411" s="22" t="n">
        <v>5000</v>
      </c>
      <c r="T411" s="22" t="n">
        <v>6347</v>
      </c>
      <c r="U411" s="22"/>
      <c r="V411" s="11" t="n">
        <f aca="false">SUM(S411:U411)</f>
        <v>11347</v>
      </c>
      <c r="W411" s="10" t="n">
        <f aca="false">S411</f>
        <v>5000</v>
      </c>
      <c r="X411" s="10" t="n">
        <f aca="false">T411</f>
        <v>6347</v>
      </c>
      <c r="Y411" s="10" t="n">
        <f aca="false">U411</f>
        <v>0</v>
      </c>
      <c r="Z411" s="11" t="n">
        <f aca="false">SUM(W411:Y411)</f>
        <v>11347</v>
      </c>
      <c r="AA411" s="22" t="n">
        <f aca="false">S411</f>
        <v>5000</v>
      </c>
      <c r="AB411" s="22" t="n">
        <f aca="false">T411</f>
        <v>6347</v>
      </c>
      <c r="AC411" s="22" t="n">
        <f aca="false">U411</f>
        <v>0</v>
      </c>
      <c r="AD411" s="11" t="n">
        <f aca="false">SUM(AA411:AC411)</f>
        <v>11347</v>
      </c>
      <c r="AE411" s="11" t="n">
        <f aca="false">V411+Z411+AD411</f>
        <v>34041</v>
      </c>
      <c r="AF411" s="13" t="s">
        <v>60</v>
      </c>
      <c r="AG411" s="23" t="s">
        <v>61</v>
      </c>
      <c r="AH411" s="23" t="s">
        <v>360</v>
      </c>
      <c r="AI411" s="23" t="s">
        <v>63</v>
      </c>
      <c r="AJ411" s="23" t="s">
        <v>64</v>
      </c>
      <c r="AK411" s="14" t="n">
        <v>45657</v>
      </c>
      <c r="AL411" s="8" t="s">
        <v>64</v>
      </c>
      <c r="AM411" s="14" t="n">
        <v>45658</v>
      </c>
      <c r="AN411" s="14" t="n">
        <v>46752</v>
      </c>
      <c r="AO411" s="15"/>
    </row>
    <row r="412" customFormat="false" ht="13.5" hidden="false" customHeight="false" outlineLevel="0" collapsed="false">
      <c r="A412" s="8" t="n">
        <v>3</v>
      </c>
      <c r="B412" s="8" t="s">
        <v>1203</v>
      </c>
      <c r="C412" s="9" t="s">
        <v>1204</v>
      </c>
      <c r="D412" s="8" t="s">
        <v>1205</v>
      </c>
      <c r="E412" s="8" t="s">
        <v>1203</v>
      </c>
      <c r="F412" s="8" t="s">
        <v>1205</v>
      </c>
      <c r="G412" s="8" t="s">
        <v>52</v>
      </c>
      <c r="H412" s="8" t="s">
        <v>1206</v>
      </c>
      <c r="I412" s="8" t="s">
        <v>1213</v>
      </c>
      <c r="J412" s="8"/>
      <c r="K412" s="8" t="s">
        <v>1207</v>
      </c>
      <c r="L412" s="8" t="s">
        <v>1206</v>
      </c>
      <c r="M412" s="9" t="s">
        <v>1214</v>
      </c>
      <c r="N412" s="8"/>
      <c r="O412" s="9" t="s">
        <v>1215</v>
      </c>
      <c r="P412" s="8" t="s">
        <v>70</v>
      </c>
      <c r="Q412" s="8" t="n">
        <v>6.5</v>
      </c>
      <c r="R412" s="8" t="n">
        <v>36</v>
      </c>
      <c r="S412" s="22" t="n">
        <v>5000</v>
      </c>
      <c r="T412" s="22" t="n">
        <v>4449</v>
      </c>
      <c r="U412" s="22"/>
      <c r="V412" s="11" t="n">
        <f aca="false">SUM(S412:U412)</f>
        <v>9449</v>
      </c>
      <c r="W412" s="10" t="n">
        <f aca="false">S412</f>
        <v>5000</v>
      </c>
      <c r="X412" s="10" t="n">
        <f aca="false">T412</f>
        <v>4449</v>
      </c>
      <c r="Y412" s="10" t="n">
        <f aca="false">U412</f>
        <v>0</v>
      </c>
      <c r="Z412" s="11" t="n">
        <f aca="false">SUM(W412:Y412)</f>
        <v>9449</v>
      </c>
      <c r="AA412" s="22" t="n">
        <f aca="false">S412</f>
        <v>5000</v>
      </c>
      <c r="AB412" s="22" t="n">
        <f aca="false">T412</f>
        <v>4449</v>
      </c>
      <c r="AC412" s="22" t="n">
        <f aca="false">U412</f>
        <v>0</v>
      </c>
      <c r="AD412" s="11" t="n">
        <f aca="false">SUM(AA412:AC412)</f>
        <v>9449</v>
      </c>
      <c r="AE412" s="11" t="n">
        <f aca="false">V412+Z412+AD412</f>
        <v>28347</v>
      </c>
      <c r="AF412" s="13" t="s">
        <v>60</v>
      </c>
      <c r="AG412" s="23" t="s">
        <v>61</v>
      </c>
      <c r="AH412" s="23" t="s">
        <v>360</v>
      </c>
      <c r="AI412" s="23" t="s">
        <v>63</v>
      </c>
      <c r="AJ412" s="23" t="s">
        <v>64</v>
      </c>
      <c r="AK412" s="14" t="n">
        <v>45657</v>
      </c>
      <c r="AL412" s="8" t="s">
        <v>64</v>
      </c>
      <c r="AM412" s="14" t="n">
        <v>45658</v>
      </c>
      <c r="AN412" s="14" t="n">
        <v>46752</v>
      </c>
      <c r="AO412" s="15"/>
    </row>
    <row r="413" customFormat="false" ht="13.5" hidden="false" customHeight="false" outlineLevel="0" collapsed="false">
      <c r="A413" s="8" t="n">
        <v>4</v>
      </c>
      <c r="B413" s="8" t="s">
        <v>1203</v>
      </c>
      <c r="C413" s="9" t="s">
        <v>1204</v>
      </c>
      <c r="D413" s="8" t="s">
        <v>1205</v>
      </c>
      <c r="E413" s="8" t="s">
        <v>1203</v>
      </c>
      <c r="F413" s="8" t="s">
        <v>1205</v>
      </c>
      <c r="G413" s="8" t="s">
        <v>52</v>
      </c>
      <c r="H413" s="8" t="s">
        <v>1206</v>
      </c>
      <c r="I413" s="8" t="s">
        <v>1216</v>
      </c>
      <c r="J413" s="8"/>
      <c r="K413" s="8" t="s">
        <v>1207</v>
      </c>
      <c r="L413" s="8" t="s">
        <v>1206</v>
      </c>
      <c r="M413" s="9" t="s">
        <v>1217</v>
      </c>
      <c r="N413" s="8"/>
      <c r="O413" s="9" t="s">
        <v>1218</v>
      </c>
      <c r="P413" s="8" t="s">
        <v>70</v>
      </c>
      <c r="Q413" s="8" t="n">
        <v>15</v>
      </c>
      <c r="R413" s="8" t="n">
        <v>36</v>
      </c>
      <c r="S413" s="22" t="n">
        <v>10000</v>
      </c>
      <c r="T413" s="22" t="n">
        <v>9476</v>
      </c>
      <c r="U413" s="22"/>
      <c r="V413" s="11" t="n">
        <f aca="false">SUM(S413:U413)</f>
        <v>19476</v>
      </c>
      <c r="W413" s="10" t="n">
        <f aca="false">S413</f>
        <v>10000</v>
      </c>
      <c r="X413" s="10" t="n">
        <f aca="false">T413</f>
        <v>9476</v>
      </c>
      <c r="Y413" s="10" t="n">
        <f aca="false">U413</f>
        <v>0</v>
      </c>
      <c r="Z413" s="11" t="n">
        <f aca="false">SUM(W413:Y413)</f>
        <v>19476</v>
      </c>
      <c r="AA413" s="22" t="n">
        <f aca="false">S413</f>
        <v>10000</v>
      </c>
      <c r="AB413" s="22" t="n">
        <f aca="false">T413</f>
        <v>9476</v>
      </c>
      <c r="AC413" s="22" t="n">
        <f aca="false">U413</f>
        <v>0</v>
      </c>
      <c r="AD413" s="11" t="n">
        <f aca="false">SUM(AA413:AC413)</f>
        <v>19476</v>
      </c>
      <c r="AE413" s="11" t="n">
        <f aca="false">V413+Z413+AD413</f>
        <v>58428</v>
      </c>
      <c r="AF413" s="13" t="s">
        <v>60</v>
      </c>
      <c r="AG413" s="23" t="s">
        <v>61</v>
      </c>
      <c r="AH413" s="23" t="s">
        <v>360</v>
      </c>
      <c r="AI413" s="23" t="s">
        <v>63</v>
      </c>
      <c r="AJ413" s="23" t="s">
        <v>64</v>
      </c>
      <c r="AK413" s="14" t="n">
        <v>45657</v>
      </c>
      <c r="AL413" s="8" t="s">
        <v>64</v>
      </c>
      <c r="AM413" s="14" t="n">
        <v>45658</v>
      </c>
      <c r="AN413" s="14" t="n">
        <v>46752</v>
      </c>
      <c r="AO413" s="15"/>
    </row>
    <row r="414" customFormat="false" ht="13.5" hidden="false" customHeight="false" outlineLevel="0" collapsed="false">
      <c r="A414" s="8" t="n">
        <v>5</v>
      </c>
      <c r="B414" s="8" t="s">
        <v>1203</v>
      </c>
      <c r="C414" s="9" t="s">
        <v>1204</v>
      </c>
      <c r="D414" s="8" t="s">
        <v>1205</v>
      </c>
      <c r="E414" s="8" t="s">
        <v>1203</v>
      </c>
      <c r="F414" s="8" t="s">
        <v>1205</v>
      </c>
      <c r="G414" s="8" t="s">
        <v>52</v>
      </c>
      <c r="H414" s="8" t="s">
        <v>1206</v>
      </c>
      <c r="I414" s="8" t="s">
        <v>228</v>
      </c>
      <c r="J414" s="8"/>
      <c r="K414" s="8" t="s">
        <v>1207</v>
      </c>
      <c r="L414" s="8" t="s">
        <v>1206</v>
      </c>
      <c r="M414" s="9" t="s">
        <v>1219</v>
      </c>
      <c r="N414" s="8"/>
      <c r="O414" s="9" t="s">
        <v>1220</v>
      </c>
      <c r="P414" s="8" t="s">
        <v>70</v>
      </c>
      <c r="Q414" s="8" t="n">
        <v>1.5</v>
      </c>
      <c r="R414" s="8" t="n">
        <v>36</v>
      </c>
      <c r="S414" s="22" t="n">
        <v>300</v>
      </c>
      <c r="T414" s="22" t="n">
        <v>309</v>
      </c>
      <c r="U414" s="22"/>
      <c r="V414" s="11" t="n">
        <f aca="false">SUM(S414:U414)</f>
        <v>609</v>
      </c>
      <c r="W414" s="10" t="n">
        <f aca="false">S414</f>
        <v>300</v>
      </c>
      <c r="X414" s="10" t="n">
        <f aca="false">T414</f>
        <v>309</v>
      </c>
      <c r="Y414" s="10" t="n">
        <f aca="false">U414</f>
        <v>0</v>
      </c>
      <c r="Z414" s="11" t="n">
        <f aca="false">SUM(W414:Y414)</f>
        <v>609</v>
      </c>
      <c r="AA414" s="22" t="n">
        <f aca="false">S414</f>
        <v>300</v>
      </c>
      <c r="AB414" s="22" t="n">
        <f aca="false">T414</f>
        <v>309</v>
      </c>
      <c r="AC414" s="22" t="n">
        <f aca="false">U414</f>
        <v>0</v>
      </c>
      <c r="AD414" s="11" t="n">
        <f aca="false">SUM(AA414:AC414)</f>
        <v>609</v>
      </c>
      <c r="AE414" s="11" t="n">
        <f aca="false">V414+Z414+AD414</f>
        <v>1827</v>
      </c>
      <c r="AF414" s="13" t="s">
        <v>60</v>
      </c>
      <c r="AG414" s="23" t="s">
        <v>61</v>
      </c>
      <c r="AH414" s="23" t="s">
        <v>360</v>
      </c>
      <c r="AI414" s="23" t="s">
        <v>63</v>
      </c>
      <c r="AJ414" s="23" t="s">
        <v>64</v>
      </c>
      <c r="AK414" s="14" t="n">
        <v>45657</v>
      </c>
      <c r="AL414" s="8" t="s">
        <v>64</v>
      </c>
      <c r="AM414" s="14" t="n">
        <v>45658</v>
      </c>
      <c r="AN414" s="14" t="n">
        <v>46752</v>
      </c>
      <c r="AO414" s="15"/>
    </row>
    <row r="415" customFormat="false" ht="13.5" hidden="false" customHeight="false" outlineLevel="0" collapsed="false">
      <c r="A415" s="8" t="n">
        <v>6</v>
      </c>
      <c r="B415" s="8" t="s">
        <v>1203</v>
      </c>
      <c r="C415" s="9" t="s">
        <v>1204</v>
      </c>
      <c r="D415" s="8" t="s">
        <v>1205</v>
      </c>
      <c r="E415" s="8" t="s">
        <v>1203</v>
      </c>
      <c r="F415" s="8" t="s">
        <v>1205</v>
      </c>
      <c r="G415" s="8" t="s">
        <v>52</v>
      </c>
      <c r="H415" s="8" t="s">
        <v>1206</v>
      </c>
      <c r="I415" s="8" t="s">
        <v>1221</v>
      </c>
      <c r="J415" s="8"/>
      <c r="K415" s="8" t="s">
        <v>1207</v>
      </c>
      <c r="L415" s="8" t="s">
        <v>1206</v>
      </c>
      <c r="M415" s="9" t="s">
        <v>1222</v>
      </c>
      <c r="N415" s="8"/>
      <c r="O415" s="9" t="s">
        <v>1223</v>
      </c>
      <c r="P415" s="8" t="s">
        <v>70</v>
      </c>
      <c r="Q415" s="8" t="n">
        <v>20.5</v>
      </c>
      <c r="R415" s="8" t="n">
        <v>36</v>
      </c>
      <c r="S415" s="22" t="n">
        <v>10000</v>
      </c>
      <c r="T415" s="22" t="n">
        <v>11985</v>
      </c>
      <c r="U415" s="22"/>
      <c r="V415" s="11" t="n">
        <f aca="false">SUM(S415:U415)</f>
        <v>21985</v>
      </c>
      <c r="W415" s="10" t="n">
        <f aca="false">S415</f>
        <v>10000</v>
      </c>
      <c r="X415" s="10" t="n">
        <f aca="false">T415</f>
        <v>11985</v>
      </c>
      <c r="Y415" s="10" t="n">
        <f aca="false">U415</f>
        <v>0</v>
      </c>
      <c r="Z415" s="11" t="n">
        <f aca="false">SUM(W415:Y415)</f>
        <v>21985</v>
      </c>
      <c r="AA415" s="22" t="n">
        <f aca="false">S415</f>
        <v>10000</v>
      </c>
      <c r="AB415" s="22" t="n">
        <f aca="false">T415</f>
        <v>11985</v>
      </c>
      <c r="AC415" s="22" t="n">
        <f aca="false">U415</f>
        <v>0</v>
      </c>
      <c r="AD415" s="11" t="n">
        <f aca="false">SUM(AA415:AC415)</f>
        <v>21985</v>
      </c>
      <c r="AE415" s="11" t="n">
        <f aca="false">V415+Z415+AD415</f>
        <v>65955</v>
      </c>
      <c r="AF415" s="13" t="s">
        <v>60</v>
      </c>
      <c r="AG415" s="23" t="s">
        <v>61</v>
      </c>
      <c r="AH415" s="23" t="s">
        <v>360</v>
      </c>
      <c r="AI415" s="23" t="s">
        <v>63</v>
      </c>
      <c r="AJ415" s="23" t="s">
        <v>64</v>
      </c>
      <c r="AK415" s="14" t="n">
        <v>45657</v>
      </c>
      <c r="AL415" s="8" t="s">
        <v>64</v>
      </c>
      <c r="AM415" s="14" t="n">
        <v>45658</v>
      </c>
      <c r="AN415" s="14" t="n">
        <v>46752</v>
      </c>
      <c r="AO415" s="15"/>
    </row>
    <row r="416" customFormat="false" ht="13.5" hidden="false" customHeight="false" outlineLevel="0" collapsed="false">
      <c r="A416" s="8" t="n">
        <v>7</v>
      </c>
      <c r="B416" s="8" t="s">
        <v>1203</v>
      </c>
      <c r="C416" s="9" t="s">
        <v>1204</v>
      </c>
      <c r="D416" s="8" t="s">
        <v>1205</v>
      </c>
      <c r="E416" s="8" t="s">
        <v>1203</v>
      </c>
      <c r="F416" s="8" t="s">
        <v>1205</v>
      </c>
      <c r="G416" s="8" t="s">
        <v>52</v>
      </c>
      <c r="H416" s="8" t="s">
        <v>1206</v>
      </c>
      <c r="I416" s="8" t="s">
        <v>1224</v>
      </c>
      <c r="J416" s="8"/>
      <c r="K416" s="8" t="s">
        <v>1207</v>
      </c>
      <c r="L416" s="8" t="s">
        <v>1206</v>
      </c>
      <c r="M416" s="9" t="s">
        <v>1225</v>
      </c>
      <c r="N416" s="8"/>
      <c r="O416" s="9" t="s">
        <v>1226</v>
      </c>
      <c r="P416" s="8" t="s">
        <v>70</v>
      </c>
      <c r="Q416" s="8" t="n">
        <v>1.5</v>
      </c>
      <c r="R416" s="8" t="n">
        <v>36</v>
      </c>
      <c r="S416" s="22" t="n">
        <v>1000</v>
      </c>
      <c r="T416" s="22" t="n">
        <v>1777</v>
      </c>
      <c r="U416" s="22"/>
      <c r="V416" s="11" t="n">
        <f aca="false">SUM(S416:U416)</f>
        <v>2777</v>
      </c>
      <c r="W416" s="10" t="n">
        <f aca="false">S416</f>
        <v>1000</v>
      </c>
      <c r="X416" s="10" t="n">
        <f aca="false">T416</f>
        <v>1777</v>
      </c>
      <c r="Y416" s="10" t="n">
        <f aca="false">U416</f>
        <v>0</v>
      </c>
      <c r="Z416" s="11" t="n">
        <f aca="false">SUM(W416:Y416)</f>
        <v>2777</v>
      </c>
      <c r="AA416" s="22" t="n">
        <f aca="false">S416</f>
        <v>1000</v>
      </c>
      <c r="AB416" s="22" t="n">
        <f aca="false">T416</f>
        <v>1777</v>
      </c>
      <c r="AC416" s="22" t="n">
        <f aca="false">U416</f>
        <v>0</v>
      </c>
      <c r="AD416" s="11" t="n">
        <f aca="false">SUM(AA416:AC416)</f>
        <v>2777</v>
      </c>
      <c r="AE416" s="11" t="n">
        <f aca="false">V416+Z416+AD416</f>
        <v>8331</v>
      </c>
      <c r="AF416" s="13" t="s">
        <v>60</v>
      </c>
      <c r="AG416" s="23" t="s">
        <v>61</v>
      </c>
      <c r="AH416" s="23" t="s">
        <v>360</v>
      </c>
      <c r="AI416" s="23" t="s">
        <v>63</v>
      </c>
      <c r="AJ416" s="23" t="s">
        <v>64</v>
      </c>
      <c r="AK416" s="14" t="n">
        <v>45657</v>
      </c>
      <c r="AL416" s="8" t="s">
        <v>64</v>
      </c>
      <c r="AM416" s="14" t="n">
        <v>45658</v>
      </c>
      <c r="AN416" s="14" t="n">
        <v>46752</v>
      </c>
      <c r="AO416" s="15"/>
    </row>
    <row r="417" customFormat="false" ht="13.5" hidden="false" customHeight="false" outlineLevel="0" collapsed="false">
      <c r="A417" s="8" t="n">
        <v>8</v>
      </c>
      <c r="B417" s="8" t="s">
        <v>1203</v>
      </c>
      <c r="C417" s="9" t="s">
        <v>1204</v>
      </c>
      <c r="D417" s="8" t="s">
        <v>1205</v>
      </c>
      <c r="E417" s="8" t="s">
        <v>1203</v>
      </c>
      <c r="F417" s="8" t="s">
        <v>1205</v>
      </c>
      <c r="G417" s="8" t="s">
        <v>52</v>
      </c>
      <c r="H417" s="8" t="s">
        <v>1206</v>
      </c>
      <c r="I417" s="8" t="s">
        <v>1227</v>
      </c>
      <c r="J417" s="8"/>
      <c r="K417" s="8" t="s">
        <v>1207</v>
      </c>
      <c r="L417" s="8" t="s">
        <v>1206</v>
      </c>
      <c r="M417" s="9" t="s">
        <v>1228</v>
      </c>
      <c r="N417" s="8"/>
      <c r="O417" s="9" t="s">
        <v>1229</v>
      </c>
      <c r="P417" s="8" t="s">
        <v>70</v>
      </c>
      <c r="Q417" s="8" t="n">
        <v>10.5</v>
      </c>
      <c r="R417" s="8" t="n">
        <v>36</v>
      </c>
      <c r="S417" s="22" t="n">
        <v>6000</v>
      </c>
      <c r="T417" s="22" t="n">
        <v>7581</v>
      </c>
      <c r="U417" s="22"/>
      <c r="V417" s="11" t="n">
        <f aca="false">SUM(S417:U417)</f>
        <v>13581</v>
      </c>
      <c r="W417" s="10" t="n">
        <f aca="false">S417</f>
        <v>6000</v>
      </c>
      <c r="X417" s="10" t="n">
        <f aca="false">T417</f>
        <v>7581</v>
      </c>
      <c r="Y417" s="10" t="n">
        <f aca="false">U417</f>
        <v>0</v>
      </c>
      <c r="Z417" s="11" t="n">
        <f aca="false">SUM(W417:Y417)</f>
        <v>13581</v>
      </c>
      <c r="AA417" s="22" t="n">
        <f aca="false">S417</f>
        <v>6000</v>
      </c>
      <c r="AB417" s="22" t="n">
        <f aca="false">T417</f>
        <v>7581</v>
      </c>
      <c r="AC417" s="22" t="n">
        <f aca="false">U417</f>
        <v>0</v>
      </c>
      <c r="AD417" s="11" t="n">
        <f aca="false">SUM(AA417:AC417)</f>
        <v>13581</v>
      </c>
      <c r="AE417" s="11" t="n">
        <f aca="false">V417+Z417+AD417</f>
        <v>40743</v>
      </c>
      <c r="AF417" s="13" t="s">
        <v>60</v>
      </c>
      <c r="AG417" s="23" t="s">
        <v>61</v>
      </c>
      <c r="AH417" s="23" t="s">
        <v>360</v>
      </c>
      <c r="AI417" s="23" t="s">
        <v>63</v>
      </c>
      <c r="AJ417" s="23" t="s">
        <v>64</v>
      </c>
      <c r="AK417" s="14" t="n">
        <v>45657</v>
      </c>
      <c r="AL417" s="8" t="s">
        <v>64</v>
      </c>
      <c r="AM417" s="14" t="n">
        <v>45658</v>
      </c>
      <c r="AN417" s="14" t="n">
        <v>46752</v>
      </c>
      <c r="AO417" s="15"/>
    </row>
    <row r="418" customFormat="false" ht="13.5" hidden="false" customHeight="false" outlineLevel="0" collapsed="false">
      <c r="A418" s="8" t="n">
        <v>9</v>
      </c>
      <c r="B418" s="8" t="s">
        <v>1203</v>
      </c>
      <c r="C418" s="9" t="s">
        <v>1204</v>
      </c>
      <c r="D418" s="8" t="s">
        <v>1205</v>
      </c>
      <c r="E418" s="8" t="s">
        <v>1203</v>
      </c>
      <c r="F418" s="8" t="s">
        <v>1205</v>
      </c>
      <c r="G418" s="8" t="s">
        <v>52</v>
      </c>
      <c r="H418" s="8" t="s">
        <v>1206</v>
      </c>
      <c r="I418" s="8" t="s">
        <v>1230</v>
      </c>
      <c r="J418" s="8"/>
      <c r="K418" s="8" t="s">
        <v>1207</v>
      </c>
      <c r="L418" s="8" t="s">
        <v>1206</v>
      </c>
      <c r="M418" s="9" t="s">
        <v>1231</v>
      </c>
      <c r="N418" s="8"/>
      <c r="O418" s="9" t="s">
        <v>1232</v>
      </c>
      <c r="P418" s="8" t="s">
        <v>70</v>
      </c>
      <c r="Q418" s="8" t="n">
        <v>5</v>
      </c>
      <c r="R418" s="8" t="n">
        <v>36</v>
      </c>
      <c r="S418" s="22" t="n">
        <v>1000</v>
      </c>
      <c r="T418" s="22" t="n">
        <v>1024</v>
      </c>
      <c r="U418" s="22"/>
      <c r="V418" s="11" t="n">
        <f aca="false">SUM(S418:U418)</f>
        <v>2024</v>
      </c>
      <c r="W418" s="10" t="n">
        <f aca="false">S418</f>
        <v>1000</v>
      </c>
      <c r="X418" s="10" t="n">
        <f aca="false">T418</f>
        <v>1024</v>
      </c>
      <c r="Y418" s="10" t="n">
        <f aca="false">U418</f>
        <v>0</v>
      </c>
      <c r="Z418" s="11" t="n">
        <f aca="false">SUM(W418:Y418)</f>
        <v>2024</v>
      </c>
      <c r="AA418" s="22" t="n">
        <f aca="false">S418</f>
        <v>1000</v>
      </c>
      <c r="AB418" s="22" t="n">
        <f aca="false">T418</f>
        <v>1024</v>
      </c>
      <c r="AC418" s="22" t="n">
        <f aca="false">U418</f>
        <v>0</v>
      </c>
      <c r="AD418" s="11" t="n">
        <f aca="false">SUM(AA418:AC418)</f>
        <v>2024</v>
      </c>
      <c r="AE418" s="11" t="n">
        <f aca="false">V418+Z418+AD418</f>
        <v>6072</v>
      </c>
      <c r="AF418" s="13" t="s">
        <v>60</v>
      </c>
      <c r="AG418" s="23" t="s">
        <v>61</v>
      </c>
      <c r="AH418" s="23" t="s">
        <v>360</v>
      </c>
      <c r="AI418" s="23" t="s">
        <v>63</v>
      </c>
      <c r="AJ418" s="23" t="s">
        <v>64</v>
      </c>
      <c r="AK418" s="14" t="n">
        <v>45657</v>
      </c>
      <c r="AL418" s="8" t="s">
        <v>64</v>
      </c>
      <c r="AM418" s="14" t="n">
        <v>45658</v>
      </c>
      <c r="AN418" s="14" t="n">
        <v>46752</v>
      </c>
      <c r="AO418" s="15"/>
    </row>
    <row r="419" customFormat="false" ht="13.5" hidden="false" customHeight="false" outlineLevel="0" collapsed="false">
      <c r="A419" s="8" t="n">
        <v>10</v>
      </c>
      <c r="B419" s="8" t="s">
        <v>1203</v>
      </c>
      <c r="C419" s="9" t="s">
        <v>1204</v>
      </c>
      <c r="D419" s="8" t="s">
        <v>1205</v>
      </c>
      <c r="E419" s="8" t="s">
        <v>1203</v>
      </c>
      <c r="F419" s="8" t="s">
        <v>1205</v>
      </c>
      <c r="G419" s="8" t="s">
        <v>52</v>
      </c>
      <c r="H419" s="8" t="s">
        <v>1206</v>
      </c>
      <c r="I419" s="8" t="s">
        <v>1233</v>
      </c>
      <c r="J419" s="8"/>
      <c r="K419" s="8" t="s">
        <v>1207</v>
      </c>
      <c r="L419" s="8" t="s">
        <v>1206</v>
      </c>
      <c r="M419" s="9" t="s">
        <v>1234</v>
      </c>
      <c r="N419" s="8"/>
      <c r="O419" s="9" t="n">
        <v>30665218</v>
      </c>
      <c r="P419" s="8" t="s">
        <v>70</v>
      </c>
      <c r="Q419" s="8" t="n">
        <v>12.5</v>
      </c>
      <c r="R419" s="8" t="n">
        <v>36</v>
      </c>
      <c r="S419" s="22" t="n">
        <v>9062</v>
      </c>
      <c r="T419" s="22" t="n">
        <v>10000</v>
      </c>
      <c r="U419" s="22"/>
      <c r="V419" s="11" t="n">
        <f aca="false">SUM(S419:U419)</f>
        <v>19062</v>
      </c>
      <c r="W419" s="10" t="n">
        <f aca="false">S419</f>
        <v>9062</v>
      </c>
      <c r="X419" s="10" t="n">
        <f aca="false">T419</f>
        <v>10000</v>
      </c>
      <c r="Y419" s="10" t="n">
        <f aca="false">U419</f>
        <v>0</v>
      </c>
      <c r="Z419" s="11" t="n">
        <f aca="false">SUM(W419:Y419)</f>
        <v>19062</v>
      </c>
      <c r="AA419" s="22" t="n">
        <f aca="false">S419</f>
        <v>9062</v>
      </c>
      <c r="AB419" s="22" t="n">
        <f aca="false">T419</f>
        <v>10000</v>
      </c>
      <c r="AC419" s="22" t="n">
        <f aca="false">U419</f>
        <v>0</v>
      </c>
      <c r="AD419" s="11" t="n">
        <f aca="false">SUM(AA419:AC419)</f>
        <v>19062</v>
      </c>
      <c r="AE419" s="11" t="n">
        <f aca="false">V419+Z419+AD419</f>
        <v>57186</v>
      </c>
      <c r="AF419" s="13" t="s">
        <v>60</v>
      </c>
      <c r="AG419" s="23" t="s">
        <v>61</v>
      </c>
      <c r="AH419" s="23" t="s">
        <v>360</v>
      </c>
      <c r="AI419" s="23" t="s">
        <v>63</v>
      </c>
      <c r="AJ419" s="23" t="s">
        <v>64</v>
      </c>
      <c r="AK419" s="14" t="n">
        <v>45657</v>
      </c>
      <c r="AL419" s="8" t="s">
        <v>64</v>
      </c>
      <c r="AM419" s="14" t="n">
        <v>45658</v>
      </c>
      <c r="AN419" s="14" t="n">
        <v>46752</v>
      </c>
      <c r="AO419" s="15"/>
    </row>
    <row r="420" customFormat="false" ht="13.5" hidden="false" customHeight="false" outlineLevel="0" collapsed="false">
      <c r="A420" s="8" t="n">
        <v>11</v>
      </c>
      <c r="B420" s="8" t="s">
        <v>1203</v>
      </c>
      <c r="C420" s="9" t="s">
        <v>1204</v>
      </c>
      <c r="D420" s="8" t="s">
        <v>1205</v>
      </c>
      <c r="E420" s="8" t="s">
        <v>1203</v>
      </c>
      <c r="F420" s="8" t="s">
        <v>1205</v>
      </c>
      <c r="G420" s="8" t="s">
        <v>52</v>
      </c>
      <c r="H420" s="8" t="s">
        <v>1206</v>
      </c>
      <c r="I420" s="8" t="s">
        <v>1235</v>
      </c>
      <c r="J420" s="8"/>
      <c r="K420" s="8" t="s">
        <v>1207</v>
      </c>
      <c r="L420" s="8" t="s">
        <v>1206</v>
      </c>
      <c r="M420" s="9" t="s">
        <v>1236</v>
      </c>
      <c r="N420" s="8"/>
      <c r="O420" s="9" t="s">
        <v>1237</v>
      </c>
      <c r="P420" s="8" t="s">
        <v>70</v>
      </c>
      <c r="Q420" s="8" t="n">
        <v>10</v>
      </c>
      <c r="R420" s="8" t="n">
        <v>36</v>
      </c>
      <c r="S420" s="22" t="n">
        <v>5000</v>
      </c>
      <c r="T420" s="22" t="n">
        <v>5026</v>
      </c>
      <c r="U420" s="22"/>
      <c r="V420" s="11" t="n">
        <f aca="false">SUM(S420:U420)</f>
        <v>10026</v>
      </c>
      <c r="W420" s="10" t="n">
        <f aca="false">S420</f>
        <v>5000</v>
      </c>
      <c r="X420" s="10" t="n">
        <f aca="false">T420</f>
        <v>5026</v>
      </c>
      <c r="Y420" s="10" t="n">
        <f aca="false">U420</f>
        <v>0</v>
      </c>
      <c r="Z420" s="11" t="n">
        <f aca="false">SUM(W420:Y420)</f>
        <v>10026</v>
      </c>
      <c r="AA420" s="22" t="n">
        <f aca="false">S420</f>
        <v>5000</v>
      </c>
      <c r="AB420" s="22" t="n">
        <f aca="false">T420</f>
        <v>5026</v>
      </c>
      <c r="AC420" s="22" t="n">
        <f aca="false">U420</f>
        <v>0</v>
      </c>
      <c r="AD420" s="11" t="n">
        <f aca="false">SUM(AA420:AC420)</f>
        <v>10026</v>
      </c>
      <c r="AE420" s="11" t="n">
        <f aca="false">V420+Z420+AD420</f>
        <v>30078</v>
      </c>
      <c r="AF420" s="13" t="s">
        <v>60</v>
      </c>
      <c r="AG420" s="23" t="s">
        <v>61</v>
      </c>
      <c r="AH420" s="23" t="s">
        <v>360</v>
      </c>
      <c r="AI420" s="23" t="s">
        <v>63</v>
      </c>
      <c r="AJ420" s="23" t="s">
        <v>64</v>
      </c>
      <c r="AK420" s="14" t="n">
        <v>45657</v>
      </c>
      <c r="AL420" s="8" t="s">
        <v>64</v>
      </c>
      <c r="AM420" s="14" t="n">
        <v>45658</v>
      </c>
      <c r="AN420" s="14" t="n">
        <v>46752</v>
      </c>
      <c r="AO420" s="15"/>
    </row>
    <row r="421" customFormat="false" ht="13.5" hidden="false" customHeight="false" outlineLevel="0" collapsed="false">
      <c r="A421" s="8" t="n">
        <v>12</v>
      </c>
      <c r="B421" s="8" t="s">
        <v>1203</v>
      </c>
      <c r="C421" s="9" t="s">
        <v>1204</v>
      </c>
      <c r="D421" s="8" t="s">
        <v>1205</v>
      </c>
      <c r="E421" s="8" t="s">
        <v>1203</v>
      </c>
      <c r="F421" s="8" t="s">
        <v>1205</v>
      </c>
      <c r="G421" s="8" t="s">
        <v>52</v>
      </c>
      <c r="H421" s="8" t="s">
        <v>1206</v>
      </c>
      <c r="I421" s="8" t="s">
        <v>1238</v>
      </c>
      <c r="J421" s="8"/>
      <c r="K421" s="8" t="s">
        <v>1207</v>
      </c>
      <c r="L421" s="8" t="s">
        <v>1206</v>
      </c>
      <c r="M421" s="9" t="s">
        <v>1239</v>
      </c>
      <c r="N421" s="8"/>
      <c r="O421" s="9" t="s">
        <v>1240</v>
      </c>
      <c r="P421" s="8" t="s">
        <v>70</v>
      </c>
      <c r="Q421" s="8" t="n">
        <v>6.5</v>
      </c>
      <c r="R421" s="8" t="n">
        <v>36</v>
      </c>
      <c r="S421" s="22" t="n">
        <v>5000</v>
      </c>
      <c r="T421" s="22" t="n">
        <v>5824</v>
      </c>
      <c r="U421" s="22"/>
      <c r="V421" s="11" t="n">
        <f aca="false">SUM(S421:U421)</f>
        <v>10824</v>
      </c>
      <c r="W421" s="10" t="n">
        <f aca="false">S421</f>
        <v>5000</v>
      </c>
      <c r="X421" s="10" t="n">
        <f aca="false">T421</f>
        <v>5824</v>
      </c>
      <c r="Y421" s="10" t="n">
        <f aca="false">U421</f>
        <v>0</v>
      </c>
      <c r="Z421" s="11" t="n">
        <f aca="false">SUM(W421:Y421)</f>
        <v>10824</v>
      </c>
      <c r="AA421" s="22" t="n">
        <f aca="false">S421</f>
        <v>5000</v>
      </c>
      <c r="AB421" s="22" t="n">
        <f aca="false">T421</f>
        <v>5824</v>
      </c>
      <c r="AC421" s="22" t="n">
        <f aca="false">U421</f>
        <v>0</v>
      </c>
      <c r="AD421" s="11" t="n">
        <f aca="false">SUM(AA421:AC421)</f>
        <v>10824</v>
      </c>
      <c r="AE421" s="11" t="n">
        <f aca="false">V421+Z421+AD421</f>
        <v>32472</v>
      </c>
      <c r="AF421" s="13" t="s">
        <v>60</v>
      </c>
      <c r="AG421" s="23" t="s">
        <v>61</v>
      </c>
      <c r="AH421" s="23" t="s">
        <v>360</v>
      </c>
      <c r="AI421" s="23" t="s">
        <v>63</v>
      </c>
      <c r="AJ421" s="23" t="s">
        <v>64</v>
      </c>
      <c r="AK421" s="14" t="n">
        <v>45657</v>
      </c>
      <c r="AL421" s="8" t="s">
        <v>64</v>
      </c>
      <c r="AM421" s="14" t="n">
        <v>45658</v>
      </c>
      <c r="AN421" s="14" t="n">
        <v>46752</v>
      </c>
      <c r="AO421" s="15"/>
    </row>
    <row r="422" customFormat="false" ht="13.5" hidden="false" customHeight="false" outlineLevel="0" collapsed="false">
      <c r="A422" s="8" t="n">
        <v>13</v>
      </c>
      <c r="B422" s="8" t="s">
        <v>1203</v>
      </c>
      <c r="C422" s="9" t="s">
        <v>1204</v>
      </c>
      <c r="D422" s="8" t="s">
        <v>1205</v>
      </c>
      <c r="E422" s="8" t="s">
        <v>1203</v>
      </c>
      <c r="F422" s="8" t="s">
        <v>1205</v>
      </c>
      <c r="G422" s="8" t="s">
        <v>52</v>
      </c>
      <c r="H422" s="8" t="s">
        <v>1206</v>
      </c>
      <c r="I422" s="8" t="s">
        <v>1241</v>
      </c>
      <c r="J422" s="8"/>
      <c r="K422" s="8" t="s">
        <v>1207</v>
      </c>
      <c r="L422" s="8" t="s">
        <v>1206</v>
      </c>
      <c r="M422" s="9" t="s">
        <v>1242</v>
      </c>
      <c r="N422" s="8"/>
      <c r="O422" s="9" t="s">
        <v>1243</v>
      </c>
      <c r="P422" s="8" t="s">
        <v>70</v>
      </c>
      <c r="Q422" s="8" t="n">
        <v>6.5</v>
      </c>
      <c r="R422" s="8" t="n">
        <v>36</v>
      </c>
      <c r="S422" s="22" t="n">
        <v>5000</v>
      </c>
      <c r="T422" s="22" t="n">
        <v>5595</v>
      </c>
      <c r="U422" s="22"/>
      <c r="V422" s="11" t="n">
        <f aca="false">SUM(S422:U422)</f>
        <v>10595</v>
      </c>
      <c r="W422" s="10" t="n">
        <f aca="false">S422</f>
        <v>5000</v>
      </c>
      <c r="X422" s="10" t="n">
        <f aca="false">T422</f>
        <v>5595</v>
      </c>
      <c r="Y422" s="10" t="n">
        <f aca="false">U422</f>
        <v>0</v>
      </c>
      <c r="Z422" s="11" t="n">
        <f aca="false">SUM(W422:Y422)</f>
        <v>10595</v>
      </c>
      <c r="AA422" s="22" t="n">
        <f aca="false">S422</f>
        <v>5000</v>
      </c>
      <c r="AB422" s="22" t="n">
        <f aca="false">T422</f>
        <v>5595</v>
      </c>
      <c r="AC422" s="22" t="n">
        <f aca="false">U422</f>
        <v>0</v>
      </c>
      <c r="AD422" s="11" t="n">
        <f aca="false">SUM(AA422:AC422)</f>
        <v>10595</v>
      </c>
      <c r="AE422" s="11" t="n">
        <f aca="false">V422+Z422+AD422</f>
        <v>31785</v>
      </c>
      <c r="AF422" s="13" t="s">
        <v>60</v>
      </c>
      <c r="AG422" s="23" t="s">
        <v>61</v>
      </c>
      <c r="AH422" s="23" t="s">
        <v>360</v>
      </c>
      <c r="AI422" s="23" t="s">
        <v>63</v>
      </c>
      <c r="AJ422" s="23" t="s">
        <v>64</v>
      </c>
      <c r="AK422" s="14" t="n">
        <v>45657</v>
      </c>
      <c r="AL422" s="8" t="s">
        <v>64</v>
      </c>
      <c r="AM422" s="14" t="n">
        <v>45658</v>
      </c>
      <c r="AN422" s="14" t="n">
        <v>46752</v>
      </c>
      <c r="AO422" s="15"/>
    </row>
    <row r="423" customFormat="false" ht="13.5" hidden="false" customHeight="false" outlineLevel="0" collapsed="false">
      <c r="A423" s="8" t="n">
        <v>14</v>
      </c>
      <c r="B423" s="8" t="s">
        <v>1203</v>
      </c>
      <c r="C423" s="9" t="s">
        <v>1204</v>
      </c>
      <c r="D423" s="8" t="s">
        <v>1205</v>
      </c>
      <c r="E423" s="8" t="s">
        <v>1203</v>
      </c>
      <c r="F423" s="8" t="s">
        <v>1205</v>
      </c>
      <c r="G423" s="8" t="s">
        <v>52</v>
      </c>
      <c r="H423" s="8" t="s">
        <v>1206</v>
      </c>
      <c r="I423" s="8" t="s">
        <v>1244</v>
      </c>
      <c r="J423" s="8"/>
      <c r="K423" s="8" t="s">
        <v>1207</v>
      </c>
      <c r="L423" s="8" t="s">
        <v>1206</v>
      </c>
      <c r="M423" s="9" t="s">
        <v>1245</v>
      </c>
      <c r="N423" s="8"/>
      <c r="O423" s="9" t="s">
        <v>1246</v>
      </c>
      <c r="P423" s="8" t="s">
        <v>70</v>
      </c>
      <c r="Q423" s="8" t="n">
        <v>0.5</v>
      </c>
      <c r="R423" s="8" t="n">
        <v>36</v>
      </c>
      <c r="S423" s="22" t="n">
        <v>300</v>
      </c>
      <c r="T423" s="22" t="n">
        <v>340</v>
      </c>
      <c r="U423" s="22"/>
      <c r="V423" s="11" t="n">
        <f aca="false">SUM(S423:U423)</f>
        <v>640</v>
      </c>
      <c r="W423" s="10" t="n">
        <f aca="false">S423</f>
        <v>300</v>
      </c>
      <c r="X423" s="10" t="n">
        <f aca="false">T423</f>
        <v>340</v>
      </c>
      <c r="Y423" s="10" t="n">
        <f aca="false">U423</f>
        <v>0</v>
      </c>
      <c r="Z423" s="11" t="n">
        <f aca="false">SUM(W423:Y423)</f>
        <v>640</v>
      </c>
      <c r="AA423" s="22" t="n">
        <f aca="false">S423</f>
        <v>300</v>
      </c>
      <c r="AB423" s="22" t="n">
        <f aca="false">T423</f>
        <v>340</v>
      </c>
      <c r="AC423" s="22" t="n">
        <f aca="false">U423</f>
        <v>0</v>
      </c>
      <c r="AD423" s="11" t="n">
        <f aca="false">SUM(AA423:AC423)</f>
        <v>640</v>
      </c>
      <c r="AE423" s="11" t="n">
        <f aca="false">V423+Z423+AD423</f>
        <v>1920</v>
      </c>
      <c r="AF423" s="13" t="s">
        <v>60</v>
      </c>
      <c r="AG423" s="23" t="s">
        <v>61</v>
      </c>
      <c r="AH423" s="23" t="s">
        <v>360</v>
      </c>
      <c r="AI423" s="23" t="s">
        <v>63</v>
      </c>
      <c r="AJ423" s="23" t="s">
        <v>64</v>
      </c>
      <c r="AK423" s="14" t="n">
        <v>45657</v>
      </c>
      <c r="AL423" s="8" t="s">
        <v>64</v>
      </c>
      <c r="AM423" s="14" t="n">
        <v>45658</v>
      </c>
      <c r="AN423" s="14" t="n">
        <v>46752</v>
      </c>
      <c r="AO423" s="15"/>
    </row>
    <row r="424" customFormat="false" ht="13.5" hidden="false" customHeight="false" outlineLevel="0" collapsed="false">
      <c r="A424" s="8" t="n">
        <v>15</v>
      </c>
      <c r="B424" s="8" t="s">
        <v>1203</v>
      </c>
      <c r="C424" s="9" t="s">
        <v>1204</v>
      </c>
      <c r="D424" s="8" t="s">
        <v>1205</v>
      </c>
      <c r="E424" s="8" t="s">
        <v>1203</v>
      </c>
      <c r="F424" s="8" t="s">
        <v>1205</v>
      </c>
      <c r="G424" s="8" t="s">
        <v>52</v>
      </c>
      <c r="H424" s="8" t="s">
        <v>1206</v>
      </c>
      <c r="I424" s="8" t="s">
        <v>1247</v>
      </c>
      <c r="J424" s="8"/>
      <c r="K424" s="8" t="s">
        <v>1207</v>
      </c>
      <c r="L424" s="8" t="s">
        <v>1206</v>
      </c>
      <c r="M424" s="9" t="s">
        <v>1248</v>
      </c>
      <c r="N424" s="8"/>
      <c r="O424" s="9" t="s">
        <v>1249</v>
      </c>
      <c r="P424" s="8" t="s">
        <v>70</v>
      </c>
      <c r="Q424" s="8" t="n">
        <v>2.5</v>
      </c>
      <c r="R424" s="8" t="n">
        <v>36</v>
      </c>
      <c r="S424" s="22" t="n">
        <v>1500</v>
      </c>
      <c r="T424" s="22" t="n">
        <v>1578</v>
      </c>
      <c r="U424" s="22"/>
      <c r="V424" s="11" t="n">
        <f aca="false">SUM(S424:U424)</f>
        <v>3078</v>
      </c>
      <c r="W424" s="10" t="n">
        <f aca="false">S424</f>
        <v>1500</v>
      </c>
      <c r="X424" s="10" t="n">
        <f aca="false">T424</f>
        <v>1578</v>
      </c>
      <c r="Y424" s="10" t="n">
        <f aca="false">U424</f>
        <v>0</v>
      </c>
      <c r="Z424" s="11" t="n">
        <f aca="false">SUM(W424:Y424)</f>
        <v>3078</v>
      </c>
      <c r="AA424" s="22" t="n">
        <f aca="false">S424</f>
        <v>1500</v>
      </c>
      <c r="AB424" s="22" t="n">
        <f aca="false">T424</f>
        <v>1578</v>
      </c>
      <c r="AC424" s="22" t="n">
        <f aca="false">U424</f>
        <v>0</v>
      </c>
      <c r="AD424" s="11" t="n">
        <f aca="false">SUM(AA424:AC424)</f>
        <v>3078</v>
      </c>
      <c r="AE424" s="11" t="n">
        <f aca="false">V424+Z424+AD424</f>
        <v>9234</v>
      </c>
      <c r="AF424" s="13" t="s">
        <v>60</v>
      </c>
      <c r="AG424" s="23" t="s">
        <v>61</v>
      </c>
      <c r="AH424" s="23" t="s">
        <v>360</v>
      </c>
      <c r="AI424" s="23" t="s">
        <v>63</v>
      </c>
      <c r="AJ424" s="23" t="s">
        <v>64</v>
      </c>
      <c r="AK424" s="14" t="n">
        <v>45657</v>
      </c>
      <c r="AL424" s="8" t="s">
        <v>64</v>
      </c>
      <c r="AM424" s="14" t="n">
        <v>45658</v>
      </c>
      <c r="AN424" s="14" t="n">
        <v>46752</v>
      </c>
      <c r="AO424" s="15"/>
    </row>
    <row r="425" customFormat="false" ht="13.5" hidden="false" customHeight="false" outlineLevel="0" collapsed="false">
      <c r="A425" s="8" t="n">
        <v>16</v>
      </c>
      <c r="B425" s="8" t="s">
        <v>1203</v>
      </c>
      <c r="C425" s="9" t="s">
        <v>1204</v>
      </c>
      <c r="D425" s="8" t="s">
        <v>1205</v>
      </c>
      <c r="E425" s="8" t="s">
        <v>1203</v>
      </c>
      <c r="F425" s="8" t="s">
        <v>1205</v>
      </c>
      <c r="G425" s="8" t="s">
        <v>52</v>
      </c>
      <c r="H425" s="8" t="s">
        <v>1206</v>
      </c>
      <c r="I425" s="8" t="s">
        <v>1250</v>
      </c>
      <c r="J425" s="8"/>
      <c r="K425" s="8" t="s">
        <v>1207</v>
      </c>
      <c r="L425" s="8" t="s">
        <v>1206</v>
      </c>
      <c r="M425" s="9" t="s">
        <v>1251</v>
      </c>
      <c r="N425" s="8"/>
      <c r="O425" s="9" t="s">
        <v>1252</v>
      </c>
      <c r="P425" s="8" t="s">
        <v>70</v>
      </c>
      <c r="Q425" s="8" t="n">
        <v>10.5</v>
      </c>
      <c r="R425" s="8" t="n">
        <v>36</v>
      </c>
      <c r="S425" s="22" t="n">
        <v>11000</v>
      </c>
      <c r="T425" s="22" t="n">
        <v>11516</v>
      </c>
      <c r="U425" s="22"/>
      <c r="V425" s="11" t="n">
        <f aca="false">SUM(S425:U425)</f>
        <v>22516</v>
      </c>
      <c r="W425" s="10" t="n">
        <f aca="false">S425</f>
        <v>11000</v>
      </c>
      <c r="X425" s="10" t="n">
        <f aca="false">T425</f>
        <v>11516</v>
      </c>
      <c r="Y425" s="10" t="n">
        <f aca="false">U425</f>
        <v>0</v>
      </c>
      <c r="Z425" s="11" t="n">
        <f aca="false">SUM(W425:Y425)</f>
        <v>22516</v>
      </c>
      <c r="AA425" s="22" t="n">
        <f aca="false">S425</f>
        <v>11000</v>
      </c>
      <c r="AB425" s="22" t="n">
        <f aca="false">T425</f>
        <v>11516</v>
      </c>
      <c r="AC425" s="22" t="n">
        <f aca="false">U425</f>
        <v>0</v>
      </c>
      <c r="AD425" s="11" t="n">
        <f aca="false">SUM(AA425:AC425)</f>
        <v>22516</v>
      </c>
      <c r="AE425" s="11" t="n">
        <f aca="false">V425+Z425+AD425</f>
        <v>67548</v>
      </c>
      <c r="AF425" s="13" t="s">
        <v>60</v>
      </c>
      <c r="AG425" s="23" t="s">
        <v>61</v>
      </c>
      <c r="AH425" s="23" t="s">
        <v>360</v>
      </c>
      <c r="AI425" s="23" t="s">
        <v>63</v>
      </c>
      <c r="AJ425" s="23" t="s">
        <v>64</v>
      </c>
      <c r="AK425" s="14" t="n">
        <v>45657</v>
      </c>
      <c r="AL425" s="8" t="s">
        <v>64</v>
      </c>
      <c r="AM425" s="14" t="n">
        <v>45658</v>
      </c>
      <c r="AN425" s="14" t="n">
        <v>46752</v>
      </c>
      <c r="AO425" s="15"/>
    </row>
    <row r="426" customFormat="false" ht="13.5" hidden="false" customHeight="false" outlineLevel="0" collapsed="false">
      <c r="A426" s="8" t="n">
        <v>17</v>
      </c>
      <c r="B426" s="8" t="s">
        <v>1203</v>
      </c>
      <c r="C426" s="9" t="s">
        <v>1204</v>
      </c>
      <c r="D426" s="8" t="s">
        <v>1205</v>
      </c>
      <c r="E426" s="8" t="s">
        <v>1203</v>
      </c>
      <c r="F426" s="8" t="s">
        <v>1205</v>
      </c>
      <c r="G426" s="8" t="s">
        <v>52</v>
      </c>
      <c r="H426" s="8" t="s">
        <v>1206</v>
      </c>
      <c r="I426" s="8" t="s">
        <v>1253</v>
      </c>
      <c r="J426" s="8"/>
      <c r="K426" s="8" t="s">
        <v>1207</v>
      </c>
      <c r="L426" s="8" t="s">
        <v>1206</v>
      </c>
      <c r="M426" s="9" t="s">
        <v>1254</v>
      </c>
      <c r="N426" s="8"/>
      <c r="O426" s="9" t="s">
        <v>1255</v>
      </c>
      <c r="P426" s="8" t="s">
        <v>70</v>
      </c>
      <c r="Q426" s="8" t="n">
        <v>3.5</v>
      </c>
      <c r="R426" s="8" t="n">
        <v>36</v>
      </c>
      <c r="S426" s="22" t="n">
        <v>2000</v>
      </c>
      <c r="T426" s="22" t="n">
        <v>2821</v>
      </c>
      <c r="U426" s="22"/>
      <c r="V426" s="11" t="n">
        <f aca="false">SUM(S426:U426)</f>
        <v>4821</v>
      </c>
      <c r="W426" s="10" t="n">
        <f aca="false">S426</f>
        <v>2000</v>
      </c>
      <c r="X426" s="10" t="n">
        <f aca="false">T426</f>
        <v>2821</v>
      </c>
      <c r="Y426" s="10" t="n">
        <f aca="false">U426</f>
        <v>0</v>
      </c>
      <c r="Z426" s="11" t="n">
        <f aca="false">SUM(W426:Y426)</f>
        <v>4821</v>
      </c>
      <c r="AA426" s="22" t="n">
        <f aca="false">S426</f>
        <v>2000</v>
      </c>
      <c r="AB426" s="22" t="n">
        <f aca="false">T426</f>
        <v>2821</v>
      </c>
      <c r="AC426" s="22" t="n">
        <f aca="false">U426</f>
        <v>0</v>
      </c>
      <c r="AD426" s="11" t="n">
        <f aca="false">SUM(AA426:AC426)</f>
        <v>4821</v>
      </c>
      <c r="AE426" s="11" t="n">
        <f aca="false">V426+Z426+AD426</f>
        <v>14463</v>
      </c>
      <c r="AF426" s="13" t="s">
        <v>60</v>
      </c>
      <c r="AG426" s="23" t="s">
        <v>61</v>
      </c>
      <c r="AH426" s="23" t="s">
        <v>360</v>
      </c>
      <c r="AI426" s="23" t="s">
        <v>63</v>
      </c>
      <c r="AJ426" s="23" t="s">
        <v>64</v>
      </c>
      <c r="AK426" s="14" t="n">
        <v>45657</v>
      </c>
      <c r="AL426" s="8" t="s">
        <v>64</v>
      </c>
      <c r="AM426" s="14" t="n">
        <v>45658</v>
      </c>
      <c r="AN426" s="14" t="n">
        <v>46752</v>
      </c>
      <c r="AO426" s="15"/>
    </row>
    <row r="427" customFormat="false" ht="13.5" hidden="false" customHeight="false" outlineLevel="0" collapsed="false">
      <c r="A427" s="8" t="n">
        <v>18</v>
      </c>
      <c r="B427" s="8" t="s">
        <v>1203</v>
      </c>
      <c r="C427" s="9" t="s">
        <v>1204</v>
      </c>
      <c r="D427" s="8" t="s">
        <v>1205</v>
      </c>
      <c r="E427" s="8" t="s">
        <v>1203</v>
      </c>
      <c r="F427" s="8" t="s">
        <v>1205</v>
      </c>
      <c r="G427" s="8" t="s">
        <v>52</v>
      </c>
      <c r="H427" s="8" t="s">
        <v>1206</v>
      </c>
      <c r="I427" s="8" t="s">
        <v>1256</v>
      </c>
      <c r="J427" s="8"/>
      <c r="K427" s="8" t="s">
        <v>1207</v>
      </c>
      <c r="L427" s="8" t="s">
        <v>1206</v>
      </c>
      <c r="M427" s="9" t="s">
        <v>1257</v>
      </c>
      <c r="N427" s="8"/>
      <c r="O427" s="9" t="s">
        <v>1258</v>
      </c>
      <c r="P427" s="8" t="s">
        <v>70</v>
      </c>
      <c r="Q427" s="8" t="n">
        <v>3.5</v>
      </c>
      <c r="R427" s="8" t="n">
        <v>36</v>
      </c>
      <c r="S427" s="22" t="n">
        <v>1500</v>
      </c>
      <c r="T427" s="22" t="n">
        <v>1637</v>
      </c>
      <c r="U427" s="22"/>
      <c r="V427" s="11" t="n">
        <f aca="false">SUM(S427:U427)</f>
        <v>3137</v>
      </c>
      <c r="W427" s="10" t="n">
        <f aca="false">S427</f>
        <v>1500</v>
      </c>
      <c r="X427" s="10" t="n">
        <f aca="false">T427</f>
        <v>1637</v>
      </c>
      <c r="Y427" s="10" t="n">
        <f aca="false">U427</f>
        <v>0</v>
      </c>
      <c r="Z427" s="11" t="n">
        <f aca="false">SUM(W427:Y427)</f>
        <v>3137</v>
      </c>
      <c r="AA427" s="22" t="n">
        <f aca="false">S427</f>
        <v>1500</v>
      </c>
      <c r="AB427" s="22" t="n">
        <f aca="false">T427</f>
        <v>1637</v>
      </c>
      <c r="AC427" s="22" t="n">
        <f aca="false">U427</f>
        <v>0</v>
      </c>
      <c r="AD427" s="11" t="n">
        <f aca="false">SUM(AA427:AC427)</f>
        <v>3137</v>
      </c>
      <c r="AE427" s="11" t="n">
        <f aca="false">V427+Z427+AD427</f>
        <v>9411</v>
      </c>
      <c r="AF427" s="13" t="s">
        <v>60</v>
      </c>
      <c r="AG427" s="23" t="s">
        <v>61</v>
      </c>
      <c r="AH427" s="23" t="s">
        <v>360</v>
      </c>
      <c r="AI427" s="23" t="s">
        <v>63</v>
      </c>
      <c r="AJ427" s="23" t="s">
        <v>64</v>
      </c>
      <c r="AK427" s="14" t="n">
        <v>45657</v>
      </c>
      <c r="AL427" s="8" t="s">
        <v>64</v>
      </c>
      <c r="AM427" s="14" t="n">
        <v>45658</v>
      </c>
      <c r="AN427" s="14" t="n">
        <v>46752</v>
      </c>
      <c r="AO427" s="15"/>
    </row>
    <row r="428" customFormat="false" ht="13.5" hidden="false" customHeight="false" outlineLevel="0" collapsed="false">
      <c r="A428" s="8" t="n">
        <v>19</v>
      </c>
      <c r="B428" s="8" t="s">
        <v>1203</v>
      </c>
      <c r="C428" s="9" t="s">
        <v>1204</v>
      </c>
      <c r="D428" s="8" t="s">
        <v>1205</v>
      </c>
      <c r="E428" s="8" t="s">
        <v>1203</v>
      </c>
      <c r="F428" s="8" t="s">
        <v>1205</v>
      </c>
      <c r="G428" s="8" t="s">
        <v>52</v>
      </c>
      <c r="H428" s="8" t="s">
        <v>1206</v>
      </c>
      <c r="I428" s="8" t="s">
        <v>1259</v>
      </c>
      <c r="J428" s="8"/>
      <c r="K428" s="8" t="s">
        <v>1207</v>
      </c>
      <c r="L428" s="8" t="s">
        <v>1206</v>
      </c>
      <c r="M428" s="9" t="s">
        <v>1260</v>
      </c>
      <c r="N428" s="8"/>
      <c r="O428" s="9" t="s">
        <v>1261</v>
      </c>
      <c r="P428" s="8" t="s">
        <v>70</v>
      </c>
      <c r="Q428" s="8" t="n">
        <v>6.5</v>
      </c>
      <c r="R428" s="8" t="n">
        <v>36</v>
      </c>
      <c r="S428" s="22" t="n">
        <v>4000</v>
      </c>
      <c r="T428" s="22" t="n">
        <v>4236</v>
      </c>
      <c r="U428" s="22"/>
      <c r="V428" s="11" t="n">
        <f aca="false">SUM(S428:U428)</f>
        <v>8236</v>
      </c>
      <c r="W428" s="10" t="n">
        <f aca="false">S428</f>
        <v>4000</v>
      </c>
      <c r="X428" s="10" t="n">
        <f aca="false">T428</f>
        <v>4236</v>
      </c>
      <c r="Y428" s="10" t="n">
        <f aca="false">U428</f>
        <v>0</v>
      </c>
      <c r="Z428" s="11" t="n">
        <f aca="false">SUM(W428:Y428)</f>
        <v>8236</v>
      </c>
      <c r="AA428" s="22" t="n">
        <f aca="false">S428</f>
        <v>4000</v>
      </c>
      <c r="AB428" s="22" t="n">
        <f aca="false">T428</f>
        <v>4236</v>
      </c>
      <c r="AC428" s="22" t="n">
        <f aca="false">U428</f>
        <v>0</v>
      </c>
      <c r="AD428" s="11" t="n">
        <f aca="false">SUM(AA428:AC428)</f>
        <v>8236</v>
      </c>
      <c r="AE428" s="11" t="n">
        <f aca="false">V428+Z428+AD428</f>
        <v>24708</v>
      </c>
      <c r="AF428" s="13" t="s">
        <v>60</v>
      </c>
      <c r="AG428" s="23" t="s">
        <v>61</v>
      </c>
      <c r="AH428" s="23" t="s">
        <v>360</v>
      </c>
      <c r="AI428" s="23" t="s">
        <v>63</v>
      </c>
      <c r="AJ428" s="23" t="s">
        <v>64</v>
      </c>
      <c r="AK428" s="14" t="n">
        <v>45657</v>
      </c>
      <c r="AL428" s="8" t="s">
        <v>64</v>
      </c>
      <c r="AM428" s="14" t="n">
        <v>45658</v>
      </c>
      <c r="AN428" s="14" t="n">
        <v>46752</v>
      </c>
      <c r="AO428" s="15"/>
    </row>
    <row r="429" customFormat="false" ht="13.5" hidden="false" customHeight="false" outlineLevel="0" collapsed="false">
      <c r="A429" s="8" t="n">
        <v>20</v>
      </c>
      <c r="B429" s="8" t="s">
        <v>1203</v>
      </c>
      <c r="C429" s="9" t="s">
        <v>1204</v>
      </c>
      <c r="D429" s="8" t="s">
        <v>1205</v>
      </c>
      <c r="E429" s="8" t="s">
        <v>1203</v>
      </c>
      <c r="F429" s="8" t="s">
        <v>1205</v>
      </c>
      <c r="G429" s="8" t="s">
        <v>52</v>
      </c>
      <c r="H429" s="8" t="s">
        <v>1206</v>
      </c>
      <c r="I429" s="8" t="s">
        <v>1011</v>
      </c>
      <c r="J429" s="8"/>
      <c r="K429" s="8" t="s">
        <v>1207</v>
      </c>
      <c r="L429" s="8" t="s">
        <v>1206</v>
      </c>
      <c r="M429" s="9" t="s">
        <v>1262</v>
      </c>
      <c r="N429" s="8"/>
      <c r="O429" s="9" t="s">
        <v>1263</v>
      </c>
      <c r="P429" s="8" t="s">
        <v>70</v>
      </c>
      <c r="Q429" s="8" t="n">
        <v>25</v>
      </c>
      <c r="R429" s="8" t="n">
        <v>36</v>
      </c>
      <c r="S429" s="22" t="n">
        <v>1500</v>
      </c>
      <c r="T429" s="22" t="n">
        <v>1565</v>
      </c>
      <c r="U429" s="22"/>
      <c r="V429" s="11" t="n">
        <f aca="false">SUM(S429:U429)</f>
        <v>3065</v>
      </c>
      <c r="W429" s="10" t="n">
        <f aca="false">S429</f>
        <v>1500</v>
      </c>
      <c r="X429" s="10" t="n">
        <f aca="false">T429</f>
        <v>1565</v>
      </c>
      <c r="Y429" s="10" t="n">
        <f aca="false">U429</f>
        <v>0</v>
      </c>
      <c r="Z429" s="11" t="n">
        <f aca="false">SUM(W429:Y429)</f>
        <v>3065</v>
      </c>
      <c r="AA429" s="22" t="n">
        <f aca="false">S429</f>
        <v>1500</v>
      </c>
      <c r="AB429" s="22" t="n">
        <f aca="false">T429</f>
        <v>1565</v>
      </c>
      <c r="AC429" s="22" t="n">
        <f aca="false">U429</f>
        <v>0</v>
      </c>
      <c r="AD429" s="11" t="n">
        <f aca="false">SUM(AA429:AC429)</f>
        <v>3065</v>
      </c>
      <c r="AE429" s="11" t="n">
        <f aca="false">V429+Z429+AD429</f>
        <v>9195</v>
      </c>
      <c r="AF429" s="13" t="s">
        <v>60</v>
      </c>
      <c r="AG429" s="23" t="s">
        <v>61</v>
      </c>
      <c r="AH429" s="23" t="s">
        <v>360</v>
      </c>
      <c r="AI429" s="23" t="s">
        <v>63</v>
      </c>
      <c r="AJ429" s="23" t="s">
        <v>64</v>
      </c>
      <c r="AK429" s="14" t="n">
        <v>45657</v>
      </c>
      <c r="AL429" s="8" t="s">
        <v>64</v>
      </c>
      <c r="AM429" s="14" t="n">
        <v>45658</v>
      </c>
      <c r="AN429" s="14" t="n">
        <v>46752</v>
      </c>
      <c r="AO429" s="15"/>
    </row>
    <row r="430" customFormat="false" ht="13.5" hidden="false" customHeight="false" outlineLevel="0" collapsed="false">
      <c r="A430" s="8" t="n">
        <v>21</v>
      </c>
      <c r="B430" s="8" t="s">
        <v>1203</v>
      </c>
      <c r="C430" s="9" t="s">
        <v>1204</v>
      </c>
      <c r="D430" s="8" t="s">
        <v>1205</v>
      </c>
      <c r="E430" s="8" t="s">
        <v>1203</v>
      </c>
      <c r="F430" s="8" t="s">
        <v>1205</v>
      </c>
      <c r="G430" s="8" t="s">
        <v>52</v>
      </c>
      <c r="H430" s="8" t="s">
        <v>1206</v>
      </c>
      <c r="I430" s="8" t="s">
        <v>1264</v>
      </c>
      <c r="J430" s="8"/>
      <c r="K430" s="8" t="s">
        <v>1207</v>
      </c>
      <c r="L430" s="8" t="s">
        <v>1206</v>
      </c>
      <c r="M430" s="9" t="s">
        <v>1265</v>
      </c>
      <c r="N430" s="8"/>
      <c r="O430" s="9" t="n">
        <v>11834539</v>
      </c>
      <c r="P430" s="8" t="s">
        <v>70</v>
      </c>
      <c r="Q430" s="8" t="n">
        <v>2</v>
      </c>
      <c r="R430" s="8" t="n">
        <v>36</v>
      </c>
      <c r="S430" s="22" t="n">
        <v>2361</v>
      </c>
      <c r="T430" s="22" t="n">
        <v>3000</v>
      </c>
      <c r="U430" s="22"/>
      <c r="V430" s="11" t="n">
        <f aca="false">SUM(S430:U430)</f>
        <v>5361</v>
      </c>
      <c r="W430" s="10" t="n">
        <f aca="false">S430</f>
        <v>2361</v>
      </c>
      <c r="X430" s="10" t="n">
        <f aca="false">T430</f>
        <v>3000</v>
      </c>
      <c r="Y430" s="10" t="n">
        <f aca="false">U430</f>
        <v>0</v>
      </c>
      <c r="Z430" s="11" t="n">
        <f aca="false">SUM(W430:Y430)</f>
        <v>5361</v>
      </c>
      <c r="AA430" s="22" t="n">
        <f aca="false">S430</f>
        <v>2361</v>
      </c>
      <c r="AB430" s="22" t="n">
        <f aca="false">T430</f>
        <v>3000</v>
      </c>
      <c r="AC430" s="22" t="n">
        <f aca="false">U430</f>
        <v>0</v>
      </c>
      <c r="AD430" s="11" t="n">
        <f aca="false">SUM(AA430:AC430)</f>
        <v>5361</v>
      </c>
      <c r="AE430" s="11" t="n">
        <f aca="false">V430+Z430+AD430</f>
        <v>16083</v>
      </c>
      <c r="AF430" s="13" t="s">
        <v>60</v>
      </c>
      <c r="AG430" s="23" t="s">
        <v>61</v>
      </c>
      <c r="AH430" s="23" t="s">
        <v>360</v>
      </c>
      <c r="AI430" s="23" t="s">
        <v>63</v>
      </c>
      <c r="AJ430" s="23" t="s">
        <v>64</v>
      </c>
      <c r="AK430" s="14" t="n">
        <v>45657</v>
      </c>
      <c r="AL430" s="8" t="s">
        <v>64</v>
      </c>
      <c r="AM430" s="14" t="n">
        <v>45658</v>
      </c>
      <c r="AN430" s="14" t="n">
        <v>46752</v>
      </c>
      <c r="AO430" s="15"/>
    </row>
    <row r="431" customFormat="false" ht="13.5" hidden="false" customHeight="false" outlineLevel="0" collapsed="false">
      <c r="A431" s="8" t="n">
        <v>22</v>
      </c>
      <c r="B431" s="8" t="s">
        <v>1203</v>
      </c>
      <c r="C431" s="9" t="s">
        <v>1204</v>
      </c>
      <c r="D431" s="8" t="s">
        <v>1205</v>
      </c>
      <c r="E431" s="8" t="s">
        <v>1203</v>
      </c>
      <c r="F431" s="8" t="s">
        <v>1205</v>
      </c>
      <c r="G431" s="8" t="s">
        <v>52</v>
      </c>
      <c r="H431" s="8" t="s">
        <v>1206</v>
      </c>
      <c r="I431" s="8" t="s">
        <v>1266</v>
      </c>
      <c r="J431" s="8"/>
      <c r="K431" s="8" t="s">
        <v>1207</v>
      </c>
      <c r="L431" s="8" t="s">
        <v>1206</v>
      </c>
      <c r="M431" s="9" t="s">
        <v>1267</v>
      </c>
      <c r="N431" s="8"/>
      <c r="O431" s="9" t="s">
        <v>1268</v>
      </c>
      <c r="P431" s="8" t="s">
        <v>70</v>
      </c>
      <c r="Q431" s="8" t="n">
        <v>4.5</v>
      </c>
      <c r="R431" s="8" t="n">
        <v>36</v>
      </c>
      <c r="S431" s="22" t="n">
        <v>2000</v>
      </c>
      <c r="T431" s="22" t="n">
        <v>2865</v>
      </c>
      <c r="U431" s="22"/>
      <c r="V431" s="11" t="n">
        <f aca="false">SUM(S431:U431)</f>
        <v>4865</v>
      </c>
      <c r="W431" s="10" t="n">
        <f aca="false">S431</f>
        <v>2000</v>
      </c>
      <c r="X431" s="10" t="n">
        <f aca="false">T431</f>
        <v>2865</v>
      </c>
      <c r="Y431" s="10" t="n">
        <f aca="false">U431</f>
        <v>0</v>
      </c>
      <c r="Z431" s="11" t="n">
        <f aca="false">SUM(W431:Y431)</f>
        <v>4865</v>
      </c>
      <c r="AA431" s="22" t="n">
        <f aca="false">S431</f>
        <v>2000</v>
      </c>
      <c r="AB431" s="22" t="n">
        <f aca="false">T431</f>
        <v>2865</v>
      </c>
      <c r="AC431" s="22" t="n">
        <f aca="false">U431</f>
        <v>0</v>
      </c>
      <c r="AD431" s="11" t="n">
        <f aca="false">SUM(AA431:AC431)</f>
        <v>4865</v>
      </c>
      <c r="AE431" s="11" t="n">
        <f aca="false">V431+Z431+AD431</f>
        <v>14595</v>
      </c>
      <c r="AF431" s="13" t="s">
        <v>60</v>
      </c>
      <c r="AG431" s="23" t="s">
        <v>61</v>
      </c>
      <c r="AH431" s="23" t="s">
        <v>360</v>
      </c>
      <c r="AI431" s="23" t="s">
        <v>63</v>
      </c>
      <c r="AJ431" s="23" t="s">
        <v>64</v>
      </c>
      <c r="AK431" s="14" t="n">
        <v>45657</v>
      </c>
      <c r="AL431" s="8" t="s">
        <v>64</v>
      </c>
      <c r="AM431" s="14" t="n">
        <v>45658</v>
      </c>
      <c r="AN431" s="14" t="n">
        <v>46752</v>
      </c>
      <c r="AO431" s="15"/>
    </row>
    <row r="432" customFormat="false" ht="13.5" hidden="false" customHeight="false" outlineLevel="0" collapsed="false">
      <c r="A432" s="8" t="n">
        <v>23</v>
      </c>
      <c r="B432" s="8" t="s">
        <v>1203</v>
      </c>
      <c r="C432" s="9" t="s">
        <v>1204</v>
      </c>
      <c r="D432" s="8" t="s">
        <v>1205</v>
      </c>
      <c r="E432" s="8" t="s">
        <v>1203</v>
      </c>
      <c r="F432" s="8" t="s">
        <v>1205</v>
      </c>
      <c r="G432" s="8" t="s">
        <v>52</v>
      </c>
      <c r="H432" s="8" t="s">
        <v>1206</v>
      </c>
      <c r="I432" s="8" t="s">
        <v>1269</v>
      </c>
      <c r="J432" s="8" t="n">
        <v>15</v>
      </c>
      <c r="K432" s="8" t="s">
        <v>1207</v>
      </c>
      <c r="L432" s="8" t="s">
        <v>1206</v>
      </c>
      <c r="M432" s="9" t="s">
        <v>1270</v>
      </c>
      <c r="N432" s="8"/>
      <c r="O432" s="9" t="s">
        <v>1271</v>
      </c>
      <c r="P432" s="8" t="s">
        <v>70</v>
      </c>
      <c r="Q432" s="8" t="n">
        <v>6</v>
      </c>
      <c r="R432" s="8" t="n">
        <v>36</v>
      </c>
      <c r="S432" s="22" t="n">
        <v>64</v>
      </c>
      <c r="T432" s="22" t="n">
        <v>100</v>
      </c>
      <c r="U432" s="22"/>
      <c r="V432" s="11" t="n">
        <f aca="false">SUM(S432:U432)</f>
        <v>164</v>
      </c>
      <c r="W432" s="10" t="n">
        <f aca="false">S432</f>
        <v>64</v>
      </c>
      <c r="X432" s="10" t="n">
        <f aca="false">T432</f>
        <v>100</v>
      </c>
      <c r="Y432" s="10" t="n">
        <f aca="false">U432</f>
        <v>0</v>
      </c>
      <c r="Z432" s="11" t="n">
        <f aca="false">SUM(W432:Y432)</f>
        <v>164</v>
      </c>
      <c r="AA432" s="22" t="n">
        <f aca="false">S432</f>
        <v>64</v>
      </c>
      <c r="AB432" s="22" t="n">
        <f aca="false">T432</f>
        <v>100</v>
      </c>
      <c r="AC432" s="22" t="n">
        <f aca="false">U432</f>
        <v>0</v>
      </c>
      <c r="AD432" s="11" t="n">
        <f aca="false">SUM(AA432:AC432)</f>
        <v>164</v>
      </c>
      <c r="AE432" s="11" t="n">
        <f aca="false">V432+Z432+AD432</f>
        <v>492</v>
      </c>
      <c r="AF432" s="13" t="s">
        <v>60</v>
      </c>
      <c r="AG432" s="23" t="s">
        <v>61</v>
      </c>
      <c r="AH432" s="23" t="s">
        <v>360</v>
      </c>
      <c r="AI432" s="23" t="s">
        <v>63</v>
      </c>
      <c r="AJ432" s="23" t="s">
        <v>64</v>
      </c>
      <c r="AK432" s="14" t="n">
        <v>45657</v>
      </c>
      <c r="AL432" s="8" t="s">
        <v>64</v>
      </c>
      <c r="AM432" s="14" t="n">
        <v>45658</v>
      </c>
      <c r="AN432" s="14" t="n">
        <v>46752</v>
      </c>
      <c r="AO432" s="15"/>
    </row>
    <row r="433" customFormat="false" ht="13.5" hidden="false" customHeight="false" outlineLevel="0" collapsed="false">
      <c r="A433" s="8" t="n">
        <v>24</v>
      </c>
      <c r="B433" s="8" t="s">
        <v>1203</v>
      </c>
      <c r="C433" s="9" t="s">
        <v>1204</v>
      </c>
      <c r="D433" s="8" t="s">
        <v>1205</v>
      </c>
      <c r="E433" s="8" t="s">
        <v>1203</v>
      </c>
      <c r="F433" s="8" t="s">
        <v>1205</v>
      </c>
      <c r="G433" s="8" t="s">
        <v>52</v>
      </c>
      <c r="H433" s="8" t="s">
        <v>1206</v>
      </c>
      <c r="I433" s="8" t="s">
        <v>1272</v>
      </c>
      <c r="J433" s="8"/>
      <c r="K433" s="8" t="s">
        <v>1207</v>
      </c>
      <c r="L433" s="8" t="s">
        <v>1206</v>
      </c>
      <c r="M433" s="9" t="s">
        <v>1273</v>
      </c>
      <c r="N433" s="8"/>
      <c r="O433" s="9" t="s">
        <v>1274</v>
      </c>
      <c r="P433" s="8" t="s">
        <v>70</v>
      </c>
      <c r="Q433" s="8" t="n">
        <v>28</v>
      </c>
      <c r="R433" s="8" t="n">
        <v>36</v>
      </c>
      <c r="S433" s="22" t="n">
        <v>15000</v>
      </c>
      <c r="T433" s="22" t="n">
        <v>16475</v>
      </c>
      <c r="U433" s="22"/>
      <c r="V433" s="11" t="n">
        <f aca="false">SUM(S433:U433)</f>
        <v>31475</v>
      </c>
      <c r="W433" s="10" t="n">
        <f aca="false">S433</f>
        <v>15000</v>
      </c>
      <c r="X433" s="10" t="n">
        <f aca="false">T433</f>
        <v>16475</v>
      </c>
      <c r="Y433" s="10" t="n">
        <f aca="false">U433</f>
        <v>0</v>
      </c>
      <c r="Z433" s="11" t="n">
        <f aca="false">SUM(W433:Y433)</f>
        <v>31475</v>
      </c>
      <c r="AA433" s="22" t="n">
        <f aca="false">S433</f>
        <v>15000</v>
      </c>
      <c r="AB433" s="22" t="n">
        <f aca="false">T433</f>
        <v>16475</v>
      </c>
      <c r="AC433" s="22" t="n">
        <f aca="false">U433</f>
        <v>0</v>
      </c>
      <c r="AD433" s="11" t="n">
        <f aca="false">SUM(AA433:AC433)</f>
        <v>31475</v>
      </c>
      <c r="AE433" s="11" t="n">
        <f aca="false">V433+Z433+AD433</f>
        <v>94425</v>
      </c>
      <c r="AF433" s="13" t="s">
        <v>60</v>
      </c>
      <c r="AG433" s="23" t="s">
        <v>61</v>
      </c>
      <c r="AH433" s="23" t="s">
        <v>360</v>
      </c>
      <c r="AI433" s="23" t="s">
        <v>63</v>
      </c>
      <c r="AJ433" s="23" t="s">
        <v>64</v>
      </c>
      <c r="AK433" s="14" t="n">
        <v>45657</v>
      </c>
      <c r="AL433" s="8" t="s">
        <v>64</v>
      </c>
      <c r="AM433" s="14" t="n">
        <v>45658</v>
      </c>
      <c r="AN433" s="14" t="n">
        <v>46752</v>
      </c>
      <c r="AO433" s="15"/>
    </row>
    <row r="434" customFormat="false" ht="13.5" hidden="false" customHeight="false" outlineLevel="0" collapsed="false">
      <c r="A434" s="8" t="n">
        <v>25</v>
      </c>
      <c r="B434" s="8" t="s">
        <v>1203</v>
      </c>
      <c r="C434" s="9" t="s">
        <v>1204</v>
      </c>
      <c r="D434" s="8" t="s">
        <v>1205</v>
      </c>
      <c r="E434" s="8" t="s">
        <v>1203</v>
      </c>
      <c r="F434" s="8" t="s">
        <v>1205</v>
      </c>
      <c r="G434" s="8" t="s">
        <v>52</v>
      </c>
      <c r="H434" s="8" t="s">
        <v>1206</v>
      </c>
      <c r="I434" s="8" t="s">
        <v>1275</v>
      </c>
      <c r="J434" s="8"/>
      <c r="K434" s="8" t="s">
        <v>1207</v>
      </c>
      <c r="L434" s="8" t="s">
        <v>1206</v>
      </c>
      <c r="M434" s="9" t="s">
        <v>1276</v>
      </c>
      <c r="N434" s="8"/>
      <c r="O434" s="9" t="s">
        <v>1277</v>
      </c>
      <c r="P434" s="8" t="s">
        <v>70</v>
      </c>
      <c r="Q434" s="8" t="n">
        <v>3.5</v>
      </c>
      <c r="R434" s="8" t="n">
        <v>36</v>
      </c>
      <c r="S434" s="22" t="n">
        <v>1</v>
      </c>
      <c r="T434" s="22" t="n">
        <v>1</v>
      </c>
      <c r="U434" s="22"/>
      <c r="V434" s="11" t="n">
        <f aca="false">SUM(S434:U434)</f>
        <v>2</v>
      </c>
      <c r="W434" s="10" t="n">
        <f aca="false">S434</f>
        <v>1</v>
      </c>
      <c r="X434" s="10" t="n">
        <f aca="false">T434</f>
        <v>1</v>
      </c>
      <c r="Y434" s="10" t="n">
        <f aca="false">U434</f>
        <v>0</v>
      </c>
      <c r="Z434" s="11" t="n">
        <f aca="false">SUM(W434:Y434)</f>
        <v>2</v>
      </c>
      <c r="AA434" s="22" t="n">
        <f aca="false">S434</f>
        <v>1</v>
      </c>
      <c r="AB434" s="22" t="n">
        <f aca="false">T434</f>
        <v>1</v>
      </c>
      <c r="AC434" s="22" t="n">
        <f aca="false">U434</f>
        <v>0</v>
      </c>
      <c r="AD434" s="11" t="n">
        <f aca="false">SUM(AA434:AC434)</f>
        <v>2</v>
      </c>
      <c r="AE434" s="11" t="n">
        <f aca="false">V434+Z434+AD434</f>
        <v>6</v>
      </c>
      <c r="AF434" s="13" t="s">
        <v>60</v>
      </c>
      <c r="AG434" s="23" t="s">
        <v>61</v>
      </c>
      <c r="AH434" s="23" t="s">
        <v>360</v>
      </c>
      <c r="AI434" s="23" t="s">
        <v>63</v>
      </c>
      <c r="AJ434" s="23" t="s">
        <v>64</v>
      </c>
      <c r="AK434" s="14" t="n">
        <v>45657</v>
      </c>
      <c r="AL434" s="8" t="s">
        <v>64</v>
      </c>
      <c r="AM434" s="14" t="n">
        <v>45658</v>
      </c>
      <c r="AN434" s="14" t="n">
        <v>46752</v>
      </c>
      <c r="AO434" s="15"/>
    </row>
    <row r="435" customFormat="false" ht="13.5" hidden="false" customHeight="false" outlineLevel="0" collapsed="false">
      <c r="A435" s="8" t="n">
        <v>26</v>
      </c>
      <c r="B435" s="8" t="s">
        <v>1203</v>
      </c>
      <c r="C435" s="9" t="s">
        <v>1204</v>
      </c>
      <c r="D435" s="8" t="s">
        <v>1205</v>
      </c>
      <c r="E435" s="8" t="s">
        <v>1203</v>
      </c>
      <c r="F435" s="8" t="s">
        <v>1205</v>
      </c>
      <c r="G435" s="8" t="s">
        <v>52</v>
      </c>
      <c r="H435" s="8" t="s">
        <v>1206</v>
      </c>
      <c r="I435" s="8" t="s">
        <v>1278</v>
      </c>
      <c r="J435" s="8"/>
      <c r="K435" s="8" t="s">
        <v>1207</v>
      </c>
      <c r="L435" s="8" t="s">
        <v>1206</v>
      </c>
      <c r="M435" s="9" t="s">
        <v>1279</v>
      </c>
      <c r="N435" s="8"/>
      <c r="O435" s="9" t="n">
        <v>30665199</v>
      </c>
      <c r="P435" s="8" t="s">
        <v>70</v>
      </c>
      <c r="Q435" s="8" t="n">
        <v>12.5</v>
      </c>
      <c r="R435" s="8" t="n">
        <v>36</v>
      </c>
      <c r="S435" s="22" t="n">
        <v>17366</v>
      </c>
      <c r="T435" s="22" t="n">
        <v>20000</v>
      </c>
      <c r="U435" s="22"/>
      <c r="V435" s="11" t="n">
        <f aca="false">SUM(S435:U435)</f>
        <v>37366</v>
      </c>
      <c r="W435" s="10" t="n">
        <f aca="false">S435</f>
        <v>17366</v>
      </c>
      <c r="X435" s="10" t="n">
        <f aca="false">T435</f>
        <v>20000</v>
      </c>
      <c r="Y435" s="10" t="n">
        <f aca="false">U435</f>
        <v>0</v>
      </c>
      <c r="Z435" s="11" t="n">
        <f aca="false">SUM(W435:Y435)</f>
        <v>37366</v>
      </c>
      <c r="AA435" s="22" t="n">
        <f aca="false">S435</f>
        <v>17366</v>
      </c>
      <c r="AB435" s="22" t="n">
        <f aca="false">T435</f>
        <v>20000</v>
      </c>
      <c r="AC435" s="22" t="n">
        <f aca="false">U435</f>
        <v>0</v>
      </c>
      <c r="AD435" s="11" t="n">
        <f aca="false">SUM(AA435:AC435)</f>
        <v>37366</v>
      </c>
      <c r="AE435" s="11" t="n">
        <f aca="false">V435+Z435+AD435</f>
        <v>112098</v>
      </c>
      <c r="AF435" s="13" t="s">
        <v>60</v>
      </c>
      <c r="AG435" s="23" t="s">
        <v>61</v>
      </c>
      <c r="AH435" s="23" t="s">
        <v>360</v>
      </c>
      <c r="AI435" s="23" t="s">
        <v>63</v>
      </c>
      <c r="AJ435" s="23" t="s">
        <v>64</v>
      </c>
      <c r="AK435" s="14" t="n">
        <v>45657</v>
      </c>
      <c r="AL435" s="8" t="s">
        <v>64</v>
      </c>
      <c r="AM435" s="14" t="n">
        <v>45658</v>
      </c>
      <c r="AN435" s="14" t="n">
        <v>46752</v>
      </c>
      <c r="AO435" s="15"/>
    </row>
    <row r="436" customFormat="false" ht="13.5" hidden="false" customHeight="false" outlineLevel="0" collapsed="false">
      <c r="A436" s="8" t="n">
        <v>27</v>
      </c>
      <c r="B436" s="8" t="s">
        <v>1203</v>
      </c>
      <c r="C436" s="9" t="s">
        <v>1204</v>
      </c>
      <c r="D436" s="8" t="s">
        <v>1205</v>
      </c>
      <c r="E436" s="8" t="s">
        <v>1203</v>
      </c>
      <c r="F436" s="8" t="s">
        <v>1205</v>
      </c>
      <c r="G436" s="8" t="s">
        <v>52</v>
      </c>
      <c r="H436" s="8" t="s">
        <v>1206</v>
      </c>
      <c r="I436" s="8" t="s">
        <v>1280</v>
      </c>
      <c r="J436" s="8"/>
      <c r="K436" s="8" t="s">
        <v>1207</v>
      </c>
      <c r="L436" s="8" t="s">
        <v>1206</v>
      </c>
      <c r="M436" s="9" t="s">
        <v>1281</v>
      </c>
      <c r="N436" s="8"/>
      <c r="O436" s="9" t="s">
        <v>1282</v>
      </c>
      <c r="P436" s="8" t="s">
        <v>70</v>
      </c>
      <c r="Q436" s="8" t="n">
        <v>10.5</v>
      </c>
      <c r="R436" s="8" t="n">
        <v>36</v>
      </c>
      <c r="S436" s="22" t="n">
        <v>5000</v>
      </c>
      <c r="T436" s="22" t="n">
        <v>6420</v>
      </c>
      <c r="U436" s="22"/>
      <c r="V436" s="11" t="n">
        <f aca="false">SUM(S436:U436)</f>
        <v>11420</v>
      </c>
      <c r="W436" s="10" t="n">
        <f aca="false">S436</f>
        <v>5000</v>
      </c>
      <c r="X436" s="10" t="n">
        <f aca="false">T436</f>
        <v>6420</v>
      </c>
      <c r="Y436" s="10" t="n">
        <f aca="false">U436</f>
        <v>0</v>
      </c>
      <c r="Z436" s="11" t="n">
        <f aca="false">SUM(W436:Y436)</f>
        <v>11420</v>
      </c>
      <c r="AA436" s="22" t="n">
        <f aca="false">S436</f>
        <v>5000</v>
      </c>
      <c r="AB436" s="22" t="n">
        <f aca="false">T436</f>
        <v>6420</v>
      </c>
      <c r="AC436" s="22" t="n">
        <f aca="false">U436</f>
        <v>0</v>
      </c>
      <c r="AD436" s="11" t="n">
        <f aca="false">SUM(AA436:AC436)</f>
        <v>11420</v>
      </c>
      <c r="AE436" s="11" t="n">
        <f aca="false">V436+Z436+AD436</f>
        <v>34260</v>
      </c>
      <c r="AF436" s="13" t="s">
        <v>60</v>
      </c>
      <c r="AG436" s="23" t="s">
        <v>61</v>
      </c>
      <c r="AH436" s="23" t="s">
        <v>360</v>
      </c>
      <c r="AI436" s="23" t="s">
        <v>63</v>
      </c>
      <c r="AJ436" s="23" t="s">
        <v>64</v>
      </c>
      <c r="AK436" s="14" t="n">
        <v>45657</v>
      </c>
      <c r="AL436" s="8" t="s">
        <v>64</v>
      </c>
      <c r="AM436" s="14" t="n">
        <v>45658</v>
      </c>
      <c r="AN436" s="14" t="n">
        <v>46752</v>
      </c>
      <c r="AO436" s="15"/>
    </row>
    <row r="437" customFormat="false" ht="13.5" hidden="false" customHeight="false" outlineLevel="0" collapsed="false">
      <c r="A437" s="8" t="n">
        <v>28</v>
      </c>
      <c r="B437" s="8" t="s">
        <v>1203</v>
      </c>
      <c r="C437" s="9" t="s">
        <v>1204</v>
      </c>
      <c r="D437" s="8" t="s">
        <v>1205</v>
      </c>
      <c r="E437" s="8" t="s">
        <v>1203</v>
      </c>
      <c r="F437" s="8" t="s">
        <v>1205</v>
      </c>
      <c r="G437" s="8" t="s">
        <v>52</v>
      </c>
      <c r="H437" s="8" t="s">
        <v>1206</v>
      </c>
      <c r="I437" s="8" t="s">
        <v>1280</v>
      </c>
      <c r="J437" s="8"/>
      <c r="K437" s="8" t="s">
        <v>1207</v>
      </c>
      <c r="L437" s="8" t="s">
        <v>1206</v>
      </c>
      <c r="M437" s="9" t="s">
        <v>1283</v>
      </c>
      <c r="N437" s="8"/>
      <c r="O437" s="9" t="s">
        <v>1284</v>
      </c>
      <c r="P437" s="8" t="s">
        <v>70</v>
      </c>
      <c r="Q437" s="8" t="n">
        <v>12</v>
      </c>
      <c r="R437" s="8" t="n">
        <v>36</v>
      </c>
      <c r="S437" s="22" t="n">
        <v>5000</v>
      </c>
      <c r="T437" s="22" t="n">
        <v>6654</v>
      </c>
      <c r="U437" s="22"/>
      <c r="V437" s="11" t="n">
        <f aca="false">SUM(S437:U437)</f>
        <v>11654</v>
      </c>
      <c r="W437" s="10" t="n">
        <f aca="false">S437</f>
        <v>5000</v>
      </c>
      <c r="X437" s="10" t="n">
        <f aca="false">T437</f>
        <v>6654</v>
      </c>
      <c r="Y437" s="10" t="n">
        <f aca="false">U437</f>
        <v>0</v>
      </c>
      <c r="Z437" s="11" t="n">
        <f aca="false">SUM(W437:Y437)</f>
        <v>11654</v>
      </c>
      <c r="AA437" s="22" t="n">
        <f aca="false">S437</f>
        <v>5000</v>
      </c>
      <c r="AB437" s="22" t="n">
        <f aca="false">T437</f>
        <v>6654</v>
      </c>
      <c r="AC437" s="22" t="n">
        <f aca="false">U437</f>
        <v>0</v>
      </c>
      <c r="AD437" s="11" t="n">
        <f aca="false">SUM(AA437:AC437)</f>
        <v>11654</v>
      </c>
      <c r="AE437" s="11" t="n">
        <f aca="false">V437+Z437+AD437</f>
        <v>34962</v>
      </c>
      <c r="AF437" s="13" t="s">
        <v>60</v>
      </c>
      <c r="AG437" s="23" t="s">
        <v>61</v>
      </c>
      <c r="AH437" s="23" t="s">
        <v>360</v>
      </c>
      <c r="AI437" s="23" t="s">
        <v>63</v>
      </c>
      <c r="AJ437" s="23" t="s">
        <v>64</v>
      </c>
      <c r="AK437" s="14" t="n">
        <v>45657</v>
      </c>
      <c r="AL437" s="8" t="s">
        <v>64</v>
      </c>
      <c r="AM437" s="14" t="n">
        <v>45658</v>
      </c>
      <c r="AN437" s="14" t="n">
        <v>46752</v>
      </c>
      <c r="AO437" s="15"/>
    </row>
    <row r="438" customFormat="false" ht="13.5" hidden="false" customHeight="false" outlineLevel="0" collapsed="false">
      <c r="A438" s="8" t="n">
        <v>29</v>
      </c>
      <c r="B438" s="8" t="s">
        <v>1203</v>
      </c>
      <c r="C438" s="9" t="s">
        <v>1204</v>
      </c>
      <c r="D438" s="8" t="s">
        <v>1205</v>
      </c>
      <c r="E438" s="8" t="s">
        <v>1203</v>
      </c>
      <c r="F438" s="8" t="s">
        <v>1205</v>
      </c>
      <c r="G438" s="8" t="s">
        <v>52</v>
      </c>
      <c r="H438" s="8" t="s">
        <v>1206</v>
      </c>
      <c r="I438" s="8" t="s">
        <v>1285</v>
      </c>
      <c r="J438" s="8"/>
      <c r="K438" s="8" t="s">
        <v>1207</v>
      </c>
      <c r="L438" s="8" t="s">
        <v>1206</v>
      </c>
      <c r="M438" s="9" t="s">
        <v>1286</v>
      </c>
      <c r="N438" s="8"/>
      <c r="O438" s="9" t="s">
        <v>1287</v>
      </c>
      <c r="P438" s="8" t="s">
        <v>70</v>
      </c>
      <c r="Q438" s="8" t="n">
        <v>6.5</v>
      </c>
      <c r="R438" s="8" t="n">
        <v>36</v>
      </c>
      <c r="S438" s="22" t="n">
        <v>4000</v>
      </c>
      <c r="T438" s="22" t="n">
        <v>5200</v>
      </c>
      <c r="U438" s="22"/>
      <c r="V438" s="11" t="n">
        <f aca="false">SUM(S438:U438)</f>
        <v>9200</v>
      </c>
      <c r="W438" s="10" t="n">
        <f aca="false">S438</f>
        <v>4000</v>
      </c>
      <c r="X438" s="10" t="n">
        <f aca="false">T438</f>
        <v>5200</v>
      </c>
      <c r="Y438" s="10" t="n">
        <f aca="false">U438</f>
        <v>0</v>
      </c>
      <c r="Z438" s="11" t="n">
        <f aca="false">SUM(W438:Y438)</f>
        <v>9200</v>
      </c>
      <c r="AA438" s="22" t="n">
        <f aca="false">S438</f>
        <v>4000</v>
      </c>
      <c r="AB438" s="22" t="n">
        <f aca="false">T438</f>
        <v>5200</v>
      </c>
      <c r="AC438" s="22" t="n">
        <f aca="false">U438</f>
        <v>0</v>
      </c>
      <c r="AD438" s="11" t="n">
        <f aca="false">SUM(AA438:AC438)</f>
        <v>9200</v>
      </c>
      <c r="AE438" s="11" t="n">
        <f aca="false">V438+Z438+AD438</f>
        <v>27600</v>
      </c>
      <c r="AF438" s="13" t="s">
        <v>60</v>
      </c>
      <c r="AG438" s="23" t="s">
        <v>61</v>
      </c>
      <c r="AH438" s="23" t="s">
        <v>360</v>
      </c>
      <c r="AI438" s="23" t="s">
        <v>63</v>
      </c>
      <c r="AJ438" s="23" t="s">
        <v>64</v>
      </c>
      <c r="AK438" s="14" t="n">
        <v>45657</v>
      </c>
      <c r="AL438" s="8" t="s">
        <v>64</v>
      </c>
      <c r="AM438" s="14" t="n">
        <v>45658</v>
      </c>
      <c r="AN438" s="14" t="n">
        <v>46752</v>
      </c>
      <c r="AO438" s="15"/>
    </row>
    <row r="439" customFormat="false" ht="13.5" hidden="false" customHeight="false" outlineLevel="0" collapsed="false">
      <c r="A439" s="8" t="n">
        <v>30</v>
      </c>
      <c r="B439" s="8" t="s">
        <v>1203</v>
      </c>
      <c r="C439" s="9" t="s">
        <v>1204</v>
      </c>
      <c r="D439" s="8" t="s">
        <v>1205</v>
      </c>
      <c r="E439" s="8" t="s">
        <v>1203</v>
      </c>
      <c r="F439" s="8" t="s">
        <v>1205</v>
      </c>
      <c r="G439" s="8" t="s">
        <v>52</v>
      </c>
      <c r="H439" s="8" t="s">
        <v>1206</v>
      </c>
      <c r="I439" s="8" t="s">
        <v>1288</v>
      </c>
      <c r="J439" s="8"/>
      <c r="K439" s="8" t="s">
        <v>1207</v>
      </c>
      <c r="L439" s="8" t="s">
        <v>1206</v>
      </c>
      <c r="M439" s="9" t="s">
        <v>1289</v>
      </c>
      <c r="N439" s="8"/>
      <c r="O439" s="9" t="s">
        <v>1290</v>
      </c>
      <c r="P439" s="8" t="s">
        <v>70</v>
      </c>
      <c r="Q439" s="8" t="n">
        <v>6.5</v>
      </c>
      <c r="R439" s="8" t="n">
        <v>36</v>
      </c>
      <c r="S439" s="22" t="n">
        <v>2000</v>
      </c>
      <c r="T439" s="22" t="n">
        <v>1992</v>
      </c>
      <c r="U439" s="22"/>
      <c r="V439" s="11" t="n">
        <f aca="false">SUM(S439:U439)</f>
        <v>3992</v>
      </c>
      <c r="W439" s="10" t="n">
        <f aca="false">S439</f>
        <v>2000</v>
      </c>
      <c r="X439" s="10" t="n">
        <f aca="false">T439</f>
        <v>1992</v>
      </c>
      <c r="Y439" s="10" t="n">
        <f aca="false">U439</f>
        <v>0</v>
      </c>
      <c r="Z439" s="11" t="n">
        <f aca="false">SUM(W439:Y439)</f>
        <v>3992</v>
      </c>
      <c r="AA439" s="22" t="n">
        <f aca="false">S439</f>
        <v>2000</v>
      </c>
      <c r="AB439" s="22" t="n">
        <f aca="false">T439</f>
        <v>1992</v>
      </c>
      <c r="AC439" s="22" t="n">
        <f aca="false">U439</f>
        <v>0</v>
      </c>
      <c r="AD439" s="11" t="n">
        <f aca="false">SUM(AA439:AC439)</f>
        <v>3992</v>
      </c>
      <c r="AE439" s="11" t="n">
        <f aca="false">V439+Z439+AD439</f>
        <v>11976</v>
      </c>
      <c r="AF439" s="13" t="s">
        <v>60</v>
      </c>
      <c r="AG439" s="23" t="s">
        <v>61</v>
      </c>
      <c r="AH439" s="23" t="s">
        <v>360</v>
      </c>
      <c r="AI439" s="23" t="s">
        <v>63</v>
      </c>
      <c r="AJ439" s="23" t="s">
        <v>64</v>
      </c>
      <c r="AK439" s="14" t="n">
        <v>45657</v>
      </c>
      <c r="AL439" s="8" t="s">
        <v>64</v>
      </c>
      <c r="AM439" s="14" t="n">
        <v>45658</v>
      </c>
      <c r="AN439" s="14" t="n">
        <v>46752</v>
      </c>
      <c r="AO439" s="15"/>
    </row>
    <row r="440" customFormat="false" ht="13.5" hidden="false" customHeight="false" outlineLevel="0" collapsed="false">
      <c r="A440" s="8" t="n">
        <v>31</v>
      </c>
      <c r="B440" s="8" t="s">
        <v>1203</v>
      </c>
      <c r="C440" s="9" t="s">
        <v>1204</v>
      </c>
      <c r="D440" s="8" t="s">
        <v>1205</v>
      </c>
      <c r="E440" s="8" t="s">
        <v>1203</v>
      </c>
      <c r="F440" s="8" t="s">
        <v>1205</v>
      </c>
      <c r="G440" s="8" t="s">
        <v>52</v>
      </c>
      <c r="H440" s="8" t="s">
        <v>1206</v>
      </c>
      <c r="I440" s="8" t="s">
        <v>1291</v>
      </c>
      <c r="J440" s="8"/>
      <c r="K440" s="8" t="s">
        <v>1207</v>
      </c>
      <c r="L440" s="8" t="s">
        <v>1206</v>
      </c>
      <c r="M440" s="9" t="s">
        <v>1292</v>
      </c>
      <c r="N440" s="8"/>
      <c r="O440" s="9" t="s">
        <v>1293</v>
      </c>
      <c r="P440" s="8" t="s">
        <v>70</v>
      </c>
      <c r="Q440" s="8" t="n">
        <v>6</v>
      </c>
      <c r="R440" s="8" t="n">
        <v>36</v>
      </c>
      <c r="S440" s="22" t="n">
        <v>3000</v>
      </c>
      <c r="T440" s="22" t="n">
        <v>3366</v>
      </c>
      <c r="U440" s="22"/>
      <c r="V440" s="11" t="n">
        <f aca="false">SUM(S440:U440)</f>
        <v>6366</v>
      </c>
      <c r="W440" s="10" t="n">
        <f aca="false">S440</f>
        <v>3000</v>
      </c>
      <c r="X440" s="10" t="n">
        <f aca="false">T440</f>
        <v>3366</v>
      </c>
      <c r="Y440" s="10" t="n">
        <f aca="false">U440</f>
        <v>0</v>
      </c>
      <c r="Z440" s="11" t="n">
        <f aca="false">SUM(W440:Y440)</f>
        <v>6366</v>
      </c>
      <c r="AA440" s="22" t="n">
        <f aca="false">S440</f>
        <v>3000</v>
      </c>
      <c r="AB440" s="22" t="n">
        <f aca="false">T440</f>
        <v>3366</v>
      </c>
      <c r="AC440" s="22" t="n">
        <f aca="false">U440</f>
        <v>0</v>
      </c>
      <c r="AD440" s="11" t="n">
        <f aca="false">SUM(AA440:AC440)</f>
        <v>6366</v>
      </c>
      <c r="AE440" s="11" t="n">
        <f aca="false">V440+Z440+AD440</f>
        <v>19098</v>
      </c>
      <c r="AF440" s="13" t="s">
        <v>60</v>
      </c>
      <c r="AG440" s="23" t="s">
        <v>61</v>
      </c>
      <c r="AH440" s="23" t="s">
        <v>360</v>
      </c>
      <c r="AI440" s="23" t="s">
        <v>63</v>
      </c>
      <c r="AJ440" s="23" t="s">
        <v>64</v>
      </c>
      <c r="AK440" s="14" t="n">
        <v>45657</v>
      </c>
      <c r="AL440" s="8" t="s">
        <v>64</v>
      </c>
      <c r="AM440" s="14" t="n">
        <v>45658</v>
      </c>
      <c r="AN440" s="14" t="n">
        <v>46752</v>
      </c>
      <c r="AO440" s="15"/>
    </row>
    <row r="441" customFormat="false" ht="13.5" hidden="false" customHeight="false" outlineLevel="0" collapsed="false">
      <c r="A441" s="8" t="n">
        <v>32</v>
      </c>
      <c r="B441" s="8" t="s">
        <v>1203</v>
      </c>
      <c r="C441" s="9" t="s">
        <v>1204</v>
      </c>
      <c r="D441" s="8" t="s">
        <v>1205</v>
      </c>
      <c r="E441" s="8" t="s">
        <v>1203</v>
      </c>
      <c r="F441" s="8" t="s">
        <v>1205</v>
      </c>
      <c r="G441" s="8" t="s">
        <v>52</v>
      </c>
      <c r="H441" s="8" t="s">
        <v>1206</v>
      </c>
      <c r="I441" s="8" t="s">
        <v>1294</v>
      </c>
      <c r="J441" s="8"/>
      <c r="K441" s="8" t="s">
        <v>1207</v>
      </c>
      <c r="L441" s="8" t="s">
        <v>1206</v>
      </c>
      <c r="M441" s="9" t="s">
        <v>1295</v>
      </c>
      <c r="N441" s="8"/>
      <c r="O441" s="9" t="s">
        <v>1296</v>
      </c>
      <c r="P441" s="8" t="s">
        <v>70</v>
      </c>
      <c r="Q441" s="8" t="n">
        <v>12.5</v>
      </c>
      <c r="R441" s="8" t="n">
        <v>36</v>
      </c>
      <c r="S441" s="22" t="n">
        <v>20000</v>
      </c>
      <c r="T441" s="22" t="n">
        <v>23756</v>
      </c>
      <c r="U441" s="22"/>
      <c r="V441" s="11" t="n">
        <f aca="false">SUM(S441:U441)</f>
        <v>43756</v>
      </c>
      <c r="W441" s="10" t="n">
        <f aca="false">S441</f>
        <v>20000</v>
      </c>
      <c r="X441" s="10" t="n">
        <f aca="false">T441</f>
        <v>23756</v>
      </c>
      <c r="Y441" s="10" t="n">
        <f aca="false">U441</f>
        <v>0</v>
      </c>
      <c r="Z441" s="11" t="n">
        <f aca="false">SUM(W441:Y441)</f>
        <v>43756</v>
      </c>
      <c r="AA441" s="22" t="n">
        <f aca="false">S441</f>
        <v>20000</v>
      </c>
      <c r="AB441" s="22" t="n">
        <f aca="false">T441</f>
        <v>23756</v>
      </c>
      <c r="AC441" s="22" t="n">
        <f aca="false">U441</f>
        <v>0</v>
      </c>
      <c r="AD441" s="11" t="n">
        <f aca="false">SUM(AA441:AC441)</f>
        <v>43756</v>
      </c>
      <c r="AE441" s="11" t="n">
        <f aca="false">V441+Z441+AD441</f>
        <v>131268</v>
      </c>
      <c r="AF441" s="13" t="s">
        <v>60</v>
      </c>
      <c r="AG441" s="23" t="s">
        <v>61</v>
      </c>
      <c r="AH441" s="23" t="s">
        <v>360</v>
      </c>
      <c r="AI441" s="23" t="s">
        <v>63</v>
      </c>
      <c r="AJ441" s="23" t="s">
        <v>64</v>
      </c>
      <c r="AK441" s="14" t="n">
        <v>45657</v>
      </c>
      <c r="AL441" s="8" t="s">
        <v>64</v>
      </c>
      <c r="AM441" s="14" t="n">
        <v>45658</v>
      </c>
      <c r="AN441" s="14" t="n">
        <v>46752</v>
      </c>
      <c r="AO441" s="15"/>
    </row>
    <row r="442" customFormat="false" ht="13.5" hidden="false" customHeight="false" outlineLevel="0" collapsed="false">
      <c r="A442" s="8" t="n">
        <v>33</v>
      </c>
      <c r="B442" s="8" t="s">
        <v>1203</v>
      </c>
      <c r="C442" s="9" t="s">
        <v>1204</v>
      </c>
      <c r="D442" s="8" t="s">
        <v>1205</v>
      </c>
      <c r="E442" s="8" t="s">
        <v>1203</v>
      </c>
      <c r="F442" s="8" t="s">
        <v>1205</v>
      </c>
      <c r="G442" s="8" t="s">
        <v>52</v>
      </c>
      <c r="H442" s="8" t="s">
        <v>1206</v>
      </c>
      <c r="I442" s="8" t="s">
        <v>1297</v>
      </c>
      <c r="J442" s="8"/>
      <c r="K442" s="8" t="s">
        <v>1207</v>
      </c>
      <c r="L442" s="8" t="s">
        <v>1206</v>
      </c>
      <c r="M442" s="9" t="s">
        <v>1298</v>
      </c>
      <c r="N442" s="8"/>
      <c r="O442" s="9" t="s">
        <v>1299</v>
      </c>
      <c r="P442" s="8" t="s">
        <v>70</v>
      </c>
      <c r="Q442" s="8" t="n">
        <v>5</v>
      </c>
      <c r="R442" s="8" t="n">
        <v>36</v>
      </c>
      <c r="S442" s="22" t="n">
        <v>3300</v>
      </c>
      <c r="T442" s="22" t="n">
        <v>3375</v>
      </c>
      <c r="U442" s="22"/>
      <c r="V442" s="11" t="n">
        <f aca="false">SUM(S442:U442)</f>
        <v>6675</v>
      </c>
      <c r="W442" s="10" t="n">
        <f aca="false">S442</f>
        <v>3300</v>
      </c>
      <c r="X442" s="10" t="n">
        <f aca="false">T442</f>
        <v>3375</v>
      </c>
      <c r="Y442" s="10" t="n">
        <f aca="false">U442</f>
        <v>0</v>
      </c>
      <c r="Z442" s="11" t="n">
        <f aca="false">SUM(W442:Y442)</f>
        <v>6675</v>
      </c>
      <c r="AA442" s="22" t="n">
        <f aca="false">S442</f>
        <v>3300</v>
      </c>
      <c r="AB442" s="22" t="n">
        <f aca="false">T442</f>
        <v>3375</v>
      </c>
      <c r="AC442" s="22" t="n">
        <f aca="false">U442</f>
        <v>0</v>
      </c>
      <c r="AD442" s="11" t="n">
        <f aca="false">SUM(AA442:AC442)</f>
        <v>6675</v>
      </c>
      <c r="AE442" s="11" t="n">
        <f aca="false">V442+Z442+AD442</f>
        <v>20025</v>
      </c>
      <c r="AF442" s="13" t="s">
        <v>60</v>
      </c>
      <c r="AG442" s="23" t="s">
        <v>61</v>
      </c>
      <c r="AH442" s="23" t="s">
        <v>360</v>
      </c>
      <c r="AI442" s="23" t="s">
        <v>63</v>
      </c>
      <c r="AJ442" s="23" t="s">
        <v>64</v>
      </c>
      <c r="AK442" s="14" t="n">
        <v>45657</v>
      </c>
      <c r="AL442" s="8" t="s">
        <v>64</v>
      </c>
      <c r="AM442" s="14" t="n">
        <v>45658</v>
      </c>
      <c r="AN442" s="14" t="n">
        <v>46752</v>
      </c>
      <c r="AO442" s="15"/>
    </row>
    <row r="443" customFormat="false" ht="13.5" hidden="false" customHeight="false" outlineLevel="0" collapsed="false">
      <c r="A443" s="8" t="n">
        <v>34</v>
      </c>
      <c r="B443" s="8" t="s">
        <v>1203</v>
      </c>
      <c r="C443" s="9" t="s">
        <v>1204</v>
      </c>
      <c r="D443" s="8" t="s">
        <v>1205</v>
      </c>
      <c r="E443" s="8" t="s">
        <v>1203</v>
      </c>
      <c r="F443" s="8" t="s">
        <v>1205</v>
      </c>
      <c r="G443" s="8" t="s">
        <v>52</v>
      </c>
      <c r="H443" s="8" t="s">
        <v>1206</v>
      </c>
      <c r="I443" s="8" t="s">
        <v>1297</v>
      </c>
      <c r="J443" s="8"/>
      <c r="K443" s="8" t="s">
        <v>1207</v>
      </c>
      <c r="L443" s="8" t="s">
        <v>1206</v>
      </c>
      <c r="M443" s="9" t="s">
        <v>1300</v>
      </c>
      <c r="N443" s="8"/>
      <c r="O443" s="9" t="s">
        <v>1301</v>
      </c>
      <c r="P443" s="8" t="s">
        <v>70</v>
      </c>
      <c r="Q443" s="8" t="n">
        <v>5</v>
      </c>
      <c r="R443" s="8" t="n">
        <v>36</v>
      </c>
      <c r="S443" s="22" t="n">
        <v>793</v>
      </c>
      <c r="T443" s="22" t="n">
        <v>1000</v>
      </c>
      <c r="U443" s="22"/>
      <c r="V443" s="11" t="n">
        <f aca="false">SUM(S443:U443)</f>
        <v>1793</v>
      </c>
      <c r="W443" s="10" t="n">
        <f aca="false">S443</f>
        <v>793</v>
      </c>
      <c r="X443" s="10" t="n">
        <f aca="false">T443</f>
        <v>1000</v>
      </c>
      <c r="Y443" s="10" t="n">
        <f aca="false">U443</f>
        <v>0</v>
      </c>
      <c r="Z443" s="11" t="n">
        <f aca="false">SUM(W443:Y443)</f>
        <v>1793</v>
      </c>
      <c r="AA443" s="22" t="n">
        <f aca="false">S443</f>
        <v>793</v>
      </c>
      <c r="AB443" s="22" t="n">
        <f aca="false">T443</f>
        <v>1000</v>
      </c>
      <c r="AC443" s="22" t="n">
        <f aca="false">U443</f>
        <v>0</v>
      </c>
      <c r="AD443" s="11" t="n">
        <f aca="false">SUM(AA443:AC443)</f>
        <v>1793</v>
      </c>
      <c r="AE443" s="11" t="n">
        <f aca="false">V443+Z443+AD443</f>
        <v>5379</v>
      </c>
      <c r="AF443" s="13" t="s">
        <v>60</v>
      </c>
      <c r="AG443" s="23" t="s">
        <v>61</v>
      </c>
      <c r="AH443" s="23" t="s">
        <v>360</v>
      </c>
      <c r="AI443" s="23" t="s">
        <v>63</v>
      </c>
      <c r="AJ443" s="23" t="s">
        <v>64</v>
      </c>
      <c r="AK443" s="14" t="n">
        <v>45657</v>
      </c>
      <c r="AL443" s="8" t="s">
        <v>64</v>
      </c>
      <c r="AM443" s="14" t="n">
        <v>45658</v>
      </c>
      <c r="AN443" s="14" t="n">
        <v>46752</v>
      </c>
      <c r="AO443" s="15"/>
    </row>
    <row r="444" customFormat="false" ht="13.5" hidden="false" customHeight="false" outlineLevel="0" collapsed="false">
      <c r="A444" s="8" t="n">
        <v>35</v>
      </c>
      <c r="B444" s="8" t="s">
        <v>1203</v>
      </c>
      <c r="C444" s="9" t="s">
        <v>1204</v>
      </c>
      <c r="D444" s="8" t="s">
        <v>1205</v>
      </c>
      <c r="E444" s="8" t="s">
        <v>1203</v>
      </c>
      <c r="F444" s="8" t="s">
        <v>1205</v>
      </c>
      <c r="G444" s="8" t="s">
        <v>52</v>
      </c>
      <c r="H444" s="8" t="s">
        <v>1206</v>
      </c>
      <c r="I444" s="8" t="s">
        <v>1302</v>
      </c>
      <c r="J444" s="8"/>
      <c r="K444" s="8" t="s">
        <v>1207</v>
      </c>
      <c r="L444" s="8" t="s">
        <v>1206</v>
      </c>
      <c r="M444" s="9" t="s">
        <v>1303</v>
      </c>
      <c r="N444" s="8"/>
      <c r="O444" s="9" t="s">
        <v>1304</v>
      </c>
      <c r="P444" s="8" t="s">
        <v>70</v>
      </c>
      <c r="Q444" s="8" t="n">
        <v>2</v>
      </c>
      <c r="R444" s="8" t="n">
        <v>36</v>
      </c>
      <c r="S444" s="22" t="n">
        <v>1405</v>
      </c>
      <c r="T444" s="22" t="n">
        <v>2000</v>
      </c>
      <c r="U444" s="22"/>
      <c r="V444" s="11" t="n">
        <f aca="false">SUM(S444:U444)</f>
        <v>3405</v>
      </c>
      <c r="W444" s="10" t="n">
        <f aca="false">S444</f>
        <v>1405</v>
      </c>
      <c r="X444" s="10" t="n">
        <f aca="false">T444</f>
        <v>2000</v>
      </c>
      <c r="Y444" s="10" t="n">
        <f aca="false">U444</f>
        <v>0</v>
      </c>
      <c r="Z444" s="11" t="n">
        <f aca="false">SUM(W444:Y444)</f>
        <v>3405</v>
      </c>
      <c r="AA444" s="22" t="n">
        <f aca="false">S444</f>
        <v>1405</v>
      </c>
      <c r="AB444" s="22" t="n">
        <f aca="false">T444</f>
        <v>2000</v>
      </c>
      <c r="AC444" s="22" t="n">
        <f aca="false">U444</f>
        <v>0</v>
      </c>
      <c r="AD444" s="11" t="n">
        <f aca="false">SUM(AA444:AC444)</f>
        <v>3405</v>
      </c>
      <c r="AE444" s="11" t="n">
        <f aca="false">V444+Z444+AD444</f>
        <v>10215</v>
      </c>
      <c r="AF444" s="13" t="s">
        <v>60</v>
      </c>
      <c r="AG444" s="23" t="s">
        <v>61</v>
      </c>
      <c r="AH444" s="23" t="s">
        <v>360</v>
      </c>
      <c r="AI444" s="23" t="s">
        <v>63</v>
      </c>
      <c r="AJ444" s="23" t="s">
        <v>64</v>
      </c>
      <c r="AK444" s="14" t="n">
        <v>45657</v>
      </c>
      <c r="AL444" s="8" t="s">
        <v>64</v>
      </c>
      <c r="AM444" s="14" t="n">
        <v>45658</v>
      </c>
      <c r="AN444" s="14" t="n">
        <v>46752</v>
      </c>
      <c r="AO444" s="15"/>
    </row>
    <row r="445" customFormat="false" ht="13.5" hidden="false" customHeight="false" outlineLevel="0" collapsed="false">
      <c r="A445" s="8" t="n">
        <v>36</v>
      </c>
      <c r="B445" s="8" t="s">
        <v>1203</v>
      </c>
      <c r="C445" s="9" t="s">
        <v>1204</v>
      </c>
      <c r="D445" s="8" t="s">
        <v>1205</v>
      </c>
      <c r="E445" s="8" t="s">
        <v>1203</v>
      </c>
      <c r="F445" s="8" t="s">
        <v>1205</v>
      </c>
      <c r="G445" s="8" t="s">
        <v>52</v>
      </c>
      <c r="H445" s="8" t="s">
        <v>1206</v>
      </c>
      <c r="I445" s="8" t="s">
        <v>1305</v>
      </c>
      <c r="J445" s="8" t="s">
        <v>1306</v>
      </c>
      <c r="K445" s="8" t="s">
        <v>1207</v>
      </c>
      <c r="L445" s="8" t="s">
        <v>1206</v>
      </c>
      <c r="M445" s="9" t="s">
        <v>1307</v>
      </c>
      <c r="N445" s="8"/>
      <c r="O445" s="9" t="s">
        <v>1308</v>
      </c>
      <c r="P445" s="8" t="s">
        <v>70</v>
      </c>
      <c r="Q445" s="8" t="n">
        <v>5</v>
      </c>
      <c r="R445" s="8" t="n">
        <v>36</v>
      </c>
      <c r="S445" s="22" t="n">
        <v>2725</v>
      </c>
      <c r="T445" s="22" t="n">
        <v>3000</v>
      </c>
      <c r="U445" s="22"/>
      <c r="V445" s="11" t="n">
        <f aca="false">SUM(S445:U445)</f>
        <v>5725</v>
      </c>
      <c r="W445" s="10" t="n">
        <f aca="false">S445</f>
        <v>2725</v>
      </c>
      <c r="X445" s="10" t="n">
        <f aca="false">T445</f>
        <v>3000</v>
      </c>
      <c r="Y445" s="10" t="n">
        <f aca="false">U445</f>
        <v>0</v>
      </c>
      <c r="Z445" s="11" t="n">
        <f aca="false">SUM(W445:Y445)</f>
        <v>5725</v>
      </c>
      <c r="AA445" s="22" t="n">
        <f aca="false">S445</f>
        <v>2725</v>
      </c>
      <c r="AB445" s="22" t="n">
        <f aca="false">T445</f>
        <v>3000</v>
      </c>
      <c r="AC445" s="22" t="n">
        <f aca="false">U445</f>
        <v>0</v>
      </c>
      <c r="AD445" s="11" t="n">
        <f aca="false">SUM(AA445:AC445)</f>
        <v>5725</v>
      </c>
      <c r="AE445" s="11" t="n">
        <f aca="false">V445+Z445+AD445</f>
        <v>17175</v>
      </c>
      <c r="AF445" s="13" t="s">
        <v>60</v>
      </c>
      <c r="AG445" s="23" t="s">
        <v>61</v>
      </c>
      <c r="AH445" s="23" t="s">
        <v>360</v>
      </c>
      <c r="AI445" s="23" t="s">
        <v>63</v>
      </c>
      <c r="AJ445" s="23" t="s">
        <v>64</v>
      </c>
      <c r="AK445" s="14" t="n">
        <v>45657</v>
      </c>
      <c r="AL445" s="8" t="s">
        <v>64</v>
      </c>
      <c r="AM445" s="14" t="n">
        <v>45658</v>
      </c>
      <c r="AN445" s="14" t="n">
        <v>46752</v>
      </c>
      <c r="AO445" s="15"/>
    </row>
    <row r="446" customFormat="false" ht="13.5" hidden="false" customHeight="false" outlineLevel="0" collapsed="false">
      <c r="A446" s="8" t="n">
        <v>37</v>
      </c>
      <c r="B446" s="8" t="s">
        <v>1203</v>
      </c>
      <c r="C446" s="9" t="s">
        <v>1204</v>
      </c>
      <c r="D446" s="8" t="s">
        <v>1205</v>
      </c>
      <c r="E446" s="8" t="s">
        <v>1203</v>
      </c>
      <c r="F446" s="8" t="s">
        <v>1205</v>
      </c>
      <c r="G446" s="8" t="s">
        <v>52</v>
      </c>
      <c r="H446" s="8" t="s">
        <v>1206</v>
      </c>
      <c r="I446" s="8" t="s">
        <v>1250</v>
      </c>
      <c r="J446" s="8" t="s">
        <v>1309</v>
      </c>
      <c r="K446" s="8" t="s">
        <v>1207</v>
      </c>
      <c r="L446" s="8" t="s">
        <v>1206</v>
      </c>
      <c r="M446" s="9" t="s">
        <v>1310</v>
      </c>
      <c r="N446" s="8"/>
      <c r="O446" s="9" t="s">
        <v>1311</v>
      </c>
      <c r="P446" s="8" t="s">
        <v>70</v>
      </c>
      <c r="Q446" s="8" t="n">
        <v>1.5</v>
      </c>
      <c r="R446" s="8" t="n">
        <v>36</v>
      </c>
      <c r="S446" s="22" t="n">
        <v>700</v>
      </c>
      <c r="T446" s="22" t="n">
        <v>712</v>
      </c>
      <c r="U446" s="22"/>
      <c r="V446" s="11" t="n">
        <f aca="false">SUM(S446:U446)</f>
        <v>1412</v>
      </c>
      <c r="W446" s="10" t="n">
        <f aca="false">S446</f>
        <v>700</v>
      </c>
      <c r="X446" s="10" t="n">
        <f aca="false">T446</f>
        <v>712</v>
      </c>
      <c r="Y446" s="10" t="n">
        <f aca="false">U446</f>
        <v>0</v>
      </c>
      <c r="Z446" s="11" t="n">
        <f aca="false">SUM(W446:Y446)</f>
        <v>1412</v>
      </c>
      <c r="AA446" s="22" t="n">
        <f aca="false">S446</f>
        <v>700</v>
      </c>
      <c r="AB446" s="22" t="n">
        <f aca="false">T446</f>
        <v>712</v>
      </c>
      <c r="AC446" s="22" t="n">
        <f aca="false">U446</f>
        <v>0</v>
      </c>
      <c r="AD446" s="11" t="n">
        <f aca="false">SUM(AA446:AC446)</f>
        <v>1412</v>
      </c>
      <c r="AE446" s="11" t="n">
        <f aca="false">V446+Z446+AD446</f>
        <v>4236</v>
      </c>
      <c r="AF446" s="13" t="s">
        <v>60</v>
      </c>
      <c r="AG446" s="23" t="s">
        <v>61</v>
      </c>
      <c r="AH446" s="23" t="s">
        <v>360</v>
      </c>
      <c r="AI446" s="23" t="s">
        <v>63</v>
      </c>
      <c r="AJ446" s="23" t="s">
        <v>64</v>
      </c>
      <c r="AK446" s="14" t="n">
        <v>45657</v>
      </c>
      <c r="AL446" s="8" t="s">
        <v>64</v>
      </c>
      <c r="AM446" s="14" t="n">
        <v>45658</v>
      </c>
      <c r="AN446" s="14" t="n">
        <v>46752</v>
      </c>
      <c r="AO446" s="15"/>
    </row>
    <row r="447" customFormat="false" ht="13.5" hidden="false" customHeight="false" outlineLevel="0" collapsed="false">
      <c r="A447" s="8" t="n">
        <v>38</v>
      </c>
      <c r="B447" s="8" t="s">
        <v>1203</v>
      </c>
      <c r="C447" s="9" t="s">
        <v>1204</v>
      </c>
      <c r="D447" s="8" t="s">
        <v>1205</v>
      </c>
      <c r="E447" s="8" t="s">
        <v>1203</v>
      </c>
      <c r="F447" s="8" t="s">
        <v>1205</v>
      </c>
      <c r="G447" s="8" t="s">
        <v>52</v>
      </c>
      <c r="H447" s="8" t="s">
        <v>1206</v>
      </c>
      <c r="I447" s="8" t="s">
        <v>1312</v>
      </c>
      <c r="J447" s="8"/>
      <c r="K447" s="8" t="s">
        <v>1207</v>
      </c>
      <c r="L447" s="8" t="s">
        <v>1206</v>
      </c>
      <c r="M447" s="9" t="s">
        <v>1313</v>
      </c>
      <c r="N447" s="8"/>
      <c r="O447" s="9" t="s">
        <v>1314</v>
      </c>
      <c r="P447" s="8" t="s">
        <v>70</v>
      </c>
      <c r="Q447" s="8" t="n">
        <v>11</v>
      </c>
      <c r="R447" s="8" t="n">
        <v>36</v>
      </c>
      <c r="S447" s="22" t="n">
        <v>2581</v>
      </c>
      <c r="T447" s="22" t="n">
        <v>3000</v>
      </c>
      <c r="U447" s="22"/>
      <c r="V447" s="11" t="n">
        <f aca="false">SUM(S447:U447)</f>
        <v>5581</v>
      </c>
      <c r="W447" s="10" t="n">
        <f aca="false">S447</f>
        <v>2581</v>
      </c>
      <c r="X447" s="10" t="n">
        <f aca="false">T447</f>
        <v>3000</v>
      </c>
      <c r="Y447" s="10" t="n">
        <f aca="false">U447</f>
        <v>0</v>
      </c>
      <c r="Z447" s="11" t="n">
        <f aca="false">SUM(W447:Y447)</f>
        <v>5581</v>
      </c>
      <c r="AA447" s="22" t="n">
        <f aca="false">S447</f>
        <v>2581</v>
      </c>
      <c r="AB447" s="22" t="n">
        <f aca="false">T447</f>
        <v>3000</v>
      </c>
      <c r="AC447" s="22" t="n">
        <f aca="false">U447</f>
        <v>0</v>
      </c>
      <c r="AD447" s="11" t="n">
        <f aca="false">SUM(AA447:AC447)</f>
        <v>5581</v>
      </c>
      <c r="AE447" s="11" t="n">
        <f aca="false">V447+Z447+AD447</f>
        <v>16743</v>
      </c>
      <c r="AF447" s="13" t="s">
        <v>60</v>
      </c>
      <c r="AG447" s="23" t="s">
        <v>61</v>
      </c>
      <c r="AH447" s="23" t="s">
        <v>360</v>
      </c>
      <c r="AI447" s="23" t="s">
        <v>63</v>
      </c>
      <c r="AJ447" s="23" t="s">
        <v>64</v>
      </c>
      <c r="AK447" s="14" t="n">
        <v>45657</v>
      </c>
      <c r="AL447" s="8" t="s">
        <v>64</v>
      </c>
      <c r="AM447" s="14" t="n">
        <v>45658</v>
      </c>
      <c r="AN447" s="14" t="n">
        <v>46752</v>
      </c>
      <c r="AO447" s="15"/>
    </row>
    <row r="448" customFormat="false" ht="13.5" hidden="false" customHeight="false" outlineLevel="0" collapsed="false">
      <c r="A448" s="8" t="n">
        <v>39</v>
      </c>
      <c r="B448" s="8" t="s">
        <v>1203</v>
      </c>
      <c r="C448" s="9" t="s">
        <v>1204</v>
      </c>
      <c r="D448" s="8" t="s">
        <v>1205</v>
      </c>
      <c r="E448" s="8" t="s">
        <v>1203</v>
      </c>
      <c r="F448" s="8" t="s">
        <v>1205</v>
      </c>
      <c r="G448" s="8" t="s">
        <v>52</v>
      </c>
      <c r="H448" s="8" t="s">
        <v>1206</v>
      </c>
      <c r="I448" s="8" t="s">
        <v>1224</v>
      </c>
      <c r="J448" s="8"/>
      <c r="K448" s="8" t="s">
        <v>1207</v>
      </c>
      <c r="L448" s="8" t="s">
        <v>1206</v>
      </c>
      <c r="M448" s="9" t="s">
        <v>1315</v>
      </c>
      <c r="N448" s="8"/>
      <c r="O448" s="9" t="s">
        <v>1316</v>
      </c>
      <c r="P448" s="8" t="s">
        <v>70</v>
      </c>
      <c r="Q448" s="8" t="n">
        <v>10</v>
      </c>
      <c r="R448" s="8" t="n">
        <v>36</v>
      </c>
      <c r="S448" s="22" t="n">
        <v>5000</v>
      </c>
      <c r="T448" s="22" t="n">
        <v>6016</v>
      </c>
      <c r="U448" s="22"/>
      <c r="V448" s="11" t="n">
        <f aca="false">SUM(S448:U448)</f>
        <v>11016</v>
      </c>
      <c r="W448" s="10" t="n">
        <f aca="false">S448</f>
        <v>5000</v>
      </c>
      <c r="X448" s="10" t="n">
        <f aca="false">T448</f>
        <v>6016</v>
      </c>
      <c r="Y448" s="10" t="n">
        <f aca="false">U448</f>
        <v>0</v>
      </c>
      <c r="Z448" s="11" t="n">
        <f aca="false">SUM(W448:Y448)</f>
        <v>11016</v>
      </c>
      <c r="AA448" s="22" t="n">
        <f aca="false">S448</f>
        <v>5000</v>
      </c>
      <c r="AB448" s="22" t="n">
        <f aca="false">T448</f>
        <v>6016</v>
      </c>
      <c r="AC448" s="22" t="n">
        <f aca="false">U448</f>
        <v>0</v>
      </c>
      <c r="AD448" s="11" t="n">
        <f aca="false">SUM(AA448:AC448)</f>
        <v>11016</v>
      </c>
      <c r="AE448" s="11" t="n">
        <f aca="false">V448+Z448+AD448</f>
        <v>33048</v>
      </c>
      <c r="AF448" s="13" t="s">
        <v>60</v>
      </c>
      <c r="AG448" s="23" t="s">
        <v>61</v>
      </c>
      <c r="AH448" s="23" t="s">
        <v>360</v>
      </c>
      <c r="AI448" s="23" t="s">
        <v>63</v>
      </c>
      <c r="AJ448" s="23" t="s">
        <v>64</v>
      </c>
      <c r="AK448" s="14" t="n">
        <v>45657</v>
      </c>
      <c r="AL448" s="8" t="s">
        <v>64</v>
      </c>
      <c r="AM448" s="14" t="n">
        <v>45658</v>
      </c>
      <c r="AN448" s="14" t="n">
        <v>46752</v>
      </c>
      <c r="AO448" s="15"/>
    </row>
    <row r="449" customFormat="false" ht="13.5" hidden="false" customHeight="false" outlineLevel="0" collapsed="false">
      <c r="A449" s="8" t="n">
        <v>40</v>
      </c>
      <c r="B449" s="8" t="s">
        <v>1203</v>
      </c>
      <c r="C449" s="9" t="s">
        <v>1204</v>
      </c>
      <c r="D449" s="8" t="s">
        <v>1205</v>
      </c>
      <c r="E449" s="8" t="s">
        <v>1203</v>
      </c>
      <c r="F449" s="8" t="s">
        <v>1205</v>
      </c>
      <c r="G449" s="8" t="s">
        <v>52</v>
      </c>
      <c r="H449" s="8" t="s">
        <v>1206</v>
      </c>
      <c r="I449" s="8" t="s">
        <v>1317</v>
      </c>
      <c r="J449" s="8" t="s">
        <v>1318</v>
      </c>
      <c r="K449" s="8" t="s">
        <v>1207</v>
      </c>
      <c r="L449" s="8" t="s">
        <v>1206</v>
      </c>
      <c r="M449" s="9" t="s">
        <v>1319</v>
      </c>
      <c r="N449" s="8"/>
      <c r="O449" s="9" t="s">
        <v>1320</v>
      </c>
      <c r="P449" s="8" t="s">
        <v>70</v>
      </c>
      <c r="Q449" s="8" t="n">
        <v>2</v>
      </c>
      <c r="R449" s="8" t="n">
        <v>36</v>
      </c>
      <c r="S449" s="22" t="n">
        <v>2000</v>
      </c>
      <c r="T449" s="22" t="n">
        <v>2264</v>
      </c>
      <c r="U449" s="22"/>
      <c r="V449" s="11" t="n">
        <f aca="false">SUM(S449:U449)</f>
        <v>4264</v>
      </c>
      <c r="W449" s="10" t="n">
        <f aca="false">S449</f>
        <v>2000</v>
      </c>
      <c r="X449" s="10" t="n">
        <f aca="false">T449</f>
        <v>2264</v>
      </c>
      <c r="Y449" s="10" t="n">
        <f aca="false">U449</f>
        <v>0</v>
      </c>
      <c r="Z449" s="11" t="n">
        <f aca="false">SUM(W449:Y449)</f>
        <v>4264</v>
      </c>
      <c r="AA449" s="22" t="n">
        <f aca="false">S449</f>
        <v>2000</v>
      </c>
      <c r="AB449" s="22" t="n">
        <f aca="false">T449</f>
        <v>2264</v>
      </c>
      <c r="AC449" s="22" t="n">
        <f aca="false">U449</f>
        <v>0</v>
      </c>
      <c r="AD449" s="11" t="n">
        <f aca="false">SUM(AA449:AC449)</f>
        <v>4264</v>
      </c>
      <c r="AE449" s="11" t="n">
        <f aca="false">V449+Z449+AD449</f>
        <v>12792</v>
      </c>
      <c r="AF449" s="13" t="s">
        <v>60</v>
      </c>
      <c r="AG449" s="23" t="s">
        <v>61</v>
      </c>
      <c r="AH449" s="23" t="s">
        <v>360</v>
      </c>
      <c r="AI449" s="23" t="s">
        <v>63</v>
      </c>
      <c r="AJ449" s="23" t="s">
        <v>64</v>
      </c>
      <c r="AK449" s="14" t="n">
        <v>45657</v>
      </c>
      <c r="AL449" s="8" t="s">
        <v>64</v>
      </c>
      <c r="AM449" s="14" t="n">
        <v>45658</v>
      </c>
      <c r="AN449" s="14" t="n">
        <v>46752</v>
      </c>
      <c r="AO449" s="15"/>
    </row>
    <row r="450" customFormat="false" ht="13.5" hidden="false" customHeight="false" outlineLevel="0" collapsed="false">
      <c r="A450" s="8" t="n">
        <v>41</v>
      </c>
      <c r="B450" s="8" t="s">
        <v>1203</v>
      </c>
      <c r="C450" s="9" t="s">
        <v>1204</v>
      </c>
      <c r="D450" s="8" t="s">
        <v>1205</v>
      </c>
      <c r="E450" s="8" t="s">
        <v>1203</v>
      </c>
      <c r="F450" s="8" t="s">
        <v>1205</v>
      </c>
      <c r="G450" s="8" t="s">
        <v>52</v>
      </c>
      <c r="H450" s="8" t="s">
        <v>1206</v>
      </c>
      <c r="I450" s="8" t="s">
        <v>1275</v>
      </c>
      <c r="J450" s="8" t="s">
        <v>1321</v>
      </c>
      <c r="K450" s="8" t="s">
        <v>1207</v>
      </c>
      <c r="L450" s="8" t="s">
        <v>1206</v>
      </c>
      <c r="M450" s="9" t="s">
        <v>1322</v>
      </c>
      <c r="N450" s="8"/>
      <c r="O450" s="9" t="n">
        <v>10428849</v>
      </c>
      <c r="P450" s="8" t="s">
        <v>70</v>
      </c>
      <c r="Q450" s="8" t="n">
        <v>2</v>
      </c>
      <c r="R450" s="8" t="n">
        <v>36</v>
      </c>
      <c r="S450" s="22" t="n">
        <v>635</v>
      </c>
      <c r="T450" s="22" t="n">
        <v>1000</v>
      </c>
      <c r="U450" s="22"/>
      <c r="V450" s="11" t="n">
        <f aca="false">SUM(S450:U450)</f>
        <v>1635</v>
      </c>
      <c r="W450" s="10" t="n">
        <f aca="false">S450</f>
        <v>635</v>
      </c>
      <c r="X450" s="10" t="n">
        <f aca="false">T450</f>
        <v>1000</v>
      </c>
      <c r="Y450" s="10" t="n">
        <f aca="false">U450</f>
        <v>0</v>
      </c>
      <c r="Z450" s="11" t="n">
        <f aca="false">SUM(W450:Y450)</f>
        <v>1635</v>
      </c>
      <c r="AA450" s="22" t="n">
        <f aca="false">S450</f>
        <v>635</v>
      </c>
      <c r="AB450" s="22" t="n">
        <f aca="false">T450</f>
        <v>1000</v>
      </c>
      <c r="AC450" s="22" t="n">
        <f aca="false">U450</f>
        <v>0</v>
      </c>
      <c r="AD450" s="11" t="n">
        <f aca="false">SUM(AA450:AC450)</f>
        <v>1635</v>
      </c>
      <c r="AE450" s="11" t="n">
        <f aca="false">V450+Z450+AD450</f>
        <v>4905</v>
      </c>
      <c r="AF450" s="13" t="s">
        <v>60</v>
      </c>
      <c r="AG450" s="23" t="s">
        <v>61</v>
      </c>
      <c r="AH450" s="23" t="s">
        <v>360</v>
      </c>
      <c r="AI450" s="23" t="s">
        <v>63</v>
      </c>
      <c r="AJ450" s="23" t="s">
        <v>64</v>
      </c>
      <c r="AK450" s="14" t="n">
        <v>45657</v>
      </c>
      <c r="AL450" s="8" t="s">
        <v>64</v>
      </c>
      <c r="AM450" s="14" t="n">
        <v>45658</v>
      </c>
      <c r="AN450" s="14" t="n">
        <v>46752</v>
      </c>
      <c r="AO450" s="15"/>
    </row>
    <row r="451" customFormat="false" ht="13.5" hidden="false" customHeight="false" outlineLevel="0" collapsed="false">
      <c r="A451" s="8" t="n">
        <v>42</v>
      </c>
      <c r="B451" s="8" t="s">
        <v>1203</v>
      </c>
      <c r="C451" s="9" t="s">
        <v>1204</v>
      </c>
      <c r="D451" s="8" t="s">
        <v>1205</v>
      </c>
      <c r="E451" s="8" t="s">
        <v>1203</v>
      </c>
      <c r="F451" s="8" t="s">
        <v>1205</v>
      </c>
      <c r="G451" s="8" t="s">
        <v>52</v>
      </c>
      <c r="H451" s="8" t="s">
        <v>1206</v>
      </c>
      <c r="I451" s="8" t="s">
        <v>1323</v>
      </c>
      <c r="J451" s="8" t="s">
        <v>1324</v>
      </c>
      <c r="K451" s="8" t="s">
        <v>1207</v>
      </c>
      <c r="L451" s="8" t="s">
        <v>1206</v>
      </c>
      <c r="M451" s="9" t="s">
        <v>1325</v>
      </c>
      <c r="N451" s="8"/>
      <c r="O451" s="9" t="s">
        <v>1326</v>
      </c>
      <c r="P451" s="8" t="s">
        <v>70</v>
      </c>
      <c r="Q451" s="8" t="n">
        <v>7</v>
      </c>
      <c r="R451" s="8" t="n">
        <v>36</v>
      </c>
      <c r="S451" s="22" t="n">
        <v>2000</v>
      </c>
      <c r="T451" s="22" t="n">
        <v>2917</v>
      </c>
      <c r="U451" s="22"/>
      <c r="V451" s="11" t="n">
        <f aca="false">SUM(S451:U451)</f>
        <v>4917</v>
      </c>
      <c r="W451" s="10" t="n">
        <f aca="false">S451</f>
        <v>2000</v>
      </c>
      <c r="X451" s="10" t="n">
        <f aca="false">T451</f>
        <v>2917</v>
      </c>
      <c r="Y451" s="10" t="n">
        <f aca="false">U451</f>
        <v>0</v>
      </c>
      <c r="Z451" s="11" t="n">
        <f aca="false">SUM(W451:Y451)</f>
        <v>4917</v>
      </c>
      <c r="AA451" s="22" t="n">
        <f aca="false">S451</f>
        <v>2000</v>
      </c>
      <c r="AB451" s="22" t="n">
        <f aca="false">T451</f>
        <v>2917</v>
      </c>
      <c r="AC451" s="22" t="n">
        <f aca="false">U451</f>
        <v>0</v>
      </c>
      <c r="AD451" s="11" t="n">
        <f aca="false">SUM(AA451:AC451)</f>
        <v>4917</v>
      </c>
      <c r="AE451" s="11" t="n">
        <f aca="false">V451+Z451+AD451</f>
        <v>14751</v>
      </c>
      <c r="AF451" s="13" t="s">
        <v>60</v>
      </c>
      <c r="AG451" s="23" t="s">
        <v>61</v>
      </c>
      <c r="AH451" s="23" t="s">
        <v>360</v>
      </c>
      <c r="AI451" s="23" t="s">
        <v>63</v>
      </c>
      <c r="AJ451" s="23" t="s">
        <v>64</v>
      </c>
      <c r="AK451" s="14" t="n">
        <v>45657</v>
      </c>
      <c r="AL451" s="8" t="s">
        <v>64</v>
      </c>
      <c r="AM451" s="14" t="n">
        <v>45658</v>
      </c>
      <c r="AN451" s="14" t="n">
        <v>46752</v>
      </c>
      <c r="AO451" s="15"/>
    </row>
    <row r="452" customFormat="false" ht="13.5" hidden="false" customHeight="false" outlineLevel="0" collapsed="false">
      <c r="A452" s="8" t="n">
        <v>43</v>
      </c>
      <c r="B452" s="8" t="s">
        <v>1203</v>
      </c>
      <c r="C452" s="9" t="s">
        <v>1204</v>
      </c>
      <c r="D452" s="8" t="s">
        <v>1205</v>
      </c>
      <c r="E452" s="8" t="s">
        <v>1203</v>
      </c>
      <c r="F452" s="8" t="s">
        <v>1205</v>
      </c>
      <c r="G452" s="8" t="s">
        <v>52</v>
      </c>
      <c r="H452" s="8" t="s">
        <v>1206</v>
      </c>
      <c r="I452" s="8" t="s">
        <v>1327</v>
      </c>
      <c r="J452" s="8"/>
      <c r="K452" s="8" t="s">
        <v>1207</v>
      </c>
      <c r="L452" s="8" t="s">
        <v>1206</v>
      </c>
      <c r="M452" s="9" t="s">
        <v>1328</v>
      </c>
      <c r="N452" s="8"/>
      <c r="O452" s="9" t="s">
        <v>1329</v>
      </c>
      <c r="P452" s="8" t="s">
        <v>70</v>
      </c>
      <c r="Q452" s="8" t="n">
        <v>0.5</v>
      </c>
      <c r="R452" s="8" t="n">
        <v>36</v>
      </c>
      <c r="S452" s="22" t="n">
        <v>200</v>
      </c>
      <c r="T452" s="22" t="n">
        <v>261</v>
      </c>
      <c r="U452" s="22"/>
      <c r="V452" s="11" t="n">
        <f aca="false">SUM(S452:U452)</f>
        <v>461</v>
      </c>
      <c r="W452" s="10" t="n">
        <f aca="false">S452</f>
        <v>200</v>
      </c>
      <c r="X452" s="10" t="n">
        <f aca="false">T452</f>
        <v>261</v>
      </c>
      <c r="Y452" s="10" t="n">
        <f aca="false">U452</f>
        <v>0</v>
      </c>
      <c r="Z452" s="11" t="n">
        <f aca="false">SUM(W452:Y452)</f>
        <v>461</v>
      </c>
      <c r="AA452" s="22" t="n">
        <f aca="false">S452</f>
        <v>200</v>
      </c>
      <c r="AB452" s="22" t="n">
        <f aca="false">T452</f>
        <v>261</v>
      </c>
      <c r="AC452" s="22" t="n">
        <f aca="false">U452</f>
        <v>0</v>
      </c>
      <c r="AD452" s="11" t="n">
        <f aca="false">SUM(AA452:AC452)</f>
        <v>461</v>
      </c>
      <c r="AE452" s="11" t="n">
        <f aca="false">V452+Z452+AD452</f>
        <v>1383</v>
      </c>
      <c r="AF452" s="13" t="s">
        <v>60</v>
      </c>
      <c r="AG452" s="23" t="s">
        <v>61</v>
      </c>
      <c r="AH452" s="23" t="s">
        <v>360</v>
      </c>
      <c r="AI452" s="23" t="s">
        <v>63</v>
      </c>
      <c r="AJ452" s="23" t="s">
        <v>64</v>
      </c>
      <c r="AK452" s="14" t="n">
        <v>45657</v>
      </c>
      <c r="AL452" s="8" t="s">
        <v>64</v>
      </c>
      <c r="AM452" s="14" t="n">
        <v>45658</v>
      </c>
      <c r="AN452" s="14" t="n">
        <v>46752</v>
      </c>
      <c r="AO452" s="15"/>
    </row>
    <row r="453" customFormat="false" ht="13.5" hidden="false" customHeight="false" outlineLevel="0" collapsed="false">
      <c r="A453" s="8" t="n">
        <v>44</v>
      </c>
      <c r="B453" s="8" t="s">
        <v>1203</v>
      </c>
      <c r="C453" s="9" t="s">
        <v>1204</v>
      </c>
      <c r="D453" s="8" t="s">
        <v>1205</v>
      </c>
      <c r="E453" s="8" t="s">
        <v>1203</v>
      </c>
      <c r="F453" s="8" t="s">
        <v>1205</v>
      </c>
      <c r="G453" s="8" t="s">
        <v>52</v>
      </c>
      <c r="H453" s="8" t="s">
        <v>1206</v>
      </c>
      <c r="I453" s="8" t="s">
        <v>1330</v>
      </c>
      <c r="J453" s="8"/>
      <c r="K453" s="8" t="s">
        <v>1207</v>
      </c>
      <c r="L453" s="8" t="s">
        <v>1206</v>
      </c>
      <c r="M453" s="9" t="s">
        <v>1331</v>
      </c>
      <c r="N453" s="8"/>
      <c r="O453" s="9" t="n">
        <v>30485193</v>
      </c>
      <c r="P453" s="8" t="s">
        <v>70</v>
      </c>
      <c r="Q453" s="8" t="n">
        <v>12.5</v>
      </c>
      <c r="R453" s="8" t="n">
        <v>36</v>
      </c>
      <c r="S453" s="22" t="n">
        <v>15000</v>
      </c>
      <c r="T453" s="22" t="n">
        <v>17022</v>
      </c>
      <c r="U453" s="22"/>
      <c r="V453" s="11" t="n">
        <f aca="false">SUM(S453:U453)</f>
        <v>32022</v>
      </c>
      <c r="W453" s="10" t="n">
        <f aca="false">S453</f>
        <v>15000</v>
      </c>
      <c r="X453" s="10" t="n">
        <f aca="false">T453</f>
        <v>17022</v>
      </c>
      <c r="Y453" s="10" t="n">
        <f aca="false">U453</f>
        <v>0</v>
      </c>
      <c r="Z453" s="11" t="n">
        <f aca="false">SUM(W453:Y453)</f>
        <v>32022</v>
      </c>
      <c r="AA453" s="22" t="n">
        <f aca="false">S453</f>
        <v>15000</v>
      </c>
      <c r="AB453" s="22" t="n">
        <f aca="false">T453</f>
        <v>17022</v>
      </c>
      <c r="AC453" s="22" t="n">
        <f aca="false">U453</f>
        <v>0</v>
      </c>
      <c r="AD453" s="11" t="n">
        <f aca="false">SUM(AA453:AC453)</f>
        <v>32022</v>
      </c>
      <c r="AE453" s="11" t="n">
        <f aca="false">V453+Z453+AD453</f>
        <v>96066</v>
      </c>
      <c r="AF453" s="13" t="s">
        <v>60</v>
      </c>
      <c r="AG453" s="23" t="s">
        <v>61</v>
      </c>
      <c r="AH453" s="23" t="s">
        <v>360</v>
      </c>
      <c r="AI453" s="23" t="s">
        <v>63</v>
      </c>
      <c r="AJ453" s="23" t="s">
        <v>64</v>
      </c>
      <c r="AK453" s="14" t="n">
        <v>45657</v>
      </c>
      <c r="AL453" s="8" t="s">
        <v>64</v>
      </c>
      <c r="AM453" s="14" t="n">
        <v>45658</v>
      </c>
      <c r="AN453" s="14" t="n">
        <v>46752</v>
      </c>
      <c r="AO453" s="15"/>
    </row>
    <row r="454" customFormat="false" ht="13.5" hidden="false" customHeight="false" outlineLevel="0" collapsed="false">
      <c r="A454" s="24"/>
      <c r="B454" s="25" t="s">
        <v>1203</v>
      </c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6" t="n">
        <f aca="false">SUM(S410:S453)</f>
        <v>206293</v>
      </c>
      <c r="T454" s="26" t="n">
        <f aca="false">SUM(T410:T453)</f>
        <v>236034</v>
      </c>
      <c r="U454" s="26" t="n">
        <f aca="false">SUM(U410:U453)</f>
        <v>0</v>
      </c>
      <c r="V454" s="26" t="n">
        <f aca="false">SUM(V410:V453)</f>
        <v>442327</v>
      </c>
      <c r="W454" s="26" t="n">
        <f aca="false">SUM(W410:W453)</f>
        <v>206293</v>
      </c>
      <c r="X454" s="26" t="n">
        <f aca="false">SUM(X410:X453)</f>
        <v>236034</v>
      </c>
      <c r="Y454" s="26" t="n">
        <f aca="false">SUM(Y410:Y453)</f>
        <v>0</v>
      </c>
      <c r="Z454" s="26" t="n">
        <f aca="false">SUM(Z410:Z453)</f>
        <v>442327</v>
      </c>
      <c r="AA454" s="26" t="n">
        <f aca="false">SUM(AA410:AA453)</f>
        <v>206293</v>
      </c>
      <c r="AB454" s="26" t="n">
        <f aca="false">SUM(AB410:AB453)</f>
        <v>236034</v>
      </c>
      <c r="AC454" s="26" t="n">
        <f aca="false">SUM(AC410:AC453)</f>
        <v>0</v>
      </c>
      <c r="AD454" s="26" t="n">
        <f aca="false">SUM(AD410:AD453)</f>
        <v>442327</v>
      </c>
      <c r="AE454" s="26" t="n">
        <f aca="false">SUM(AE410:AE453)</f>
        <v>1326981</v>
      </c>
      <c r="AF454" s="24"/>
      <c r="AG454" s="24"/>
      <c r="AH454" s="24"/>
      <c r="AI454" s="24"/>
      <c r="AJ454" s="24"/>
      <c r="AK454" s="24"/>
      <c r="AL454" s="24"/>
      <c r="AM454" s="24"/>
      <c r="AN454" s="24"/>
      <c r="AO454" s="24"/>
    </row>
    <row r="458" customFormat="false" ht="31.5" hidden="false" customHeight="true" outlineLevel="0" collapsed="false">
      <c r="B458" s="27" t="s">
        <v>1332</v>
      </c>
      <c r="C458" s="27"/>
      <c r="D458" s="27"/>
      <c r="E458" s="27"/>
      <c r="F458" s="28" t="n">
        <f aca="false">V38+V94+V185+V252+V356+V391+V409+V454</f>
        <v>2822078</v>
      </c>
    </row>
    <row r="459" customFormat="false" ht="18" hidden="false" customHeight="false" outlineLevel="0" collapsed="false">
      <c r="B459" s="29"/>
      <c r="C459" s="30"/>
      <c r="D459" s="29"/>
      <c r="E459" s="29"/>
      <c r="F459" s="31"/>
    </row>
    <row r="460" customFormat="false" ht="31.5" hidden="false" customHeight="true" outlineLevel="0" collapsed="false">
      <c r="B460" s="27" t="s">
        <v>1333</v>
      </c>
      <c r="C460" s="27"/>
      <c r="D460" s="27"/>
      <c r="E460" s="27"/>
      <c r="F460" s="28" t="n">
        <f aca="false">Z38+Z94+Z185+Z252+Z356+Z391+Z409+Z454</f>
        <v>3154683</v>
      </c>
    </row>
    <row r="461" customFormat="false" ht="18" hidden="false" customHeight="false" outlineLevel="0" collapsed="false">
      <c r="B461" s="29"/>
      <c r="C461" s="30"/>
      <c r="D461" s="29"/>
      <c r="E461" s="29"/>
      <c r="F461" s="31"/>
    </row>
    <row r="462" customFormat="false" ht="31.5" hidden="false" customHeight="true" outlineLevel="0" collapsed="false">
      <c r="B462" s="32" t="s">
        <v>1334</v>
      </c>
      <c r="C462" s="32"/>
      <c r="D462" s="32"/>
      <c r="E462" s="32"/>
      <c r="F462" s="28" t="n">
        <f aca="false">AD38+AD94+AD185+AD252+AD356+AD391+AD409+AD454</f>
        <v>479967</v>
      </c>
    </row>
    <row r="463" customFormat="false" ht="18" hidden="false" customHeight="false" outlineLevel="0" collapsed="false">
      <c r="B463" s="29"/>
      <c r="C463" s="30"/>
      <c r="D463" s="29"/>
      <c r="E463" s="29"/>
      <c r="F463" s="31"/>
    </row>
    <row r="464" customFormat="false" ht="31.5" hidden="false" customHeight="true" outlineLevel="0" collapsed="false">
      <c r="B464" s="33" t="s">
        <v>1335</v>
      </c>
      <c r="C464" s="33"/>
      <c r="D464" s="33"/>
      <c r="E464" s="33"/>
      <c r="F464" s="28" t="n">
        <f aca="false">AE38+AE94+AE185+AE252+AE356+AE391+AE409+AE454</f>
        <v>6456728</v>
      </c>
    </row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S2:V2"/>
    <mergeCell ref="W2:Z2"/>
    <mergeCell ref="AA2:AD2"/>
    <mergeCell ref="B3:E3"/>
    <mergeCell ref="B458:E458"/>
    <mergeCell ref="B460:E460"/>
    <mergeCell ref="B462:E462"/>
    <mergeCell ref="B464:E46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true">
    <pageSetUpPr fitToPage="false"/>
  </sheetPr>
  <dimension ref="A2:AO1048576"/>
  <sheetViews>
    <sheetView showFormulas="false" showGridLines="true" showRowColHeaders="true" showZeros="true" rightToLeft="false" tabSelected="false" showOutlineSymbols="true" defaultGridColor="true" view="normal" topLeftCell="F912" colorId="64" zoomScale="95" zoomScaleNormal="95" zoomScalePageLayoutView="100" workbookViewId="0">
      <selection pane="topLeft" activeCell="G923" activeCellId="0" sqref="G923"/>
    </sheetView>
  </sheetViews>
  <sheetFormatPr defaultColWidth="15.00390625" defaultRowHeight="13.5" zeroHeight="false" outlineLevelRow="0" outlineLevelCol="0"/>
  <cols>
    <col collapsed="false" customWidth="true" hidden="false" outlineLevel="0" max="1" min="1" style="1" width="10.33"/>
    <col collapsed="false" customWidth="true" hidden="false" outlineLevel="0" max="2" min="2" style="1" width="68.83"/>
    <col collapsed="false" customWidth="true" hidden="false" outlineLevel="0" max="3" min="3" style="34" width="18.16"/>
    <col collapsed="false" customWidth="true" hidden="false" outlineLevel="0" max="4" min="4" style="1" width="47.33"/>
    <col collapsed="false" customWidth="true" hidden="false" outlineLevel="0" max="5" min="5" style="1" width="77.66"/>
    <col collapsed="false" customWidth="true" hidden="false" outlineLevel="0" max="6" min="6" style="1" width="48.16"/>
    <col collapsed="false" customWidth="true" hidden="false" outlineLevel="0" max="7" min="7" style="1" width="82.51"/>
    <col collapsed="false" customWidth="true" hidden="false" outlineLevel="0" max="8" min="8" style="1" width="19.16"/>
    <col collapsed="false" customWidth="true" hidden="false" outlineLevel="0" max="9" min="9" style="1" width="37.67"/>
    <col collapsed="false" customWidth="true" hidden="false" outlineLevel="0" max="10" min="10" style="1" width="27.83"/>
    <col collapsed="false" customWidth="true" hidden="false" outlineLevel="0" max="11" min="11" style="1" width="10.33"/>
    <col collapsed="false" customWidth="true" hidden="false" outlineLevel="0" max="12" min="12" style="1" width="18"/>
    <col collapsed="false" customWidth="true" hidden="false" outlineLevel="0" max="13" min="13" style="1" width="19.83"/>
    <col collapsed="false" customWidth="true" hidden="false" outlineLevel="0" max="14" min="14" style="1" width="28.33"/>
    <col collapsed="false" customWidth="true" hidden="false" outlineLevel="0" max="15" min="15" style="1" width="24.16"/>
    <col collapsed="false" customWidth="true" hidden="false" outlineLevel="0" max="16" min="16" style="1" width="19.33"/>
    <col collapsed="false" customWidth="true" hidden="false" outlineLevel="0" max="17" min="17" style="1" width="18"/>
    <col collapsed="false" customWidth="true" hidden="false" outlineLevel="0" max="18" min="18" style="1" width="34.33"/>
    <col collapsed="false" customWidth="true" hidden="false" outlineLevel="0" max="19" min="19" style="1" width="25.33"/>
    <col collapsed="false" customWidth="true" hidden="false" outlineLevel="0" max="20" min="20" style="1" width="22.83"/>
    <col collapsed="false" customWidth="true" hidden="false" outlineLevel="0" max="21" min="21" style="1" width="23.33"/>
    <col collapsed="false" customWidth="true" hidden="false" outlineLevel="0" max="22" min="22" style="1" width="26.83"/>
    <col collapsed="false" customWidth="true" hidden="false" outlineLevel="0" max="23" min="23" style="1" width="25.33"/>
    <col collapsed="false" customWidth="true" hidden="false" outlineLevel="0" max="24" min="24" style="1" width="22.83"/>
    <col collapsed="false" customWidth="true" hidden="false" outlineLevel="0" max="25" min="25" style="1" width="23.33"/>
    <col collapsed="false" customWidth="true" hidden="false" outlineLevel="0" max="26" min="26" style="1" width="26.83"/>
    <col collapsed="false" customWidth="true" hidden="false" outlineLevel="0" max="27" min="27" style="1" width="25.33"/>
    <col collapsed="false" customWidth="true" hidden="false" outlineLevel="0" max="28" min="28" style="1" width="22.83"/>
    <col collapsed="false" customWidth="true" hidden="false" outlineLevel="0" max="29" min="29" style="1" width="23.33"/>
    <col collapsed="false" customWidth="true" hidden="false" outlineLevel="0" max="30" min="30" style="1" width="26.83"/>
    <col collapsed="false" customWidth="true" hidden="false" outlineLevel="0" max="31" min="31" style="1" width="26.5"/>
    <col collapsed="false" customWidth="true" hidden="false" outlineLevel="0" max="32" min="32" style="1" width="27.5"/>
    <col collapsed="false" customWidth="true" hidden="false" outlineLevel="0" max="33" min="33" style="1" width="23.33"/>
    <col collapsed="false" customWidth="true" hidden="false" outlineLevel="0" max="34" min="34" style="1" width="34.83"/>
    <col collapsed="false" customWidth="true" hidden="false" outlineLevel="0" max="35" min="35" style="1" width="18.83"/>
    <col collapsed="false" customWidth="true" hidden="false" outlineLevel="0" max="38" min="36" style="1" width="19.16"/>
    <col collapsed="false" customWidth="true" hidden="false" outlineLevel="0" max="39" min="39" style="1" width="17.16"/>
    <col collapsed="false" customWidth="true" hidden="false" outlineLevel="0" max="40" min="40" style="1" width="17"/>
    <col collapsed="false" customWidth="true" hidden="false" outlineLevel="0" max="41" min="41" style="1" width="158.67"/>
    <col collapsed="false" customWidth="false" hidden="false" outlineLevel="0" max="1016" min="42" style="1" width="15"/>
    <col collapsed="false" customWidth="true" hidden="false" outlineLevel="0" max="1020" min="1017" style="1" width="11.5"/>
    <col collapsed="false" customWidth="true" hidden="false" outlineLevel="0" max="1024" min="1021" style="1" width="9.16"/>
    <col collapsed="false" customWidth="false" hidden="false" outlineLevel="0" max="16380" min="1025" style="1" width="15"/>
    <col collapsed="false" customWidth="true" hidden="false" outlineLevel="0" max="16384" min="16381" style="1" width="11.5"/>
  </cols>
  <sheetData>
    <row r="2" customFormat="false" ht="15" hidden="false" customHeight="true" outlineLevel="0" collapsed="false">
      <c r="S2" s="2" t="s">
        <v>0</v>
      </c>
      <c r="T2" s="2"/>
      <c r="U2" s="2"/>
      <c r="V2" s="2"/>
      <c r="W2" s="2" t="s">
        <v>0</v>
      </c>
      <c r="X2" s="2"/>
      <c r="Y2" s="2"/>
      <c r="Z2" s="2"/>
      <c r="AA2" s="2"/>
      <c r="AB2" s="2"/>
      <c r="AC2" s="2"/>
      <c r="AD2" s="2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customFormat="false" ht="15.75" hidden="false" customHeight="true" outlineLevel="0" collapsed="false">
      <c r="B3" s="4" t="s">
        <v>1336</v>
      </c>
      <c r="C3" s="4"/>
      <c r="D3" s="4"/>
      <c r="S3" s="2" t="s">
        <v>2</v>
      </c>
      <c r="T3" s="2" t="s">
        <v>3</v>
      </c>
      <c r="U3" s="2" t="s">
        <v>4</v>
      </c>
      <c r="V3" s="5" t="n">
        <v>46022</v>
      </c>
      <c r="W3" s="2" t="s">
        <v>2</v>
      </c>
      <c r="X3" s="2" t="s">
        <v>5</v>
      </c>
      <c r="Y3" s="2" t="s">
        <v>4</v>
      </c>
      <c r="Z3" s="5" t="n">
        <v>46387</v>
      </c>
      <c r="AA3" s="2" t="s">
        <v>2</v>
      </c>
      <c r="AB3" s="2" t="s">
        <v>6</v>
      </c>
      <c r="AC3" s="2" t="s">
        <v>4</v>
      </c>
      <c r="AD3" s="5" t="n">
        <v>46752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customFormat="false" ht="59.25" hidden="false" customHeight="true" outlineLevel="0" collapsed="false">
      <c r="A4" s="6" t="s">
        <v>7</v>
      </c>
      <c r="B4" s="6" t="s">
        <v>8</v>
      </c>
      <c r="C4" s="35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6" t="s">
        <v>22</v>
      </c>
      <c r="Q4" s="6" t="s">
        <v>23</v>
      </c>
      <c r="R4" s="6" t="s">
        <v>24</v>
      </c>
      <c r="S4" s="2" t="s">
        <v>25</v>
      </c>
      <c r="T4" s="2" t="s">
        <v>26</v>
      </c>
      <c r="U4" s="2" t="s">
        <v>27</v>
      </c>
      <c r="V4" s="7" t="s">
        <v>28</v>
      </c>
      <c r="W4" s="2" t="s">
        <v>29</v>
      </c>
      <c r="X4" s="2" t="s">
        <v>30</v>
      </c>
      <c r="Y4" s="2" t="s">
        <v>31</v>
      </c>
      <c r="Z4" s="7" t="s">
        <v>32</v>
      </c>
      <c r="AA4" s="2" t="s">
        <v>33</v>
      </c>
      <c r="AB4" s="2" t="s">
        <v>34</v>
      </c>
      <c r="AC4" s="2" t="s">
        <v>35</v>
      </c>
      <c r="AD4" s="7" t="s">
        <v>36</v>
      </c>
      <c r="AE4" s="7" t="s">
        <v>37</v>
      </c>
      <c r="AF4" s="2" t="s">
        <v>38</v>
      </c>
      <c r="AG4" s="2" t="s">
        <v>39</v>
      </c>
      <c r="AH4" s="2" t="s">
        <v>40</v>
      </c>
      <c r="AI4" s="2" t="s">
        <v>41</v>
      </c>
      <c r="AJ4" s="2" t="s">
        <v>42</v>
      </c>
      <c r="AK4" s="2" t="s">
        <v>43</v>
      </c>
      <c r="AL4" s="2" t="s">
        <v>44</v>
      </c>
      <c r="AM4" s="2" t="s">
        <v>45</v>
      </c>
      <c r="AN4" s="2" t="s">
        <v>46</v>
      </c>
      <c r="AO4" s="2" t="s">
        <v>47</v>
      </c>
    </row>
    <row r="5" customFormat="false" ht="13.5" hidden="false" customHeight="false" outlineLevel="0" collapsed="false">
      <c r="A5" s="8" t="n">
        <v>1</v>
      </c>
      <c r="B5" s="8" t="s">
        <v>1337</v>
      </c>
      <c r="C5" s="19" t="s">
        <v>1338</v>
      </c>
      <c r="D5" s="8" t="s">
        <v>1339</v>
      </c>
      <c r="E5" s="8" t="s">
        <v>1340</v>
      </c>
      <c r="F5" s="8" t="s">
        <v>1339</v>
      </c>
      <c r="G5" s="8" t="s">
        <v>1341</v>
      </c>
      <c r="H5" s="8" t="s">
        <v>1342</v>
      </c>
      <c r="I5" s="8" t="s">
        <v>1343</v>
      </c>
      <c r="J5" s="8" t="n">
        <v>16</v>
      </c>
      <c r="K5" s="8" t="s">
        <v>1344</v>
      </c>
      <c r="L5" s="8" t="s">
        <v>1342</v>
      </c>
      <c r="M5" s="9" t="s">
        <v>1345</v>
      </c>
      <c r="N5" s="8"/>
      <c r="O5" s="8" t="n">
        <v>11529512</v>
      </c>
      <c r="P5" s="8" t="s">
        <v>58</v>
      </c>
      <c r="Q5" s="8" t="n">
        <v>11</v>
      </c>
      <c r="R5" s="8" t="n">
        <v>24</v>
      </c>
      <c r="S5" s="10" t="n">
        <v>9192</v>
      </c>
      <c r="T5" s="10"/>
      <c r="U5" s="10"/>
      <c r="V5" s="11" t="n">
        <f aca="false">SUM(Tabela2_3[[#This Row],[Strefa szczyt dzienna (2025)]:[Reszta doby (2025)]])</f>
        <v>9192</v>
      </c>
      <c r="W5" s="10" t="n">
        <f aca="false">S5</f>
        <v>9192</v>
      </c>
      <c r="X5" s="10" t="n">
        <f aca="false">T5</f>
        <v>0</v>
      </c>
      <c r="Y5" s="10" t="n">
        <f aca="false">U5</f>
        <v>0</v>
      </c>
      <c r="Z5" s="11" t="n">
        <f aca="false">SUM(W5:Y5)</f>
        <v>9192</v>
      </c>
      <c r="AA5" s="12" t="s">
        <v>59</v>
      </c>
      <c r="AB5" s="12" t="s">
        <v>59</v>
      </c>
      <c r="AC5" s="12" t="s">
        <v>59</v>
      </c>
      <c r="AD5" s="11" t="n">
        <f aca="false">SUM(AA5:AC5)</f>
        <v>0</v>
      </c>
      <c r="AE5" s="11" t="n">
        <f aca="false">V5+Z5+AD5</f>
        <v>18384</v>
      </c>
      <c r="AF5" s="13" t="s">
        <v>60</v>
      </c>
      <c r="AG5" s="13" t="s">
        <v>61</v>
      </c>
      <c r="AH5" s="13" t="s">
        <v>62</v>
      </c>
      <c r="AI5" s="13" t="s">
        <v>63</v>
      </c>
      <c r="AJ5" s="13" t="s">
        <v>64</v>
      </c>
      <c r="AK5" s="8" t="s">
        <v>65</v>
      </c>
      <c r="AL5" s="8" t="s">
        <v>64</v>
      </c>
      <c r="AM5" s="8" t="s">
        <v>66</v>
      </c>
      <c r="AN5" s="14" t="n">
        <v>46387</v>
      </c>
      <c r="AO5" s="8"/>
    </row>
    <row r="6" customFormat="false" ht="13.5" hidden="false" customHeight="false" outlineLevel="0" collapsed="false">
      <c r="A6" s="8" t="n">
        <v>2</v>
      </c>
      <c r="B6" s="8" t="s">
        <v>1337</v>
      </c>
      <c r="C6" s="19" t="s">
        <v>1338</v>
      </c>
      <c r="D6" s="8" t="s">
        <v>1339</v>
      </c>
      <c r="E6" s="8" t="s">
        <v>1340</v>
      </c>
      <c r="F6" s="8" t="s">
        <v>1339</v>
      </c>
      <c r="G6" s="8" t="s">
        <v>1341</v>
      </c>
      <c r="H6" s="8" t="s">
        <v>1342</v>
      </c>
      <c r="I6" s="8" t="s">
        <v>1343</v>
      </c>
      <c r="J6" s="8" t="n">
        <v>16</v>
      </c>
      <c r="K6" s="8" t="s">
        <v>1344</v>
      </c>
      <c r="L6" s="8" t="s">
        <v>1342</v>
      </c>
      <c r="M6" s="9" t="s">
        <v>1346</v>
      </c>
      <c r="N6" s="8"/>
      <c r="O6" s="8" t="n">
        <v>30046072</v>
      </c>
      <c r="P6" s="8" t="s">
        <v>58</v>
      </c>
      <c r="Q6" s="8" t="n">
        <v>21</v>
      </c>
      <c r="R6" s="8" t="n">
        <v>24</v>
      </c>
      <c r="S6" s="10" t="n">
        <v>1556</v>
      </c>
      <c r="T6" s="10"/>
      <c r="U6" s="10"/>
      <c r="V6" s="11" t="n">
        <f aca="false">SUM(Tabela2_3[[#This Row],[Strefa szczyt dzienna (2025)]:[Reszta doby (2025)]])</f>
        <v>1556</v>
      </c>
      <c r="W6" s="10" t="n">
        <f aca="false">S6</f>
        <v>1556</v>
      </c>
      <c r="X6" s="10" t="n">
        <f aca="false">T6</f>
        <v>0</v>
      </c>
      <c r="Y6" s="10" t="n">
        <f aca="false">U6</f>
        <v>0</v>
      </c>
      <c r="Z6" s="11" t="n">
        <f aca="false">SUM(W6:Y6)</f>
        <v>1556</v>
      </c>
      <c r="AA6" s="12" t="s">
        <v>59</v>
      </c>
      <c r="AB6" s="12" t="s">
        <v>59</v>
      </c>
      <c r="AC6" s="12" t="s">
        <v>59</v>
      </c>
      <c r="AD6" s="11" t="n">
        <f aca="false">SUM(AA6:AC6)</f>
        <v>0</v>
      </c>
      <c r="AE6" s="11" t="n">
        <f aca="false">V6+Z6+AD6</f>
        <v>3112</v>
      </c>
      <c r="AF6" s="13" t="s">
        <v>60</v>
      </c>
      <c r="AG6" s="13" t="s">
        <v>61</v>
      </c>
      <c r="AH6" s="13" t="s">
        <v>62</v>
      </c>
      <c r="AI6" s="13" t="s">
        <v>63</v>
      </c>
      <c r="AJ6" s="13" t="s">
        <v>64</v>
      </c>
      <c r="AK6" s="8" t="s">
        <v>65</v>
      </c>
      <c r="AL6" s="8" t="s">
        <v>64</v>
      </c>
      <c r="AM6" s="8" t="s">
        <v>66</v>
      </c>
      <c r="AN6" s="14" t="n">
        <v>46387</v>
      </c>
      <c r="AO6" s="8"/>
    </row>
    <row r="7" customFormat="false" ht="13.5" hidden="false" customHeight="false" outlineLevel="0" collapsed="false">
      <c r="A7" s="8" t="n">
        <v>3</v>
      </c>
      <c r="B7" s="8" t="s">
        <v>1337</v>
      </c>
      <c r="C7" s="19" t="s">
        <v>1338</v>
      </c>
      <c r="D7" s="8" t="s">
        <v>1339</v>
      </c>
      <c r="E7" s="8" t="s">
        <v>1340</v>
      </c>
      <c r="F7" s="8" t="s">
        <v>1339</v>
      </c>
      <c r="G7" s="8" t="s">
        <v>1347</v>
      </c>
      <c r="H7" s="8" t="s">
        <v>1342</v>
      </c>
      <c r="I7" s="8" t="s">
        <v>1348</v>
      </c>
      <c r="J7" s="8" t="n">
        <v>4</v>
      </c>
      <c r="K7" s="8" t="s">
        <v>1344</v>
      </c>
      <c r="L7" s="8" t="s">
        <v>1342</v>
      </c>
      <c r="M7" s="9" t="s">
        <v>1349</v>
      </c>
      <c r="N7" s="8"/>
      <c r="O7" s="8" t="n">
        <v>30028658</v>
      </c>
      <c r="P7" s="8" t="s">
        <v>58</v>
      </c>
      <c r="Q7" s="8" t="n">
        <v>17</v>
      </c>
      <c r="R7" s="8" t="n">
        <v>24</v>
      </c>
      <c r="S7" s="10" t="n">
        <v>2737</v>
      </c>
      <c r="T7" s="10"/>
      <c r="U7" s="10"/>
      <c r="V7" s="11" t="n">
        <f aca="false">SUM(Tabela2_3[[#This Row],[Strefa szczyt dzienna (2025)]:[Reszta doby (2025)]])</f>
        <v>2737</v>
      </c>
      <c r="W7" s="10" t="n">
        <f aca="false">S7</f>
        <v>2737</v>
      </c>
      <c r="X7" s="10" t="n">
        <f aca="false">T7</f>
        <v>0</v>
      </c>
      <c r="Y7" s="10" t="n">
        <f aca="false">U7</f>
        <v>0</v>
      </c>
      <c r="Z7" s="11" t="n">
        <f aca="false">SUM(W7:Y7)</f>
        <v>2737</v>
      </c>
      <c r="AA7" s="12" t="s">
        <v>59</v>
      </c>
      <c r="AB7" s="12" t="s">
        <v>59</v>
      </c>
      <c r="AC7" s="12" t="s">
        <v>59</v>
      </c>
      <c r="AD7" s="11" t="n">
        <f aca="false">SUM(AA7:AC7)</f>
        <v>0</v>
      </c>
      <c r="AE7" s="11" t="n">
        <f aca="false">V7+Z7+AD7</f>
        <v>5474</v>
      </c>
      <c r="AF7" s="13" t="s">
        <v>60</v>
      </c>
      <c r="AG7" s="13" t="s">
        <v>61</v>
      </c>
      <c r="AH7" s="13" t="s">
        <v>62</v>
      </c>
      <c r="AI7" s="13" t="s">
        <v>63</v>
      </c>
      <c r="AJ7" s="13" t="s">
        <v>64</v>
      </c>
      <c r="AK7" s="8" t="s">
        <v>65</v>
      </c>
      <c r="AL7" s="8" t="s">
        <v>64</v>
      </c>
      <c r="AM7" s="8" t="s">
        <v>66</v>
      </c>
      <c r="AN7" s="14" t="n">
        <v>46387</v>
      </c>
      <c r="AO7" s="8"/>
    </row>
    <row r="8" customFormat="false" ht="13.5" hidden="false" customHeight="false" outlineLevel="0" collapsed="false">
      <c r="A8" s="8" t="n">
        <v>4</v>
      </c>
      <c r="B8" s="8" t="s">
        <v>1337</v>
      </c>
      <c r="C8" s="19" t="s">
        <v>1338</v>
      </c>
      <c r="D8" s="8" t="s">
        <v>1339</v>
      </c>
      <c r="E8" s="8" t="s">
        <v>1340</v>
      </c>
      <c r="F8" s="8" t="s">
        <v>1339</v>
      </c>
      <c r="G8" s="8" t="s">
        <v>1350</v>
      </c>
      <c r="H8" s="8" t="s">
        <v>1342</v>
      </c>
      <c r="I8" s="8" t="s">
        <v>1351</v>
      </c>
      <c r="J8" s="8" t="n">
        <v>7</v>
      </c>
      <c r="K8" s="8" t="s">
        <v>1344</v>
      </c>
      <c r="L8" s="8" t="s">
        <v>1342</v>
      </c>
      <c r="M8" s="9" t="s">
        <v>1352</v>
      </c>
      <c r="N8" s="8"/>
      <c r="O8" s="8" t="n">
        <v>30447696</v>
      </c>
      <c r="P8" s="8" t="s">
        <v>369</v>
      </c>
      <c r="Q8" s="8" t="n">
        <v>7</v>
      </c>
      <c r="R8" s="8" t="n">
        <v>24</v>
      </c>
      <c r="S8" s="10" t="n">
        <v>1000</v>
      </c>
      <c r="T8" s="10" t="n">
        <v>554</v>
      </c>
      <c r="U8" s="10"/>
      <c r="V8" s="11" t="n">
        <f aca="false">SUM(Tabela2_3[[#This Row],[Strefa szczyt dzienna (2025)]:[Reszta doby (2025)]])</f>
        <v>1554</v>
      </c>
      <c r="W8" s="10" t="n">
        <f aca="false">S8</f>
        <v>1000</v>
      </c>
      <c r="X8" s="10" t="n">
        <f aca="false">T8</f>
        <v>554</v>
      </c>
      <c r="Y8" s="10" t="n">
        <f aca="false">U8</f>
        <v>0</v>
      </c>
      <c r="Z8" s="11" t="n">
        <f aca="false">SUM(W8:Y8)</f>
        <v>1554</v>
      </c>
      <c r="AA8" s="12" t="s">
        <v>59</v>
      </c>
      <c r="AB8" s="12" t="s">
        <v>59</v>
      </c>
      <c r="AC8" s="12" t="s">
        <v>59</v>
      </c>
      <c r="AD8" s="11" t="n">
        <f aca="false">SUM(AA8:AC8)</f>
        <v>0</v>
      </c>
      <c r="AE8" s="11" t="n">
        <f aca="false">V8+Z8+AD8</f>
        <v>3108</v>
      </c>
      <c r="AF8" s="13" t="s">
        <v>60</v>
      </c>
      <c r="AG8" s="13" t="s">
        <v>61</v>
      </c>
      <c r="AH8" s="13" t="s">
        <v>62</v>
      </c>
      <c r="AI8" s="13" t="s">
        <v>63</v>
      </c>
      <c r="AJ8" s="13" t="s">
        <v>64</v>
      </c>
      <c r="AK8" s="8" t="s">
        <v>65</v>
      </c>
      <c r="AL8" s="8" t="s">
        <v>64</v>
      </c>
      <c r="AM8" s="8" t="s">
        <v>66</v>
      </c>
      <c r="AN8" s="14" t="n">
        <v>46387</v>
      </c>
      <c r="AO8" s="8"/>
    </row>
    <row r="9" customFormat="false" ht="13.5" hidden="false" customHeight="false" outlineLevel="0" collapsed="false">
      <c r="A9" s="8" t="n">
        <v>5</v>
      </c>
      <c r="B9" s="8" t="s">
        <v>1337</v>
      </c>
      <c r="C9" s="19" t="s">
        <v>1338</v>
      </c>
      <c r="D9" s="8" t="s">
        <v>1339</v>
      </c>
      <c r="E9" s="8" t="s">
        <v>1340</v>
      </c>
      <c r="F9" s="8" t="s">
        <v>1339</v>
      </c>
      <c r="G9" s="8" t="s">
        <v>1353</v>
      </c>
      <c r="H9" s="8" t="s">
        <v>1342</v>
      </c>
      <c r="I9" s="8" t="s">
        <v>1189</v>
      </c>
      <c r="J9" s="8" t="n">
        <v>40</v>
      </c>
      <c r="K9" s="8" t="s">
        <v>1344</v>
      </c>
      <c r="L9" s="8" t="s">
        <v>1342</v>
      </c>
      <c r="M9" s="9" t="s">
        <v>1354</v>
      </c>
      <c r="N9" s="8"/>
      <c r="O9" s="8" t="n">
        <v>30052146</v>
      </c>
      <c r="P9" s="8" t="s">
        <v>369</v>
      </c>
      <c r="Q9" s="8" t="n">
        <v>25</v>
      </c>
      <c r="R9" s="8" t="n">
        <v>24</v>
      </c>
      <c r="S9" s="10" t="n">
        <v>20000</v>
      </c>
      <c r="T9" s="10" t="n">
        <v>2885</v>
      </c>
      <c r="U9" s="10"/>
      <c r="V9" s="11" t="n">
        <f aca="false">SUM(Tabela2_3[[#This Row],[Strefa szczyt dzienna (2025)]:[Reszta doby (2025)]])</f>
        <v>22885</v>
      </c>
      <c r="W9" s="10" t="n">
        <f aca="false">S9</f>
        <v>20000</v>
      </c>
      <c r="X9" s="10" t="n">
        <f aca="false">T9</f>
        <v>2885</v>
      </c>
      <c r="Y9" s="10" t="n">
        <f aca="false">U9</f>
        <v>0</v>
      </c>
      <c r="Z9" s="11" t="n">
        <f aca="false">SUM(W9:Y9)</f>
        <v>22885</v>
      </c>
      <c r="AA9" s="12" t="s">
        <v>59</v>
      </c>
      <c r="AB9" s="12" t="s">
        <v>59</v>
      </c>
      <c r="AC9" s="12" t="s">
        <v>59</v>
      </c>
      <c r="AD9" s="11" t="n">
        <f aca="false">SUM(AA9:AC9)</f>
        <v>0</v>
      </c>
      <c r="AE9" s="11" t="n">
        <f aca="false">V9+Z9+AD9</f>
        <v>45770</v>
      </c>
      <c r="AF9" s="13" t="s">
        <v>60</v>
      </c>
      <c r="AG9" s="13" t="s">
        <v>61</v>
      </c>
      <c r="AH9" s="13" t="s">
        <v>62</v>
      </c>
      <c r="AI9" s="13" t="s">
        <v>63</v>
      </c>
      <c r="AJ9" s="13" t="s">
        <v>64</v>
      </c>
      <c r="AK9" s="8" t="s">
        <v>65</v>
      </c>
      <c r="AL9" s="8" t="s">
        <v>64</v>
      </c>
      <c r="AM9" s="8" t="s">
        <v>66</v>
      </c>
      <c r="AN9" s="14" t="n">
        <v>46387</v>
      </c>
      <c r="AO9" s="8" t="s">
        <v>1355</v>
      </c>
    </row>
    <row r="10" customFormat="false" ht="13.5" hidden="false" customHeight="false" outlineLevel="0" collapsed="false">
      <c r="A10" s="8" t="n">
        <v>6</v>
      </c>
      <c r="B10" s="8" t="s">
        <v>1337</v>
      </c>
      <c r="C10" s="19" t="s">
        <v>1338</v>
      </c>
      <c r="D10" s="8" t="s">
        <v>1339</v>
      </c>
      <c r="E10" s="8" t="s">
        <v>1340</v>
      </c>
      <c r="F10" s="8" t="s">
        <v>1339</v>
      </c>
      <c r="G10" s="8" t="s">
        <v>1353</v>
      </c>
      <c r="H10" s="8" t="s">
        <v>1342</v>
      </c>
      <c r="I10" s="8" t="s">
        <v>1356</v>
      </c>
      <c r="J10" s="8" t="s">
        <v>1357</v>
      </c>
      <c r="K10" s="8" t="s">
        <v>1344</v>
      </c>
      <c r="L10" s="8" t="s">
        <v>1342</v>
      </c>
      <c r="M10" s="9" t="s">
        <v>1358</v>
      </c>
      <c r="N10" s="8"/>
      <c r="O10" s="8" t="n">
        <v>10010910</v>
      </c>
      <c r="P10" s="8" t="s">
        <v>369</v>
      </c>
      <c r="Q10" s="8" t="n">
        <v>2</v>
      </c>
      <c r="R10" s="8" t="n">
        <v>24</v>
      </c>
      <c r="S10" s="10" t="n">
        <v>1379</v>
      </c>
      <c r="T10" s="10" t="n">
        <v>2000</v>
      </c>
      <c r="U10" s="10"/>
      <c r="V10" s="11" t="n">
        <f aca="false">SUM(Tabela2_3[[#This Row],[Strefa szczyt dzienna (2025)]:[Reszta doby (2025)]])</f>
        <v>3379</v>
      </c>
      <c r="W10" s="10" t="n">
        <f aca="false">S10</f>
        <v>1379</v>
      </c>
      <c r="X10" s="10" t="n">
        <f aca="false">T10</f>
        <v>2000</v>
      </c>
      <c r="Y10" s="10" t="n">
        <f aca="false">U10</f>
        <v>0</v>
      </c>
      <c r="Z10" s="11" t="n">
        <f aca="false">SUM(W10:Y10)</f>
        <v>3379</v>
      </c>
      <c r="AA10" s="12" t="s">
        <v>59</v>
      </c>
      <c r="AB10" s="12" t="s">
        <v>59</v>
      </c>
      <c r="AC10" s="12" t="s">
        <v>59</v>
      </c>
      <c r="AD10" s="11" t="n">
        <f aca="false">SUM(AA10:AC10)</f>
        <v>0</v>
      </c>
      <c r="AE10" s="11" t="n">
        <f aca="false">V10+Z10+AD10</f>
        <v>6758</v>
      </c>
      <c r="AF10" s="13" t="s">
        <v>60</v>
      </c>
      <c r="AG10" s="13" t="s">
        <v>61</v>
      </c>
      <c r="AH10" s="13" t="s">
        <v>62</v>
      </c>
      <c r="AI10" s="13" t="s">
        <v>63</v>
      </c>
      <c r="AJ10" s="13" t="s">
        <v>64</v>
      </c>
      <c r="AK10" s="8" t="s">
        <v>65</v>
      </c>
      <c r="AL10" s="8" t="s">
        <v>64</v>
      </c>
      <c r="AM10" s="8" t="s">
        <v>66</v>
      </c>
      <c r="AN10" s="14" t="n">
        <v>46387</v>
      </c>
      <c r="AO10" s="8"/>
    </row>
    <row r="11" customFormat="false" ht="13.5" hidden="false" customHeight="false" outlineLevel="0" collapsed="false">
      <c r="A11" s="8" t="n">
        <v>7</v>
      </c>
      <c r="B11" s="8" t="s">
        <v>1337</v>
      </c>
      <c r="C11" s="19" t="s">
        <v>1338</v>
      </c>
      <c r="D11" s="8" t="s">
        <v>1339</v>
      </c>
      <c r="E11" s="8" t="s">
        <v>1340</v>
      </c>
      <c r="F11" s="8" t="s">
        <v>1339</v>
      </c>
      <c r="G11" s="8" t="s">
        <v>1359</v>
      </c>
      <c r="H11" s="8" t="s">
        <v>1342</v>
      </c>
      <c r="I11" s="8" t="s">
        <v>1360</v>
      </c>
      <c r="J11" s="8"/>
      <c r="K11" s="8" t="s">
        <v>1344</v>
      </c>
      <c r="L11" s="8" t="s">
        <v>1342</v>
      </c>
      <c r="M11" s="9" t="s">
        <v>1361</v>
      </c>
      <c r="N11" s="8"/>
      <c r="O11" s="8" t="n">
        <v>11529500</v>
      </c>
      <c r="P11" s="8" t="s">
        <v>58</v>
      </c>
      <c r="Q11" s="8" t="n">
        <v>6</v>
      </c>
      <c r="R11" s="8" t="n">
        <v>24</v>
      </c>
      <c r="S11" s="10" t="n">
        <v>4442</v>
      </c>
      <c r="T11" s="10"/>
      <c r="U11" s="10"/>
      <c r="V11" s="11" t="n">
        <f aca="false">SUM(Tabela2_3[[#This Row],[Strefa szczyt dzienna (2025)]:[Reszta doby (2025)]])</f>
        <v>4442</v>
      </c>
      <c r="W11" s="10" t="n">
        <f aca="false">S11</f>
        <v>4442</v>
      </c>
      <c r="X11" s="10" t="n">
        <f aca="false">T11</f>
        <v>0</v>
      </c>
      <c r="Y11" s="10" t="n">
        <f aca="false">U11</f>
        <v>0</v>
      </c>
      <c r="Z11" s="11" t="n">
        <f aca="false">SUM(W11:Y11)</f>
        <v>4442</v>
      </c>
      <c r="AA11" s="12" t="s">
        <v>59</v>
      </c>
      <c r="AB11" s="12" t="s">
        <v>59</v>
      </c>
      <c r="AC11" s="12" t="s">
        <v>59</v>
      </c>
      <c r="AD11" s="11" t="n">
        <f aca="false">SUM(AA11:AC11)</f>
        <v>0</v>
      </c>
      <c r="AE11" s="11" t="n">
        <f aca="false">V11+Z11+AD11</f>
        <v>8884</v>
      </c>
      <c r="AF11" s="13" t="s">
        <v>60</v>
      </c>
      <c r="AG11" s="13" t="s">
        <v>61</v>
      </c>
      <c r="AH11" s="13" t="s">
        <v>62</v>
      </c>
      <c r="AI11" s="13" t="s">
        <v>63</v>
      </c>
      <c r="AJ11" s="13" t="s">
        <v>64</v>
      </c>
      <c r="AK11" s="8" t="s">
        <v>65</v>
      </c>
      <c r="AL11" s="8" t="s">
        <v>64</v>
      </c>
      <c r="AM11" s="8" t="s">
        <v>66</v>
      </c>
      <c r="AN11" s="14" t="n">
        <v>46387</v>
      </c>
      <c r="AO11" s="8"/>
    </row>
    <row r="12" customFormat="false" ht="13.5" hidden="false" customHeight="false" outlineLevel="0" collapsed="false">
      <c r="A12" s="8" t="n">
        <v>8</v>
      </c>
      <c r="B12" s="8" t="s">
        <v>1337</v>
      </c>
      <c r="C12" s="19" t="s">
        <v>1338</v>
      </c>
      <c r="D12" s="8" t="s">
        <v>1339</v>
      </c>
      <c r="E12" s="8" t="s">
        <v>1340</v>
      </c>
      <c r="F12" s="8" t="s">
        <v>1339</v>
      </c>
      <c r="G12" s="8" t="s">
        <v>1362</v>
      </c>
      <c r="H12" s="8" t="s">
        <v>1342</v>
      </c>
      <c r="I12" s="8" t="s">
        <v>762</v>
      </c>
      <c r="J12" s="8" t="n">
        <v>4</v>
      </c>
      <c r="K12" s="8" t="s">
        <v>1344</v>
      </c>
      <c r="L12" s="8" t="s">
        <v>1342</v>
      </c>
      <c r="M12" s="9" t="s">
        <v>1363</v>
      </c>
      <c r="N12" s="8"/>
      <c r="O12" s="8" t="n">
        <v>30256991</v>
      </c>
      <c r="P12" s="8" t="s">
        <v>58</v>
      </c>
      <c r="Q12" s="8" t="n">
        <v>13</v>
      </c>
      <c r="R12" s="8" t="n">
        <v>24</v>
      </c>
      <c r="S12" s="10" t="n">
        <v>6297</v>
      </c>
      <c r="T12" s="10"/>
      <c r="U12" s="10"/>
      <c r="V12" s="11" t="n">
        <f aca="false">SUM(Tabela2_3[[#This Row],[Strefa szczyt dzienna (2025)]:[Reszta doby (2025)]])</f>
        <v>6297</v>
      </c>
      <c r="W12" s="10" t="n">
        <f aca="false">S12</f>
        <v>6297</v>
      </c>
      <c r="X12" s="10" t="n">
        <f aca="false">T12</f>
        <v>0</v>
      </c>
      <c r="Y12" s="10" t="n">
        <f aca="false">U12</f>
        <v>0</v>
      </c>
      <c r="Z12" s="11" t="n">
        <f aca="false">SUM(W12:Y12)</f>
        <v>6297</v>
      </c>
      <c r="AA12" s="12" t="s">
        <v>59</v>
      </c>
      <c r="AB12" s="12" t="s">
        <v>59</v>
      </c>
      <c r="AC12" s="12" t="s">
        <v>59</v>
      </c>
      <c r="AD12" s="11" t="n">
        <f aca="false">SUM(AA12:AC12)</f>
        <v>0</v>
      </c>
      <c r="AE12" s="11" t="n">
        <f aca="false">V12+Z12+AD12</f>
        <v>12594</v>
      </c>
      <c r="AF12" s="13" t="s">
        <v>60</v>
      </c>
      <c r="AG12" s="13" t="s">
        <v>61</v>
      </c>
      <c r="AH12" s="13" t="s">
        <v>62</v>
      </c>
      <c r="AI12" s="13" t="s">
        <v>63</v>
      </c>
      <c r="AJ12" s="13" t="s">
        <v>64</v>
      </c>
      <c r="AK12" s="8" t="s">
        <v>65</v>
      </c>
      <c r="AL12" s="8" t="s">
        <v>64</v>
      </c>
      <c r="AM12" s="8" t="s">
        <v>66</v>
      </c>
      <c r="AN12" s="14" t="n">
        <v>46387</v>
      </c>
      <c r="AO12" s="8"/>
    </row>
    <row r="13" customFormat="false" ht="13.5" hidden="false" customHeight="false" outlineLevel="0" collapsed="false">
      <c r="A13" s="8" t="n">
        <v>9</v>
      </c>
      <c r="B13" s="8" t="s">
        <v>1337</v>
      </c>
      <c r="C13" s="19" t="s">
        <v>1338</v>
      </c>
      <c r="D13" s="8" t="s">
        <v>1339</v>
      </c>
      <c r="E13" s="8" t="s">
        <v>1340</v>
      </c>
      <c r="F13" s="8" t="s">
        <v>1339</v>
      </c>
      <c r="G13" s="8" t="s">
        <v>1364</v>
      </c>
      <c r="H13" s="8" t="s">
        <v>1342</v>
      </c>
      <c r="I13" s="8" t="s">
        <v>1365</v>
      </c>
      <c r="J13" s="8"/>
      <c r="K13" s="8" t="s">
        <v>1344</v>
      </c>
      <c r="L13" s="8" t="s">
        <v>1342</v>
      </c>
      <c r="M13" s="9" t="s">
        <v>1366</v>
      </c>
      <c r="N13" s="8"/>
      <c r="O13" s="8" t="n">
        <v>30092247</v>
      </c>
      <c r="P13" s="8" t="s">
        <v>70</v>
      </c>
      <c r="Q13" s="8" t="n">
        <v>15</v>
      </c>
      <c r="R13" s="8" t="n">
        <v>24</v>
      </c>
      <c r="S13" s="10" t="n">
        <v>1814</v>
      </c>
      <c r="T13" s="10" t="n">
        <v>4000</v>
      </c>
      <c r="U13" s="10"/>
      <c r="V13" s="11" t="n">
        <f aca="false">SUM(Tabela2_3[[#This Row],[Strefa szczyt dzienna (2025)]:[Reszta doby (2025)]])</f>
        <v>5814</v>
      </c>
      <c r="W13" s="10" t="n">
        <f aca="false">S13</f>
        <v>1814</v>
      </c>
      <c r="X13" s="10" t="n">
        <f aca="false">T13</f>
        <v>4000</v>
      </c>
      <c r="Y13" s="10" t="n">
        <f aca="false">U13</f>
        <v>0</v>
      </c>
      <c r="Z13" s="11" t="n">
        <f aca="false">SUM(W13:Y13)</f>
        <v>5814</v>
      </c>
      <c r="AA13" s="12" t="s">
        <v>59</v>
      </c>
      <c r="AB13" s="12" t="s">
        <v>59</v>
      </c>
      <c r="AC13" s="12" t="s">
        <v>59</v>
      </c>
      <c r="AD13" s="11" t="n">
        <f aca="false">SUM(AA13:AC13)</f>
        <v>0</v>
      </c>
      <c r="AE13" s="11" t="n">
        <f aca="false">V13+Z13+AD13</f>
        <v>11628</v>
      </c>
      <c r="AF13" s="13" t="s">
        <v>60</v>
      </c>
      <c r="AG13" s="13" t="s">
        <v>61</v>
      </c>
      <c r="AH13" s="13" t="s">
        <v>62</v>
      </c>
      <c r="AI13" s="13" t="s">
        <v>63</v>
      </c>
      <c r="AJ13" s="13" t="s">
        <v>64</v>
      </c>
      <c r="AK13" s="8" t="s">
        <v>65</v>
      </c>
      <c r="AL13" s="8" t="s">
        <v>64</v>
      </c>
      <c r="AM13" s="8" t="s">
        <v>66</v>
      </c>
      <c r="AN13" s="14" t="n">
        <v>46387</v>
      </c>
      <c r="AO13" s="8"/>
    </row>
    <row r="14" customFormat="false" ht="13.5" hidden="false" customHeight="false" outlineLevel="0" collapsed="false">
      <c r="A14" s="8" t="n">
        <v>10</v>
      </c>
      <c r="B14" s="8" t="s">
        <v>1337</v>
      </c>
      <c r="C14" s="19" t="s">
        <v>1338</v>
      </c>
      <c r="D14" s="8" t="s">
        <v>1339</v>
      </c>
      <c r="E14" s="8" t="s">
        <v>1340</v>
      </c>
      <c r="F14" s="8" t="s">
        <v>1339</v>
      </c>
      <c r="G14" s="8" t="s">
        <v>1241</v>
      </c>
      <c r="H14" s="8" t="s">
        <v>1342</v>
      </c>
      <c r="I14" s="8" t="s">
        <v>1367</v>
      </c>
      <c r="J14" s="8"/>
      <c r="K14" s="8" t="s">
        <v>1344</v>
      </c>
      <c r="L14" s="8" t="s">
        <v>1342</v>
      </c>
      <c r="M14" s="9" t="s">
        <v>1368</v>
      </c>
      <c r="N14" s="8"/>
      <c r="O14" s="8" t="n">
        <v>30637583</v>
      </c>
      <c r="P14" s="8" t="s">
        <v>58</v>
      </c>
      <c r="Q14" s="8" t="n">
        <v>13</v>
      </c>
      <c r="R14" s="8" t="n">
        <v>24</v>
      </c>
      <c r="S14" s="10" t="n">
        <v>6456</v>
      </c>
      <c r="T14" s="10"/>
      <c r="U14" s="10"/>
      <c r="V14" s="11" t="n">
        <f aca="false">SUM(Tabela2_3[[#This Row],[Strefa szczyt dzienna (2025)]:[Reszta doby (2025)]])</f>
        <v>6456</v>
      </c>
      <c r="W14" s="10" t="n">
        <f aca="false">S14</f>
        <v>6456</v>
      </c>
      <c r="X14" s="10" t="n">
        <f aca="false">T14</f>
        <v>0</v>
      </c>
      <c r="Y14" s="10" t="n">
        <f aca="false">U14</f>
        <v>0</v>
      </c>
      <c r="Z14" s="11" t="n">
        <f aca="false">SUM(W14:Y14)</f>
        <v>6456</v>
      </c>
      <c r="AA14" s="12" t="s">
        <v>59</v>
      </c>
      <c r="AB14" s="12" t="s">
        <v>59</v>
      </c>
      <c r="AC14" s="12" t="s">
        <v>59</v>
      </c>
      <c r="AD14" s="11" t="n">
        <f aca="false">SUM(AA14:AC14)</f>
        <v>0</v>
      </c>
      <c r="AE14" s="11" t="n">
        <f aca="false">V14+Z14+AD14</f>
        <v>12912</v>
      </c>
      <c r="AF14" s="13" t="s">
        <v>60</v>
      </c>
      <c r="AG14" s="13" t="s">
        <v>61</v>
      </c>
      <c r="AH14" s="13" t="s">
        <v>62</v>
      </c>
      <c r="AI14" s="13" t="s">
        <v>63</v>
      </c>
      <c r="AJ14" s="13" t="s">
        <v>64</v>
      </c>
      <c r="AK14" s="8" t="s">
        <v>65</v>
      </c>
      <c r="AL14" s="8" t="s">
        <v>64</v>
      </c>
      <c r="AM14" s="8" t="s">
        <v>66</v>
      </c>
      <c r="AN14" s="14" t="n">
        <v>46387</v>
      </c>
      <c r="AO14" s="8"/>
    </row>
    <row r="15" customFormat="false" ht="13.5" hidden="false" customHeight="false" outlineLevel="0" collapsed="false">
      <c r="A15" s="8" t="n">
        <v>11</v>
      </c>
      <c r="B15" s="8" t="s">
        <v>1337</v>
      </c>
      <c r="C15" s="19" t="s">
        <v>1338</v>
      </c>
      <c r="D15" s="8" t="s">
        <v>1339</v>
      </c>
      <c r="E15" s="8" t="s">
        <v>1340</v>
      </c>
      <c r="F15" s="8" t="s">
        <v>1339</v>
      </c>
      <c r="G15" s="8" t="s">
        <v>1369</v>
      </c>
      <c r="H15" s="8" t="s">
        <v>1342</v>
      </c>
      <c r="I15" s="8" t="s">
        <v>1370</v>
      </c>
      <c r="J15" s="8" t="s">
        <v>1371</v>
      </c>
      <c r="K15" s="8" t="s">
        <v>1344</v>
      </c>
      <c r="L15" s="8" t="s">
        <v>1342</v>
      </c>
      <c r="M15" s="9" t="s">
        <v>1372</v>
      </c>
      <c r="N15" s="8"/>
      <c r="O15" s="8" t="n">
        <v>11030174</v>
      </c>
      <c r="P15" s="8" t="s">
        <v>58</v>
      </c>
      <c r="Q15" s="8" t="n">
        <v>1</v>
      </c>
      <c r="R15" s="8" t="n">
        <v>24</v>
      </c>
      <c r="S15" s="10" t="n">
        <v>1803</v>
      </c>
      <c r="T15" s="10"/>
      <c r="U15" s="10"/>
      <c r="V15" s="11" t="n">
        <f aca="false">SUM(Tabela2_3[[#This Row],[Strefa szczyt dzienna (2025)]:[Reszta doby (2025)]])</f>
        <v>1803</v>
      </c>
      <c r="W15" s="10" t="n">
        <f aca="false">S15</f>
        <v>1803</v>
      </c>
      <c r="X15" s="10" t="n">
        <f aca="false">T15</f>
        <v>0</v>
      </c>
      <c r="Y15" s="10" t="n">
        <f aca="false">U15</f>
        <v>0</v>
      </c>
      <c r="Z15" s="11" t="n">
        <f aca="false">SUM(W15:Y15)</f>
        <v>1803</v>
      </c>
      <c r="AA15" s="12" t="s">
        <v>59</v>
      </c>
      <c r="AB15" s="12" t="s">
        <v>59</v>
      </c>
      <c r="AC15" s="12" t="s">
        <v>59</v>
      </c>
      <c r="AD15" s="11" t="n">
        <f aca="false">SUM(AA15:AC15)</f>
        <v>0</v>
      </c>
      <c r="AE15" s="11" t="n">
        <f aca="false">V15+Z15+AD15</f>
        <v>3606</v>
      </c>
      <c r="AF15" s="13" t="s">
        <v>60</v>
      </c>
      <c r="AG15" s="13" t="s">
        <v>61</v>
      </c>
      <c r="AH15" s="13" t="s">
        <v>62</v>
      </c>
      <c r="AI15" s="13" t="s">
        <v>63</v>
      </c>
      <c r="AJ15" s="13" t="s">
        <v>64</v>
      </c>
      <c r="AK15" s="8" t="s">
        <v>65</v>
      </c>
      <c r="AL15" s="8" t="s">
        <v>64</v>
      </c>
      <c r="AM15" s="8" t="s">
        <v>66</v>
      </c>
      <c r="AN15" s="14" t="n">
        <v>46387</v>
      </c>
      <c r="AO15" s="8"/>
    </row>
    <row r="16" customFormat="false" ht="13.5" hidden="false" customHeight="false" outlineLevel="0" collapsed="false">
      <c r="A16" s="8" t="n">
        <v>12</v>
      </c>
      <c r="B16" s="8" t="s">
        <v>1337</v>
      </c>
      <c r="C16" s="19" t="s">
        <v>1338</v>
      </c>
      <c r="D16" s="8" t="s">
        <v>1339</v>
      </c>
      <c r="E16" s="8" t="s">
        <v>1373</v>
      </c>
      <c r="F16" s="8" t="s">
        <v>1374</v>
      </c>
      <c r="G16" s="8" t="s">
        <v>1375</v>
      </c>
      <c r="H16" s="8" t="s">
        <v>1342</v>
      </c>
      <c r="I16" s="8" t="s">
        <v>1370</v>
      </c>
      <c r="J16" s="8" t="n">
        <v>1</v>
      </c>
      <c r="K16" s="8" t="s">
        <v>1344</v>
      </c>
      <c r="L16" s="8" t="s">
        <v>1342</v>
      </c>
      <c r="M16" s="9" t="s">
        <v>1376</v>
      </c>
      <c r="N16" s="8"/>
      <c r="O16" s="8" t="n">
        <v>11521443</v>
      </c>
      <c r="P16" s="8" t="s">
        <v>58</v>
      </c>
      <c r="Q16" s="8" t="n">
        <v>11</v>
      </c>
      <c r="R16" s="8" t="n">
        <v>24</v>
      </c>
      <c r="S16" s="10" t="n">
        <v>1326</v>
      </c>
      <c r="T16" s="10"/>
      <c r="U16" s="10"/>
      <c r="V16" s="11" t="n">
        <f aca="false">SUM(Tabela2_3[[#This Row],[Strefa szczyt dzienna (2025)]:[Reszta doby (2025)]])</f>
        <v>1326</v>
      </c>
      <c r="W16" s="10" t="n">
        <f aca="false">S16</f>
        <v>1326</v>
      </c>
      <c r="X16" s="10" t="n">
        <f aca="false">T16</f>
        <v>0</v>
      </c>
      <c r="Y16" s="10" t="n">
        <f aca="false">U16</f>
        <v>0</v>
      </c>
      <c r="Z16" s="11" t="n">
        <f aca="false">SUM(W16:Y16)</f>
        <v>1326</v>
      </c>
      <c r="AA16" s="12" t="s">
        <v>59</v>
      </c>
      <c r="AB16" s="12" t="s">
        <v>59</v>
      </c>
      <c r="AC16" s="12" t="s">
        <v>59</v>
      </c>
      <c r="AD16" s="11" t="n">
        <f aca="false">SUM(AA16:AC16)</f>
        <v>0</v>
      </c>
      <c r="AE16" s="11" t="n">
        <f aca="false">V16+Z16+AD16</f>
        <v>2652</v>
      </c>
      <c r="AF16" s="13" t="s">
        <v>60</v>
      </c>
      <c r="AG16" s="13" t="s">
        <v>61</v>
      </c>
      <c r="AH16" s="13" t="s">
        <v>62</v>
      </c>
      <c r="AI16" s="13" t="s">
        <v>63</v>
      </c>
      <c r="AJ16" s="13" t="s">
        <v>64</v>
      </c>
      <c r="AK16" s="8" t="s">
        <v>65</v>
      </c>
      <c r="AL16" s="8" t="s">
        <v>64</v>
      </c>
      <c r="AM16" s="8" t="s">
        <v>66</v>
      </c>
      <c r="AN16" s="14" t="n">
        <v>46387</v>
      </c>
      <c r="AO16" s="8"/>
    </row>
    <row r="17" customFormat="false" ht="13.5" hidden="false" customHeight="false" outlineLevel="0" collapsed="false">
      <c r="A17" s="8" t="n">
        <v>13</v>
      </c>
      <c r="B17" s="8" t="s">
        <v>1337</v>
      </c>
      <c r="C17" s="19" t="s">
        <v>1338</v>
      </c>
      <c r="D17" s="8" t="s">
        <v>1339</v>
      </c>
      <c r="E17" s="8" t="s">
        <v>1373</v>
      </c>
      <c r="F17" s="8" t="s">
        <v>1374</v>
      </c>
      <c r="G17" s="8" t="s">
        <v>1377</v>
      </c>
      <c r="H17" s="8" t="s">
        <v>1342</v>
      </c>
      <c r="I17" s="8" t="s">
        <v>1348</v>
      </c>
      <c r="J17" s="8" t="n">
        <v>4</v>
      </c>
      <c r="K17" s="8" t="s">
        <v>1344</v>
      </c>
      <c r="L17" s="8" t="s">
        <v>1342</v>
      </c>
      <c r="M17" s="9" t="s">
        <v>1378</v>
      </c>
      <c r="N17" s="8"/>
      <c r="O17" s="8" t="n">
        <v>11521448</v>
      </c>
      <c r="P17" s="8" t="s">
        <v>58</v>
      </c>
      <c r="Q17" s="8" t="n">
        <v>7</v>
      </c>
      <c r="R17" s="8" t="n">
        <v>24</v>
      </c>
      <c r="S17" s="10" t="n">
        <v>8160</v>
      </c>
      <c r="T17" s="10"/>
      <c r="U17" s="10"/>
      <c r="V17" s="11" t="n">
        <f aca="false">SUM(Tabela2_3[[#This Row],[Strefa szczyt dzienna (2025)]:[Reszta doby (2025)]])</f>
        <v>8160</v>
      </c>
      <c r="W17" s="10" t="n">
        <f aca="false">S17</f>
        <v>8160</v>
      </c>
      <c r="X17" s="10" t="n">
        <f aca="false">T17</f>
        <v>0</v>
      </c>
      <c r="Y17" s="10" t="n">
        <f aca="false">U17</f>
        <v>0</v>
      </c>
      <c r="Z17" s="11" t="n">
        <f aca="false">SUM(W17:Y17)</f>
        <v>8160</v>
      </c>
      <c r="AA17" s="12" t="s">
        <v>59</v>
      </c>
      <c r="AB17" s="12" t="s">
        <v>59</v>
      </c>
      <c r="AC17" s="12" t="s">
        <v>59</v>
      </c>
      <c r="AD17" s="11" t="n">
        <f aca="false">SUM(AA17:AC17)</f>
        <v>0</v>
      </c>
      <c r="AE17" s="11" t="n">
        <f aca="false">V17+Z17+AD17</f>
        <v>16320</v>
      </c>
      <c r="AF17" s="13" t="s">
        <v>60</v>
      </c>
      <c r="AG17" s="13" t="s">
        <v>61</v>
      </c>
      <c r="AH17" s="13" t="s">
        <v>62</v>
      </c>
      <c r="AI17" s="13" t="s">
        <v>63</v>
      </c>
      <c r="AJ17" s="13" t="s">
        <v>64</v>
      </c>
      <c r="AK17" s="8" t="s">
        <v>65</v>
      </c>
      <c r="AL17" s="8" t="s">
        <v>64</v>
      </c>
      <c r="AM17" s="8" t="s">
        <v>66</v>
      </c>
      <c r="AN17" s="14" t="n">
        <v>46387</v>
      </c>
      <c r="AO17" s="8"/>
    </row>
    <row r="18" customFormat="false" ht="13.5" hidden="false" customHeight="false" outlineLevel="0" collapsed="false">
      <c r="A18" s="8" t="n">
        <v>14</v>
      </c>
      <c r="B18" s="8" t="s">
        <v>1337</v>
      </c>
      <c r="C18" s="19" t="s">
        <v>1338</v>
      </c>
      <c r="D18" s="8" t="s">
        <v>1339</v>
      </c>
      <c r="E18" s="8" t="s">
        <v>1373</v>
      </c>
      <c r="F18" s="8" t="s">
        <v>1374</v>
      </c>
      <c r="G18" s="8" t="s">
        <v>1379</v>
      </c>
      <c r="H18" s="8" t="s">
        <v>1342</v>
      </c>
      <c r="I18" s="8" t="s">
        <v>1380</v>
      </c>
      <c r="J18" s="8" t="s">
        <v>1381</v>
      </c>
      <c r="K18" s="8" t="s">
        <v>1344</v>
      </c>
      <c r="L18" s="8" t="s">
        <v>1342</v>
      </c>
      <c r="M18" s="9" t="s">
        <v>1382</v>
      </c>
      <c r="N18" s="8"/>
      <c r="O18" s="8" t="n">
        <v>56001412</v>
      </c>
      <c r="P18" s="8" t="s">
        <v>1383</v>
      </c>
      <c r="Q18" s="8" t="n">
        <v>50</v>
      </c>
      <c r="R18" s="8" t="n">
        <v>24</v>
      </c>
      <c r="S18" s="22" t="n">
        <v>16000</v>
      </c>
      <c r="T18" s="22" t="n">
        <v>16570</v>
      </c>
      <c r="U18" s="12"/>
      <c r="V18" s="11" t="n">
        <f aca="false">SUM(Tabela2_3[[#This Row],[Strefa szczyt dzienna (2025)]:[Reszta doby (2025)]])</f>
        <v>32570</v>
      </c>
      <c r="W18" s="10" t="n">
        <f aca="false">S18</f>
        <v>16000</v>
      </c>
      <c r="X18" s="10" t="n">
        <f aca="false">T18</f>
        <v>16570</v>
      </c>
      <c r="Y18" s="10"/>
      <c r="Z18" s="11" t="n">
        <f aca="false">SUM(W18:Y18)</f>
        <v>32570</v>
      </c>
      <c r="AA18" s="12" t="s">
        <v>59</v>
      </c>
      <c r="AB18" s="12" t="s">
        <v>59</v>
      </c>
      <c r="AC18" s="12" t="s">
        <v>59</v>
      </c>
      <c r="AD18" s="11" t="n">
        <f aca="false">SUM(AA18:AC18)</f>
        <v>0</v>
      </c>
      <c r="AE18" s="11" t="n">
        <f aca="false">V18+Z18+AD18</f>
        <v>65140</v>
      </c>
      <c r="AF18" s="13" t="s">
        <v>60</v>
      </c>
      <c r="AG18" s="13" t="s">
        <v>61</v>
      </c>
      <c r="AH18" s="13" t="s">
        <v>62</v>
      </c>
      <c r="AI18" s="13" t="s">
        <v>63</v>
      </c>
      <c r="AJ18" s="13" t="s">
        <v>64</v>
      </c>
      <c r="AK18" s="8" t="s">
        <v>65</v>
      </c>
      <c r="AL18" s="8" t="s">
        <v>64</v>
      </c>
      <c r="AM18" s="8" t="s">
        <v>66</v>
      </c>
      <c r="AN18" s="14" t="n">
        <v>46387</v>
      </c>
      <c r="AO18" s="8" t="s">
        <v>1384</v>
      </c>
    </row>
    <row r="19" customFormat="false" ht="13.5" hidden="false" customHeight="false" outlineLevel="0" collapsed="false">
      <c r="A19" s="8" t="n">
        <v>15</v>
      </c>
      <c r="B19" s="8" t="s">
        <v>1337</v>
      </c>
      <c r="C19" s="19" t="s">
        <v>1338</v>
      </c>
      <c r="D19" s="8" t="s">
        <v>1339</v>
      </c>
      <c r="E19" s="8" t="s">
        <v>1373</v>
      </c>
      <c r="F19" s="8" t="s">
        <v>1374</v>
      </c>
      <c r="G19" s="8" t="s">
        <v>1385</v>
      </c>
      <c r="H19" s="8" t="s">
        <v>1342</v>
      </c>
      <c r="I19" s="8" t="s">
        <v>1137</v>
      </c>
      <c r="J19" s="8" t="n">
        <v>11</v>
      </c>
      <c r="K19" s="8" t="s">
        <v>1344</v>
      </c>
      <c r="L19" s="8" t="s">
        <v>1342</v>
      </c>
      <c r="M19" s="9" t="s">
        <v>1386</v>
      </c>
      <c r="N19" s="8"/>
      <c r="O19" s="8" t="n">
        <v>64057327</v>
      </c>
      <c r="P19" s="8" t="s">
        <v>1383</v>
      </c>
      <c r="Q19" s="8" t="n">
        <v>50</v>
      </c>
      <c r="R19" s="8" t="n">
        <v>24</v>
      </c>
      <c r="S19" s="22" t="n">
        <v>15000</v>
      </c>
      <c r="T19" s="22" t="n">
        <v>15000</v>
      </c>
      <c r="U19" s="12"/>
      <c r="V19" s="11" t="n">
        <f aca="false">SUM(Tabela2_3[[#This Row],[Strefa szczyt dzienna (2025)]:[Reszta doby (2025)]])</f>
        <v>30000</v>
      </c>
      <c r="W19" s="10" t="n">
        <f aca="false">S19</f>
        <v>15000</v>
      </c>
      <c r="X19" s="10" t="n">
        <f aca="false">T19</f>
        <v>15000</v>
      </c>
      <c r="Y19" s="10"/>
      <c r="Z19" s="11" t="n">
        <f aca="false">SUM(W19:Y19)</f>
        <v>30000</v>
      </c>
      <c r="AA19" s="12" t="s">
        <v>59</v>
      </c>
      <c r="AB19" s="12" t="s">
        <v>59</v>
      </c>
      <c r="AC19" s="12" t="s">
        <v>59</v>
      </c>
      <c r="AD19" s="11" t="n">
        <f aca="false">SUM(AA19:AC19)</f>
        <v>0</v>
      </c>
      <c r="AE19" s="11" t="n">
        <f aca="false">V19+Z19+AD19</f>
        <v>60000</v>
      </c>
      <c r="AF19" s="13" t="s">
        <v>60</v>
      </c>
      <c r="AG19" s="13" t="s">
        <v>61</v>
      </c>
      <c r="AH19" s="13" t="s">
        <v>62</v>
      </c>
      <c r="AI19" s="13" t="s">
        <v>63</v>
      </c>
      <c r="AJ19" s="13" t="s">
        <v>64</v>
      </c>
      <c r="AK19" s="8" t="s">
        <v>65</v>
      </c>
      <c r="AL19" s="8" t="s">
        <v>64</v>
      </c>
      <c r="AM19" s="8" t="s">
        <v>66</v>
      </c>
      <c r="AN19" s="14" t="n">
        <v>46387</v>
      </c>
      <c r="AO19" s="8" t="s">
        <v>1387</v>
      </c>
    </row>
    <row r="20" customFormat="false" ht="13.5" hidden="false" customHeight="false" outlineLevel="0" collapsed="false">
      <c r="A20" s="8" t="n">
        <v>16</v>
      </c>
      <c r="B20" s="8" t="s">
        <v>1337</v>
      </c>
      <c r="C20" s="19" t="s">
        <v>1338</v>
      </c>
      <c r="D20" s="8" t="s">
        <v>1339</v>
      </c>
      <c r="E20" s="8" t="s">
        <v>1388</v>
      </c>
      <c r="F20" s="8" t="s">
        <v>1389</v>
      </c>
      <c r="G20" s="8" t="s">
        <v>1390</v>
      </c>
      <c r="H20" s="8" t="s">
        <v>1342</v>
      </c>
      <c r="I20" s="8" t="s">
        <v>74</v>
      </c>
      <c r="J20" s="8" t="n">
        <v>13</v>
      </c>
      <c r="K20" s="8" t="s">
        <v>1344</v>
      </c>
      <c r="L20" s="8" t="s">
        <v>1342</v>
      </c>
      <c r="M20" s="9" t="s">
        <v>1391</v>
      </c>
      <c r="N20" s="8"/>
      <c r="O20" s="8" t="n">
        <v>30258570</v>
      </c>
      <c r="P20" s="8" t="s">
        <v>369</v>
      </c>
      <c r="Q20" s="8" t="n">
        <v>7</v>
      </c>
      <c r="R20" s="8" t="n">
        <v>24</v>
      </c>
      <c r="S20" s="10" t="n">
        <v>6250</v>
      </c>
      <c r="T20" s="10" t="n">
        <v>2420</v>
      </c>
      <c r="U20" s="10"/>
      <c r="V20" s="11" t="n">
        <f aca="false">SUM(Tabela2_3[[#This Row],[Strefa szczyt dzienna (2025)]:[Reszta doby (2025)]])</f>
        <v>8670</v>
      </c>
      <c r="W20" s="10" t="n">
        <f aca="false">S20</f>
        <v>6250</v>
      </c>
      <c r="X20" s="10" t="n">
        <f aca="false">T20</f>
        <v>2420</v>
      </c>
      <c r="Y20" s="10" t="n">
        <f aca="false">U20</f>
        <v>0</v>
      </c>
      <c r="Z20" s="11" t="n">
        <f aca="false">SUM(W20:Y20)</f>
        <v>8670</v>
      </c>
      <c r="AA20" s="12" t="s">
        <v>59</v>
      </c>
      <c r="AB20" s="12" t="s">
        <v>59</v>
      </c>
      <c r="AC20" s="12" t="s">
        <v>59</v>
      </c>
      <c r="AD20" s="11" t="n">
        <f aca="false">SUM(AA20:AC20)</f>
        <v>0</v>
      </c>
      <c r="AE20" s="11" t="n">
        <f aca="false">V20+Z20+AD20</f>
        <v>17340</v>
      </c>
      <c r="AF20" s="13" t="s">
        <v>60</v>
      </c>
      <c r="AG20" s="13" t="s">
        <v>61</v>
      </c>
      <c r="AH20" s="13" t="s">
        <v>62</v>
      </c>
      <c r="AI20" s="13" t="s">
        <v>63</v>
      </c>
      <c r="AJ20" s="13" t="s">
        <v>64</v>
      </c>
      <c r="AK20" s="8" t="s">
        <v>65</v>
      </c>
      <c r="AL20" s="8" t="s">
        <v>64</v>
      </c>
      <c r="AM20" s="8" t="s">
        <v>66</v>
      </c>
      <c r="AN20" s="14" t="n">
        <v>46387</v>
      </c>
      <c r="AO20" s="8"/>
    </row>
    <row r="21" customFormat="false" ht="13.5" hidden="false" customHeight="false" outlineLevel="0" collapsed="false">
      <c r="A21" s="8" t="n">
        <v>17</v>
      </c>
      <c r="B21" s="8" t="s">
        <v>1337</v>
      </c>
      <c r="C21" s="19" t="s">
        <v>1338</v>
      </c>
      <c r="D21" s="8" t="s">
        <v>1339</v>
      </c>
      <c r="E21" s="8" t="s">
        <v>1388</v>
      </c>
      <c r="F21" s="8" t="s">
        <v>1389</v>
      </c>
      <c r="G21" s="8" t="s">
        <v>1392</v>
      </c>
      <c r="H21" s="8" t="s">
        <v>1342</v>
      </c>
      <c r="I21" s="8" t="s">
        <v>1247</v>
      </c>
      <c r="J21" s="8"/>
      <c r="K21" s="8" t="s">
        <v>1344</v>
      </c>
      <c r="L21" s="8" t="s">
        <v>1342</v>
      </c>
      <c r="M21" s="9" t="s">
        <v>1393</v>
      </c>
      <c r="N21" s="8"/>
      <c r="O21" s="8" t="n">
        <v>30045302</v>
      </c>
      <c r="P21" s="8" t="s">
        <v>369</v>
      </c>
      <c r="Q21" s="8" t="n">
        <v>20</v>
      </c>
      <c r="R21" s="8" t="n">
        <v>24</v>
      </c>
      <c r="S21" s="10" t="n">
        <v>15140</v>
      </c>
      <c r="T21" s="10" t="n">
        <v>5340</v>
      </c>
      <c r="U21" s="10"/>
      <c r="V21" s="11" t="n">
        <f aca="false">SUM(Tabela2_3[[#This Row],[Strefa szczyt dzienna (2025)]:[Reszta doby (2025)]])</f>
        <v>20480</v>
      </c>
      <c r="W21" s="10" t="n">
        <f aca="false">S21</f>
        <v>15140</v>
      </c>
      <c r="X21" s="10" t="n">
        <f aca="false">T21</f>
        <v>5340</v>
      </c>
      <c r="Y21" s="10" t="n">
        <f aca="false">U21</f>
        <v>0</v>
      </c>
      <c r="Z21" s="11" t="n">
        <f aca="false">SUM(W21:Y21)</f>
        <v>20480</v>
      </c>
      <c r="AA21" s="12" t="s">
        <v>59</v>
      </c>
      <c r="AB21" s="12" t="s">
        <v>59</v>
      </c>
      <c r="AC21" s="12" t="s">
        <v>59</v>
      </c>
      <c r="AD21" s="11" t="n">
        <f aca="false">SUM(AA21:AC21)</f>
        <v>0</v>
      </c>
      <c r="AE21" s="11" t="n">
        <f aca="false">V21+Z21+AD21</f>
        <v>40960</v>
      </c>
      <c r="AF21" s="13" t="s">
        <v>60</v>
      </c>
      <c r="AG21" s="13" t="s">
        <v>61</v>
      </c>
      <c r="AH21" s="13" t="s">
        <v>62</v>
      </c>
      <c r="AI21" s="13" t="s">
        <v>63</v>
      </c>
      <c r="AJ21" s="13" t="s">
        <v>64</v>
      </c>
      <c r="AK21" s="8" t="s">
        <v>65</v>
      </c>
      <c r="AL21" s="8" t="s">
        <v>64</v>
      </c>
      <c r="AM21" s="8" t="s">
        <v>66</v>
      </c>
      <c r="AN21" s="14" t="n">
        <v>46387</v>
      </c>
      <c r="AO21" s="8"/>
    </row>
    <row r="22" customFormat="false" ht="13.5" hidden="false" customHeight="false" outlineLevel="0" collapsed="false">
      <c r="A22" s="8" t="n">
        <v>18</v>
      </c>
      <c r="B22" s="8" t="s">
        <v>1337</v>
      </c>
      <c r="C22" s="19" t="s">
        <v>1338</v>
      </c>
      <c r="D22" s="8" t="s">
        <v>1339</v>
      </c>
      <c r="E22" s="8" t="s">
        <v>1388</v>
      </c>
      <c r="F22" s="8" t="s">
        <v>1389</v>
      </c>
      <c r="G22" s="8" t="s">
        <v>1392</v>
      </c>
      <c r="H22" s="8" t="s">
        <v>1342</v>
      </c>
      <c r="I22" s="8" t="s">
        <v>1394</v>
      </c>
      <c r="J22" s="8"/>
      <c r="K22" s="8" t="s">
        <v>1344</v>
      </c>
      <c r="L22" s="8" t="s">
        <v>1342</v>
      </c>
      <c r="M22" s="9" t="s">
        <v>1395</v>
      </c>
      <c r="N22" s="8"/>
      <c r="O22" s="8" t="n">
        <v>30045306</v>
      </c>
      <c r="P22" s="8" t="s">
        <v>369</v>
      </c>
      <c r="Q22" s="8" t="n">
        <v>18</v>
      </c>
      <c r="R22" s="8" t="n">
        <v>24</v>
      </c>
      <c r="S22" s="10" t="n">
        <v>5028</v>
      </c>
      <c r="T22" s="10" t="n">
        <v>2382</v>
      </c>
      <c r="U22" s="10"/>
      <c r="V22" s="11" t="n">
        <f aca="false">SUM(Tabela2_3[[#This Row],[Strefa szczyt dzienna (2025)]:[Reszta doby (2025)]])</f>
        <v>7410</v>
      </c>
      <c r="W22" s="10" t="n">
        <f aca="false">S22</f>
        <v>5028</v>
      </c>
      <c r="X22" s="10" t="n">
        <f aca="false">T22</f>
        <v>2382</v>
      </c>
      <c r="Y22" s="10" t="n">
        <f aca="false">U22</f>
        <v>0</v>
      </c>
      <c r="Z22" s="11" t="n">
        <f aca="false">SUM(W22:Y22)</f>
        <v>7410</v>
      </c>
      <c r="AA22" s="12" t="s">
        <v>59</v>
      </c>
      <c r="AB22" s="12" t="s">
        <v>59</v>
      </c>
      <c r="AC22" s="12" t="s">
        <v>59</v>
      </c>
      <c r="AD22" s="11" t="n">
        <f aca="false">SUM(AA22:AC22)</f>
        <v>0</v>
      </c>
      <c r="AE22" s="11" t="n">
        <f aca="false">V22+Z22+AD22</f>
        <v>14820</v>
      </c>
      <c r="AF22" s="13" t="s">
        <v>60</v>
      </c>
      <c r="AG22" s="13" t="s">
        <v>61</v>
      </c>
      <c r="AH22" s="13" t="s">
        <v>62</v>
      </c>
      <c r="AI22" s="13" t="s">
        <v>63</v>
      </c>
      <c r="AJ22" s="13" t="s">
        <v>64</v>
      </c>
      <c r="AK22" s="8" t="s">
        <v>65</v>
      </c>
      <c r="AL22" s="8" t="s">
        <v>64</v>
      </c>
      <c r="AM22" s="8" t="s">
        <v>66</v>
      </c>
      <c r="AN22" s="14" t="n">
        <v>46387</v>
      </c>
      <c r="AO22" s="8"/>
    </row>
    <row r="23" customFormat="false" ht="13.5" hidden="false" customHeight="false" outlineLevel="0" collapsed="false">
      <c r="A23" s="8" t="n">
        <v>19</v>
      </c>
      <c r="B23" s="8" t="s">
        <v>1337</v>
      </c>
      <c r="C23" s="19" t="s">
        <v>1338</v>
      </c>
      <c r="D23" s="8" t="s">
        <v>1339</v>
      </c>
      <c r="E23" s="8" t="s">
        <v>1388</v>
      </c>
      <c r="F23" s="8" t="s">
        <v>1389</v>
      </c>
      <c r="G23" s="8" t="s">
        <v>1392</v>
      </c>
      <c r="H23" s="8" t="s">
        <v>1342</v>
      </c>
      <c r="I23" s="8" t="s">
        <v>1394</v>
      </c>
      <c r="J23" s="8"/>
      <c r="K23" s="8" t="s">
        <v>1344</v>
      </c>
      <c r="L23" s="8" t="s">
        <v>1342</v>
      </c>
      <c r="M23" s="9" t="s">
        <v>1396</v>
      </c>
      <c r="N23" s="8"/>
      <c r="O23" s="8" t="n">
        <v>30257529</v>
      </c>
      <c r="P23" s="8" t="s">
        <v>58</v>
      </c>
      <c r="Q23" s="8" t="n">
        <v>2</v>
      </c>
      <c r="R23" s="8" t="n">
        <v>24</v>
      </c>
      <c r="S23" s="10" t="n">
        <v>43</v>
      </c>
      <c r="T23" s="10"/>
      <c r="U23" s="10"/>
      <c r="V23" s="11" t="n">
        <f aca="false">SUM(Tabela2_3[[#This Row],[Strefa szczyt dzienna (2025)]:[Reszta doby (2025)]])</f>
        <v>43</v>
      </c>
      <c r="W23" s="10" t="n">
        <f aca="false">S23</f>
        <v>43</v>
      </c>
      <c r="X23" s="10" t="n">
        <f aca="false">T23</f>
        <v>0</v>
      </c>
      <c r="Y23" s="10" t="n">
        <f aca="false">U23</f>
        <v>0</v>
      </c>
      <c r="Z23" s="11" t="n">
        <f aca="false">SUM(W23:Y23)</f>
        <v>43</v>
      </c>
      <c r="AA23" s="12" t="s">
        <v>59</v>
      </c>
      <c r="AB23" s="12" t="s">
        <v>59</v>
      </c>
      <c r="AC23" s="12" t="s">
        <v>59</v>
      </c>
      <c r="AD23" s="11" t="n">
        <f aca="false">SUM(AA23:AC23)</f>
        <v>0</v>
      </c>
      <c r="AE23" s="11" t="n">
        <f aca="false">V23+Z23+AD23</f>
        <v>86</v>
      </c>
      <c r="AF23" s="13" t="s">
        <v>60</v>
      </c>
      <c r="AG23" s="13" t="s">
        <v>61</v>
      </c>
      <c r="AH23" s="13" t="s">
        <v>62</v>
      </c>
      <c r="AI23" s="13" t="s">
        <v>63</v>
      </c>
      <c r="AJ23" s="13" t="s">
        <v>64</v>
      </c>
      <c r="AK23" s="8" t="s">
        <v>65</v>
      </c>
      <c r="AL23" s="8" t="s">
        <v>64</v>
      </c>
      <c r="AM23" s="8" t="s">
        <v>66</v>
      </c>
      <c r="AN23" s="14" t="n">
        <v>46387</v>
      </c>
      <c r="AO23" s="8"/>
    </row>
    <row r="24" customFormat="false" ht="13.5" hidden="false" customHeight="false" outlineLevel="0" collapsed="false">
      <c r="A24" s="8" t="n">
        <v>20</v>
      </c>
      <c r="B24" s="8" t="s">
        <v>1337</v>
      </c>
      <c r="C24" s="19" t="s">
        <v>1338</v>
      </c>
      <c r="D24" s="8" t="s">
        <v>1339</v>
      </c>
      <c r="E24" s="8" t="s">
        <v>1388</v>
      </c>
      <c r="F24" s="8" t="s">
        <v>1389</v>
      </c>
      <c r="G24" s="8" t="s">
        <v>1392</v>
      </c>
      <c r="H24" s="8" t="s">
        <v>1342</v>
      </c>
      <c r="I24" s="8" t="s">
        <v>1397</v>
      </c>
      <c r="J24" s="8"/>
      <c r="K24" s="8" t="s">
        <v>1344</v>
      </c>
      <c r="L24" s="8" t="s">
        <v>1342</v>
      </c>
      <c r="M24" s="9" t="s">
        <v>1398</v>
      </c>
      <c r="N24" s="8"/>
      <c r="O24" s="8" t="n">
        <v>30258883</v>
      </c>
      <c r="P24" s="8" t="s">
        <v>369</v>
      </c>
      <c r="Q24" s="8" t="n">
        <v>7</v>
      </c>
      <c r="R24" s="8" t="n">
        <v>24</v>
      </c>
      <c r="S24" s="10" t="n">
        <v>407</v>
      </c>
      <c r="T24" s="10" t="n">
        <v>175</v>
      </c>
      <c r="U24" s="10"/>
      <c r="V24" s="11" t="n">
        <f aca="false">SUM(Tabela2_3[[#This Row],[Strefa szczyt dzienna (2025)]:[Reszta doby (2025)]])</f>
        <v>582</v>
      </c>
      <c r="W24" s="10" t="n">
        <f aca="false">S24</f>
        <v>407</v>
      </c>
      <c r="X24" s="10" t="n">
        <f aca="false">T24</f>
        <v>175</v>
      </c>
      <c r="Y24" s="10" t="n">
        <f aca="false">U24</f>
        <v>0</v>
      </c>
      <c r="Z24" s="11" t="n">
        <f aca="false">SUM(W24:Y24)</f>
        <v>582</v>
      </c>
      <c r="AA24" s="12" t="s">
        <v>59</v>
      </c>
      <c r="AB24" s="12" t="s">
        <v>59</v>
      </c>
      <c r="AC24" s="12" t="s">
        <v>59</v>
      </c>
      <c r="AD24" s="11" t="n">
        <f aca="false">SUM(AA24:AC24)</f>
        <v>0</v>
      </c>
      <c r="AE24" s="11" t="n">
        <f aca="false">V24+Z24+AD24</f>
        <v>1164</v>
      </c>
      <c r="AF24" s="13" t="s">
        <v>60</v>
      </c>
      <c r="AG24" s="13" t="s">
        <v>61</v>
      </c>
      <c r="AH24" s="13" t="s">
        <v>62</v>
      </c>
      <c r="AI24" s="13" t="s">
        <v>63</v>
      </c>
      <c r="AJ24" s="13" t="s">
        <v>64</v>
      </c>
      <c r="AK24" s="8" t="s">
        <v>65</v>
      </c>
      <c r="AL24" s="8" t="s">
        <v>64</v>
      </c>
      <c r="AM24" s="8" t="s">
        <v>66</v>
      </c>
      <c r="AN24" s="14" t="n">
        <v>46387</v>
      </c>
      <c r="AO24" s="8"/>
    </row>
    <row r="25" customFormat="false" ht="13.5" hidden="false" customHeight="false" outlineLevel="0" collapsed="false">
      <c r="A25" s="8" t="n">
        <v>21</v>
      </c>
      <c r="B25" s="8" t="s">
        <v>1337</v>
      </c>
      <c r="C25" s="19" t="s">
        <v>1338</v>
      </c>
      <c r="D25" s="8" t="s">
        <v>1339</v>
      </c>
      <c r="E25" s="8" t="s">
        <v>1388</v>
      </c>
      <c r="F25" s="8" t="s">
        <v>1389</v>
      </c>
      <c r="G25" s="8" t="s">
        <v>1399</v>
      </c>
      <c r="H25" s="8" t="s">
        <v>1342</v>
      </c>
      <c r="I25" s="8" t="s">
        <v>59</v>
      </c>
      <c r="J25" s="8"/>
      <c r="K25" s="8" t="s">
        <v>1344</v>
      </c>
      <c r="L25" s="8" t="s">
        <v>1342</v>
      </c>
      <c r="M25" s="9" t="s">
        <v>1400</v>
      </c>
      <c r="N25" s="8"/>
      <c r="O25" s="8" t="n">
        <v>11529817</v>
      </c>
      <c r="P25" s="8" t="s">
        <v>369</v>
      </c>
      <c r="Q25" s="8" t="n">
        <v>7</v>
      </c>
      <c r="R25" s="8" t="n">
        <v>24</v>
      </c>
      <c r="S25" s="10" t="n">
        <v>506</v>
      </c>
      <c r="T25" s="10" t="n">
        <v>169</v>
      </c>
      <c r="U25" s="10"/>
      <c r="V25" s="11" t="n">
        <f aca="false">SUM(Tabela2_3[[#This Row],[Strefa szczyt dzienna (2025)]:[Reszta doby (2025)]])</f>
        <v>675</v>
      </c>
      <c r="W25" s="10" t="n">
        <f aca="false">S25</f>
        <v>506</v>
      </c>
      <c r="X25" s="10" t="n">
        <f aca="false">T25</f>
        <v>169</v>
      </c>
      <c r="Y25" s="10" t="n">
        <f aca="false">U25</f>
        <v>0</v>
      </c>
      <c r="Z25" s="11" t="n">
        <f aca="false">SUM(W25:Y25)</f>
        <v>675</v>
      </c>
      <c r="AA25" s="12" t="s">
        <v>59</v>
      </c>
      <c r="AB25" s="12" t="s">
        <v>59</v>
      </c>
      <c r="AC25" s="12" t="s">
        <v>59</v>
      </c>
      <c r="AD25" s="11" t="n">
        <f aca="false">SUM(AA25:AC25)</f>
        <v>0</v>
      </c>
      <c r="AE25" s="11" t="n">
        <f aca="false">V25+Z25+AD25</f>
        <v>1350</v>
      </c>
      <c r="AF25" s="13" t="s">
        <v>60</v>
      </c>
      <c r="AG25" s="13" t="s">
        <v>61</v>
      </c>
      <c r="AH25" s="13" t="s">
        <v>62</v>
      </c>
      <c r="AI25" s="13" t="s">
        <v>63</v>
      </c>
      <c r="AJ25" s="13" t="s">
        <v>64</v>
      </c>
      <c r="AK25" s="8" t="s">
        <v>65</v>
      </c>
      <c r="AL25" s="8" t="s">
        <v>64</v>
      </c>
      <c r="AM25" s="8" t="s">
        <v>66</v>
      </c>
      <c r="AN25" s="14" t="n">
        <v>46387</v>
      </c>
      <c r="AO25" s="8"/>
    </row>
    <row r="26" customFormat="false" ht="13.5" hidden="false" customHeight="false" outlineLevel="0" collapsed="false">
      <c r="A26" s="8" t="n">
        <v>22</v>
      </c>
      <c r="B26" s="8" t="s">
        <v>1337</v>
      </c>
      <c r="C26" s="19" t="s">
        <v>1338</v>
      </c>
      <c r="D26" s="8" t="s">
        <v>1339</v>
      </c>
      <c r="E26" s="8" t="s">
        <v>1388</v>
      </c>
      <c r="F26" s="8" t="s">
        <v>1389</v>
      </c>
      <c r="G26" s="8" t="s">
        <v>1392</v>
      </c>
      <c r="H26" s="8" t="s">
        <v>1342</v>
      </c>
      <c r="I26" s="8" t="s">
        <v>1401</v>
      </c>
      <c r="J26" s="8"/>
      <c r="K26" s="8" t="s">
        <v>1344</v>
      </c>
      <c r="L26" s="8" t="s">
        <v>1342</v>
      </c>
      <c r="M26" s="9" t="s">
        <v>1402</v>
      </c>
      <c r="N26" s="8"/>
      <c r="O26" s="8" t="n">
        <v>30065108</v>
      </c>
      <c r="P26" s="8" t="s">
        <v>58</v>
      </c>
      <c r="Q26" s="8" t="n">
        <v>4</v>
      </c>
      <c r="R26" s="8" t="n">
        <v>24</v>
      </c>
      <c r="S26" s="10" t="n">
        <v>308</v>
      </c>
      <c r="T26" s="10"/>
      <c r="U26" s="10"/>
      <c r="V26" s="11" t="n">
        <f aca="false">SUM(Tabela2_3[[#This Row],[Strefa szczyt dzienna (2025)]:[Reszta doby (2025)]])</f>
        <v>308</v>
      </c>
      <c r="W26" s="10" t="n">
        <f aca="false">S26</f>
        <v>308</v>
      </c>
      <c r="X26" s="10" t="n">
        <f aca="false">T26</f>
        <v>0</v>
      </c>
      <c r="Y26" s="10" t="n">
        <f aca="false">U26</f>
        <v>0</v>
      </c>
      <c r="Z26" s="11" t="n">
        <f aca="false">SUM(W26:Y26)</f>
        <v>308</v>
      </c>
      <c r="AA26" s="12" t="s">
        <v>59</v>
      </c>
      <c r="AB26" s="12" t="s">
        <v>59</v>
      </c>
      <c r="AC26" s="12" t="s">
        <v>59</v>
      </c>
      <c r="AD26" s="11" t="n">
        <f aca="false">SUM(AA26:AC26)</f>
        <v>0</v>
      </c>
      <c r="AE26" s="11" t="n">
        <f aca="false">V26+Z26+AD26</f>
        <v>616</v>
      </c>
      <c r="AF26" s="13" t="s">
        <v>60</v>
      </c>
      <c r="AG26" s="13" t="s">
        <v>61</v>
      </c>
      <c r="AH26" s="13" t="s">
        <v>62</v>
      </c>
      <c r="AI26" s="13" t="s">
        <v>63</v>
      </c>
      <c r="AJ26" s="13" t="s">
        <v>64</v>
      </c>
      <c r="AK26" s="8" t="s">
        <v>65</v>
      </c>
      <c r="AL26" s="8" t="s">
        <v>64</v>
      </c>
      <c r="AM26" s="8" t="s">
        <v>66</v>
      </c>
      <c r="AN26" s="14" t="n">
        <v>46387</v>
      </c>
      <c r="AO26" s="8"/>
    </row>
    <row r="27" customFormat="false" ht="13.5" hidden="false" customHeight="false" outlineLevel="0" collapsed="false">
      <c r="A27" s="8" t="n">
        <v>23</v>
      </c>
      <c r="B27" s="8" t="s">
        <v>1337</v>
      </c>
      <c r="C27" s="19" t="s">
        <v>1338</v>
      </c>
      <c r="D27" s="8" t="s">
        <v>1339</v>
      </c>
      <c r="E27" s="8" t="s">
        <v>1388</v>
      </c>
      <c r="F27" s="8" t="s">
        <v>1389</v>
      </c>
      <c r="G27" s="8" t="s">
        <v>1392</v>
      </c>
      <c r="H27" s="8" t="s">
        <v>1342</v>
      </c>
      <c r="I27" s="8" t="s">
        <v>1403</v>
      </c>
      <c r="J27" s="8"/>
      <c r="K27" s="8" t="s">
        <v>1344</v>
      </c>
      <c r="L27" s="8" t="s">
        <v>1342</v>
      </c>
      <c r="M27" s="9" t="s">
        <v>1404</v>
      </c>
      <c r="N27" s="8"/>
      <c r="O27" s="8" t="n">
        <v>11529879</v>
      </c>
      <c r="P27" s="8" t="s">
        <v>58</v>
      </c>
      <c r="Q27" s="8" t="n">
        <v>3</v>
      </c>
      <c r="R27" s="8" t="n">
        <v>24</v>
      </c>
      <c r="S27" s="10" t="n">
        <v>233</v>
      </c>
      <c r="T27" s="10"/>
      <c r="U27" s="10"/>
      <c r="V27" s="11" t="n">
        <f aca="false">SUM(Tabela2_3[[#This Row],[Strefa szczyt dzienna (2025)]:[Reszta doby (2025)]])</f>
        <v>233</v>
      </c>
      <c r="W27" s="10" t="n">
        <f aca="false">S27</f>
        <v>233</v>
      </c>
      <c r="X27" s="10" t="n">
        <f aca="false">T27</f>
        <v>0</v>
      </c>
      <c r="Y27" s="10" t="n">
        <f aca="false">U27</f>
        <v>0</v>
      </c>
      <c r="Z27" s="11" t="n">
        <f aca="false">SUM(W27:Y27)</f>
        <v>233</v>
      </c>
      <c r="AA27" s="12" t="s">
        <v>59</v>
      </c>
      <c r="AB27" s="12" t="s">
        <v>59</v>
      </c>
      <c r="AC27" s="12" t="s">
        <v>59</v>
      </c>
      <c r="AD27" s="11" t="n">
        <f aca="false">SUM(AA27:AC27)</f>
        <v>0</v>
      </c>
      <c r="AE27" s="11" t="n">
        <f aca="false">V27+Z27+AD27</f>
        <v>466</v>
      </c>
      <c r="AF27" s="13" t="s">
        <v>60</v>
      </c>
      <c r="AG27" s="13" t="s">
        <v>61</v>
      </c>
      <c r="AH27" s="13" t="s">
        <v>62</v>
      </c>
      <c r="AI27" s="13" t="s">
        <v>63</v>
      </c>
      <c r="AJ27" s="13" t="s">
        <v>64</v>
      </c>
      <c r="AK27" s="8" t="s">
        <v>65</v>
      </c>
      <c r="AL27" s="8" t="s">
        <v>64</v>
      </c>
      <c r="AM27" s="8" t="s">
        <v>66</v>
      </c>
      <c r="AN27" s="14" t="n">
        <v>46387</v>
      </c>
      <c r="AO27" s="8"/>
    </row>
    <row r="28" customFormat="false" ht="13.5" hidden="false" customHeight="false" outlineLevel="0" collapsed="false">
      <c r="A28" s="8" t="n">
        <v>24</v>
      </c>
      <c r="B28" s="8" t="s">
        <v>1337</v>
      </c>
      <c r="C28" s="19" t="s">
        <v>1338</v>
      </c>
      <c r="D28" s="8" t="s">
        <v>1339</v>
      </c>
      <c r="E28" s="8" t="s">
        <v>1388</v>
      </c>
      <c r="F28" s="8" t="s">
        <v>1389</v>
      </c>
      <c r="G28" s="8" t="s">
        <v>1392</v>
      </c>
      <c r="H28" s="8" t="s">
        <v>1342</v>
      </c>
      <c r="I28" s="8" t="s">
        <v>1405</v>
      </c>
      <c r="J28" s="8"/>
      <c r="K28" s="8" t="s">
        <v>1344</v>
      </c>
      <c r="L28" s="8" t="s">
        <v>1342</v>
      </c>
      <c r="M28" s="9" t="s">
        <v>1406</v>
      </c>
      <c r="N28" s="8"/>
      <c r="O28" s="8" t="n">
        <v>30092085</v>
      </c>
      <c r="P28" s="8" t="s">
        <v>58</v>
      </c>
      <c r="Q28" s="8" t="n">
        <v>7</v>
      </c>
      <c r="R28" s="8" t="n">
        <v>24</v>
      </c>
      <c r="S28" s="10" t="n">
        <v>91</v>
      </c>
      <c r="T28" s="10"/>
      <c r="U28" s="10"/>
      <c r="V28" s="11" t="n">
        <f aca="false">SUM(Tabela2_3[[#This Row],[Strefa szczyt dzienna (2025)]:[Reszta doby (2025)]])</f>
        <v>91</v>
      </c>
      <c r="W28" s="10" t="n">
        <f aca="false">S28</f>
        <v>91</v>
      </c>
      <c r="X28" s="10" t="n">
        <f aca="false">T28</f>
        <v>0</v>
      </c>
      <c r="Y28" s="10" t="n">
        <f aca="false">U28</f>
        <v>0</v>
      </c>
      <c r="Z28" s="11" t="n">
        <f aca="false">SUM(W28:Y28)</f>
        <v>91</v>
      </c>
      <c r="AA28" s="12" t="s">
        <v>59</v>
      </c>
      <c r="AB28" s="12" t="s">
        <v>59</v>
      </c>
      <c r="AC28" s="12" t="s">
        <v>59</v>
      </c>
      <c r="AD28" s="11" t="n">
        <f aca="false">SUM(AA28:AC28)</f>
        <v>0</v>
      </c>
      <c r="AE28" s="11" t="n">
        <f aca="false">V28+Z28+AD28</f>
        <v>182</v>
      </c>
      <c r="AF28" s="13" t="s">
        <v>60</v>
      </c>
      <c r="AG28" s="13" t="s">
        <v>61</v>
      </c>
      <c r="AH28" s="13" t="s">
        <v>62</v>
      </c>
      <c r="AI28" s="13" t="s">
        <v>63</v>
      </c>
      <c r="AJ28" s="13" t="s">
        <v>64</v>
      </c>
      <c r="AK28" s="8" t="s">
        <v>65</v>
      </c>
      <c r="AL28" s="8" t="s">
        <v>64</v>
      </c>
      <c r="AM28" s="8" t="s">
        <v>66</v>
      </c>
      <c r="AN28" s="14" t="n">
        <v>46387</v>
      </c>
      <c r="AO28" s="8"/>
    </row>
    <row r="29" customFormat="false" ht="13.5" hidden="false" customHeight="false" outlineLevel="0" collapsed="false">
      <c r="A29" s="8" t="n">
        <v>25</v>
      </c>
      <c r="B29" s="8" t="s">
        <v>1337</v>
      </c>
      <c r="C29" s="19" t="s">
        <v>1338</v>
      </c>
      <c r="D29" s="8" t="s">
        <v>1339</v>
      </c>
      <c r="E29" s="8" t="s">
        <v>1388</v>
      </c>
      <c r="F29" s="8" t="s">
        <v>1389</v>
      </c>
      <c r="G29" s="8" t="s">
        <v>1392</v>
      </c>
      <c r="H29" s="8" t="s">
        <v>1342</v>
      </c>
      <c r="I29" s="8" t="s">
        <v>770</v>
      </c>
      <c r="J29" s="8"/>
      <c r="K29" s="8" t="s">
        <v>1344</v>
      </c>
      <c r="L29" s="8" t="s">
        <v>1342</v>
      </c>
      <c r="M29" s="9" t="s">
        <v>1407</v>
      </c>
      <c r="N29" s="8"/>
      <c r="O29" s="8" t="n">
        <v>11529869</v>
      </c>
      <c r="P29" s="8" t="s">
        <v>58</v>
      </c>
      <c r="Q29" s="8" t="n">
        <v>7</v>
      </c>
      <c r="R29" s="8" t="n">
        <v>24</v>
      </c>
      <c r="S29" s="10" t="n">
        <v>146</v>
      </c>
      <c r="T29" s="10"/>
      <c r="U29" s="10"/>
      <c r="V29" s="11" t="n">
        <f aca="false">SUM(Tabela2_3[[#This Row],[Strefa szczyt dzienna (2025)]:[Reszta doby (2025)]])</f>
        <v>146</v>
      </c>
      <c r="W29" s="10" t="n">
        <f aca="false">S29</f>
        <v>146</v>
      </c>
      <c r="X29" s="10" t="n">
        <f aca="false">T29</f>
        <v>0</v>
      </c>
      <c r="Y29" s="10" t="n">
        <f aca="false">U29</f>
        <v>0</v>
      </c>
      <c r="Z29" s="11" t="n">
        <f aca="false">SUM(W29:Y29)</f>
        <v>146</v>
      </c>
      <c r="AA29" s="12" t="s">
        <v>59</v>
      </c>
      <c r="AB29" s="12" t="s">
        <v>59</v>
      </c>
      <c r="AC29" s="12" t="s">
        <v>59</v>
      </c>
      <c r="AD29" s="11" t="n">
        <f aca="false">SUM(AA29:AC29)</f>
        <v>0</v>
      </c>
      <c r="AE29" s="11" t="n">
        <f aca="false">V29+Z29+AD29</f>
        <v>292</v>
      </c>
      <c r="AF29" s="13" t="s">
        <v>60</v>
      </c>
      <c r="AG29" s="13" t="s">
        <v>61</v>
      </c>
      <c r="AH29" s="13" t="s">
        <v>62</v>
      </c>
      <c r="AI29" s="13" t="s">
        <v>63</v>
      </c>
      <c r="AJ29" s="13" t="s">
        <v>64</v>
      </c>
      <c r="AK29" s="8" t="s">
        <v>65</v>
      </c>
      <c r="AL29" s="8" t="s">
        <v>64</v>
      </c>
      <c r="AM29" s="8" t="s">
        <v>66</v>
      </c>
      <c r="AN29" s="14" t="n">
        <v>46387</v>
      </c>
      <c r="AO29" s="8"/>
    </row>
    <row r="30" customFormat="false" ht="13.5" hidden="false" customHeight="false" outlineLevel="0" collapsed="false">
      <c r="A30" s="8" t="n">
        <v>26</v>
      </c>
      <c r="B30" s="8" t="s">
        <v>1337</v>
      </c>
      <c r="C30" s="19" t="s">
        <v>1338</v>
      </c>
      <c r="D30" s="8" t="s">
        <v>1339</v>
      </c>
      <c r="E30" s="8" t="s">
        <v>1388</v>
      </c>
      <c r="F30" s="8" t="s">
        <v>1389</v>
      </c>
      <c r="G30" s="8" t="s">
        <v>1408</v>
      </c>
      <c r="H30" s="8" t="s">
        <v>1342</v>
      </c>
      <c r="I30" s="8" t="s">
        <v>224</v>
      </c>
      <c r="J30" s="8"/>
      <c r="K30" s="8" t="s">
        <v>1344</v>
      </c>
      <c r="L30" s="8" t="s">
        <v>1342</v>
      </c>
      <c r="M30" s="9" t="s">
        <v>1409</v>
      </c>
      <c r="N30" s="8"/>
      <c r="O30" s="8" t="n">
        <v>11521444</v>
      </c>
      <c r="P30" s="8" t="s">
        <v>58</v>
      </c>
      <c r="Q30" s="8" t="n">
        <v>7</v>
      </c>
      <c r="R30" s="8" t="n">
        <v>24</v>
      </c>
      <c r="S30" s="10" t="n">
        <v>183</v>
      </c>
      <c r="T30" s="10"/>
      <c r="U30" s="10"/>
      <c r="V30" s="11" t="n">
        <f aca="false">SUM(Tabela2_3[[#This Row],[Strefa szczyt dzienna (2025)]:[Reszta doby (2025)]])</f>
        <v>183</v>
      </c>
      <c r="W30" s="10" t="n">
        <f aca="false">S30</f>
        <v>183</v>
      </c>
      <c r="X30" s="10" t="n">
        <f aca="false">T30</f>
        <v>0</v>
      </c>
      <c r="Y30" s="10" t="n">
        <f aca="false">U30</f>
        <v>0</v>
      </c>
      <c r="Z30" s="11" t="n">
        <f aca="false">SUM(W30:Y30)</f>
        <v>183</v>
      </c>
      <c r="AA30" s="12" t="s">
        <v>59</v>
      </c>
      <c r="AB30" s="12" t="s">
        <v>59</v>
      </c>
      <c r="AC30" s="12" t="s">
        <v>59</v>
      </c>
      <c r="AD30" s="11" t="n">
        <f aca="false">SUM(AA30:AC30)</f>
        <v>0</v>
      </c>
      <c r="AE30" s="11" t="n">
        <f aca="false">V30+Z30+AD30</f>
        <v>366</v>
      </c>
      <c r="AF30" s="13" t="s">
        <v>60</v>
      </c>
      <c r="AG30" s="13" t="s">
        <v>61</v>
      </c>
      <c r="AH30" s="13" t="s">
        <v>62</v>
      </c>
      <c r="AI30" s="13" t="s">
        <v>63</v>
      </c>
      <c r="AJ30" s="13" t="s">
        <v>64</v>
      </c>
      <c r="AK30" s="8" t="s">
        <v>65</v>
      </c>
      <c r="AL30" s="8" t="s">
        <v>64</v>
      </c>
      <c r="AM30" s="8" t="s">
        <v>66</v>
      </c>
      <c r="AN30" s="14" t="n">
        <v>46387</v>
      </c>
      <c r="AO30" s="8"/>
    </row>
    <row r="31" customFormat="false" ht="13.5" hidden="false" customHeight="false" outlineLevel="0" collapsed="false">
      <c r="A31" s="8" t="n">
        <v>27</v>
      </c>
      <c r="B31" s="8" t="s">
        <v>1337</v>
      </c>
      <c r="C31" s="19" t="s">
        <v>1338</v>
      </c>
      <c r="D31" s="8" t="s">
        <v>1339</v>
      </c>
      <c r="E31" s="8" t="s">
        <v>1388</v>
      </c>
      <c r="F31" s="8" t="s">
        <v>1389</v>
      </c>
      <c r="G31" s="8" t="s">
        <v>1408</v>
      </c>
      <c r="H31" s="8" t="s">
        <v>1342</v>
      </c>
      <c r="I31" s="8" t="s">
        <v>1410</v>
      </c>
      <c r="J31" s="8"/>
      <c r="K31" s="8" t="s">
        <v>1344</v>
      </c>
      <c r="L31" s="8" t="s">
        <v>1342</v>
      </c>
      <c r="M31" s="9" t="s">
        <v>1411</v>
      </c>
      <c r="N31" s="8"/>
      <c r="O31" s="8" t="n">
        <v>11521011</v>
      </c>
      <c r="P31" s="8" t="s">
        <v>58</v>
      </c>
      <c r="Q31" s="8" t="n">
        <v>7</v>
      </c>
      <c r="R31" s="8" t="n">
        <v>24</v>
      </c>
      <c r="S31" s="10" t="n">
        <v>393</v>
      </c>
      <c r="T31" s="10"/>
      <c r="U31" s="10"/>
      <c r="V31" s="11" t="n">
        <f aca="false">SUM(Tabela2_3[[#This Row],[Strefa szczyt dzienna (2025)]:[Reszta doby (2025)]])</f>
        <v>393</v>
      </c>
      <c r="W31" s="10" t="n">
        <f aca="false">S31</f>
        <v>393</v>
      </c>
      <c r="X31" s="10" t="n">
        <f aca="false">T31</f>
        <v>0</v>
      </c>
      <c r="Y31" s="10" t="n">
        <f aca="false">U31</f>
        <v>0</v>
      </c>
      <c r="Z31" s="11" t="n">
        <f aca="false">SUM(W31:Y31)</f>
        <v>393</v>
      </c>
      <c r="AA31" s="12" t="s">
        <v>59</v>
      </c>
      <c r="AB31" s="12" t="s">
        <v>59</v>
      </c>
      <c r="AC31" s="12" t="s">
        <v>59</v>
      </c>
      <c r="AD31" s="11" t="n">
        <f aca="false">SUM(AA31:AC31)</f>
        <v>0</v>
      </c>
      <c r="AE31" s="11" t="n">
        <f aca="false">V31+Z31+AD31</f>
        <v>786</v>
      </c>
      <c r="AF31" s="13" t="s">
        <v>60</v>
      </c>
      <c r="AG31" s="13" t="s">
        <v>61</v>
      </c>
      <c r="AH31" s="13" t="s">
        <v>62</v>
      </c>
      <c r="AI31" s="13" t="s">
        <v>63</v>
      </c>
      <c r="AJ31" s="13" t="s">
        <v>64</v>
      </c>
      <c r="AK31" s="8" t="s">
        <v>65</v>
      </c>
      <c r="AL31" s="8" t="s">
        <v>64</v>
      </c>
      <c r="AM31" s="8" t="s">
        <v>66</v>
      </c>
      <c r="AN31" s="14" t="n">
        <v>46387</v>
      </c>
      <c r="AO31" s="8"/>
    </row>
    <row r="32" customFormat="false" ht="13.5" hidden="false" customHeight="false" outlineLevel="0" collapsed="false">
      <c r="A32" s="8" t="n">
        <v>28</v>
      </c>
      <c r="B32" s="8" t="s">
        <v>1337</v>
      </c>
      <c r="C32" s="19" t="s">
        <v>1338</v>
      </c>
      <c r="D32" s="8" t="s">
        <v>1339</v>
      </c>
      <c r="E32" s="8" t="s">
        <v>1388</v>
      </c>
      <c r="F32" s="8" t="s">
        <v>1389</v>
      </c>
      <c r="G32" s="8" t="s">
        <v>1412</v>
      </c>
      <c r="H32" s="8" t="s">
        <v>1342</v>
      </c>
      <c r="I32" s="8" t="s">
        <v>1351</v>
      </c>
      <c r="J32" s="8"/>
      <c r="K32" s="8" t="s">
        <v>1344</v>
      </c>
      <c r="L32" s="8" t="s">
        <v>1342</v>
      </c>
      <c r="M32" s="9" t="s">
        <v>1413</v>
      </c>
      <c r="N32" s="8"/>
      <c r="O32" s="8" t="n">
        <v>30251209</v>
      </c>
      <c r="P32" s="8" t="s">
        <v>58</v>
      </c>
      <c r="Q32" s="8" t="s">
        <v>1414</v>
      </c>
      <c r="R32" s="8" t="n">
        <v>24</v>
      </c>
      <c r="S32" s="10" t="n">
        <v>58</v>
      </c>
      <c r="T32" s="10"/>
      <c r="U32" s="10"/>
      <c r="V32" s="11" t="n">
        <f aca="false">SUM(Tabela2_3[[#This Row],[Strefa szczyt dzienna (2025)]:[Reszta doby (2025)]])</f>
        <v>58</v>
      </c>
      <c r="W32" s="10" t="n">
        <f aca="false">S32</f>
        <v>58</v>
      </c>
      <c r="X32" s="10" t="n">
        <f aca="false">T32</f>
        <v>0</v>
      </c>
      <c r="Y32" s="10" t="n">
        <f aca="false">U32</f>
        <v>0</v>
      </c>
      <c r="Z32" s="11" t="n">
        <f aca="false">SUM(W32:Y32)</f>
        <v>58</v>
      </c>
      <c r="AA32" s="12" t="s">
        <v>59</v>
      </c>
      <c r="AB32" s="12" t="s">
        <v>59</v>
      </c>
      <c r="AC32" s="12" t="s">
        <v>59</v>
      </c>
      <c r="AD32" s="11" t="n">
        <f aca="false">SUM(AA32:AC32)</f>
        <v>0</v>
      </c>
      <c r="AE32" s="11" t="n">
        <f aca="false">V32+Z32+AD32</f>
        <v>116</v>
      </c>
      <c r="AF32" s="13" t="s">
        <v>60</v>
      </c>
      <c r="AG32" s="13" t="s">
        <v>61</v>
      </c>
      <c r="AH32" s="13" t="s">
        <v>62</v>
      </c>
      <c r="AI32" s="13" t="s">
        <v>63</v>
      </c>
      <c r="AJ32" s="13" t="s">
        <v>64</v>
      </c>
      <c r="AK32" s="8" t="s">
        <v>65</v>
      </c>
      <c r="AL32" s="8" t="s">
        <v>64</v>
      </c>
      <c r="AM32" s="8" t="s">
        <v>66</v>
      </c>
      <c r="AN32" s="14" t="n">
        <v>46387</v>
      </c>
      <c r="AO32" s="8"/>
    </row>
    <row r="33" customFormat="false" ht="13.5" hidden="false" customHeight="false" outlineLevel="0" collapsed="false">
      <c r="A33" s="8" t="n">
        <v>29</v>
      </c>
      <c r="B33" s="8" t="s">
        <v>1337</v>
      </c>
      <c r="C33" s="19" t="s">
        <v>1338</v>
      </c>
      <c r="D33" s="8" t="s">
        <v>1339</v>
      </c>
      <c r="E33" s="8" t="s">
        <v>1388</v>
      </c>
      <c r="F33" s="8" t="s">
        <v>1389</v>
      </c>
      <c r="G33" s="8" t="s">
        <v>1412</v>
      </c>
      <c r="H33" s="8" t="s">
        <v>1342</v>
      </c>
      <c r="I33" s="8" t="s">
        <v>1415</v>
      </c>
      <c r="J33" s="8"/>
      <c r="K33" s="8" t="s">
        <v>1344</v>
      </c>
      <c r="L33" s="8" t="s">
        <v>1342</v>
      </c>
      <c r="M33" s="9" t="s">
        <v>1416</v>
      </c>
      <c r="N33" s="8"/>
      <c r="O33" s="8" t="n">
        <v>11789256</v>
      </c>
      <c r="P33" s="8" t="s">
        <v>58</v>
      </c>
      <c r="Q33" s="8" t="n">
        <v>11</v>
      </c>
      <c r="R33" s="8" t="n">
        <v>24</v>
      </c>
      <c r="S33" s="10" t="n">
        <v>142</v>
      </c>
      <c r="T33" s="10"/>
      <c r="U33" s="10"/>
      <c r="V33" s="11" t="n">
        <f aca="false">SUM(Tabela2_3[[#This Row],[Strefa szczyt dzienna (2025)]:[Reszta doby (2025)]])</f>
        <v>142</v>
      </c>
      <c r="W33" s="10" t="n">
        <f aca="false">S33</f>
        <v>142</v>
      </c>
      <c r="X33" s="10" t="n">
        <f aca="false">T33</f>
        <v>0</v>
      </c>
      <c r="Y33" s="10" t="n">
        <f aca="false">U33</f>
        <v>0</v>
      </c>
      <c r="Z33" s="11" t="n">
        <f aca="false">SUM(W33:Y33)</f>
        <v>142</v>
      </c>
      <c r="AA33" s="12" t="s">
        <v>59</v>
      </c>
      <c r="AB33" s="12" t="s">
        <v>59</v>
      </c>
      <c r="AC33" s="12" t="s">
        <v>59</v>
      </c>
      <c r="AD33" s="11" t="n">
        <f aca="false">SUM(AA33:AC33)</f>
        <v>0</v>
      </c>
      <c r="AE33" s="11" t="n">
        <f aca="false">V33+Z33+AD33</f>
        <v>284</v>
      </c>
      <c r="AF33" s="13" t="s">
        <v>60</v>
      </c>
      <c r="AG33" s="13" t="s">
        <v>61</v>
      </c>
      <c r="AH33" s="13" t="s">
        <v>62</v>
      </c>
      <c r="AI33" s="13" t="s">
        <v>63</v>
      </c>
      <c r="AJ33" s="13" t="s">
        <v>64</v>
      </c>
      <c r="AK33" s="8" t="s">
        <v>65</v>
      </c>
      <c r="AL33" s="8" t="s">
        <v>64</v>
      </c>
      <c r="AM33" s="8" t="s">
        <v>66</v>
      </c>
      <c r="AN33" s="14" t="n">
        <v>46387</v>
      </c>
      <c r="AO33" s="8"/>
    </row>
    <row r="34" customFormat="false" ht="13.5" hidden="false" customHeight="false" outlineLevel="0" collapsed="false">
      <c r="A34" s="8" t="n">
        <v>30</v>
      </c>
      <c r="B34" s="8" t="s">
        <v>1337</v>
      </c>
      <c r="C34" s="19" t="s">
        <v>1338</v>
      </c>
      <c r="D34" s="8" t="s">
        <v>1339</v>
      </c>
      <c r="E34" s="8" t="s">
        <v>1388</v>
      </c>
      <c r="F34" s="8" t="s">
        <v>1389</v>
      </c>
      <c r="G34" s="8" t="s">
        <v>1392</v>
      </c>
      <c r="H34" s="8" t="s">
        <v>1342</v>
      </c>
      <c r="I34" s="8" t="s">
        <v>1417</v>
      </c>
      <c r="J34" s="8"/>
      <c r="K34" s="8" t="s">
        <v>1344</v>
      </c>
      <c r="L34" s="8" t="s">
        <v>1342</v>
      </c>
      <c r="M34" s="9" t="s">
        <v>1418</v>
      </c>
      <c r="N34" s="8"/>
      <c r="O34" s="8" t="n">
        <v>30153847</v>
      </c>
      <c r="P34" s="8" t="s">
        <v>58</v>
      </c>
      <c r="Q34" s="8" t="n">
        <v>11</v>
      </c>
      <c r="R34" s="8" t="n">
        <v>24</v>
      </c>
      <c r="S34" s="10" t="n">
        <v>740</v>
      </c>
      <c r="T34" s="10"/>
      <c r="U34" s="10"/>
      <c r="V34" s="11" t="n">
        <f aca="false">SUM(Tabela2_3[[#This Row],[Strefa szczyt dzienna (2025)]:[Reszta doby (2025)]])</f>
        <v>740</v>
      </c>
      <c r="W34" s="10" t="n">
        <f aca="false">S34</f>
        <v>740</v>
      </c>
      <c r="X34" s="10" t="n">
        <f aca="false">T34</f>
        <v>0</v>
      </c>
      <c r="Y34" s="10" t="n">
        <f aca="false">U34</f>
        <v>0</v>
      </c>
      <c r="Z34" s="11" t="n">
        <f aca="false">SUM(W34:Y34)</f>
        <v>740</v>
      </c>
      <c r="AA34" s="12" t="s">
        <v>59</v>
      </c>
      <c r="AB34" s="12" t="s">
        <v>59</v>
      </c>
      <c r="AC34" s="12" t="s">
        <v>59</v>
      </c>
      <c r="AD34" s="11" t="n">
        <f aca="false">SUM(AA34:AC34)</f>
        <v>0</v>
      </c>
      <c r="AE34" s="11" t="n">
        <f aca="false">V34+Z34+AD34</f>
        <v>1480</v>
      </c>
      <c r="AF34" s="13" t="s">
        <v>60</v>
      </c>
      <c r="AG34" s="13" t="s">
        <v>61</v>
      </c>
      <c r="AH34" s="13" t="s">
        <v>62</v>
      </c>
      <c r="AI34" s="13" t="s">
        <v>63</v>
      </c>
      <c r="AJ34" s="13" t="s">
        <v>64</v>
      </c>
      <c r="AK34" s="8" t="s">
        <v>65</v>
      </c>
      <c r="AL34" s="8" t="s">
        <v>64</v>
      </c>
      <c r="AM34" s="8" t="s">
        <v>66</v>
      </c>
      <c r="AN34" s="14" t="n">
        <v>46387</v>
      </c>
      <c r="AO34" s="8"/>
    </row>
    <row r="35" customFormat="false" ht="13.5" hidden="false" customHeight="false" outlineLevel="0" collapsed="false">
      <c r="A35" s="16"/>
      <c r="B35" s="17" t="s">
        <v>1337</v>
      </c>
      <c r="C35" s="3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8" t="n">
        <f aca="false">SUM(S5:S34)</f>
        <v>126830</v>
      </c>
      <c r="T35" s="18" t="n">
        <f aca="false">SUM(T5:T34)</f>
        <v>51495</v>
      </c>
      <c r="U35" s="18" t="n">
        <f aca="false">SUM(U5:U34)</f>
        <v>0</v>
      </c>
      <c r="V35" s="18" t="n">
        <f aca="false">SUM(V5:V34)</f>
        <v>178325</v>
      </c>
      <c r="W35" s="18" t="n">
        <f aca="false">SUM(W5:W34)</f>
        <v>126830</v>
      </c>
      <c r="X35" s="18" t="n">
        <f aca="false">SUM(X5:X34)</f>
        <v>51495</v>
      </c>
      <c r="Y35" s="18" t="n">
        <f aca="false">SUM(Y5:Y34)</f>
        <v>0</v>
      </c>
      <c r="Z35" s="18" t="n">
        <f aca="false">SUM(Z5:Z34)</f>
        <v>178325</v>
      </c>
      <c r="AA35" s="18" t="n">
        <f aca="false">SUM(AA5:AA34)</f>
        <v>0</v>
      </c>
      <c r="AB35" s="18" t="n">
        <f aca="false">SUM(AB5:AB34)</f>
        <v>0</v>
      </c>
      <c r="AC35" s="18" t="n">
        <f aca="false">SUM(AC5:AC34)</f>
        <v>0</v>
      </c>
      <c r="AD35" s="18" t="n">
        <f aca="false">SUM(AD5:AD34)</f>
        <v>0</v>
      </c>
      <c r="AE35" s="18" t="n">
        <f aca="false">SUM(AE5:AE34)</f>
        <v>356650</v>
      </c>
      <c r="AF35" s="16"/>
      <c r="AG35" s="16"/>
      <c r="AH35" s="16"/>
      <c r="AI35" s="16"/>
      <c r="AJ35" s="16"/>
      <c r="AK35" s="16"/>
      <c r="AL35" s="16"/>
      <c r="AM35" s="16"/>
      <c r="AN35" s="16"/>
      <c r="AO35" s="16"/>
    </row>
    <row r="36" customFormat="false" ht="13.5" hidden="false" customHeight="false" outlineLevel="0" collapsed="false">
      <c r="A36" s="8" t="n">
        <v>1</v>
      </c>
      <c r="B36" s="8" t="s">
        <v>1419</v>
      </c>
      <c r="C36" s="19" t="s">
        <v>1420</v>
      </c>
      <c r="D36" s="8" t="s">
        <v>1421</v>
      </c>
      <c r="E36" s="8" t="s">
        <v>1422</v>
      </c>
      <c r="F36" s="8" t="s">
        <v>1421</v>
      </c>
      <c r="G36" s="8" t="s">
        <v>1423</v>
      </c>
      <c r="H36" s="8" t="s">
        <v>1424</v>
      </c>
      <c r="I36" s="8" t="s">
        <v>1425</v>
      </c>
      <c r="J36" s="8" t="s">
        <v>59</v>
      </c>
      <c r="K36" s="8" t="s">
        <v>1426</v>
      </c>
      <c r="L36" s="8" t="s">
        <v>1424</v>
      </c>
      <c r="M36" s="9" t="s">
        <v>1427</v>
      </c>
      <c r="N36" s="8"/>
      <c r="O36" s="8" t="s">
        <v>1428</v>
      </c>
      <c r="P36" s="8" t="s">
        <v>58</v>
      </c>
      <c r="Q36" s="8" t="n">
        <v>5.5</v>
      </c>
      <c r="R36" s="8" t="n">
        <v>24</v>
      </c>
      <c r="S36" s="10" t="n">
        <v>540</v>
      </c>
      <c r="T36" s="10"/>
      <c r="U36" s="10"/>
      <c r="V36" s="11" t="n">
        <f aca="false">SUM(S36:U36)</f>
        <v>540</v>
      </c>
      <c r="W36" s="10" t="n">
        <f aca="false">S36</f>
        <v>540</v>
      </c>
      <c r="X36" s="10" t="n">
        <f aca="false">T36</f>
        <v>0</v>
      </c>
      <c r="Y36" s="10" t="n">
        <f aca="false">U36</f>
        <v>0</v>
      </c>
      <c r="Z36" s="11" t="n">
        <f aca="false">SUM(W36:Y36)</f>
        <v>540</v>
      </c>
      <c r="AA36" s="12" t="s">
        <v>59</v>
      </c>
      <c r="AB36" s="12" t="s">
        <v>59</v>
      </c>
      <c r="AC36" s="12" t="s">
        <v>59</v>
      </c>
      <c r="AD36" s="11" t="n">
        <f aca="false">SUM(AA36:AC36)</f>
        <v>0</v>
      </c>
      <c r="AE36" s="11" t="n">
        <f aca="false">V36+Z36+AD36</f>
        <v>1080</v>
      </c>
      <c r="AF36" s="13" t="s">
        <v>1429</v>
      </c>
      <c r="AG36" s="13" t="s">
        <v>61</v>
      </c>
      <c r="AH36" s="13" t="s">
        <v>62</v>
      </c>
      <c r="AI36" s="13" t="s">
        <v>63</v>
      </c>
      <c r="AJ36" s="13" t="s">
        <v>64</v>
      </c>
      <c r="AK36" s="8" t="s">
        <v>65</v>
      </c>
      <c r="AL36" s="8" t="s">
        <v>64</v>
      </c>
      <c r="AM36" s="8" t="s">
        <v>66</v>
      </c>
      <c r="AN36" s="14" t="n">
        <v>46387</v>
      </c>
      <c r="AO36" s="8"/>
    </row>
    <row r="37" customFormat="false" ht="13.5" hidden="false" customHeight="false" outlineLevel="0" collapsed="false">
      <c r="A37" s="8" t="n">
        <v>2</v>
      </c>
      <c r="B37" s="8" t="s">
        <v>1419</v>
      </c>
      <c r="C37" s="19" t="s">
        <v>1420</v>
      </c>
      <c r="D37" s="8" t="s">
        <v>1421</v>
      </c>
      <c r="E37" s="8" t="s">
        <v>1422</v>
      </c>
      <c r="F37" s="8" t="s">
        <v>1421</v>
      </c>
      <c r="G37" s="8" t="s">
        <v>1430</v>
      </c>
      <c r="H37" s="8" t="s">
        <v>1424</v>
      </c>
      <c r="I37" s="8" t="s">
        <v>224</v>
      </c>
      <c r="J37" s="8"/>
      <c r="K37" s="8" t="s">
        <v>1426</v>
      </c>
      <c r="L37" s="8" t="s">
        <v>1424</v>
      </c>
      <c r="M37" s="9" t="s">
        <v>1431</v>
      </c>
      <c r="N37" s="8"/>
      <c r="O37" s="8" t="s">
        <v>1432</v>
      </c>
      <c r="P37" s="8" t="s">
        <v>58</v>
      </c>
      <c r="Q37" s="8" t="n">
        <v>6</v>
      </c>
      <c r="R37" s="8" t="n">
        <v>24</v>
      </c>
      <c r="S37" s="10" t="n">
        <v>550</v>
      </c>
      <c r="T37" s="10"/>
      <c r="U37" s="10"/>
      <c r="V37" s="11" t="n">
        <f aca="false">SUM(S37:U37)</f>
        <v>550</v>
      </c>
      <c r="W37" s="10" t="n">
        <f aca="false">S37</f>
        <v>550</v>
      </c>
      <c r="X37" s="10" t="n">
        <f aca="false">T37</f>
        <v>0</v>
      </c>
      <c r="Y37" s="10" t="n">
        <f aca="false">U37</f>
        <v>0</v>
      </c>
      <c r="Z37" s="11" t="n">
        <f aca="false">SUM(W37:Y37)</f>
        <v>550</v>
      </c>
      <c r="AA37" s="12" t="s">
        <v>59</v>
      </c>
      <c r="AB37" s="12" t="s">
        <v>59</v>
      </c>
      <c r="AC37" s="12" t="s">
        <v>59</v>
      </c>
      <c r="AD37" s="11" t="n">
        <f aca="false">SUM(AA37:AC37)</f>
        <v>0</v>
      </c>
      <c r="AE37" s="11" t="n">
        <f aca="false">V37+Z37+AD37</f>
        <v>1100</v>
      </c>
      <c r="AF37" s="13" t="s">
        <v>1429</v>
      </c>
      <c r="AG37" s="13" t="s">
        <v>61</v>
      </c>
      <c r="AH37" s="13" t="s">
        <v>62</v>
      </c>
      <c r="AI37" s="13" t="s">
        <v>63</v>
      </c>
      <c r="AJ37" s="13" t="s">
        <v>64</v>
      </c>
      <c r="AK37" s="8" t="s">
        <v>65</v>
      </c>
      <c r="AL37" s="8" t="s">
        <v>64</v>
      </c>
      <c r="AM37" s="8" t="s">
        <v>66</v>
      </c>
      <c r="AN37" s="14" t="n">
        <v>46387</v>
      </c>
      <c r="AO37" s="8"/>
    </row>
    <row r="38" customFormat="false" ht="13.5" hidden="false" customHeight="false" outlineLevel="0" collapsed="false">
      <c r="A38" s="8" t="n">
        <v>3</v>
      </c>
      <c r="B38" s="8" t="s">
        <v>1419</v>
      </c>
      <c r="C38" s="19" t="s">
        <v>1420</v>
      </c>
      <c r="D38" s="8" t="s">
        <v>1421</v>
      </c>
      <c r="E38" s="8" t="s">
        <v>1422</v>
      </c>
      <c r="F38" s="8" t="s">
        <v>1421</v>
      </c>
      <c r="G38" s="8" t="s">
        <v>1433</v>
      </c>
      <c r="H38" s="8" t="s">
        <v>1424</v>
      </c>
      <c r="I38" s="8" t="s">
        <v>224</v>
      </c>
      <c r="J38" s="8"/>
      <c r="K38" s="8" t="s">
        <v>1426</v>
      </c>
      <c r="L38" s="8" t="s">
        <v>1424</v>
      </c>
      <c r="M38" s="9" t="s">
        <v>1434</v>
      </c>
      <c r="N38" s="8"/>
      <c r="O38" s="8" t="s">
        <v>1435</v>
      </c>
      <c r="P38" s="8" t="s">
        <v>58</v>
      </c>
      <c r="Q38" s="8" t="n">
        <v>16.1</v>
      </c>
      <c r="R38" s="8" t="n">
        <v>24</v>
      </c>
      <c r="S38" s="10" t="n">
        <v>2500</v>
      </c>
      <c r="T38" s="10"/>
      <c r="U38" s="10"/>
      <c r="V38" s="11" t="n">
        <f aca="false">SUM(S38:U38)</f>
        <v>2500</v>
      </c>
      <c r="W38" s="10" t="n">
        <f aca="false">S38</f>
        <v>2500</v>
      </c>
      <c r="X38" s="10" t="n">
        <f aca="false">T38</f>
        <v>0</v>
      </c>
      <c r="Y38" s="10" t="n">
        <f aca="false">U38</f>
        <v>0</v>
      </c>
      <c r="Z38" s="11" t="n">
        <f aca="false">SUM(W38:Y38)</f>
        <v>2500</v>
      </c>
      <c r="AA38" s="12" t="s">
        <v>59</v>
      </c>
      <c r="AB38" s="12" t="s">
        <v>59</v>
      </c>
      <c r="AC38" s="12" t="s">
        <v>59</v>
      </c>
      <c r="AD38" s="11" t="n">
        <f aca="false">SUM(AA38:AC38)</f>
        <v>0</v>
      </c>
      <c r="AE38" s="11" t="n">
        <f aca="false">V38+Z38+AD38</f>
        <v>5000</v>
      </c>
      <c r="AF38" s="13" t="s">
        <v>1429</v>
      </c>
      <c r="AG38" s="13" t="s">
        <v>61</v>
      </c>
      <c r="AH38" s="13" t="s">
        <v>62</v>
      </c>
      <c r="AI38" s="13" t="s">
        <v>63</v>
      </c>
      <c r="AJ38" s="13" t="s">
        <v>64</v>
      </c>
      <c r="AK38" s="8" t="s">
        <v>65</v>
      </c>
      <c r="AL38" s="8" t="s">
        <v>64</v>
      </c>
      <c r="AM38" s="8" t="s">
        <v>66</v>
      </c>
      <c r="AN38" s="14" t="n">
        <v>46387</v>
      </c>
      <c r="AO38" s="8"/>
    </row>
    <row r="39" customFormat="false" ht="13.5" hidden="false" customHeight="false" outlineLevel="0" collapsed="false">
      <c r="A39" s="8" t="n">
        <v>4</v>
      </c>
      <c r="B39" s="8" t="s">
        <v>1419</v>
      </c>
      <c r="C39" s="19" t="s">
        <v>1420</v>
      </c>
      <c r="D39" s="8" t="s">
        <v>1421</v>
      </c>
      <c r="E39" s="8" t="s">
        <v>1422</v>
      </c>
      <c r="F39" s="8" t="s">
        <v>1421</v>
      </c>
      <c r="G39" s="8" t="s">
        <v>1436</v>
      </c>
      <c r="H39" s="8" t="s">
        <v>1437</v>
      </c>
      <c r="I39" s="8" t="s">
        <v>1438</v>
      </c>
      <c r="J39" s="8" t="s">
        <v>1439</v>
      </c>
      <c r="K39" s="8" t="s">
        <v>1426</v>
      </c>
      <c r="L39" s="8" t="s">
        <v>1424</v>
      </c>
      <c r="M39" s="9" t="s">
        <v>1440</v>
      </c>
      <c r="N39" s="8"/>
      <c r="O39" s="8" t="s">
        <v>1441</v>
      </c>
      <c r="P39" s="8" t="s">
        <v>58</v>
      </c>
      <c r="Q39" s="8" t="n">
        <v>25.8</v>
      </c>
      <c r="R39" s="8" t="n">
        <v>24</v>
      </c>
      <c r="S39" s="10" t="n">
        <v>6000</v>
      </c>
      <c r="T39" s="10"/>
      <c r="U39" s="10"/>
      <c r="V39" s="11" t="n">
        <f aca="false">SUM(S39:U39)</f>
        <v>6000</v>
      </c>
      <c r="W39" s="10" t="n">
        <f aca="false">S39</f>
        <v>6000</v>
      </c>
      <c r="X39" s="10" t="n">
        <f aca="false">T39</f>
        <v>0</v>
      </c>
      <c r="Y39" s="10" t="n">
        <f aca="false">U39</f>
        <v>0</v>
      </c>
      <c r="Z39" s="11" t="n">
        <f aca="false">SUM(W39:Y39)</f>
        <v>6000</v>
      </c>
      <c r="AA39" s="12" t="s">
        <v>59</v>
      </c>
      <c r="AB39" s="12" t="s">
        <v>59</v>
      </c>
      <c r="AC39" s="12" t="s">
        <v>59</v>
      </c>
      <c r="AD39" s="11" t="n">
        <f aca="false">SUM(AA39:AC39)</f>
        <v>0</v>
      </c>
      <c r="AE39" s="11" t="n">
        <f aca="false">V39+Z39+AD39</f>
        <v>12000</v>
      </c>
      <c r="AF39" s="13" t="s">
        <v>1429</v>
      </c>
      <c r="AG39" s="13" t="s">
        <v>61</v>
      </c>
      <c r="AH39" s="13" t="s">
        <v>62</v>
      </c>
      <c r="AI39" s="13" t="s">
        <v>63</v>
      </c>
      <c r="AJ39" s="13" t="s">
        <v>64</v>
      </c>
      <c r="AK39" s="8" t="s">
        <v>65</v>
      </c>
      <c r="AL39" s="8" t="s">
        <v>64</v>
      </c>
      <c r="AM39" s="8" t="s">
        <v>66</v>
      </c>
      <c r="AN39" s="14" t="n">
        <v>46387</v>
      </c>
      <c r="AO39" s="8"/>
    </row>
    <row r="40" customFormat="false" ht="13.5" hidden="false" customHeight="false" outlineLevel="0" collapsed="false">
      <c r="A40" s="8" t="n">
        <v>5</v>
      </c>
      <c r="B40" s="8" t="s">
        <v>1419</v>
      </c>
      <c r="C40" s="19" t="s">
        <v>1420</v>
      </c>
      <c r="D40" s="8" t="s">
        <v>1421</v>
      </c>
      <c r="E40" s="8" t="s">
        <v>1422</v>
      </c>
      <c r="F40" s="8" t="s">
        <v>1421</v>
      </c>
      <c r="G40" s="8" t="s">
        <v>1442</v>
      </c>
      <c r="H40" s="8" t="s">
        <v>1443</v>
      </c>
      <c r="I40" s="8" t="s">
        <v>1444</v>
      </c>
      <c r="J40" s="8" t="s">
        <v>1445</v>
      </c>
      <c r="K40" s="8" t="s">
        <v>1426</v>
      </c>
      <c r="L40" s="8" t="s">
        <v>1424</v>
      </c>
      <c r="M40" s="9" t="s">
        <v>1446</v>
      </c>
      <c r="N40" s="8"/>
      <c r="O40" s="8" t="s">
        <v>1447</v>
      </c>
      <c r="P40" s="8" t="s">
        <v>58</v>
      </c>
      <c r="Q40" s="8" t="n">
        <v>6.5</v>
      </c>
      <c r="R40" s="8" t="n">
        <v>24</v>
      </c>
      <c r="S40" s="10" t="n">
        <v>1200</v>
      </c>
      <c r="T40" s="10"/>
      <c r="U40" s="10"/>
      <c r="V40" s="11" t="n">
        <f aca="false">SUM(S40:U40)</f>
        <v>1200</v>
      </c>
      <c r="W40" s="10" t="n">
        <f aca="false">S40</f>
        <v>1200</v>
      </c>
      <c r="X40" s="10" t="n">
        <f aca="false">T40</f>
        <v>0</v>
      </c>
      <c r="Y40" s="10" t="n">
        <f aca="false">U40</f>
        <v>0</v>
      </c>
      <c r="Z40" s="11" t="n">
        <f aca="false">SUM(W40:Y40)</f>
        <v>1200</v>
      </c>
      <c r="AA40" s="12" t="s">
        <v>59</v>
      </c>
      <c r="AB40" s="12" t="s">
        <v>59</v>
      </c>
      <c r="AC40" s="12" t="s">
        <v>59</v>
      </c>
      <c r="AD40" s="11" t="n">
        <f aca="false">SUM(AA40:AC40)</f>
        <v>0</v>
      </c>
      <c r="AE40" s="11" t="n">
        <f aca="false">V40+Z40+AD40</f>
        <v>2400</v>
      </c>
      <c r="AF40" s="13" t="s">
        <v>1429</v>
      </c>
      <c r="AG40" s="13" t="s">
        <v>61</v>
      </c>
      <c r="AH40" s="13" t="s">
        <v>62</v>
      </c>
      <c r="AI40" s="13" t="s">
        <v>63</v>
      </c>
      <c r="AJ40" s="13" t="s">
        <v>64</v>
      </c>
      <c r="AK40" s="8" t="s">
        <v>65</v>
      </c>
      <c r="AL40" s="8" t="s">
        <v>64</v>
      </c>
      <c r="AM40" s="8" t="s">
        <v>66</v>
      </c>
      <c r="AN40" s="14" t="n">
        <v>46387</v>
      </c>
      <c r="AO40" s="8"/>
    </row>
    <row r="41" customFormat="false" ht="13.5" hidden="false" customHeight="false" outlineLevel="0" collapsed="false">
      <c r="A41" s="8" t="n">
        <v>6</v>
      </c>
      <c r="B41" s="8" t="s">
        <v>1419</v>
      </c>
      <c r="C41" s="19" t="s">
        <v>1420</v>
      </c>
      <c r="D41" s="8" t="s">
        <v>1421</v>
      </c>
      <c r="E41" s="8" t="s">
        <v>1422</v>
      </c>
      <c r="F41" s="8" t="s">
        <v>1421</v>
      </c>
      <c r="G41" s="8" t="s">
        <v>1448</v>
      </c>
      <c r="H41" s="8" t="s">
        <v>1449</v>
      </c>
      <c r="I41" s="8" t="s">
        <v>1450</v>
      </c>
      <c r="J41" s="8" t="s">
        <v>1451</v>
      </c>
      <c r="K41" s="8" t="s">
        <v>1426</v>
      </c>
      <c r="L41" s="8" t="s">
        <v>1424</v>
      </c>
      <c r="M41" s="9" t="s">
        <v>1452</v>
      </c>
      <c r="N41" s="8"/>
      <c r="O41" s="8" t="s">
        <v>1453</v>
      </c>
      <c r="P41" s="8" t="s">
        <v>58</v>
      </c>
      <c r="Q41" s="8" t="n">
        <v>12.9</v>
      </c>
      <c r="R41" s="8" t="n">
        <v>24</v>
      </c>
      <c r="S41" s="10" t="n">
        <v>600</v>
      </c>
      <c r="T41" s="10"/>
      <c r="U41" s="10"/>
      <c r="V41" s="11" t="n">
        <f aca="false">SUM(S41:U41)</f>
        <v>600</v>
      </c>
      <c r="W41" s="10" t="n">
        <f aca="false">S41</f>
        <v>600</v>
      </c>
      <c r="X41" s="10" t="n">
        <f aca="false">T41</f>
        <v>0</v>
      </c>
      <c r="Y41" s="10" t="n">
        <f aca="false">U41</f>
        <v>0</v>
      </c>
      <c r="Z41" s="11" t="n">
        <f aca="false">SUM(W41:Y41)</f>
        <v>600</v>
      </c>
      <c r="AA41" s="12" t="s">
        <v>59</v>
      </c>
      <c r="AB41" s="12" t="s">
        <v>59</v>
      </c>
      <c r="AC41" s="12" t="s">
        <v>59</v>
      </c>
      <c r="AD41" s="11" t="n">
        <f aca="false">SUM(AA41:AC41)</f>
        <v>0</v>
      </c>
      <c r="AE41" s="11" t="n">
        <f aca="false">V41+Z41+AD41</f>
        <v>1200</v>
      </c>
      <c r="AF41" s="13" t="s">
        <v>1429</v>
      </c>
      <c r="AG41" s="13" t="s">
        <v>61</v>
      </c>
      <c r="AH41" s="13" t="s">
        <v>62</v>
      </c>
      <c r="AI41" s="13" t="s">
        <v>63</v>
      </c>
      <c r="AJ41" s="13" t="s">
        <v>64</v>
      </c>
      <c r="AK41" s="8" t="s">
        <v>65</v>
      </c>
      <c r="AL41" s="8" t="s">
        <v>64</v>
      </c>
      <c r="AM41" s="8" t="s">
        <v>66</v>
      </c>
      <c r="AN41" s="14" t="n">
        <v>46387</v>
      </c>
      <c r="AO41" s="8"/>
    </row>
    <row r="42" customFormat="false" ht="13.5" hidden="false" customHeight="false" outlineLevel="0" collapsed="false">
      <c r="A42" s="8" t="n">
        <v>7</v>
      </c>
      <c r="B42" s="8" t="s">
        <v>1419</v>
      </c>
      <c r="C42" s="19" t="s">
        <v>1420</v>
      </c>
      <c r="D42" s="8" t="s">
        <v>1421</v>
      </c>
      <c r="E42" s="8" t="s">
        <v>1422</v>
      </c>
      <c r="F42" s="8" t="s">
        <v>1421</v>
      </c>
      <c r="G42" s="8" t="s">
        <v>1454</v>
      </c>
      <c r="H42" s="8" t="s">
        <v>1424</v>
      </c>
      <c r="I42" s="8" t="s">
        <v>1455</v>
      </c>
      <c r="J42" s="8" t="s">
        <v>1456</v>
      </c>
      <c r="K42" s="8" t="s">
        <v>1426</v>
      </c>
      <c r="L42" s="8" t="s">
        <v>1424</v>
      </c>
      <c r="M42" s="9" t="s">
        <v>1457</v>
      </c>
      <c r="N42" s="8"/>
      <c r="O42" s="8" t="s">
        <v>1458</v>
      </c>
      <c r="P42" s="8" t="s">
        <v>58</v>
      </c>
      <c r="Q42" s="8" t="n">
        <v>20.6</v>
      </c>
      <c r="R42" s="8" t="n">
        <v>24</v>
      </c>
      <c r="S42" s="10" t="n">
        <v>3000</v>
      </c>
      <c r="T42" s="10"/>
      <c r="U42" s="10"/>
      <c r="V42" s="11" t="n">
        <f aca="false">SUM(S42:U42)</f>
        <v>3000</v>
      </c>
      <c r="W42" s="10" t="n">
        <f aca="false">S42</f>
        <v>3000</v>
      </c>
      <c r="X42" s="10" t="n">
        <f aca="false">T42</f>
        <v>0</v>
      </c>
      <c r="Y42" s="10" t="n">
        <f aca="false">U42</f>
        <v>0</v>
      </c>
      <c r="Z42" s="11" t="n">
        <f aca="false">SUM(W42:Y42)</f>
        <v>3000</v>
      </c>
      <c r="AA42" s="12" t="s">
        <v>59</v>
      </c>
      <c r="AB42" s="12" t="s">
        <v>59</v>
      </c>
      <c r="AC42" s="12" t="s">
        <v>59</v>
      </c>
      <c r="AD42" s="11" t="n">
        <f aca="false">SUM(AA42:AC42)</f>
        <v>0</v>
      </c>
      <c r="AE42" s="11" t="n">
        <f aca="false">V42+Z42+AD42</f>
        <v>6000</v>
      </c>
      <c r="AF42" s="13" t="s">
        <v>1429</v>
      </c>
      <c r="AG42" s="13" t="s">
        <v>61</v>
      </c>
      <c r="AH42" s="13" t="s">
        <v>62</v>
      </c>
      <c r="AI42" s="13" t="s">
        <v>63</v>
      </c>
      <c r="AJ42" s="13" t="s">
        <v>64</v>
      </c>
      <c r="AK42" s="8" t="s">
        <v>65</v>
      </c>
      <c r="AL42" s="8" t="s">
        <v>64</v>
      </c>
      <c r="AM42" s="8" t="s">
        <v>66</v>
      </c>
      <c r="AN42" s="14" t="n">
        <v>46387</v>
      </c>
      <c r="AO42" s="8"/>
    </row>
    <row r="43" customFormat="false" ht="13.5" hidden="false" customHeight="false" outlineLevel="0" collapsed="false">
      <c r="A43" s="8" t="n">
        <v>8</v>
      </c>
      <c r="B43" s="8" t="s">
        <v>1419</v>
      </c>
      <c r="C43" s="19" t="s">
        <v>1420</v>
      </c>
      <c r="D43" s="8" t="s">
        <v>1421</v>
      </c>
      <c r="E43" s="8" t="s">
        <v>1422</v>
      </c>
      <c r="F43" s="8" t="s">
        <v>1421</v>
      </c>
      <c r="G43" s="8" t="s">
        <v>1459</v>
      </c>
      <c r="H43" s="8" t="s">
        <v>1460</v>
      </c>
      <c r="I43" s="8" t="s">
        <v>1461</v>
      </c>
      <c r="J43" s="8" t="s">
        <v>1462</v>
      </c>
      <c r="K43" s="8" t="s">
        <v>1426</v>
      </c>
      <c r="L43" s="8" t="s">
        <v>1424</v>
      </c>
      <c r="M43" s="9" t="s">
        <v>1463</v>
      </c>
      <c r="N43" s="8"/>
      <c r="O43" s="8" t="s">
        <v>1464</v>
      </c>
      <c r="P43" s="8" t="s">
        <v>58</v>
      </c>
      <c r="Q43" s="8" t="n">
        <v>14</v>
      </c>
      <c r="R43" s="8" t="n">
        <v>24</v>
      </c>
      <c r="S43" s="10" t="n">
        <v>3800</v>
      </c>
      <c r="T43" s="10"/>
      <c r="U43" s="10"/>
      <c r="V43" s="11" t="n">
        <f aca="false">SUM(S43:U43)</f>
        <v>3800</v>
      </c>
      <c r="W43" s="10" t="n">
        <f aca="false">S43</f>
        <v>3800</v>
      </c>
      <c r="X43" s="10" t="n">
        <f aca="false">T43</f>
        <v>0</v>
      </c>
      <c r="Y43" s="10" t="n">
        <f aca="false">U43</f>
        <v>0</v>
      </c>
      <c r="Z43" s="11" t="n">
        <f aca="false">SUM(W43:Y43)</f>
        <v>3800</v>
      </c>
      <c r="AA43" s="12" t="s">
        <v>59</v>
      </c>
      <c r="AB43" s="12" t="s">
        <v>59</v>
      </c>
      <c r="AC43" s="12" t="s">
        <v>59</v>
      </c>
      <c r="AD43" s="11" t="n">
        <f aca="false">SUM(AA43:AC43)</f>
        <v>0</v>
      </c>
      <c r="AE43" s="11" t="n">
        <f aca="false">V43+Z43+AD43</f>
        <v>7600</v>
      </c>
      <c r="AF43" s="13" t="s">
        <v>1429</v>
      </c>
      <c r="AG43" s="13" t="s">
        <v>61</v>
      </c>
      <c r="AH43" s="13" t="s">
        <v>62</v>
      </c>
      <c r="AI43" s="13" t="s">
        <v>63</v>
      </c>
      <c r="AJ43" s="13" t="s">
        <v>64</v>
      </c>
      <c r="AK43" s="8" t="s">
        <v>65</v>
      </c>
      <c r="AL43" s="8" t="s">
        <v>64</v>
      </c>
      <c r="AM43" s="8" t="s">
        <v>66</v>
      </c>
      <c r="AN43" s="14" t="n">
        <v>46387</v>
      </c>
      <c r="AO43" s="8"/>
    </row>
    <row r="44" customFormat="false" ht="13.5" hidden="false" customHeight="false" outlineLevel="0" collapsed="false">
      <c r="A44" s="8" t="n">
        <v>9</v>
      </c>
      <c r="B44" s="8" t="s">
        <v>1419</v>
      </c>
      <c r="C44" s="19" t="s">
        <v>1420</v>
      </c>
      <c r="D44" s="8" t="s">
        <v>1421</v>
      </c>
      <c r="E44" s="8" t="s">
        <v>1422</v>
      </c>
      <c r="F44" s="8" t="s">
        <v>1421</v>
      </c>
      <c r="G44" s="8" t="s">
        <v>1465</v>
      </c>
      <c r="H44" s="8" t="s">
        <v>1466</v>
      </c>
      <c r="I44" s="8" t="s">
        <v>1467</v>
      </c>
      <c r="J44" s="8" t="s">
        <v>1468</v>
      </c>
      <c r="K44" s="8" t="s">
        <v>1426</v>
      </c>
      <c r="L44" s="8" t="s">
        <v>1424</v>
      </c>
      <c r="M44" s="9" t="s">
        <v>1469</v>
      </c>
      <c r="N44" s="8"/>
      <c r="O44" s="8" t="s">
        <v>1470</v>
      </c>
      <c r="P44" s="8" t="s">
        <v>58</v>
      </c>
      <c r="Q44" s="8" t="n">
        <v>20.6</v>
      </c>
      <c r="R44" s="8" t="n">
        <v>24</v>
      </c>
      <c r="S44" s="10" t="n">
        <v>1000</v>
      </c>
      <c r="T44" s="10"/>
      <c r="U44" s="10"/>
      <c r="V44" s="11" t="n">
        <f aca="false">SUM(S44:U44)</f>
        <v>1000</v>
      </c>
      <c r="W44" s="10" t="n">
        <f aca="false">S44</f>
        <v>1000</v>
      </c>
      <c r="X44" s="10" t="n">
        <f aca="false">T44</f>
        <v>0</v>
      </c>
      <c r="Y44" s="10" t="n">
        <f aca="false">U44</f>
        <v>0</v>
      </c>
      <c r="Z44" s="11" t="n">
        <f aca="false">SUM(W44:Y44)</f>
        <v>1000</v>
      </c>
      <c r="AA44" s="12" t="s">
        <v>59</v>
      </c>
      <c r="AB44" s="12" t="s">
        <v>59</v>
      </c>
      <c r="AC44" s="12" t="s">
        <v>59</v>
      </c>
      <c r="AD44" s="11" t="n">
        <f aca="false">SUM(AA44:AC44)</f>
        <v>0</v>
      </c>
      <c r="AE44" s="11" t="n">
        <f aca="false">V44+Z44+AD44</f>
        <v>2000</v>
      </c>
      <c r="AF44" s="13" t="s">
        <v>1429</v>
      </c>
      <c r="AG44" s="13" t="s">
        <v>61</v>
      </c>
      <c r="AH44" s="13" t="s">
        <v>62</v>
      </c>
      <c r="AI44" s="13" t="s">
        <v>63</v>
      </c>
      <c r="AJ44" s="13" t="s">
        <v>64</v>
      </c>
      <c r="AK44" s="8" t="s">
        <v>65</v>
      </c>
      <c r="AL44" s="8" t="s">
        <v>64</v>
      </c>
      <c r="AM44" s="8" t="s">
        <v>66</v>
      </c>
      <c r="AN44" s="14" t="n">
        <v>46387</v>
      </c>
      <c r="AO44" s="8"/>
    </row>
    <row r="45" customFormat="false" ht="13.5" hidden="false" customHeight="false" outlineLevel="0" collapsed="false">
      <c r="A45" s="8" t="n">
        <v>10</v>
      </c>
      <c r="B45" s="8" t="s">
        <v>1419</v>
      </c>
      <c r="C45" s="19" t="s">
        <v>1420</v>
      </c>
      <c r="D45" s="8" t="s">
        <v>1421</v>
      </c>
      <c r="E45" s="8" t="s">
        <v>1422</v>
      </c>
      <c r="F45" s="8" t="s">
        <v>1421</v>
      </c>
      <c r="G45" s="8" t="s">
        <v>1471</v>
      </c>
      <c r="H45" s="8" t="s">
        <v>1460</v>
      </c>
      <c r="I45" s="8" t="s">
        <v>1461</v>
      </c>
      <c r="J45" s="8" t="s">
        <v>1462</v>
      </c>
      <c r="K45" s="8" t="s">
        <v>1426</v>
      </c>
      <c r="L45" s="8" t="s">
        <v>1424</v>
      </c>
      <c r="M45" s="9" t="s">
        <v>1472</v>
      </c>
      <c r="N45" s="8"/>
      <c r="O45" s="8" t="s">
        <v>1473</v>
      </c>
      <c r="P45" s="8" t="s">
        <v>356</v>
      </c>
      <c r="Q45" s="8" t="s">
        <v>59</v>
      </c>
      <c r="R45" s="8" t="n">
        <v>24</v>
      </c>
      <c r="S45" s="10" t="n">
        <v>10</v>
      </c>
      <c r="T45" s="10"/>
      <c r="U45" s="10"/>
      <c r="V45" s="11" t="n">
        <f aca="false">SUM(S45:U45)</f>
        <v>10</v>
      </c>
      <c r="W45" s="10" t="n">
        <f aca="false">S45</f>
        <v>10</v>
      </c>
      <c r="X45" s="10" t="n">
        <f aca="false">T45</f>
        <v>0</v>
      </c>
      <c r="Y45" s="10" t="n">
        <f aca="false">U45</f>
        <v>0</v>
      </c>
      <c r="Z45" s="11" t="n">
        <f aca="false">SUM(W45:Y45)</f>
        <v>10</v>
      </c>
      <c r="AA45" s="12" t="s">
        <v>59</v>
      </c>
      <c r="AB45" s="12" t="s">
        <v>59</v>
      </c>
      <c r="AC45" s="12" t="s">
        <v>59</v>
      </c>
      <c r="AD45" s="11" t="n">
        <f aca="false">SUM(AA45:AC45)</f>
        <v>0</v>
      </c>
      <c r="AE45" s="11" t="n">
        <f aca="false">V45+Z45+AD45</f>
        <v>20</v>
      </c>
      <c r="AF45" s="13" t="s">
        <v>1429</v>
      </c>
      <c r="AG45" s="13" t="s">
        <v>61</v>
      </c>
      <c r="AH45" s="13" t="s">
        <v>62</v>
      </c>
      <c r="AI45" s="13" t="s">
        <v>63</v>
      </c>
      <c r="AJ45" s="13" t="s">
        <v>64</v>
      </c>
      <c r="AK45" s="8" t="s">
        <v>65</v>
      </c>
      <c r="AL45" s="8" t="s">
        <v>64</v>
      </c>
      <c r="AM45" s="8" t="s">
        <v>66</v>
      </c>
      <c r="AN45" s="14" t="n">
        <v>46387</v>
      </c>
      <c r="AO45" s="8"/>
    </row>
    <row r="46" customFormat="false" ht="13.5" hidden="false" customHeight="false" outlineLevel="0" collapsed="false">
      <c r="A46" s="8" t="n">
        <v>11</v>
      </c>
      <c r="B46" s="8" t="s">
        <v>1419</v>
      </c>
      <c r="C46" s="19" t="s">
        <v>1420</v>
      </c>
      <c r="D46" s="8" t="s">
        <v>1421</v>
      </c>
      <c r="E46" s="8" t="s">
        <v>1422</v>
      </c>
      <c r="F46" s="8" t="s">
        <v>1421</v>
      </c>
      <c r="G46" s="8" t="s">
        <v>1471</v>
      </c>
      <c r="H46" s="8" t="s">
        <v>1449</v>
      </c>
      <c r="I46" s="8" t="s">
        <v>1450</v>
      </c>
      <c r="J46" s="8" t="s">
        <v>1451</v>
      </c>
      <c r="K46" s="8" t="s">
        <v>1426</v>
      </c>
      <c r="L46" s="8" t="s">
        <v>1424</v>
      </c>
      <c r="M46" s="9" t="s">
        <v>1474</v>
      </c>
      <c r="N46" s="8"/>
      <c r="O46" s="8" t="s">
        <v>1473</v>
      </c>
      <c r="P46" s="8" t="s">
        <v>356</v>
      </c>
      <c r="Q46" s="8" t="s">
        <v>59</v>
      </c>
      <c r="R46" s="8" t="n">
        <v>24</v>
      </c>
      <c r="S46" s="10" t="n">
        <v>10</v>
      </c>
      <c r="T46" s="10"/>
      <c r="U46" s="10"/>
      <c r="V46" s="11" t="n">
        <f aca="false">SUM(S46:U46)</f>
        <v>10</v>
      </c>
      <c r="W46" s="10" t="n">
        <f aca="false">S46</f>
        <v>10</v>
      </c>
      <c r="X46" s="10" t="n">
        <f aca="false">T46</f>
        <v>0</v>
      </c>
      <c r="Y46" s="10" t="n">
        <f aca="false">U46</f>
        <v>0</v>
      </c>
      <c r="Z46" s="11" t="n">
        <f aca="false">SUM(W46:Y46)</f>
        <v>10</v>
      </c>
      <c r="AA46" s="12" t="s">
        <v>59</v>
      </c>
      <c r="AB46" s="12" t="s">
        <v>59</v>
      </c>
      <c r="AC46" s="12" t="s">
        <v>59</v>
      </c>
      <c r="AD46" s="11" t="n">
        <f aca="false">SUM(AA46:AC46)</f>
        <v>0</v>
      </c>
      <c r="AE46" s="11" t="n">
        <f aca="false">V46+Z46+AD46</f>
        <v>20</v>
      </c>
      <c r="AF46" s="13" t="s">
        <v>1429</v>
      </c>
      <c r="AG46" s="13" t="s">
        <v>61</v>
      </c>
      <c r="AH46" s="13" t="s">
        <v>62</v>
      </c>
      <c r="AI46" s="13" t="s">
        <v>63</v>
      </c>
      <c r="AJ46" s="13" t="s">
        <v>64</v>
      </c>
      <c r="AK46" s="8" t="s">
        <v>65</v>
      </c>
      <c r="AL46" s="8" t="s">
        <v>64</v>
      </c>
      <c r="AM46" s="8" t="s">
        <v>66</v>
      </c>
      <c r="AN46" s="14" t="n">
        <v>46387</v>
      </c>
      <c r="AO46" s="8"/>
    </row>
    <row r="47" customFormat="false" ht="13.5" hidden="false" customHeight="false" outlineLevel="0" collapsed="false">
      <c r="A47" s="8" t="n">
        <v>12</v>
      </c>
      <c r="B47" s="8" t="s">
        <v>1419</v>
      </c>
      <c r="C47" s="19" t="s">
        <v>1420</v>
      </c>
      <c r="D47" s="8" t="s">
        <v>1421</v>
      </c>
      <c r="E47" s="8" t="s">
        <v>1422</v>
      </c>
      <c r="F47" s="8" t="s">
        <v>1421</v>
      </c>
      <c r="G47" s="8" t="s">
        <v>1471</v>
      </c>
      <c r="H47" s="8" t="s">
        <v>1466</v>
      </c>
      <c r="I47" s="8" t="s">
        <v>1467</v>
      </c>
      <c r="J47" s="8" t="s">
        <v>1468</v>
      </c>
      <c r="K47" s="8" t="s">
        <v>1426</v>
      </c>
      <c r="L47" s="8" t="s">
        <v>1424</v>
      </c>
      <c r="M47" s="9" t="s">
        <v>1475</v>
      </c>
      <c r="N47" s="8"/>
      <c r="O47" s="8" t="s">
        <v>1473</v>
      </c>
      <c r="P47" s="8" t="s">
        <v>356</v>
      </c>
      <c r="Q47" s="8" t="s">
        <v>59</v>
      </c>
      <c r="R47" s="8" t="n">
        <v>24</v>
      </c>
      <c r="S47" s="10" t="n">
        <v>10</v>
      </c>
      <c r="T47" s="10"/>
      <c r="U47" s="10"/>
      <c r="V47" s="11" t="n">
        <f aca="false">SUM(S47:U47)</f>
        <v>10</v>
      </c>
      <c r="W47" s="10" t="n">
        <f aca="false">S47</f>
        <v>10</v>
      </c>
      <c r="X47" s="10" t="n">
        <f aca="false">T47</f>
        <v>0</v>
      </c>
      <c r="Y47" s="10" t="n">
        <f aca="false">U47</f>
        <v>0</v>
      </c>
      <c r="Z47" s="11" t="n">
        <f aca="false">SUM(W47:Y47)</f>
        <v>10</v>
      </c>
      <c r="AA47" s="12" t="s">
        <v>59</v>
      </c>
      <c r="AB47" s="12" t="s">
        <v>59</v>
      </c>
      <c r="AC47" s="12" t="s">
        <v>59</v>
      </c>
      <c r="AD47" s="11" t="n">
        <f aca="false">SUM(AA47:AC47)</f>
        <v>0</v>
      </c>
      <c r="AE47" s="11" t="n">
        <f aca="false">V47+Z47+AD47</f>
        <v>20</v>
      </c>
      <c r="AF47" s="13" t="s">
        <v>1429</v>
      </c>
      <c r="AG47" s="13" t="s">
        <v>61</v>
      </c>
      <c r="AH47" s="13" t="s">
        <v>62</v>
      </c>
      <c r="AI47" s="13" t="s">
        <v>63</v>
      </c>
      <c r="AJ47" s="13" t="s">
        <v>64</v>
      </c>
      <c r="AK47" s="8" t="s">
        <v>65</v>
      </c>
      <c r="AL47" s="8" t="s">
        <v>64</v>
      </c>
      <c r="AM47" s="8" t="s">
        <v>66</v>
      </c>
      <c r="AN47" s="14" t="n">
        <v>46387</v>
      </c>
      <c r="AO47" s="8"/>
    </row>
    <row r="48" customFormat="false" ht="13.5" hidden="false" customHeight="false" outlineLevel="0" collapsed="false">
      <c r="A48" s="8" t="n">
        <v>13</v>
      </c>
      <c r="B48" s="8" t="s">
        <v>1419</v>
      </c>
      <c r="C48" s="19" t="s">
        <v>1420</v>
      </c>
      <c r="D48" s="8" t="s">
        <v>1421</v>
      </c>
      <c r="E48" s="8" t="s">
        <v>1422</v>
      </c>
      <c r="F48" s="8" t="s">
        <v>1421</v>
      </c>
      <c r="G48" s="8" t="s">
        <v>1476</v>
      </c>
      <c r="H48" s="8" t="s">
        <v>1443</v>
      </c>
      <c r="I48" s="8" t="s">
        <v>1477</v>
      </c>
      <c r="J48" s="8" t="s">
        <v>1478</v>
      </c>
      <c r="K48" s="8" t="s">
        <v>1426</v>
      </c>
      <c r="L48" s="8" t="s">
        <v>1424</v>
      </c>
      <c r="M48" s="9" t="s">
        <v>1479</v>
      </c>
      <c r="N48" s="8"/>
      <c r="O48" s="8" t="s">
        <v>1480</v>
      </c>
      <c r="P48" s="8" t="s">
        <v>58</v>
      </c>
      <c r="Q48" s="8" t="n">
        <v>14</v>
      </c>
      <c r="R48" s="8" t="n">
        <v>24</v>
      </c>
      <c r="S48" s="10" t="n">
        <v>1000</v>
      </c>
      <c r="T48" s="10"/>
      <c r="U48" s="10"/>
      <c r="V48" s="11" t="n">
        <f aca="false">SUM(S48:U48)</f>
        <v>1000</v>
      </c>
      <c r="W48" s="10" t="n">
        <f aca="false">S48</f>
        <v>1000</v>
      </c>
      <c r="X48" s="10" t="n">
        <f aca="false">T48</f>
        <v>0</v>
      </c>
      <c r="Y48" s="10" t="n">
        <f aca="false">U48</f>
        <v>0</v>
      </c>
      <c r="Z48" s="11" t="n">
        <f aca="false">SUM(W48:Y48)</f>
        <v>1000</v>
      </c>
      <c r="AA48" s="12" t="s">
        <v>59</v>
      </c>
      <c r="AB48" s="12" t="s">
        <v>59</v>
      </c>
      <c r="AC48" s="12" t="s">
        <v>59</v>
      </c>
      <c r="AD48" s="11" t="n">
        <f aca="false">SUM(AA48:AC48)</f>
        <v>0</v>
      </c>
      <c r="AE48" s="11" t="n">
        <f aca="false">V48+Z48+AD48</f>
        <v>2000</v>
      </c>
      <c r="AF48" s="13" t="s">
        <v>1429</v>
      </c>
      <c r="AG48" s="13" t="s">
        <v>61</v>
      </c>
      <c r="AH48" s="13" t="s">
        <v>62</v>
      </c>
      <c r="AI48" s="13" t="s">
        <v>63</v>
      </c>
      <c r="AJ48" s="13" t="s">
        <v>64</v>
      </c>
      <c r="AK48" s="8" t="s">
        <v>65</v>
      </c>
      <c r="AL48" s="8" t="s">
        <v>64</v>
      </c>
      <c r="AM48" s="8" t="s">
        <v>66</v>
      </c>
      <c r="AN48" s="14" t="n">
        <v>46387</v>
      </c>
      <c r="AO48" s="8"/>
    </row>
    <row r="49" customFormat="false" ht="13.5" hidden="false" customHeight="false" outlineLevel="0" collapsed="false">
      <c r="A49" s="8" t="n">
        <v>14</v>
      </c>
      <c r="B49" s="8" t="s">
        <v>1419</v>
      </c>
      <c r="C49" s="19" t="s">
        <v>1420</v>
      </c>
      <c r="D49" s="8" t="s">
        <v>1421</v>
      </c>
      <c r="E49" s="8" t="s">
        <v>1422</v>
      </c>
      <c r="F49" s="8" t="s">
        <v>1421</v>
      </c>
      <c r="G49" s="8" t="s">
        <v>1471</v>
      </c>
      <c r="H49" s="8" t="s">
        <v>1437</v>
      </c>
      <c r="I49" s="8" t="s">
        <v>1481</v>
      </c>
      <c r="J49" s="8" t="s">
        <v>1478</v>
      </c>
      <c r="K49" s="8" t="s">
        <v>1426</v>
      </c>
      <c r="L49" s="8" t="s">
        <v>1424</v>
      </c>
      <c r="M49" s="9" t="s">
        <v>1482</v>
      </c>
      <c r="N49" s="8"/>
      <c r="O49" s="8" t="s">
        <v>1473</v>
      </c>
      <c r="P49" s="8" t="s">
        <v>58</v>
      </c>
      <c r="Q49" s="8" t="n">
        <v>3.9</v>
      </c>
      <c r="R49" s="8" t="n">
        <v>24</v>
      </c>
      <c r="S49" s="10" t="n">
        <v>47</v>
      </c>
      <c r="T49" s="10"/>
      <c r="U49" s="10"/>
      <c r="V49" s="11" t="n">
        <f aca="false">SUM(S49:U49)</f>
        <v>47</v>
      </c>
      <c r="W49" s="10" t="n">
        <f aca="false">S49</f>
        <v>47</v>
      </c>
      <c r="X49" s="10" t="n">
        <f aca="false">T49</f>
        <v>0</v>
      </c>
      <c r="Y49" s="10" t="n">
        <f aca="false">U49</f>
        <v>0</v>
      </c>
      <c r="Z49" s="11" t="n">
        <f aca="false">SUM(W49:Y49)</f>
        <v>47</v>
      </c>
      <c r="AA49" s="12" t="s">
        <v>59</v>
      </c>
      <c r="AB49" s="12" t="s">
        <v>59</v>
      </c>
      <c r="AC49" s="12" t="s">
        <v>59</v>
      </c>
      <c r="AD49" s="11" t="n">
        <f aca="false">SUM(AA49:AC49)</f>
        <v>0</v>
      </c>
      <c r="AE49" s="11" t="n">
        <f aca="false">V49+Z49+AD49</f>
        <v>94</v>
      </c>
      <c r="AF49" s="13" t="s">
        <v>1429</v>
      </c>
      <c r="AG49" s="13" t="s">
        <v>61</v>
      </c>
      <c r="AH49" s="13" t="s">
        <v>62</v>
      </c>
      <c r="AI49" s="13" t="s">
        <v>63</v>
      </c>
      <c r="AJ49" s="13" t="s">
        <v>64</v>
      </c>
      <c r="AK49" s="8" t="s">
        <v>65</v>
      </c>
      <c r="AL49" s="8" t="s">
        <v>64</v>
      </c>
      <c r="AM49" s="8" t="s">
        <v>66</v>
      </c>
      <c r="AN49" s="14" t="n">
        <v>46387</v>
      </c>
      <c r="AO49" s="8"/>
    </row>
    <row r="50" customFormat="false" ht="13.5" hidden="false" customHeight="false" outlineLevel="0" collapsed="false">
      <c r="A50" s="8" t="n">
        <v>15</v>
      </c>
      <c r="B50" s="8" t="s">
        <v>1419</v>
      </c>
      <c r="C50" s="19" t="s">
        <v>1420</v>
      </c>
      <c r="D50" s="8" t="s">
        <v>1421</v>
      </c>
      <c r="E50" s="8" t="s">
        <v>1422</v>
      </c>
      <c r="F50" s="8" t="s">
        <v>1421</v>
      </c>
      <c r="G50" s="8" t="s">
        <v>1483</v>
      </c>
      <c r="H50" s="8" t="s">
        <v>1484</v>
      </c>
      <c r="I50" s="8" t="s">
        <v>1485</v>
      </c>
      <c r="J50" s="8" t="s">
        <v>59</v>
      </c>
      <c r="K50" s="8" t="s">
        <v>1426</v>
      </c>
      <c r="L50" s="8" t="s">
        <v>1424</v>
      </c>
      <c r="M50" s="9" t="s">
        <v>1486</v>
      </c>
      <c r="N50" s="8"/>
      <c r="O50" s="8" t="s">
        <v>1487</v>
      </c>
      <c r="P50" s="8" t="s">
        <v>58</v>
      </c>
      <c r="Q50" s="8" t="n">
        <v>16</v>
      </c>
      <c r="R50" s="8" t="n">
        <v>24</v>
      </c>
      <c r="S50" s="10" t="n">
        <v>245</v>
      </c>
      <c r="T50" s="10"/>
      <c r="U50" s="10"/>
      <c r="V50" s="11" t="n">
        <f aca="false">SUM(S50:U50)</f>
        <v>245</v>
      </c>
      <c r="W50" s="10" t="n">
        <f aca="false">S50</f>
        <v>245</v>
      </c>
      <c r="X50" s="10" t="n">
        <f aca="false">T50</f>
        <v>0</v>
      </c>
      <c r="Y50" s="10" t="n">
        <f aca="false">U50</f>
        <v>0</v>
      </c>
      <c r="Z50" s="11" t="n">
        <f aca="false">SUM(W50:Y50)</f>
        <v>245</v>
      </c>
      <c r="AA50" s="12" t="s">
        <v>59</v>
      </c>
      <c r="AB50" s="12" t="s">
        <v>59</v>
      </c>
      <c r="AC50" s="12" t="s">
        <v>59</v>
      </c>
      <c r="AD50" s="11" t="n">
        <f aca="false">SUM(AA50:AC50)</f>
        <v>0</v>
      </c>
      <c r="AE50" s="11" t="n">
        <f aca="false">V50+Z50+AD50</f>
        <v>490</v>
      </c>
      <c r="AF50" s="13" t="s">
        <v>1429</v>
      </c>
      <c r="AG50" s="13" t="s">
        <v>61</v>
      </c>
      <c r="AH50" s="13" t="s">
        <v>62</v>
      </c>
      <c r="AI50" s="13" t="s">
        <v>63</v>
      </c>
      <c r="AJ50" s="13" t="s">
        <v>64</v>
      </c>
      <c r="AK50" s="8" t="s">
        <v>65</v>
      </c>
      <c r="AL50" s="8" t="s">
        <v>64</v>
      </c>
      <c r="AM50" s="8" t="s">
        <v>66</v>
      </c>
      <c r="AN50" s="14" t="n">
        <v>46387</v>
      </c>
      <c r="AO50" s="8"/>
    </row>
    <row r="51" customFormat="false" ht="13.5" hidden="false" customHeight="false" outlineLevel="0" collapsed="false">
      <c r="A51" s="8" t="n">
        <v>16</v>
      </c>
      <c r="B51" s="8" t="s">
        <v>1419</v>
      </c>
      <c r="C51" s="19" t="s">
        <v>1420</v>
      </c>
      <c r="D51" s="8" t="s">
        <v>1421</v>
      </c>
      <c r="E51" s="8" t="s">
        <v>1422</v>
      </c>
      <c r="F51" s="8" t="s">
        <v>1421</v>
      </c>
      <c r="G51" s="8" t="s">
        <v>1488</v>
      </c>
      <c r="H51" s="8" t="s">
        <v>1443</v>
      </c>
      <c r="I51" s="8" t="s">
        <v>1137</v>
      </c>
      <c r="J51" s="8" t="s">
        <v>59</v>
      </c>
      <c r="K51" s="8" t="s">
        <v>1426</v>
      </c>
      <c r="L51" s="8" t="s">
        <v>1424</v>
      </c>
      <c r="M51" s="9" t="s">
        <v>1489</v>
      </c>
      <c r="N51" s="8"/>
      <c r="O51" s="8" t="s">
        <v>1490</v>
      </c>
      <c r="P51" s="8" t="s">
        <v>58</v>
      </c>
      <c r="Q51" s="8" t="n">
        <v>20.6</v>
      </c>
      <c r="R51" s="8" t="n">
        <v>24</v>
      </c>
      <c r="S51" s="10" t="n">
        <v>0</v>
      </c>
      <c r="T51" s="10"/>
      <c r="U51" s="10"/>
      <c r="V51" s="11" t="n">
        <f aca="false">SUM(S51:U51)</f>
        <v>0</v>
      </c>
      <c r="W51" s="10" t="n">
        <f aca="false">S51</f>
        <v>0</v>
      </c>
      <c r="X51" s="10" t="n">
        <f aca="false">T51</f>
        <v>0</v>
      </c>
      <c r="Y51" s="10" t="n">
        <f aca="false">U51</f>
        <v>0</v>
      </c>
      <c r="Z51" s="11" t="n">
        <f aca="false">SUM(W51:Y51)</f>
        <v>0</v>
      </c>
      <c r="AA51" s="12" t="s">
        <v>59</v>
      </c>
      <c r="AB51" s="12" t="s">
        <v>59</v>
      </c>
      <c r="AC51" s="12" t="s">
        <v>59</v>
      </c>
      <c r="AD51" s="11" t="n">
        <f aca="false">SUM(AA51:AC51)</f>
        <v>0</v>
      </c>
      <c r="AE51" s="11" t="n">
        <f aca="false">V51+Z51+AD51</f>
        <v>0</v>
      </c>
      <c r="AF51" s="13" t="s">
        <v>1429</v>
      </c>
      <c r="AG51" s="13" t="s">
        <v>61</v>
      </c>
      <c r="AH51" s="13" t="s">
        <v>62</v>
      </c>
      <c r="AI51" s="13" t="s">
        <v>63</v>
      </c>
      <c r="AJ51" s="13" t="s">
        <v>64</v>
      </c>
      <c r="AK51" s="8" t="s">
        <v>65</v>
      </c>
      <c r="AL51" s="8" t="s">
        <v>64</v>
      </c>
      <c r="AM51" s="8" t="s">
        <v>66</v>
      </c>
      <c r="AN51" s="14" t="n">
        <v>46387</v>
      </c>
      <c r="AO51" s="8"/>
    </row>
    <row r="52" customFormat="false" ht="13.5" hidden="false" customHeight="false" outlineLevel="0" collapsed="false">
      <c r="A52" s="8" t="n">
        <v>17</v>
      </c>
      <c r="B52" s="8" t="s">
        <v>1419</v>
      </c>
      <c r="C52" s="19" t="s">
        <v>1420</v>
      </c>
      <c r="D52" s="8" t="s">
        <v>1421</v>
      </c>
      <c r="E52" s="8" t="s">
        <v>1422</v>
      </c>
      <c r="F52" s="8" t="s">
        <v>1421</v>
      </c>
      <c r="G52" s="8" t="s">
        <v>1491</v>
      </c>
      <c r="H52" s="8" t="s">
        <v>1424</v>
      </c>
      <c r="I52" s="8" t="s">
        <v>1011</v>
      </c>
      <c r="J52" s="8" t="s">
        <v>59</v>
      </c>
      <c r="K52" s="8" t="s">
        <v>1426</v>
      </c>
      <c r="L52" s="8" t="s">
        <v>1424</v>
      </c>
      <c r="M52" s="9" t="s">
        <v>1492</v>
      </c>
      <c r="N52" s="8"/>
      <c r="O52" s="8" t="s">
        <v>1493</v>
      </c>
      <c r="P52" s="8" t="s">
        <v>58</v>
      </c>
      <c r="Q52" s="8" t="n">
        <v>20.6</v>
      </c>
      <c r="R52" s="8" t="n">
        <v>24</v>
      </c>
      <c r="S52" s="10" t="n">
        <v>36020</v>
      </c>
      <c r="T52" s="10"/>
      <c r="U52" s="10"/>
      <c r="V52" s="11" t="n">
        <f aca="false">SUM(S52:U52)</f>
        <v>36020</v>
      </c>
      <c r="W52" s="10" t="n">
        <f aca="false">S52</f>
        <v>36020</v>
      </c>
      <c r="X52" s="10" t="n">
        <f aca="false">T52</f>
        <v>0</v>
      </c>
      <c r="Y52" s="10" t="n">
        <f aca="false">U52</f>
        <v>0</v>
      </c>
      <c r="Z52" s="11" t="n">
        <f aca="false">SUM(W52:Y52)</f>
        <v>36020</v>
      </c>
      <c r="AA52" s="12" t="s">
        <v>59</v>
      </c>
      <c r="AB52" s="12" t="s">
        <v>59</v>
      </c>
      <c r="AC52" s="12" t="s">
        <v>59</v>
      </c>
      <c r="AD52" s="11" t="n">
        <f aca="false">SUM(AA52:AC52)</f>
        <v>0</v>
      </c>
      <c r="AE52" s="11" t="n">
        <f aca="false">V52+Z52+AD52</f>
        <v>72040</v>
      </c>
      <c r="AF52" s="13" t="s">
        <v>1429</v>
      </c>
      <c r="AG52" s="13" t="s">
        <v>61</v>
      </c>
      <c r="AH52" s="13" t="s">
        <v>62</v>
      </c>
      <c r="AI52" s="13" t="s">
        <v>63</v>
      </c>
      <c r="AJ52" s="13" t="s">
        <v>64</v>
      </c>
      <c r="AK52" s="8" t="s">
        <v>65</v>
      </c>
      <c r="AL52" s="8" t="s">
        <v>64</v>
      </c>
      <c r="AM52" s="8" t="s">
        <v>66</v>
      </c>
      <c r="AN52" s="14" t="n">
        <v>46387</v>
      </c>
      <c r="AO52" s="8"/>
    </row>
    <row r="53" customFormat="false" ht="13.5" hidden="false" customHeight="false" outlineLevel="0" collapsed="false">
      <c r="A53" s="8" t="n">
        <v>18</v>
      </c>
      <c r="B53" s="8" t="s">
        <v>1419</v>
      </c>
      <c r="C53" s="19" t="s">
        <v>1420</v>
      </c>
      <c r="D53" s="8" t="s">
        <v>1421</v>
      </c>
      <c r="E53" s="8" t="s">
        <v>1422</v>
      </c>
      <c r="F53" s="8" t="s">
        <v>1421</v>
      </c>
      <c r="G53" s="8" t="s">
        <v>1494</v>
      </c>
      <c r="H53" s="8" t="s">
        <v>1495</v>
      </c>
      <c r="I53" s="8" t="s">
        <v>59</v>
      </c>
      <c r="J53" s="8" t="s">
        <v>59</v>
      </c>
      <c r="K53" s="8" t="s">
        <v>1426</v>
      </c>
      <c r="L53" s="8" t="s">
        <v>1424</v>
      </c>
      <c r="M53" s="9" t="s">
        <v>1496</v>
      </c>
      <c r="N53" s="8"/>
      <c r="O53" s="8" t="s">
        <v>1497</v>
      </c>
      <c r="P53" s="8" t="s">
        <v>58</v>
      </c>
      <c r="Q53" s="8" t="n">
        <v>9</v>
      </c>
      <c r="R53" s="8" t="n">
        <v>24</v>
      </c>
      <c r="S53" s="10" t="n">
        <v>60</v>
      </c>
      <c r="T53" s="10"/>
      <c r="U53" s="10"/>
      <c r="V53" s="11" t="n">
        <f aca="false">SUM(S53:U53)</f>
        <v>60</v>
      </c>
      <c r="W53" s="10" t="n">
        <f aca="false">S53</f>
        <v>60</v>
      </c>
      <c r="X53" s="10" t="n">
        <f aca="false">T53</f>
        <v>0</v>
      </c>
      <c r="Y53" s="10" t="n">
        <f aca="false">U53</f>
        <v>0</v>
      </c>
      <c r="Z53" s="11" t="n">
        <f aca="false">SUM(W53:Y53)</f>
        <v>60</v>
      </c>
      <c r="AA53" s="12" t="s">
        <v>59</v>
      </c>
      <c r="AB53" s="12" t="s">
        <v>59</v>
      </c>
      <c r="AC53" s="12" t="s">
        <v>59</v>
      </c>
      <c r="AD53" s="11" t="n">
        <f aca="false">SUM(AA53:AC53)</f>
        <v>0</v>
      </c>
      <c r="AE53" s="11" t="n">
        <f aca="false">V53+Z53+AD53</f>
        <v>120</v>
      </c>
      <c r="AF53" s="13" t="s">
        <v>1429</v>
      </c>
      <c r="AG53" s="13" t="s">
        <v>61</v>
      </c>
      <c r="AH53" s="13" t="s">
        <v>62</v>
      </c>
      <c r="AI53" s="13" t="s">
        <v>63</v>
      </c>
      <c r="AJ53" s="13" t="s">
        <v>64</v>
      </c>
      <c r="AK53" s="8" t="s">
        <v>65</v>
      </c>
      <c r="AL53" s="8" t="s">
        <v>64</v>
      </c>
      <c r="AM53" s="8" t="s">
        <v>66</v>
      </c>
      <c r="AN53" s="14" t="n">
        <v>46387</v>
      </c>
      <c r="AO53" s="8"/>
    </row>
    <row r="54" customFormat="false" ht="13.5" hidden="false" customHeight="false" outlineLevel="0" collapsed="false">
      <c r="A54" s="8" t="n">
        <v>19</v>
      </c>
      <c r="B54" s="8" t="s">
        <v>1419</v>
      </c>
      <c r="C54" s="19" t="s">
        <v>1420</v>
      </c>
      <c r="D54" s="8" t="s">
        <v>1421</v>
      </c>
      <c r="E54" s="8" t="s">
        <v>1422</v>
      </c>
      <c r="F54" s="8" t="s">
        <v>1421</v>
      </c>
      <c r="G54" s="8" t="s">
        <v>1498</v>
      </c>
      <c r="H54" s="8" t="s">
        <v>1499</v>
      </c>
      <c r="I54" s="8" t="s">
        <v>59</v>
      </c>
      <c r="J54" s="8" t="s">
        <v>59</v>
      </c>
      <c r="K54" s="8" t="s">
        <v>1426</v>
      </c>
      <c r="L54" s="8" t="s">
        <v>1424</v>
      </c>
      <c r="M54" s="9" t="s">
        <v>1500</v>
      </c>
      <c r="N54" s="8"/>
      <c r="O54" s="8" t="s">
        <v>1501</v>
      </c>
      <c r="P54" s="8" t="s">
        <v>58</v>
      </c>
      <c r="Q54" s="8" t="n">
        <v>9</v>
      </c>
      <c r="R54" s="8" t="n">
        <v>24</v>
      </c>
      <c r="S54" s="10" t="n">
        <v>0</v>
      </c>
      <c r="T54" s="10"/>
      <c r="U54" s="10"/>
      <c r="V54" s="11" t="n">
        <f aca="false">SUM(S54:U54)</f>
        <v>0</v>
      </c>
      <c r="W54" s="10" t="n">
        <f aca="false">S54</f>
        <v>0</v>
      </c>
      <c r="X54" s="10" t="n">
        <f aca="false">T54</f>
        <v>0</v>
      </c>
      <c r="Y54" s="10" t="n">
        <f aca="false">U54</f>
        <v>0</v>
      </c>
      <c r="Z54" s="11" t="n">
        <f aca="false">SUM(W54:Y54)</f>
        <v>0</v>
      </c>
      <c r="AA54" s="12" t="s">
        <v>59</v>
      </c>
      <c r="AB54" s="12" t="s">
        <v>59</v>
      </c>
      <c r="AC54" s="12" t="s">
        <v>59</v>
      </c>
      <c r="AD54" s="11" t="n">
        <f aca="false">SUM(AA54:AC54)</f>
        <v>0</v>
      </c>
      <c r="AE54" s="11" t="n">
        <f aca="false">V54+Z54+AD54</f>
        <v>0</v>
      </c>
      <c r="AF54" s="13" t="s">
        <v>1429</v>
      </c>
      <c r="AG54" s="13" t="s">
        <v>61</v>
      </c>
      <c r="AH54" s="13" t="s">
        <v>62</v>
      </c>
      <c r="AI54" s="13" t="s">
        <v>63</v>
      </c>
      <c r="AJ54" s="13" t="s">
        <v>64</v>
      </c>
      <c r="AK54" s="8" t="s">
        <v>65</v>
      </c>
      <c r="AL54" s="8" t="s">
        <v>64</v>
      </c>
      <c r="AM54" s="8" t="s">
        <v>66</v>
      </c>
      <c r="AN54" s="14" t="n">
        <v>46387</v>
      </c>
      <c r="AO54" s="8"/>
    </row>
    <row r="55" customFormat="false" ht="13.5" hidden="false" customHeight="false" outlineLevel="0" collapsed="false">
      <c r="A55" s="8" t="n">
        <v>20</v>
      </c>
      <c r="B55" s="8" t="s">
        <v>1419</v>
      </c>
      <c r="C55" s="19" t="s">
        <v>1420</v>
      </c>
      <c r="D55" s="8" t="s">
        <v>1421</v>
      </c>
      <c r="E55" s="8" t="s">
        <v>1422</v>
      </c>
      <c r="F55" s="8" t="s">
        <v>1421</v>
      </c>
      <c r="G55" s="8" t="s">
        <v>1502</v>
      </c>
      <c r="H55" s="8" t="s">
        <v>1424</v>
      </c>
      <c r="I55" s="8" t="s">
        <v>1053</v>
      </c>
      <c r="J55" s="8" t="s">
        <v>1503</v>
      </c>
      <c r="K55" s="8" t="s">
        <v>1426</v>
      </c>
      <c r="L55" s="8" t="s">
        <v>1424</v>
      </c>
      <c r="M55" s="9" t="s">
        <v>1504</v>
      </c>
      <c r="N55" s="8"/>
      <c r="O55" s="8" t="s">
        <v>1505</v>
      </c>
      <c r="P55" s="8" t="s">
        <v>58</v>
      </c>
      <c r="Q55" s="8" t="n">
        <v>16.5</v>
      </c>
      <c r="R55" s="8" t="n">
        <v>24</v>
      </c>
      <c r="S55" s="10" t="n">
        <v>2270</v>
      </c>
      <c r="T55" s="10"/>
      <c r="U55" s="10"/>
      <c r="V55" s="11" t="n">
        <f aca="false">SUM(S55:U55)</f>
        <v>2270</v>
      </c>
      <c r="W55" s="10" t="n">
        <f aca="false">S55</f>
        <v>2270</v>
      </c>
      <c r="X55" s="10" t="n">
        <f aca="false">T55</f>
        <v>0</v>
      </c>
      <c r="Y55" s="10" t="n">
        <f aca="false">U55</f>
        <v>0</v>
      </c>
      <c r="Z55" s="11" t="n">
        <f aca="false">SUM(W55:Y55)</f>
        <v>2270</v>
      </c>
      <c r="AA55" s="12" t="s">
        <v>59</v>
      </c>
      <c r="AB55" s="12" t="s">
        <v>59</v>
      </c>
      <c r="AC55" s="12" t="s">
        <v>59</v>
      </c>
      <c r="AD55" s="11" t="n">
        <f aca="false">SUM(AA55:AC55)</f>
        <v>0</v>
      </c>
      <c r="AE55" s="11" t="n">
        <f aca="false">V55+Z55+AD55</f>
        <v>4540</v>
      </c>
      <c r="AF55" s="13" t="s">
        <v>1429</v>
      </c>
      <c r="AG55" s="13" t="s">
        <v>61</v>
      </c>
      <c r="AH55" s="13" t="s">
        <v>62</v>
      </c>
      <c r="AI55" s="13" t="s">
        <v>63</v>
      </c>
      <c r="AJ55" s="13" t="s">
        <v>64</v>
      </c>
      <c r="AK55" s="8" t="s">
        <v>65</v>
      </c>
      <c r="AL55" s="8" t="s">
        <v>64</v>
      </c>
      <c r="AM55" s="8" t="s">
        <v>66</v>
      </c>
      <c r="AN55" s="14" t="n">
        <v>46387</v>
      </c>
      <c r="AO55" s="8"/>
    </row>
    <row r="56" customFormat="false" ht="13.5" hidden="false" customHeight="false" outlineLevel="0" collapsed="false">
      <c r="A56" s="8" t="n">
        <v>21</v>
      </c>
      <c r="B56" s="8" t="s">
        <v>1419</v>
      </c>
      <c r="C56" s="19" t="s">
        <v>1420</v>
      </c>
      <c r="D56" s="8" t="s">
        <v>1421</v>
      </c>
      <c r="E56" s="8" t="s">
        <v>1422</v>
      </c>
      <c r="F56" s="8" t="s">
        <v>1421</v>
      </c>
      <c r="G56" s="8" t="s">
        <v>1506</v>
      </c>
      <c r="H56" s="8" t="s">
        <v>1424</v>
      </c>
      <c r="I56" s="8" t="s">
        <v>1053</v>
      </c>
      <c r="J56" s="8" t="s">
        <v>1503</v>
      </c>
      <c r="K56" s="8" t="s">
        <v>1426</v>
      </c>
      <c r="L56" s="8" t="s">
        <v>1424</v>
      </c>
      <c r="M56" s="9" t="s">
        <v>1507</v>
      </c>
      <c r="N56" s="8"/>
      <c r="O56" s="8" t="s">
        <v>1508</v>
      </c>
      <c r="P56" s="8" t="s">
        <v>58</v>
      </c>
      <c r="Q56" s="8" t="n">
        <v>16.1</v>
      </c>
      <c r="R56" s="8" t="n">
        <v>24</v>
      </c>
      <c r="S56" s="10" t="n">
        <v>2900</v>
      </c>
      <c r="T56" s="10"/>
      <c r="U56" s="10"/>
      <c r="V56" s="11" t="n">
        <f aca="false">SUM(S56:U56)</f>
        <v>2900</v>
      </c>
      <c r="W56" s="10" t="n">
        <f aca="false">S56</f>
        <v>2900</v>
      </c>
      <c r="X56" s="10" t="n">
        <f aca="false">T56</f>
        <v>0</v>
      </c>
      <c r="Y56" s="10" t="n">
        <f aca="false">U56</f>
        <v>0</v>
      </c>
      <c r="Z56" s="11" t="n">
        <f aca="false">SUM(W56:Y56)</f>
        <v>2900</v>
      </c>
      <c r="AA56" s="12" t="s">
        <v>59</v>
      </c>
      <c r="AB56" s="12" t="s">
        <v>59</v>
      </c>
      <c r="AC56" s="12" t="s">
        <v>59</v>
      </c>
      <c r="AD56" s="11" t="n">
        <f aca="false">SUM(AA56:AC56)</f>
        <v>0</v>
      </c>
      <c r="AE56" s="11" t="n">
        <f aca="false">V56+Z56+AD56</f>
        <v>5800</v>
      </c>
      <c r="AF56" s="13" t="s">
        <v>1429</v>
      </c>
      <c r="AG56" s="13" t="s">
        <v>61</v>
      </c>
      <c r="AH56" s="13" t="s">
        <v>62</v>
      </c>
      <c r="AI56" s="13" t="s">
        <v>63</v>
      </c>
      <c r="AJ56" s="13" t="s">
        <v>64</v>
      </c>
      <c r="AK56" s="8" t="s">
        <v>65</v>
      </c>
      <c r="AL56" s="8" t="s">
        <v>64</v>
      </c>
      <c r="AM56" s="8" t="s">
        <v>66</v>
      </c>
      <c r="AN56" s="14" t="n">
        <v>46387</v>
      </c>
      <c r="AO56" s="8"/>
    </row>
    <row r="57" customFormat="false" ht="13.5" hidden="false" customHeight="false" outlineLevel="0" collapsed="false">
      <c r="A57" s="8" t="n">
        <v>22</v>
      </c>
      <c r="B57" s="8" t="s">
        <v>1419</v>
      </c>
      <c r="C57" s="19" t="s">
        <v>1420</v>
      </c>
      <c r="D57" s="8" t="s">
        <v>1421</v>
      </c>
      <c r="E57" s="8" t="s">
        <v>1422</v>
      </c>
      <c r="F57" s="8" t="s">
        <v>1421</v>
      </c>
      <c r="G57" s="8" t="s">
        <v>1509</v>
      </c>
      <c r="H57" s="8" t="s">
        <v>1424</v>
      </c>
      <c r="I57" s="8" t="s">
        <v>1053</v>
      </c>
      <c r="J57" s="8" t="s">
        <v>1510</v>
      </c>
      <c r="K57" s="8" t="s">
        <v>1426</v>
      </c>
      <c r="L57" s="8" t="s">
        <v>1424</v>
      </c>
      <c r="M57" s="9" t="s">
        <v>1511</v>
      </c>
      <c r="N57" s="8"/>
      <c r="O57" s="8" t="s">
        <v>1512</v>
      </c>
      <c r="P57" s="8" t="s">
        <v>58</v>
      </c>
      <c r="Q57" s="8" t="n">
        <v>14</v>
      </c>
      <c r="R57" s="8" t="n">
        <v>24</v>
      </c>
      <c r="S57" s="10" t="n">
        <v>11720</v>
      </c>
      <c r="T57" s="10"/>
      <c r="U57" s="10"/>
      <c r="V57" s="11" t="n">
        <f aca="false">SUM(S57:U57)</f>
        <v>11720</v>
      </c>
      <c r="W57" s="10" t="n">
        <f aca="false">S57</f>
        <v>11720</v>
      </c>
      <c r="X57" s="10" t="n">
        <f aca="false">T57</f>
        <v>0</v>
      </c>
      <c r="Y57" s="10" t="n">
        <f aca="false">U57</f>
        <v>0</v>
      </c>
      <c r="Z57" s="11" t="n">
        <f aca="false">SUM(W57:Y57)</f>
        <v>11720</v>
      </c>
      <c r="AA57" s="12" t="s">
        <v>59</v>
      </c>
      <c r="AB57" s="12" t="s">
        <v>59</v>
      </c>
      <c r="AC57" s="12" t="s">
        <v>59</v>
      </c>
      <c r="AD57" s="11" t="n">
        <f aca="false">SUM(AA57:AC57)</f>
        <v>0</v>
      </c>
      <c r="AE57" s="11" t="n">
        <f aca="false">V57+Z57+AD57</f>
        <v>23440</v>
      </c>
      <c r="AF57" s="13" t="s">
        <v>1429</v>
      </c>
      <c r="AG57" s="13" t="s">
        <v>61</v>
      </c>
      <c r="AH57" s="13" t="s">
        <v>62</v>
      </c>
      <c r="AI57" s="13" t="s">
        <v>63</v>
      </c>
      <c r="AJ57" s="13" t="s">
        <v>64</v>
      </c>
      <c r="AK57" s="8" t="s">
        <v>65</v>
      </c>
      <c r="AL57" s="8" t="s">
        <v>64</v>
      </c>
      <c r="AM57" s="8" t="s">
        <v>66</v>
      </c>
      <c r="AN57" s="14" t="n">
        <v>46387</v>
      </c>
      <c r="AO57" s="8"/>
    </row>
    <row r="58" customFormat="false" ht="13.5" hidden="false" customHeight="false" outlineLevel="0" collapsed="false">
      <c r="A58" s="8" t="n">
        <v>23</v>
      </c>
      <c r="B58" s="8" t="s">
        <v>1419</v>
      </c>
      <c r="C58" s="19" t="s">
        <v>1420</v>
      </c>
      <c r="D58" s="8" t="s">
        <v>1421</v>
      </c>
      <c r="E58" s="8" t="s">
        <v>1422</v>
      </c>
      <c r="F58" s="8" t="s">
        <v>1421</v>
      </c>
      <c r="G58" s="8" t="s">
        <v>1513</v>
      </c>
      <c r="H58" s="8" t="s">
        <v>1424</v>
      </c>
      <c r="I58" s="8" t="s">
        <v>1011</v>
      </c>
      <c r="J58" s="8" t="s">
        <v>1514</v>
      </c>
      <c r="K58" s="8" t="s">
        <v>1426</v>
      </c>
      <c r="L58" s="8" t="s">
        <v>1424</v>
      </c>
      <c r="M58" s="9" t="s">
        <v>1515</v>
      </c>
      <c r="N58" s="8"/>
      <c r="O58" s="8" t="s">
        <v>1516</v>
      </c>
      <c r="P58" s="8" t="s">
        <v>58</v>
      </c>
      <c r="Q58" s="8" t="n">
        <v>16.1</v>
      </c>
      <c r="R58" s="8" t="n">
        <v>24</v>
      </c>
      <c r="S58" s="10" t="n">
        <v>25240</v>
      </c>
      <c r="T58" s="10"/>
      <c r="U58" s="10"/>
      <c r="V58" s="11" t="n">
        <f aca="false">SUM(S58:U58)</f>
        <v>25240</v>
      </c>
      <c r="W58" s="10" t="n">
        <f aca="false">S58</f>
        <v>25240</v>
      </c>
      <c r="X58" s="10" t="n">
        <f aca="false">T58</f>
        <v>0</v>
      </c>
      <c r="Y58" s="10" t="n">
        <f aca="false">U58</f>
        <v>0</v>
      </c>
      <c r="Z58" s="11" t="n">
        <f aca="false">SUM(W58:Y58)</f>
        <v>25240</v>
      </c>
      <c r="AA58" s="12" t="s">
        <v>59</v>
      </c>
      <c r="AB58" s="12" t="s">
        <v>59</v>
      </c>
      <c r="AC58" s="12" t="s">
        <v>59</v>
      </c>
      <c r="AD58" s="11" t="n">
        <f aca="false">SUM(AA58:AC58)</f>
        <v>0</v>
      </c>
      <c r="AE58" s="11" t="n">
        <f aca="false">V58+Z58+AD58</f>
        <v>50480</v>
      </c>
      <c r="AF58" s="13" t="s">
        <v>1429</v>
      </c>
      <c r="AG58" s="13" t="s">
        <v>61</v>
      </c>
      <c r="AH58" s="13" t="s">
        <v>62</v>
      </c>
      <c r="AI58" s="13" t="s">
        <v>63</v>
      </c>
      <c r="AJ58" s="13" t="s">
        <v>64</v>
      </c>
      <c r="AK58" s="8" t="s">
        <v>65</v>
      </c>
      <c r="AL58" s="8" t="s">
        <v>64</v>
      </c>
      <c r="AM58" s="8" t="s">
        <v>66</v>
      </c>
      <c r="AN58" s="14" t="n">
        <v>46387</v>
      </c>
      <c r="AO58" s="8"/>
    </row>
    <row r="59" customFormat="false" ht="13.5" hidden="false" customHeight="false" outlineLevel="0" collapsed="false">
      <c r="A59" s="8" t="n">
        <v>24</v>
      </c>
      <c r="B59" s="8" t="s">
        <v>1419</v>
      </c>
      <c r="C59" s="19" t="s">
        <v>1420</v>
      </c>
      <c r="D59" s="8" t="s">
        <v>1421</v>
      </c>
      <c r="E59" s="8" t="s">
        <v>1422</v>
      </c>
      <c r="F59" s="8" t="s">
        <v>1421</v>
      </c>
      <c r="G59" s="8" t="s">
        <v>1517</v>
      </c>
      <c r="H59" s="8" t="s">
        <v>1518</v>
      </c>
      <c r="I59" s="8" t="s">
        <v>1518</v>
      </c>
      <c r="J59" s="8" t="s">
        <v>1519</v>
      </c>
      <c r="K59" s="8" t="s">
        <v>1426</v>
      </c>
      <c r="L59" s="8" t="s">
        <v>1424</v>
      </c>
      <c r="M59" s="9" t="s">
        <v>1520</v>
      </c>
      <c r="N59" s="8"/>
      <c r="O59" s="8" t="s">
        <v>1521</v>
      </c>
      <c r="P59" s="8" t="s">
        <v>58</v>
      </c>
      <c r="Q59" s="8" t="n">
        <v>40</v>
      </c>
      <c r="R59" s="8" t="n">
        <v>24</v>
      </c>
      <c r="S59" s="10" t="n">
        <v>170</v>
      </c>
      <c r="T59" s="10"/>
      <c r="U59" s="10"/>
      <c r="V59" s="11" t="n">
        <f aca="false">SUM(S59:U59)</f>
        <v>170</v>
      </c>
      <c r="W59" s="10" t="n">
        <f aca="false">S59</f>
        <v>170</v>
      </c>
      <c r="X59" s="10" t="n">
        <f aca="false">T59</f>
        <v>0</v>
      </c>
      <c r="Y59" s="10" t="n">
        <f aca="false">U59</f>
        <v>0</v>
      </c>
      <c r="Z59" s="11" t="n">
        <f aca="false">SUM(W59:Y59)</f>
        <v>170</v>
      </c>
      <c r="AA59" s="12" t="s">
        <v>59</v>
      </c>
      <c r="AB59" s="12" t="s">
        <v>59</v>
      </c>
      <c r="AC59" s="12" t="s">
        <v>59</v>
      </c>
      <c r="AD59" s="11" t="n">
        <f aca="false">SUM(AA59:AC59)</f>
        <v>0</v>
      </c>
      <c r="AE59" s="11" t="n">
        <f aca="false">V59+Z59+AD59</f>
        <v>340</v>
      </c>
      <c r="AF59" s="13" t="s">
        <v>1429</v>
      </c>
      <c r="AG59" s="13" t="s">
        <v>61</v>
      </c>
      <c r="AH59" s="13" t="s">
        <v>62</v>
      </c>
      <c r="AI59" s="13" t="s">
        <v>63</v>
      </c>
      <c r="AJ59" s="13" t="s">
        <v>64</v>
      </c>
      <c r="AK59" s="8" t="s">
        <v>65</v>
      </c>
      <c r="AL59" s="8" t="s">
        <v>64</v>
      </c>
      <c r="AM59" s="8" t="s">
        <v>66</v>
      </c>
      <c r="AN59" s="14" t="n">
        <v>46387</v>
      </c>
      <c r="AO59" s="8"/>
    </row>
    <row r="60" customFormat="false" ht="13.5" hidden="false" customHeight="false" outlineLevel="0" collapsed="false">
      <c r="A60" s="8" t="n">
        <v>25</v>
      </c>
      <c r="B60" s="8" t="s">
        <v>1419</v>
      </c>
      <c r="C60" s="19" t="s">
        <v>1420</v>
      </c>
      <c r="D60" s="8" t="s">
        <v>1421</v>
      </c>
      <c r="E60" s="8" t="s">
        <v>1422</v>
      </c>
      <c r="F60" s="8" t="s">
        <v>1421</v>
      </c>
      <c r="G60" s="8" t="s">
        <v>1522</v>
      </c>
      <c r="H60" s="8" t="s">
        <v>1523</v>
      </c>
      <c r="I60" s="8" t="s">
        <v>1524</v>
      </c>
      <c r="J60" s="8" t="s">
        <v>1525</v>
      </c>
      <c r="K60" s="8" t="s">
        <v>1426</v>
      </c>
      <c r="L60" s="8" t="s">
        <v>1424</v>
      </c>
      <c r="M60" s="9" t="s">
        <v>1526</v>
      </c>
      <c r="N60" s="8"/>
      <c r="O60" s="8" t="s">
        <v>1527</v>
      </c>
      <c r="P60" s="8" t="s">
        <v>58</v>
      </c>
      <c r="Q60" s="8" t="n">
        <v>16.1</v>
      </c>
      <c r="R60" s="8" t="n">
        <v>24</v>
      </c>
      <c r="S60" s="10" t="n">
        <v>211</v>
      </c>
      <c r="T60" s="10"/>
      <c r="U60" s="10"/>
      <c r="V60" s="11" t="n">
        <f aca="false">SUM(S60:U60)</f>
        <v>211</v>
      </c>
      <c r="W60" s="10" t="n">
        <f aca="false">S60</f>
        <v>211</v>
      </c>
      <c r="X60" s="10" t="n">
        <f aca="false">T60</f>
        <v>0</v>
      </c>
      <c r="Y60" s="10" t="n">
        <f aca="false">U60</f>
        <v>0</v>
      </c>
      <c r="Z60" s="11" t="n">
        <f aca="false">SUM(W60:Y60)</f>
        <v>211</v>
      </c>
      <c r="AA60" s="12" t="s">
        <v>59</v>
      </c>
      <c r="AB60" s="12" t="s">
        <v>59</v>
      </c>
      <c r="AC60" s="12" t="s">
        <v>59</v>
      </c>
      <c r="AD60" s="11" t="n">
        <f aca="false">SUM(AA60:AC60)</f>
        <v>0</v>
      </c>
      <c r="AE60" s="11" t="n">
        <f aca="false">V60+Z60+AD60</f>
        <v>422</v>
      </c>
      <c r="AF60" s="13" t="s">
        <v>1429</v>
      </c>
      <c r="AG60" s="13" t="s">
        <v>61</v>
      </c>
      <c r="AH60" s="13" t="s">
        <v>62</v>
      </c>
      <c r="AI60" s="13" t="s">
        <v>63</v>
      </c>
      <c r="AJ60" s="13" t="s">
        <v>64</v>
      </c>
      <c r="AK60" s="8" t="s">
        <v>65</v>
      </c>
      <c r="AL60" s="8" t="s">
        <v>64</v>
      </c>
      <c r="AM60" s="8" t="s">
        <v>66</v>
      </c>
      <c r="AN60" s="14" t="n">
        <v>46387</v>
      </c>
      <c r="AO60" s="8"/>
    </row>
    <row r="61" customFormat="false" ht="13.5" hidden="false" customHeight="false" outlineLevel="0" collapsed="false">
      <c r="A61" s="8" t="n">
        <v>26</v>
      </c>
      <c r="B61" s="8" t="s">
        <v>1419</v>
      </c>
      <c r="C61" s="19" t="s">
        <v>1420</v>
      </c>
      <c r="D61" s="8" t="s">
        <v>1421</v>
      </c>
      <c r="E61" s="8" t="s">
        <v>1422</v>
      </c>
      <c r="F61" s="8" t="s">
        <v>1421</v>
      </c>
      <c r="G61" s="8" t="s">
        <v>1528</v>
      </c>
      <c r="H61" s="8" t="s">
        <v>1437</v>
      </c>
      <c r="I61" s="8" t="s">
        <v>1437</v>
      </c>
      <c r="J61" s="8" t="s">
        <v>1519</v>
      </c>
      <c r="K61" s="8" t="s">
        <v>1426</v>
      </c>
      <c r="L61" s="8" t="s">
        <v>1424</v>
      </c>
      <c r="M61" s="9" t="s">
        <v>1529</v>
      </c>
      <c r="N61" s="8"/>
      <c r="O61" s="8" t="s">
        <v>1530</v>
      </c>
      <c r="P61" s="8" t="s">
        <v>58</v>
      </c>
      <c r="Q61" s="8" t="n">
        <v>32.2</v>
      </c>
      <c r="R61" s="8" t="n">
        <v>24</v>
      </c>
      <c r="S61" s="10" t="n">
        <v>585</v>
      </c>
      <c r="T61" s="10"/>
      <c r="U61" s="10"/>
      <c r="V61" s="11" t="n">
        <f aca="false">SUM(S61:U61)</f>
        <v>585</v>
      </c>
      <c r="W61" s="10" t="n">
        <f aca="false">S61</f>
        <v>585</v>
      </c>
      <c r="X61" s="10" t="n">
        <f aca="false">T61</f>
        <v>0</v>
      </c>
      <c r="Y61" s="10" t="n">
        <f aca="false">U61</f>
        <v>0</v>
      </c>
      <c r="Z61" s="11" t="n">
        <f aca="false">SUM(W61:Y61)</f>
        <v>585</v>
      </c>
      <c r="AA61" s="12" t="s">
        <v>59</v>
      </c>
      <c r="AB61" s="12" t="s">
        <v>59</v>
      </c>
      <c r="AC61" s="12" t="s">
        <v>59</v>
      </c>
      <c r="AD61" s="11" t="n">
        <f aca="false">SUM(AA61:AC61)</f>
        <v>0</v>
      </c>
      <c r="AE61" s="11" t="n">
        <f aca="false">V61+Z61+AD61</f>
        <v>1170</v>
      </c>
      <c r="AF61" s="13" t="s">
        <v>1429</v>
      </c>
      <c r="AG61" s="13" t="s">
        <v>61</v>
      </c>
      <c r="AH61" s="13" t="s">
        <v>62</v>
      </c>
      <c r="AI61" s="13" t="s">
        <v>63</v>
      </c>
      <c r="AJ61" s="13" t="s">
        <v>64</v>
      </c>
      <c r="AK61" s="8" t="s">
        <v>65</v>
      </c>
      <c r="AL61" s="8" t="s">
        <v>64</v>
      </c>
      <c r="AM61" s="8" t="s">
        <v>66</v>
      </c>
      <c r="AN61" s="14" t="n">
        <v>46387</v>
      </c>
      <c r="AO61" s="8"/>
    </row>
    <row r="62" customFormat="false" ht="13.5" hidden="false" customHeight="false" outlineLevel="0" collapsed="false">
      <c r="A62" s="8" t="n">
        <v>27</v>
      </c>
      <c r="B62" s="8" t="s">
        <v>1419</v>
      </c>
      <c r="C62" s="19" t="s">
        <v>1420</v>
      </c>
      <c r="D62" s="8" t="s">
        <v>1421</v>
      </c>
      <c r="E62" s="8" t="s">
        <v>1422</v>
      </c>
      <c r="F62" s="8" t="s">
        <v>1421</v>
      </c>
      <c r="G62" s="8" t="s">
        <v>1531</v>
      </c>
      <c r="H62" s="8" t="s">
        <v>1484</v>
      </c>
      <c r="I62" s="8" t="s">
        <v>1532</v>
      </c>
      <c r="J62" s="8" t="s">
        <v>1533</v>
      </c>
      <c r="K62" s="8" t="s">
        <v>1426</v>
      </c>
      <c r="L62" s="8" t="s">
        <v>1424</v>
      </c>
      <c r="M62" s="9" t="s">
        <v>1529</v>
      </c>
      <c r="N62" s="8"/>
      <c r="O62" s="8" t="s">
        <v>1534</v>
      </c>
      <c r="P62" s="8" t="s">
        <v>58</v>
      </c>
      <c r="Q62" s="8" t="n">
        <v>40</v>
      </c>
      <c r="R62" s="8" t="n">
        <v>24</v>
      </c>
      <c r="S62" s="10" t="n">
        <v>15122</v>
      </c>
      <c r="T62" s="10"/>
      <c r="U62" s="10"/>
      <c r="V62" s="11" t="n">
        <f aca="false">SUM(S62:U62)</f>
        <v>15122</v>
      </c>
      <c r="W62" s="10" t="n">
        <f aca="false">S62</f>
        <v>15122</v>
      </c>
      <c r="X62" s="10" t="n">
        <f aca="false">T62</f>
        <v>0</v>
      </c>
      <c r="Y62" s="10" t="n">
        <f aca="false">U62</f>
        <v>0</v>
      </c>
      <c r="Z62" s="11" t="n">
        <f aca="false">SUM(W62:Y62)</f>
        <v>15122</v>
      </c>
      <c r="AA62" s="12" t="s">
        <v>59</v>
      </c>
      <c r="AB62" s="12" t="s">
        <v>59</v>
      </c>
      <c r="AC62" s="12" t="s">
        <v>59</v>
      </c>
      <c r="AD62" s="11" t="n">
        <f aca="false">SUM(AA62:AC62)</f>
        <v>0</v>
      </c>
      <c r="AE62" s="11" t="n">
        <f aca="false">V62+Z62+AD62</f>
        <v>30244</v>
      </c>
      <c r="AF62" s="13" t="s">
        <v>1429</v>
      </c>
      <c r="AG62" s="13" t="s">
        <v>61</v>
      </c>
      <c r="AH62" s="13" t="s">
        <v>62</v>
      </c>
      <c r="AI62" s="13" t="s">
        <v>63</v>
      </c>
      <c r="AJ62" s="13" t="s">
        <v>64</v>
      </c>
      <c r="AK62" s="8" t="s">
        <v>65</v>
      </c>
      <c r="AL62" s="8" t="s">
        <v>64</v>
      </c>
      <c r="AM62" s="8" t="s">
        <v>66</v>
      </c>
      <c r="AN62" s="14" t="n">
        <v>46387</v>
      </c>
      <c r="AO62" s="8"/>
    </row>
    <row r="63" customFormat="false" ht="13.5" hidden="false" customHeight="false" outlineLevel="0" collapsed="false">
      <c r="A63" s="8" t="n">
        <v>28</v>
      </c>
      <c r="B63" s="8" t="s">
        <v>1419</v>
      </c>
      <c r="C63" s="19" t="s">
        <v>1420</v>
      </c>
      <c r="D63" s="8" t="s">
        <v>1421</v>
      </c>
      <c r="E63" s="8" t="s">
        <v>1422</v>
      </c>
      <c r="F63" s="8" t="s">
        <v>1421</v>
      </c>
      <c r="G63" s="8" t="s">
        <v>1535</v>
      </c>
      <c r="H63" s="8" t="s">
        <v>1443</v>
      </c>
      <c r="I63" s="8" t="s">
        <v>1536</v>
      </c>
      <c r="J63" s="8" t="s">
        <v>1537</v>
      </c>
      <c r="K63" s="8" t="s">
        <v>1426</v>
      </c>
      <c r="L63" s="8" t="s">
        <v>1424</v>
      </c>
      <c r="M63" s="9" t="s">
        <v>1538</v>
      </c>
      <c r="N63" s="8"/>
      <c r="O63" s="8" t="s">
        <v>1539</v>
      </c>
      <c r="P63" s="8" t="s">
        <v>58</v>
      </c>
      <c r="Q63" s="8" t="n">
        <v>40</v>
      </c>
      <c r="R63" s="8" t="n">
        <v>24</v>
      </c>
      <c r="S63" s="10" t="n">
        <v>2860</v>
      </c>
      <c r="T63" s="10"/>
      <c r="U63" s="10"/>
      <c r="V63" s="11" t="n">
        <f aca="false">SUM(S63:U63)</f>
        <v>2860</v>
      </c>
      <c r="W63" s="10" t="n">
        <f aca="false">S63</f>
        <v>2860</v>
      </c>
      <c r="X63" s="10" t="n">
        <f aca="false">T63</f>
        <v>0</v>
      </c>
      <c r="Y63" s="10" t="n">
        <f aca="false">U63</f>
        <v>0</v>
      </c>
      <c r="Z63" s="11" t="n">
        <f aca="false">SUM(W63:Y63)</f>
        <v>2860</v>
      </c>
      <c r="AA63" s="12" t="s">
        <v>59</v>
      </c>
      <c r="AB63" s="12" t="s">
        <v>59</v>
      </c>
      <c r="AC63" s="12" t="s">
        <v>59</v>
      </c>
      <c r="AD63" s="11" t="n">
        <f aca="false">SUM(AA63:AC63)</f>
        <v>0</v>
      </c>
      <c r="AE63" s="11" t="n">
        <f aca="false">V63+Z63+AD63</f>
        <v>5720</v>
      </c>
      <c r="AF63" s="13" t="s">
        <v>1429</v>
      </c>
      <c r="AG63" s="13" t="s">
        <v>61</v>
      </c>
      <c r="AH63" s="13" t="s">
        <v>62</v>
      </c>
      <c r="AI63" s="13" t="s">
        <v>63</v>
      </c>
      <c r="AJ63" s="13" t="s">
        <v>64</v>
      </c>
      <c r="AK63" s="8" t="s">
        <v>65</v>
      </c>
      <c r="AL63" s="8" t="s">
        <v>64</v>
      </c>
      <c r="AM63" s="8" t="s">
        <v>66</v>
      </c>
      <c r="AN63" s="14" t="n">
        <v>46387</v>
      </c>
      <c r="AO63" s="8"/>
    </row>
    <row r="64" customFormat="false" ht="13.5" hidden="false" customHeight="false" outlineLevel="0" collapsed="false">
      <c r="A64" s="8" t="n">
        <v>29</v>
      </c>
      <c r="B64" s="8" t="s">
        <v>1419</v>
      </c>
      <c r="C64" s="19" t="s">
        <v>1420</v>
      </c>
      <c r="D64" s="8" t="s">
        <v>1421</v>
      </c>
      <c r="E64" s="8" t="s">
        <v>1422</v>
      </c>
      <c r="F64" s="8" t="s">
        <v>1421</v>
      </c>
      <c r="G64" s="8" t="s">
        <v>1540</v>
      </c>
      <c r="H64" s="8" t="s">
        <v>1541</v>
      </c>
      <c r="I64" s="8" t="s">
        <v>1542</v>
      </c>
      <c r="J64" s="8" t="s">
        <v>1543</v>
      </c>
      <c r="K64" s="8" t="s">
        <v>1426</v>
      </c>
      <c r="L64" s="8" t="s">
        <v>1424</v>
      </c>
      <c r="M64" s="9" t="s">
        <v>1544</v>
      </c>
      <c r="N64" s="8"/>
      <c r="O64" s="8" t="s">
        <v>1545</v>
      </c>
      <c r="P64" s="8" t="s">
        <v>58</v>
      </c>
      <c r="Q64" s="8" t="n">
        <v>40</v>
      </c>
      <c r="R64" s="8" t="n">
        <v>24</v>
      </c>
      <c r="S64" s="10" t="n">
        <v>6511</v>
      </c>
      <c r="T64" s="10"/>
      <c r="U64" s="10"/>
      <c r="V64" s="11" t="n">
        <f aca="false">SUM(S64:U64)</f>
        <v>6511</v>
      </c>
      <c r="W64" s="10" t="n">
        <f aca="false">S64</f>
        <v>6511</v>
      </c>
      <c r="X64" s="10" t="n">
        <f aca="false">T64</f>
        <v>0</v>
      </c>
      <c r="Y64" s="10" t="n">
        <f aca="false">U64</f>
        <v>0</v>
      </c>
      <c r="Z64" s="11" t="n">
        <f aca="false">SUM(W64:Y64)</f>
        <v>6511</v>
      </c>
      <c r="AA64" s="12" t="s">
        <v>59</v>
      </c>
      <c r="AB64" s="12" t="s">
        <v>59</v>
      </c>
      <c r="AC64" s="12" t="s">
        <v>59</v>
      </c>
      <c r="AD64" s="11" t="n">
        <f aca="false">SUM(AA64:AC64)</f>
        <v>0</v>
      </c>
      <c r="AE64" s="11" t="n">
        <f aca="false">V64+Z64+AD64</f>
        <v>13022</v>
      </c>
      <c r="AF64" s="13" t="s">
        <v>1429</v>
      </c>
      <c r="AG64" s="13" t="s">
        <v>61</v>
      </c>
      <c r="AH64" s="13" t="s">
        <v>62</v>
      </c>
      <c r="AI64" s="13" t="s">
        <v>63</v>
      </c>
      <c r="AJ64" s="13" t="s">
        <v>64</v>
      </c>
      <c r="AK64" s="8" t="s">
        <v>65</v>
      </c>
      <c r="AL64" s="8" t="s">
        <v>64</v>
      </c>
      <c r="AM64" s="8" t="s">
        <v>66</v>
      </c>
      <c r="AN64" s="14" t="n">
        <v>46387</v>
      </c>
      <c r="AO64" s="8"/>
    </row>
    <row r="65" customFormat="false" ht="13.5" hidden="false" customHeight="false" outlineLevel="0" collapsed="false">
      <c r="A65" s="8" t="n">
        <v>30</v>
      </c>
      <c r="B65" s="8" t="s">
        <v>1419</v>
      </c>
      <c r="C65" s="19" t="s">
        <v>1420</v>
      </c>
      <c r="D65" s="8" t="s">
        <v>1421</v>
      </c>
      <c r="E65" s="8" t="s">
        <v>1422</v>
      </c>
      <c r="F65" s="8" t="s">
        <v>1421</v>
      </c>
      <c r="G65" s="8" t="s">
        <v>1546</v>
      </c>
      <c r="H65" s="8" t="s">
        <v>1466</v>
      </c>
      <c r="I65" s="8" t="s">
        <v>1547</v>
      </c>
      <c r="J65" s="8" t="s">
        <v>1548</v>
      </c>
      <c r="K65" s="8" t="s">
        <v>1426</v>
      </c>
      <c r="L65" s="8" t="s">
        <v>1424</v>
      </c>
      <c r="M65" s="9" t="s">
        <v>1549</v>
      </c>
      <c r="N65" s="8"/>
      <c r="O65" s="8" t="s">
        <v>1550</v>
      </c>
      <c r="P65" s="8" t="s">
        <v>58</v>
      </c>
      <c r="Q65" s="8" t="n">
        <v>40</v>
      </c>
      <c r="R65" s="8" t="n">
        <v>24</v>
      </c>
      <c r="S65" s="10" t="n">
        <v>4380</v>
      </c>
      <c r="T65" s="10"/>
      <c r="U65" s="10"/>
      <c r="V65" s="11" t="n">
        <f aca="false">SUM(S65:U65)</f>
        <v>4380</v>
      </c>
      <c r="W65" s="10" t="n">
        <f aca="false">S65</f>
        <v>4380</v>
      </c>
      <c r="X65" s="10" t="n">
        <f aca="false">T65</f>
        <v>0</v>
      </c>
      <c r="Y65" s="10" t="n">
        <f aca="false">U65</f>
        <v>0</v>
      </c>
      <c r="Z65" s="11" t="n">
        <f aca="false">SUM(W65:Y65)</f>
        <v>4380</v>
      </c>
      <c r="AA65" s="12" t="s">
        <v>59</v>
      </c>
      <c r="AB65" s="12" t="s">
        <v>59</v>
      </c>
      <c r="AC65" s="12" t="s">
        <v>59</v>
      </c>
      <c r="AD65" s="11" t="n">
        <f aca="false">SUM(AA65:AC65)</f>
        <v>0</v>
      </c>
      <c r="AE65" s="11" t="n">
        <f aca="false">V65+Z65+AD65</f>
        <v>8760</v>
      </c>
      <c r="AF65" s="13" t="s">
        <v>1429</v>
      </c>
      <c r="AG65" s="13" t="s">
        <v>61</v>
      </c>
      <c r="AH65" s="13" t="s">
        <v>62</v>
      </c>
      <c r="AI65" s="13" t="s">
        <v>63</v>
      </c>
      <c r="AJ65" s="13" t="s">
        <v>64</v>
      </c>
      <c r="AK65" s="8" t="s">
        <v>65</v>
      </c>
      <c r="AL65" s="8" t="s">
        <v>64</v>
      </c>
      <c r="AM65" s="8" t="s">
        <v>66</v>
      </c>
      <c r="AN65" s="14" t="n">
        <v>46387</v>
      </c>
      <c r="AO65" s="8"/>
    </row>
    <row r="66" customFormat="false" ht="13.5" hidden="false" customHeight="false" outlineLevel="0" collapsed="false">
      <c r="A66" s="8" t="n">
        <v>31</v>
      </c>
      <c r="B66" s="8" t="s">
        <v>1419</v>
      </c>
      <c r="C66" s="19" t="s">
        <v>1420</v>
      </c>
      <c r="D66" s="8" t="s">
        <v>1421</v>
      </c>
      <c r="E66" s="8" t="s">
        <v>1422</v>
      </c>
      <c r="F66" s="8" t="s">
        <v>1421</v>
      </c>
      <c r="G66" s="8" t="s">
        <v>1551</v>
      </c>
      <c r="H66" s="8" t="s">
        <v>1552</v>
      </c>
      <c r="I66" s="8" t="s">
        <v>1552</v>
      </c>
      <c r="J66" s="8" t="s">
        <v>1553</v>
      </c>
      <c r="K66" s="8" t="s">
        <v>1426</v>
      </c>
      <c r="L66" s="8" t="s">
        <v>1424</v>
      </c>
      <c r="M66" s="9" t="s">
        <v>1554</v>
      </c>
      <c r="N66" s="8"/>
      <c r="O66" s="8" t="s">
        <v>1555</v>
      </c>
      <c r="P66" s="8" t="s">
        <v>58</v>
      </c>
      <c r="Q66" s="8" t="n">
        <v>40</v>
      </c>
      <c r="R66" s="8" t="n">
        <v>24</v>
      </c>
      <c r="S66" s="10" t="n">
        <v>80</v>
      </c>
      <c r="T66" s="10"/>
      <c r="U66" s="10"/>
      <c r="V66" s="11" t="n">
        <f aca="false">SUM(S66:U66)</f>
        <v>80</v>
      </c>
      <c r="W66" s="10" t="n">
        <f aca="false">S66</f>
        <v>80</v>
      </c>
      <c r="X66" s="10" t="n">
        <f aca="false">T66</f>
        <v>0</v>
      </c>
      <c r="Y66" s="10" t="n">
        <f aca="false">U66</f>
        <v>0</v>
      </c>
      <c r="Z66" s="11" t="n">
        <f aca="false">SUM(W66:Y66)</f>
        <v>80</v>
      </c>
      <c r="AA66" s="12" t="s">
        <v>59</v>
      </c>
      <c r="AB66" s="12" t="s">
        <v>59</v>
      </c>
      <c r="AC66" s="12" t="s">
        <v>59</v>
      </c>
      <c r="AD66" s="11" t="n">
        <f aca="false">SUM(AA66:AC66)</f>
        <v>0</v>
      </c>
      <c r="AE66" s="11" t="n">
        <f aca="false">V66+Z66+AD66</f>
        <v>160</v>
      </c>
      <c r="AF66" s="13" t="s">
        <v>1429</v>
      </c>
      <c r="AG66" s="13" t="s">
        <v>61</v>
      </c>
      <c r="AH66" s="13" t="s">
        <v>62</v>
      </c>
      <c r="AI66" s="13" t="s">
        <v>63</v>
      </c>
      <c r="AJ66" s="13" t="s">
        <v>64</v>
      </c>
      <c r="AK66" s="8" t="s">
        <v>65</v>
      </c>
      <c r="AL66" s="8" t="s">
        <v>64</v>
      </c>
      <c r="AM66" s="8" t="s">
        <v>66</v>
      </c>
      <c r="AN66" s="14" t="n">
        <v>46387</v>
      </c>
      <c r="AO66" s="8"/>
    </row>
    <row r="67" customFormat="false" ht="13.5" hidden="false" customHeight="false" outlineLevel="0" collapsed="false">
      <c r="A67" s="8" t="n">
        <v>32</v>
      </c>
      <c r="B67" s="8" t="s">
        <v>1419</v>
      </c>
      <c r="C67" s="19" t="s">
        <v>1420</v>
      </c>
      <c r="D67" s="8" t="s">
        <v>1421</v>
      </c>
      <c r="E67" s="8" t="s">
        <v>1422</v>
      </c>
      <c r="F67" s="8" t="s">
        <v>1421</v>
      </c>
      <c r="G67" s="8" t="s">
        <v>1556</v>
      </c>
      <c r="H67" s="8" t="s">
        <v>1499</v>
      </c>
      <c r="I67" s="8" t="s">
        <v>1536</v>
      </c>
      <c r="J67" s="8" t="s">
        <v>1557</v>
      </c>
      <c r="K67" s="8" t="s">
        <v>1426</v>
      </c>
      <c r="L67" s="8" t="s">
        <v>1424</v>
      </c>
      <c r="M67" s="9" t="s">
        <v>1558</v>
      </c>
      <c r="N67" s="8"/>
      <c r="O67" s="8" t="s">
        <v>1559</v>
      </c>
      <c r="P67" s="8" t="s">
        <v>58</v>
      </c>
      <c r="Q67" s="8" t="n">
        <v>5.3</v>
      </c>
      <c r="R67" s="8" t="n">
        <v>24</v>
      </c>
      <c r="S67" s="10" t="n">
        <v>2223</v>
      </c>
      <c r="T67" s="10"/>
      <c r="U67" s="10"/>
      <c r="V67" s="11" t="n">
        <f aca="false">SUM(S67:U67)</f>
        <v>2223</v>
      </c>
      <c r="W67" s="10" t="n">
        <f aca="false">S67</f>
        <v>2223</v>
      </c>
      <c r="X67" s="10" t="n">
        <f aca="false">T67</f>
        <v>0</v>
      </c>
      <c r="Y67" s="10" t="n">
        <f aca="false">U67</f>
        <v>0</v>
      </c>
      <c r="Z67" s="11" t="n">
        <f aca="false">SUM(W67:Y67)</f>
        <v>2223</v>
      </c>
      <c r="AA67" s="12" t="s">
        <v>59</v>
      </c>
      <c r="AB67" s="12" t="s">
        <v>59</v>
      </c>
      <c r="AC67" s="12" t="s">
        <v>59</v>
      </c>
      <c r="AD67" s="11" t="n">
        <f aca="false">SUM(AA67:AC67)</f>
        <v>0</v>
      </c>
      <c r="AE67" s="11" t="n">
        <f aca="false">V67+Z67+AD67</f>
        <v>4446</v>
      </c>
      <c r="AF67" s="13" t="s">
        <v>1429</v>
      </c>
      <c r="AG67" s="13" t="s">
        <v>61</v>
      </c>
      <c r="AH67" s="13" t="s">
        <v>62</v>
      </c>
      <c r="AI67" s="13" t="s">
        <v>63</v>
      </c>
      <c r="AJ67" s="13" t="s">
        <v>64</v>
      </c>
      <c r="AK67" s="8" t="s">
        <v>65</v>
      </c>
      <c r="AL67" s="8" t="s">
        <v>64</v>
      </c>
      <c r="AM67" s="8" t="s">
        <v>66</v>
      </c>
      <c r="AN67" s="14" t="n">
        <v>46387</v>
      </c>
      <c r="AO67" s="8"/>
    </row>
    <row r="68" customFormat="false" ht="13.5" hidden="false" customHeight="false" outlineLevel="0" collapsed="false">
      <c r="A68" s="8" t="n">
        <v>33</v>
      </c>
      <c r="B68" s="8" t="s">
        <v>1419</v>
      </c>
      <c r="C68" s="19" t="s">
        <v>1420</v>
      </c>
      <c r="D68" s="8" t="s">
        <v>1421</v>
      </c>
      <c r="E68" s="8" t="s">
        <v>1422</v>
      </c>
      <c r="F68" s="8" t="s">
        <v>1421</v>
      </c>
      <c r="G68" s="8" t="s">
        <v>1560</v>
      </c>
      <c r="H68" s="8" t="s">
        <v>1460</v>
      </c>
      <c r="I68" s="8" t="s">
        <v>655</v>
      </c>
      <c r="J68" s="8" t="s">
        <v>1462</v>
      </c>
      <c r="K68" s="8" t="s">
        <v>1426</v>
      </c>
      <c r="L68" s="8" t="s">
        <v>1424</v>
      </c>
      <c r="M68" s="9" t="s">
        <v>1561</v>
      </c>
      <c r="N68" s="8"/>
      <c r="O68" s="8" t="s">
        <v>1562</v>
      </c>
      <c r="P68" s="8" t="s">
        <v>58</v>
      </c>
      <c r="Q68" s="8" t="n">
        <v>40</v>
      </c>
      <c r="R68" s="8" t="n">
        <v>24</v>
      </c>
      <c r="S68" s="10" t="n">
        <v>2019</v>
      </c>
      <c r="T68" s="10"/>
      <c r="U68" s="10"/>
      <c r="V68" s="11" t="n">
        <f aca="false">SUM(S68:U68)</f>
        <v>2019</v>
      </c>
      <c r="W68" s="10" t="n">
        <f aca="false">S68</f>
        <v>2019</v>
      </c>
      <c r="X68" s="10" t="n">
        <f aca="false">T68</f>
        <v>0</v>
      </c>
      <c r="Y68" s="10" t="n">
        <f aca="false">U68</f>
        <v>0</v>
      </c>
      <c r="Z68" s="11" t="n">
        <f aca="false">SUM(W68:Y68)</f>
        <v>2019</v>
      </c>
      <c r="AA68" s="12" t="s">
        <v>59</v>
      </c>
      <c r="AB68" s="12" t="s">
        <v>59</v>
      </c>
      <c r="AC68" s="12" t="s">
        <v>59</v>
      </c>
      <c r="AD68" s="11" t="n">
        <f aca="false">SUM(AA68:AC68)</f>
        <v>0</v>
      </c>
      <c r="AE68" s="11" t="n">
        <f aca="false">V68+Z68+AD68</f>
        <v>4038</v>
      </c>
      <c r="AF68" s="13" t="s">
        <v>1429</v>
      </c>
      <c r="AG68" s="13" t="s">
        <v>61</v>
      </c>
      <c r="AH68" s="13" t="s">
        <v>62</v>
      </c>
      <c r="AI68" s="13" t="s">
        <v>63</v>
      </c>
      <c r="AJ68" s="13" t="s">
        <v>64</v>
      </c>
      <c r="AK68" s="8" t="s">
        <v>65</v>
      </c>
      <c r="AL68" s="8" t="s">
        <v>64</v>
      </c>
      <c r="AM68" s="8" t="s">
        <v>66</v>
      </c>
      <c r="AN68" s="14" t="n">
        <v>46387</v>
      </c>
      <c r="AO68" s="8"/>
    </row>
    <row r="69" customFormat="false" ht="13.5" hidden="false" customHeight="false" outlineLevel="0" collapsed="false">
      <c r="A69" s="8" t="n">
        <v>34</v>
      </c>
      <c r="B69" s="8" t="s">
        <v>1419</v>
      </c>
      <c r="C69" s="19" t="s">
        <v>1420</v>
      </c>
      <c r="D69" s="8" t="s">
        <v>1421</v>
      </c>
      <c r="E69" s="8" t="s">
        <v>1422</v>
      </c>
      <c r="F69" s="8" t="s">
        <v>1421</v>
      </c>
      <c r="G69" s="8" t="s">
        <v>1563</v>
      </c>
      <c r="H69" s="8" t="s">
        <v>1564</v>
      </c>
      <c r="I69" s="8" t="s">
        <v>1564</v>
      </c>
      <c r="J69" s="8" t="s">
        <v>1565</v>
      </c>
      <c r="K69" s="8" t="s">
        <v>1426</v>
      </c>
      <c r="L69" s="8" t="s">
        <v>1424</v>
      </c>
      <c r="M69" s="9" t="s">
        <v>1566</v>
      </c>
      <c r="N69" s="8"/>
      <c r="O69" s="8" t="s">
        <v>1567</v>
      </c>
      <c r="P69" s="8" t="s">
        <v>58</v>
      </c>
      <c r="Q69" s="8" t="n">
        <v>16.1</v>
      </c>
      <c r="R69" s="8" t="n">
        <v>24</v>
      </c>
      <c r="S69" s="10" t="n">
        <v>1279</v>
      </c>
      <c r="T69" s="10"/>
      <c r="U69" s="10"/>
      <c r="V69" s="11" t="n">
        <f aca="false">SUM(S69:U69)</f>
        <v>1279</v>
      </c>
      <c r="W69" s="10" t="n">
        <f aca="false">S69</f>
        <v>1279</v>
      </c>
      <c r="X69" s="10" t="n">
        <f aca="false">T69</f>
        <v>0</v>
      </c>
      <c r="Y69" s="10" t="n">
        <f aca="false">U69</f>
        <v>0</v>
      </c>
      <c r="Z69" s="11" t="n">
        <f aca="false">SUM(W69:Y69)</f>
        <v>1279</v>
      </c>
      <c r="AA69" s="12" t="s">
        <v>59</v>
      </c>
      <c r="AB69" s="12" t="s">
        <v>59</v>
      </c>
      <c r="AC69" s="12" t="s">
        <v>59</v>
      </c>
      <c r="AD69" s="11" t="n">
        <f aca="false">SUM(AA69:AC69)</f>
        <v>0</v>
      </c>
      <c r="AE69" s="11" t="n">
        <f aca="false">V69+Z69+AD69</f>
        <v>2558</v>
      </c>
      <c r="AF69" s="13" t="s">
        <v>1429</v>
      </c>
      <c r="AG69" s="13" t="s">
        <v>61</v>
      </c>
      <c r="AH69" s="13" t="s">
        <v>62</v>
      </c>
      <c r="AI69" s="13" t="s">
        <v>63</v>
      </c>
      <c r="AJ69" s="13" t="s">
        <v>64</v>
      </c>
      <c r="AK69" s="8" t="s">
        <v>65</v>
      </c>
      <c r="AL69" s="8" t="s">
        <v>64</v>
      </c>
      <c r="AM69" s="8" t="s">
        <v>66</v>
      </c>
      <c r="AN69" s="14" t="n">
        <v>46387</v>
      </c>
      <c r="AO69" s="8"/>
    </row>
    <row r="70" customFormat="false" ht="13.5" hidden="false" customHeight="false" outlineLevel="0" collapsed="false">
      <c r="A70" s="8" t="n">
        <v>35</v>
      </c>
      <c r="B70" s="8" t="s">
        <v>1419</v>
      </c>
      <c r="C70" s="19" t="s">
        <v>1420</v>
      </c>
      <c r="D70" s="8" t="s">
        <v>1421</v>
      </c>
      <c r="E70" s="8" t="s">
        <v>1422</v>
      </c>
      <c r="F70" s="8" t="s">
        <v>1421</v>
      </c>
      <c r="G70" s="8" t="s">
        <v>1568</v>
      </c>
      <c r="H70" s="8" t="s">
        <v>1449</v>
      </c>
      <c r="I70" s="8" t="s">
        <v>1569</v>
      </c>
      <c r="J70" s="8" t="s">
        <v>1570</v>
      </c>
      <c r="K70" s="8" t="s">
        <v>1426</v>
      </c>
      <c r="L70" s="8" t="s">
        <v>1424</v>
      </c>
      <c r="M70" s="9" t="s">
        <v>1571</v>
      </c>
      <c r="N70" s="8"/>
      <c r="O70" s="8" t="s">
        <v>1572</v>
      </c>
      <c r="P70" s="8" t="s">
        <v>58</v>
      </c>
      <c r="Q70" s="8" t="n">
        <v>32.2</v>
      </c>
      <c r="R70" s="8" t="n">
        <v>24</v>
      </c>
      <c r="S70" s="10" t="n">
        <v>4911</v>
      </c>
      <c r="T70" s="10"/>
      <c r="U70" s="10"/>
      <c r="V70" s="11" t="n">
        <f aca="false">SUM(S70:U70)</f>
        <v>4911</v>
      </c>
      <c r="W70" s="10" t="n">
        <f aca="false">S70</f>
        <v>4911</v>
      </c>
      <c r="X70" s="10" t="n">
        <f aca="false">T70</f>
        <v>0</v>
      </c>
      <c r="Y70" s="10" t="n">
        <f aca="false">U70</f>
        <v>0</v>
      </c>
      <c r="Z70" s="11" t="n">
        <f aca="false">SUM(W70:Y70)</f>
        <v>4911</v>
      </c>
      <c r="AA70" s="12" t="s">
        <v>59</v>
      </c>
      <c r="AB70" s="12" t="s">
        <v>59</v>
      </c>
      <c r="AC70" s="12" t="s">
        <v>59</v>
      </c>
      <c r="AD70" s="11" t="n">
        <f aca="false">SUM(AA70:AC70)</f>
        <v>0</v>
      </c>
      <c r="AE70" s="11" t="n">
        <f aca="false">V70+Z70+AD70</f>
        <v>9822</v>
      </c>
      <c r="AF70" s="13" t="s">
        <v>1429</v>
      </c>
      <c r="AG70" s="13" t="s">
        <v>61</v>
      </c>
      <c r="AH70" s="13" t="s">
        <v>62</v>
      </c>
      <c r="AI70" s="13" t="s">
        <v>63</v>
      </c>
      <c r="AJ70" s="13" t="s">
        <v>64</v>
      </c>
      <c r="AK70" s="8" t="s">
        <v>65</v>
      </c>
      <c r="AL70" s="8" t="s">
        <v>64</v>
      </c>
      <c r="AM70" s="8" t="s">
        <v>66</v>
      </c>
      <c r="AN70" s="14" t="n">
        <v>46387</v>
      </c>
      <c r="AO70" s="8"/>
    </row>
    <row r="71" customFormat="false" ht="13.5" hidden="false" customHeight="false" outlineLevel="0" collapsed="false">
      <c r="A71" s="8" t="n">
        <v>36</v>
      </c>
      <c r="B71" s="8" t="s">
        <v>1419</v>
      </c>
      <c r="C71" s="19" t="s">
        <v>1420</v>
      </c>
      <c r="D71" s="8" t="s">
        <v>1421</v>
      </c>
      <c r="E71" s="8" t="s">
        <v>1422</v>
      </c>
      <c r="F71" s="8" t="s">
        <v>1421</v>
      </c>
      <c r="G71" s="8" t="s">
        <v>1573</v>
      </c>
      <c r="H71" s="8" t="s">
        <v>1574</v>
      </c>
      <c r="I71" s="8" t="s">
        <v>1574</v>
      </c>
      <c r="J71" s="8" t="s">
        <v>1575</v>
      </c>
      <c r="K71" s="8" t="s">
        <v>1426</v>
      </c>
      <c r="L71" s="8" t="s">
        <v>1424</v>
      </c>
      <c r="M71" s="9" t="s">
        <v>1576</v>
      </c>
      <c r="N71" s="8"/>
      <c r="O71" s="8" t="s">
        <v>1577</v>
      </c>
      <c r="P71" s="8" t="s">
        <v>58</v>
      </c>
      <c r="Q71" s="8" t="n">
        <v>17</v>
      </c>
      <c r="R71" s="8" t="n">
        <v>24</v>
      </c>
      <c r="S71" s="10" t="n">
        <v>3319</v>
      </c>
      <c r="T71" s="10"/>
      <c r="U71" s="10"/>
      <c r="V71" s="11" t="n">
        <f aca="false">SUM(S71:U71)</f>
        <v>3319</v>
      </c>
      <c r="W71" s="10" t="n">
        <f aca="false">S71</f>
        <v>3319</v>
      </c>
      <c r="X71" s="10" t="n">
        <f aca="false">T71</f>
        <v>0</v>
      </c>
      <c r="Y71" s="10" t="n">
        <f aca="false">U71</f>
        <v>0</v>
      </c>
      <c r="Z71" s="11" t="n">
        <f aca="false">SUM(W71:Y71)</f>
        <v>3319</v>
      </c>
      <c r="AA71" s="12" t="s">
        <v>59</v>
      </c>
      <c r="AB71" s="12" t="s">
        <v>59</v>
      </c>
      <c r="AC71" s="12" t="s">
        <v>59</v>
      </c>
      <c r="AD71" s="11" t="n">
        <f aca="false">SUM(AA71:AC71)</f>
        <v>0</v>
      </c>
      <c r="AE71" s="11" t="n">
        <f aca="false">V71+Z71+AD71</f>
        <v>6638</v>
      </c>
      <c r="AF71" s="13" t="s">
        <v>1429</v>
      </c>
      <c r="AG71" s="13" t="s">
        <v>61</v>
      </c>
      <c r="AH71" s="13" t="s">
        <v>62</v>
      </c>
      <c r="AI71" s="13" t="s">
        <v>63</v>
      </c>
      <c r="AJ71" s="13" t="s">
        <v>64</v>
      </c>
      <c r="AK71" s="8" t="s">
        <v>65</v>
      </c>
      <c r="AL71" s="8" t="s">
        <v>64</v>
      </c>
      <c r="AM71" s="8" t="s">
        <v>66</v>
      </c>
      <c r="AN71" s="14" t="n">
        <v>46387</v>
      </c>
      <c r="AO71" s="8"/>
    </row>
    <row r="72" customFormat="false" ht="13.5" hidden="false" customHeight="false" outlineLevel="0" collapsed="false">
      <c r="A72" s="8" t="n">
        <v>37</v>
      </c>
      <c r="B72" s="8" t="s">
        <v>1419</v>
      </c>
      <c r="C72" s="19" t="s">
        <v>1420</v>
      </c>
      <c r="D72" s="8" t="s">
        <v>1421</v>
      </c>
      <c r="E72" s="8" t="s">
        <v>1422</v>
      </c>
      <c r="F72" s="8" t="s">
        <v>1421</v>
      </c>
      <c r="G72" s="8" t="s">
        <v>1578</v>
      </c>
      <c r="H72" s="8" t="s">
        <v>1579</v>
      </c>
      <c r="I72" s="8" t="s">
        <v>1579</v>
      </c>
      <c r="J72" s="8" t="s">
        <v>1580</v>
      </c>
      <c r="K72" s="8" t="s">
        <v>1426</v>
      </c>
      <c r="L72" s="8" t="s">
        <v>1424</v>
      </c>
      <c r="M72" s="9" t="s">
        <v>1581</v>
      </c>
      <c r="N72" s="8"/>
      <c r="O72" s="8" t="s">
        <v>1582</v>
      </c>
      <c r="P72" s="8" t="s">
        <v>58</v>
      </c>
      <c r="Q72" s="8" t="n">
        <v>17</v>
      </c>
      <c r="R72" s="8" t="n">
        <v>24</v>
      </c>
      <c r="S72" s="10" t="n">
        <v>1137</v>
      </c>
      <c r="T72" s="10"/>
      <c r="U72" s="10"/>
      <c r="V72" s="11" t="n">
        <f aca="false">SUM(S72:U72)</f>
        <v>1137</v>
      </c>
      <c r="W72" s="10" t="n">
        <f aca="false">S72</f>
        <v>1137</v>
      </c>
      <c r="X72" s="10" t="n">
        <f aca="false">T72</f>
        <v>0</v>
      </c>
      <c r="Y72" s="10" t="n">
        <f aca="false">U72</f>
        <v>0</v>
      </c>
      <c r="Z72" s="11" t="n">
        <f aca="false">SUM(W72:Y72)</f>
        <v>1137</v>
      </c>
      <c r="AA72" s="12" t="s">
        <v>59</v>
      </c>
      <c r="AB72" s="12" t="s">
        <v>59</v>
      </c>
      <c r="AC72" s="12" t="s">
        <v>59</v>
      </c>
      <c r="AD72" s="11" t="n">
        <f aca="false">SUM(AA72:AC72)</f>
        <v>0</v>
      </c>
      <c r="AE72" s="11" t="n">
        <f aca="false">V72+Z72+AD72</f>
        <v>2274</v>
      </c>
      <c r="AF72" s="13" t="s">
        <v>1429</v>
      </c>
      <c r="AG72" s="13" t="s">
        <v>61</v>
      </c>
      <c r="AH72" s="13" t="s">
        <v>62</v>
      </c>
      <c r="AI72" s="13" t="s">
        <v>63</v>
      </c>
      <c r="AJ72" s="13" t="s">
        <v>64</v>
      </c>
      <c r="AK72" s="8" t="s">
        <v>65</v>
      </c>
      <c r="AL72" s="8" t="s">
        <v>64</v>
      </c>
      <c r="AM72" s="8" t="s">
        <v>66</v>
      </c>
      <c r="AN72" s="14" t="n">
        <v>46387</v>
      </c>
      <c r="AO72" s="8"/>
    </row>
    <row r="73" customFormat="false" ht="13.5" hidden="false" customHeight="false" outlineLevel="0" collapsed="false">
      <c r="A73" s="8" t="n">
        <v>38</v>
      </c>
      <c r="B73" s="8" t="s">
        <v>1419</v>
      </c>
      <c r="C73" s="19" t="s">
        <v>1420</v>
      </c>
      <c r="D73" s="8" t="s">
        <v>1421</v>
      </c>
      <c r="E73" s="8" t="s">
        <v>1422</v>
      </c>
      <c r="F73" s="8" t="s">
        <v>1421</v>
      </c>
      <c r="G73" s="8" t="s">
        <v>1583</v>
      </c>
      <c r="H73" s="8" t="s">
        <v>1584</v>
      </c>
      <c r="I73" s="8" t="s">
        <v>1584</v>
      </c>
      <c r="J73" s="8" t="s">
        <v>1585</v>
      </c>
      <c r="K73" s="8" t="s">
        <v>1426</v>
      </c>
      <c r="L73" s="8" t="s">
        <v>1424</v>
      </c>
      <c r="M73" s="9" t="s">
        <v>1586</v>
      </c>
      <c r="N73" s="8"/>
      <c r="O73" s="8" t="s">
        <v>1587</v>
      </c>
      <c r="P73" s="8" t="s">
        <v>58</v>
      </c>
      <c r="Q73" s="8" t="n">
        <v>17</v>
      </c>
      <c r="R73" s="8" t="n">
        <v>24</v>
      </c>
      <c r="S73" s="10" t="n">
        <v>5070</v>
      </c>
      <c r="T73" s="10"/>
      <c r="U73" s="10"/>
      <c r="V73" s="11" t="n">
        <f aca="false">SUM(S73:U73)</f>
        <v>5070</v>
      </c>
      <c r="W73" s="10" t="n">
        <f aca="false">S73</f>
        <v>5070</v>
      </c>
      <c r="X73" s="10" t="n">
        <f aca="false">T73</f>
        <v>0</v>
      </c>
      <c r="Y73" s="10" t="n">
        <f aca="false">U73</f>
        <v>0</v>
      </c>
      <c r="Z73" s="11" t="n">
        <f aca="false">SUM(W73:Y73)</f>
        <v>5070</v>
      </c>
      <c r="AA73" s="12" t="s">
        <v>59</v>
      </c>
      <c r="AB73" s="12" t="s">
        <v>59</v>
      </c>
      <c r="AC73" s="12" t="s">
        <v>59</v>
      </c>
      <c r="AD73" s="11" t="n">
        <f aca="false">SUM(AA73:AC73)</f>
        <v>0</v>
      </c>
      <c r="AE73" s="11" t="n">
        <f aca="false">V73+Z73+AD73</f>
        <v>10140</v>
      </c>
      <c r="AF73" s="13" t="s">
        <v>1429</v>
      </c>
      <c r="AG73" s="13" t="s">
        <v>61</v>
      </c>
      <c r="AH73" s="13" t="s">
        <v>62</v>
      </c>
      <c r="AI73" s="13" t="s">
        <v>63</v>
      </c>
      <c r="AJ73" s="13" t="s">
        <v>64</v>
      </c>
      <c r="AK73" s="8" t="s">
        <v>65</v>
      </c>
      <c r="AL73" s="8" t="s">
        <v>64</v>
      </c>
      <c r="AM73" s="8" t="s">
        <v>66</v>
      </c>
      <c r="AN73" s="14" t="n">
        <v>46387</v>
      </c>
      <c r="AO73" s="8"/>
    </row>
    <row r="74" customFormat="false" ht="13.5" hidden="false" customHeight="false" outlineLevel="0" collapsed="false">
      <c r="A74" s="8" t="n">
        <v>39</v>
      </c>
      <c r="B74" s="8" t="s">
        <v>1419</v>
      </c>
      <c r="C74" s="19" t="s">
        <v>1420</v>
      </c>
      <c r="D74" s="8" t="s">
        <v>1421</v>
      </c>
      <c r="E74" s="8" t="s">
        <v>1422</v>
      </c>
      <c r="F74" s="8" t="s">
        <v>1421</v>
      </c>
      <c r="G74" s="8" t="s">
        <v>1588</v>
      </c>
      <c r="H74" s="8" t="s">
        <v>1424</v>
      </c>
      <c r="I74" s="8" t="s">
        <v>1011</v>
      </c>
      <c r="J74" s="8" t="s">
        <v>1553</v>
      </c>
      <c r="K74" s="8" t="s">
        <v>1426</v>
      </c>
      <c r="L74" s="8" t="s">
        <v>1424</v>
      </c>
      <c r="M74" s="9" t="s">
        <v>1589</v>
      </c>
      <c r="N74" s="8"/>
      <c r="O74" s="8" t="s">
        <v>1590</v>
      </c>
      <c r="P74" s="8" t="s">
        <v>58</v>
      </c>
      <c r="Q74" s="8" t="n">
        <v>40</v>
      </c>
      <c r="R74" s="8" t="n">
        <v>24</v>
      </c>
      <c r="S74" s="10" t="n">
        <v>3000</v>
      </c>
      <c r="T74" s="10"/>
      <c r="U74" s="10"/>
      <c r="V74" s="11" t="n">
        <f aca="false">SUM(S74:U74)</f>
        <v>3000</v>
      </c>
      <c r="W74" s="10" t="n">
        <f aca="false">S74</f>
        <v>3000</v>
      </c>
      <c r="X74" s="10" t="n">
        <f aca="false">T74</f>
        <v>0</v>
      </c>
      <c r="Y74" s="10" t="n">
        <f aca="false">U74</f>
        <v>0</v>
      </c>
      <c r="Z74" s="11" t="n">
        <f aca="false">SUM(W74:Y74)</f>
        <v>3000</v>
      </c>
      <c r="AA74" s="12" t="s">
        <v>59</v>
      </c>
      <c r="AB74" s="12" t="s">
        <v>59</v>
      </c>
      <c r="AC74" s="12" t="s">
        <v>59</v>
      </c>
      <c r="AD74" s="11" t="n">
        <f aca="false">SUM(AA74:AC74)</f>
        <v>0</v>
      </c>
      <c r="AE74" s="11" t="n">
        <f aca="false">V74+Z74+AD74</f>
        <v>6000</v>
      </c>
      <c r="AF74" s="13" t="s">
        <v>1429</v>
      </c>
      <c r="AG74" s="13" t="s">
        <v>61</v>
      </c>
      <c r="AH74" s="13" t="s">
        <v>62</v>
      </c>
      <c r="AI74" s="13" t="s">
        <v>63</v>
      </c>
      <c r="AJ74" s="13" t="s">
        <v>64</v>
      </c>
      <c r="AK74" s="8" t="s">
        <v>65</v>
      </c>
      <c r="AL74" s="8" t="s">
        <v>64</v>
      </c>
      <c r="AM74" s="8" t="s">
        <v>66</v>
      </c>
      <c r="AN74" s="14" t="n">
        <v>46387</v>
      </c>
      <c r="AO74" s="8"/>
    </row>
    <row r="75" customFormat="false" ht="13.5" hidden="false" customHeight="false" outlineLevel="0" collapsed="false">
      <c r="A75" s="8" t="n">
        <v>40</v>
      </c>
      <c r="B75" s="8" t="s">
        <v>1419</v>
      </c>
      <c r="C75" s="19" t="s">
        <v>1420</v>
      </c>
      <c r="D75" s="8" t="s">
        <v>1421</v>
      </c>
      <c r="E75" s="8" t="s">
        <v>1422</v>
      </c>
      <c r="F75" s="8" t="s">
        <v>1421</v>
      </c>
      <c r="G75" s="8" t="s">
        <v>1591</v>
      </c>
      <c r="H75" s="8" t="s">
        <v>1592</v>
      </c>
      <c r="I75" s="8" t="s">
        <v>1593</v>
      </c>
      <c r="J75" s="8" t="s">
        <v>1594</v>
      </c>
      <c r="K75" s="8" t="n">
        <v>58130</v>
      </c>
      <c r="L75" s="8" t="s">
        <v>1424</v>
      </c>
      <c r="M75" s="9" t="s">
        <v>1595</v>
      </c>
      <c r="N75" s="8"/>
      <c r="O75" s="8" t="s">
        <v>1596</v>
      </c>
      <c r="P75" s="8" t="s">
        <v>58</v>
      </c>
      <c r="Q75" s="8" t="n">
        <v>40</v>
      </c>
      <c r="R75" s="8" t="n">
        <v>24</v>
      </c>
      <c r="S75" s="10" t="n">
        <v>1120</v>
      </c>
      <c r="T75" s="10"/>
      <c r="U75" s="10"/>
      <c r="V75" s="11" t="n">
        <f aca="false">SUM(S75:U75)</f>
        <v>1120</v>
      </c>
      <c r="W75" s="10" t="n">
        <f aca="false">S75</f>
        <v>1120</v>
      </c>
      <c r="X75" s="10" t="n">
        <f aca="false">T75</f>
        <v>0</v>
      </c>
      <c r="Y75" s="10" t="n">
        <f aca="false">U75</f>
        <v>0</v>
      </c>
      <c r="Z75" s="11" t="n">
        <f aca="false">SUM(W75:Y75)</f>
        <v>1120</v>
      </c>
      <c r="AA75" s="12" t="s">
        <v>59</v>
      </c>
      <c r="AB75" s="12" t="s">
        <v>59</v>
      </c>
      <c r="AC75" s="12" t="s">
        <v>59</v>
      </c>
      <c r="AD75" s="11" t="n">
        <f aca="false">SUM(AA75:AC75)</f>
        <v>0</v>
      </c>
      <c r="AE75" s="11" t="n">
        <f aca="false">V75+Z75+AD75</f>
        <v>2240</v>
      </c>
      <c r="AF75" s="13" t="s">
        <v>1429</v>
      </c>
      <c r="AG75" s="13" t="s">
        <v>61</v>
      </c>
      <c r="AH75" s="13" t="s">
        <v>62</v>
      </c>
      <c r="AI75" s="13" t="s">
        <v>63</v>
      </c>
      <c r="AJ75" s="13" t="s">
        <v>64</v>
      </c>
      <c r="AK75" s="8" t="s">
        <v>65</v>
      </c>
      <c r="AL75" s="8" t="s">
        <v>64</v>
      </c>
      <c r="AM75" s="8" t="s">
        <v>66</v>
      </c>
      <c r="AN75" s="14" t="n">
        <v>46387</v>
      </c>
      <c r="AO75" s="8"/>
    </row>
    <row r="76" customFormat="false" ht="13.5" hidden="false" customHeight="false" outlineLevel="0" collapsed="false">
      <c r="A76" s="8" t="n">
        <v>41</v>
      </c>
      <c r="B76" s="8" t="s">
        <v>1419</v>
      </c>
      <c r="C76" s="19" t="s">
        <v>1420</v>
      </c>
      <c r="D76" s="8" t="s">
        <v>1421</v>
      </c>
      <c r="E76" s="8" t="s">
        <v>1422</v>
      </c>
      <c r="F76" s="8" t="s">
        <v>1421</v>
      </c>
      <c r="G76" s="8" t="s">
        <v>1591</v>
      </c>
      <c r="H76" s="8" t="s">
        <v>1424</v>
      </c>
      <c r="I76" s="8" t="s">
        <v>1597</v>
      </c>
      <c r="J76" s="8" t="s">
        <v>1585</v>
      </c>
      <c r="K76" s="8" t="n">
        <v>58130</v>
      </c>
      <c r="L76" s="8" t="s">
        <v>1424</v>
      </c>
      <c r="M76" s="9" t="s">
        <v>1598</v>
      </c>
      <c r="N76" s="8"/>
      <c r="O76" s="8" t="s">
        <v>1599</v>
      </c>
      <c r="P76" s="8" t="s">
        <v>58</v>
      </c>
      <c r="Q76" s="8" t="n">
        <v>40</v>
      </c>
      <c r="R76" s="8" t="n">
        <v>24</v>
      </c>
      <c r="S76" s="10" t="n">
        <v>15650</v>
      </c>
      <c r="T76" s="10"/>
      <c r="U76" s="10"/>
      <c r="V76" s="11" t="n">
        <f aca="false">SUM(S76:U76)</f>
        <v>15650</v>
      </c>
      <c r="W76" s="10" t="n">
        <f aca="false">S76</f>
        <v>15650</v>
      </c>
      <c r="X76" s="10" t="n">
        <f aca="false">T76</f>
        <v>0</v>
      </c>
      <c r="Y76" s="10" t="n">
        <f aca="false">U76</f>
        <v>0</v>
      </c>
      <c r="Z76" s="11" t="n">
        <f aca="false">SUM(W76:Y76)</f>
        <v>15650</v>
      </c>
      <c r="AA76" s="12" t="s">
        <v>59</v>
      </c>
      <c r="AB76" s="12" t="s">
        <v>59</v>
      </c>
      <c r="AC76" s="12" t="s">
        <v>59</v>
      </c>
      <c r="AD76" s="11" t="n">
        <f aca="false">SUM(AA76:AC76)</f>
        <v>0</v>
      </c>
      <c r="AE76" s="11" t="n">
        <f aca="false">V76+Z76+AD76</f>
        <v>31300</v>
      </c>
      <c r="AF76" s="13" t="s">
        <v>1429</v>
      </c>
      <c r="AG76" s="13" t="s">
        <v>61</v>
      </c>
      <c r="AH76" s="13" t="s">
        <v>62</v>
      </c>
      <c r="AI76" s="13" t="s">
        <v>63</v>
      </c>
      <c r="AJ76" s="13" t="s">
        <v>64</v>
      </c>
      <c r="AK76" s="8" t="s">
        <v>65</v>
      </c>
      <c r="AL76" s="8" t="s">
        <v>64</v>
      </c>
      <c r="AM76" s="8" t="s">
        <v>66</v>
      </c>
      <c r="AN76" s="14" t="n">
        <v>46387</v>
      </c>
      <c r="AO76" s="8"/>
    </row>
    <row r="77" customFormat="false" ht="13.5" hidden="false" customHeight="false" outlineLevel="0" collapsed="false">
      <c r="A77" s="8" t="n">
        <v>42</v>
      </c>
      <c r="B77" s="8" t="s">
        <v>1419</v>
      </c>
      <c r="C77" s="19" t="s">
        <v>1420</v>
      </c>
      <c r="D77" s="8" t="s">
        <v>1421</v>
      </c>
      <c r="E77" s="8" t="s">
        <v>1422</v>
      </c>
      <c r="F77" s="8" t="s">
        <v>1421</v>
      </c>
      <c r="G77" s="8" t="s">
        <v>1583</v>
      </c>
      <c r="H77" s="8" t="s">
        <v>1584</v>
      </c>
      <c r="I77" s="8" t="s">
        <v>1584</v>
      </c>
      <c r="J77" s="8" t="s">
        <v>1585</v>
      </c>
      <c r="K77" s="8" t="s">
        <v>1426</v>
      </c>
      <c r="L77" s="8" t="s">
        <v>1424</v>
      </c>
      <c r="M77" s="9" t="s">
        <v>1586</v>
      </c>
      <c r="N77" s="8"/>
      <c r="O77" s="8" t="s">
        <v>1587</v>
      </c>
      <c r="P77" s="8" t="s">
        <v>58</v>
      </c>
      <c r="Q77" s="8" t="n">
        <v>17</v>
      </c>
      <c r="R77" s="8" t="n">
        <v>24</v>
      </c>
      <c r="S77" s="10" t="n">
        <v>4050</v>
      </c>
      <c r="T77" s="10"/>
      <c r="U77" s="10"/>
      <c r="V77" s="11" t="n">
        <f aca="false">SUM(S77:U77)</f>
        <v>4050</v>
      </c>
      <c r="W77" s="10" t="n">
        <f aca="false">S77</f>
        <v>4050</v>
      </c>
      <c r="X77" s="10" t="n">
        <f aca="false">T77</f>
        <v>0</v>
      </c>
      <c r="Y77" s="10" t="n">
        <f aca="false">U77</f>
        <v>0</v>
      </c>
      <c r="Z77" s="11" t="n">
        <f aca="false">SUM(W77:Y77)</f>
        <v>4050</v>
      </c>
      <c r="AA77" s="12" t="s">
        <v>59</v>
      </c>
      <c r="AB77" s="12" t="s">
        <v>59</v>
      </c>
      <c r="AC77" s="12" t="s">
        <v>59</v>
      </c>
      <c r="AD77" s="11" t="n">
        <f aca="false">SUM(AA77:AC77)</f>
        <v>0</v>
      </c>
      <c r="AE77" s="11" t="n">
        <f aca="false">V77+Z77+AD77</f>
        <v>8100</v>
      </c>
      <c r="AF77" s="13" t="s">
        <v>1429</v>
      </c>
      <c r="AG77" s="13" t="s">
        <v>61</v>
      </c>
      <c r="AH77" s="13" t="s">
        <v>62</v>
      </c>
      <c r="AI77" s="13" t="s">
        <v>63</v>
      </c>
      <c r="AJ77" s="13" t="s">
        <v>64</v>
      </c>
      <c r="AK77" s="8" t="s">
        <v>65</v>
      </c>
      <c r="AL77" s="8" t="s">
        <v>64</v>
      </c>
      <c r="AM77" s="8" t="s">
        <v>66</v>
      </c>
      <c r="AN77" s="14" t="n">
        <v>46387</v>
      </c>
      <c r="AO77" s="8"/>
    </row>
    <row r="78" customFormat="false" ht="13.5" hidden="false" customHeight="false" outlineLevel="0" collapsed="false">
      <c r="A78" s="8" t="n">
        <v>43</v>
      </c>
      <c r="B78" s="8" t="s">
        <v>1419</v>
      </c>
      <c r="C78" s="19" t="s">
        <v>1420</v>
      </c>
      <c r="D78" s="8" t="s">
        <v>1421</v>
      </c>
      <c r="E78" s="8" t="s">
        <v>1422</v>
      </c>
      <c r="F78" s="8" t="s">
        <v>1421</v>
      </c>
      <c r="G78" s="8" t="s">
        <v>1600</v>
      </c>
      <c r="H78" s="8" t="s">
        <v>1601</v>
      </c>
      <c r="I78" s="8" t="s">
        <v>1602</v>
      </c>
      <c r="J78" s="8" t="s">
        <v>1603</v>
      </c>
      <c r="K78" s="8" t="s">
        <v>1426</v>
      </c>
      <c r="L78" s="8" t="s">
        <v>1424</v>
      </c>
      <c r="M78" s="9" t="s">
        <v>1604</v>
      </c>
      <c r="N78" s="8"/>
      <c r="O78" s="8" t="s">
        <v>1605</v>
      </c>
      <c r="P78" s="8" t="s">
        <v>160</v>
      </c>
      <c r="Q78" s="8" t="n">
        <v>5</v>
      </c>
      <c r="R78" s="8" t="n">
        <v>24</v>
      </c>
      <c r="S78" s="10" t="n">
        <v>230</v>
      </c>
      <c r="T78" s="10"/>
      <c r="U78" s="10"/>
      <c r="V78" s="11" t="n">
        <f aca="false">SUM(S78:U78)</f>
        <v>230</v>
      </c>
      <c r="W78" s="10" t="n">
        <f aca="false">S78</f>
        <v>230</v>
      </c>
      <c r="X78" s="10" t="n">
        <f aca="false">T78</f>
        <v>0</v>
      </c>
      <c r="Y78" s="10" t="n">
        <f aca="false">U78</f>
        <v>0</v>
      </c>
      <c r="Z78" s="11" t="n">
        <f aca="false">SUM(W78:Y78)</f>
        <v>230</v>
      </c>
      <c r="AA78" s="12" t="s">
        <v>59</v>
      </c>
      <c r="AB78" s="12" t="s">
        <v>59</v>
      </c>
      <c r="AC78" s="12" t="s">
        <v>59</v>
      </c>
      <c r="AD78" s="11" t="n">
        <f aca="false">SUM(AA78:AC78)</f>
        <v>0</v>
      </c>
      <c r="AE78" s="11" t="n">
        <f aca="false">V78+Z78+AD78</f>
        <v>460</v>
      </c>
      <c r="AF78" s="13" t="s">
        <v>1429</v>
      </c>
      <c r="AG78" s="13" t="s">
        <v>61</v>
      </c>
      <c r="AH78" s="13" t="s">
        <v>62</v>
      </c>
      <c r="AI78" s="13" t="s">
        <v>63</v>
      </c>
      <c r="AJ78" s="13" t="s">
        <v>64</v>
      </c>
      <c r="AK78" s="8" t="s">
        <v>65</v>
      </c>
      <c r="AL78" s="8" t="s">
        <v>64</v>
      </c>
      <c r="AM78" s="8" t="s">
        <v>66</v>
      </c>
      <c r="AN78" s="14" t="n">
        <v>46387</v>
      </c>
      <c r="AO78" s="8"/>
    </row>
    <row r="79" customFormat="false" ht="13.5" hidden="false" customHeight="false" outlineLevel="0" collapsed="false">
      <c r="A79" s="8" t="n">
        <v>44</v>
      </c>
      <c r="B79" s="8" t="s">
        <v>1419</v>
      </c>
      <c r="C79" s="19" t="s">
        <v>1420</v>
      </c>
      <c r="D79" s="8" t="s">
        <v>1421</v>
      </c>
      <c r="E79" s="8" t="s">
        <v>1422</v>
      </c>
      <c r="F79" s="8" t="s">
        <v>1421</v>
      </c>
      <c r="G79" s="8" t="s">
        <v>1600</v>
      </c>
      <c r="H79" s="8" t="s">
        <v>1592</v>
      </c>
      <c r="I79" s="8" t="s">
        <v>1597</v>
      </c>
      <c r="J79" s="8" t="s">
        <v>1606</v>
      </c>
      <c r="K79" s="8" t="s">
        <v>1426</v>
      </c>
      <c r="L79" s="8" t="s">
        <v>1424</v>
      </c>
      <c r="M79" s="9" t="s">
        <v>1607</v>
      </c>
      <c r="N79" s="8"/>
      <c r="O79" s="8" t="s">
        <v>1608</v>
      </c>
      <c r="P79" s="8" t="s">
        <v>160</v>
      </c>
      <c r="Q79" s="8" t="n">
        <v>5</v>
      </c>
      <c r="R79" s="8" t="n">
        <v>24</v>
      </c>
      <c r="S79" s="10" t="n">
        <v>200</v>
      </c>
      <c r="T79" s="10"/>
      <c r="U79" s="10"/>
      <c r="V79" s="11" t="n">
        <f aca="false">SUM(S79:U79)</f>
        <v>200</v>
      </c>
      <c r="W79" s="10" t="n">
        <f aca="false">S79</f>
        <v>200</v>
      </c>
      <c r="X79" s="10" t="n">
        <f aca="false">T79</f>
        <v>0</v>
      </c>
      <c r="Y79" s="10" t="n">
        <f aca="false">U79</f>
        <v>0</v>
      </c>
      <c r="Z79" s="11" t="n">
        <f aca="false">SUM(W79:Y79)</f>
        <v>200</v>
      </c>
      <c r="AA79" s="12" t="s">
        <v>59</v>
      </c>
      <c r="AB79" s="12" t="s">
        <v>59</v>
      </c>
      <c r="AC79" s="12" t="s">
        <v>59</v>
      </c>
      <c r="AD79" s="11" t="n">
        <f aca="false">SUM(AA79:AC79)</f>
        <v>0</v>
      </c>
      <c r="AE79" s="11" t="n">
        <f aca="false">V79+Z79+AD79</f>
        <v>400</v>
      </c>
      <c r="AF79" s="13" t="s">
        <v>1429</v>
      </c>
      <c r="AG79" s="13" t="s">
        <v>61</v>
      </c>
      <c r="AH79" s="13" t="s">
        <v>62</v>
      </c>
      <c r="AI79" s="13" t="s">
        <v>63</v>
      </c>
      <c r="AJ79" s="13" t="s">
        <v>64</v>
      </c>
      <c r="AK79" s="8" t="s">
        <v>65</v>
      </c>
      <c r="AL79" s="8" t="s">
        <v>64</v>
      </c>
      <c r="AM79" s="8" t="s">
        <v>66</v>
      </c>
      <c r="AN79" s="14" t="n">
        <v>46387</v>
      </c>
      <c r="AO79" s="8"/>
    </row>
    <row r="80" customFormat="false" ht="13.5" hidden="false" customHeight="false" outlineLevel="0" collapsed="false">
      <c r="A80" s="8" t="n">
        <v>45</v>
      </c>
      <c r="B80" s="8" t="s">
        <v>1419</v>
      </c>
      <c r="C80" s="19" t="s">
        <v>1420</v>
      </c>
      <c r="D80" s="8" t="s">
        <v>1421</v>
      </c>
      <c r="E80" s="8" t="s">
        <v>1422</v>
      </c>
      <c r="F80" s="8" t="s">
        <v>1421</v>
      </c>
      <c r="G80" s="8" t="s">
        <v>1600</v>
      </c>
      <c r="H80" s="8" t="s">
        <v>1592</v>
      </c>
      <c r="I80" s="8" t="s">
        <v>1609</v>
      </c>
      <c r="J80" s="8" t="s">
        <v>1610</v>
      </c>
      <c r="K80" s="8" t="s">
        <v>1426</v>
      </c>
      <c r="L80" s="8" t="s">
        <v>1424</v>
      </c>
      <c r="M80" s="9" t="s">
        <v>1611</v>
      </c>
      <c r="N80" s="8"/>
      <c r="O80" s="8" t="s">
        <v>1612</v>
      </c>
      <c r="P80" s="8" t="s">
        <v>160</v>
      </c>
      <c r="Q80" s="8" t="n">
        <v>5</v>
      </c>
      <c r="R80" s="8" t="n">
        <v>24</v>
      </c>
      <c r="S80" s="10" t="n">
        <v>180</v>
      </c>
      <c r="T80" s="10"/>
      <c r="U80" s="10"/>
      <c r="V80" s="11" t="n">
        <f aca="false">SUM(S80:U80)</f>
        <v>180</v>
      </c>
      <c r="W80" s="10" t="n">
        <f aca="false">S80</f>
        <v>180</v>
      </c>
      <c r="X80" s="10" t="n">
        <f aca="false">T80</f>
        <v>0</v>
      </c>
      <c r="Y80" s="10" t="n">
        <f aca="false">U80</f>
        <v>0</v>
      </c>
      <c r="Z80" s="11" t="n">
        <f aca="false">SUM(W80:Y80)</f>
        <v>180</v>
      </c>
      <c r="AA80" s="12" t="s">
        <v>59</v>
      </c>
      <c r="AB80" s="12" t="s">
        <v>59</v>
      </c>
      <c r="AC80" s="12" t="s">
        <v>59</v>
      </c>
      <c r="AD80" s="11" t="n">
        <f aca="false">SUM(AA80:AC80)</f>
        <v>0</v>
      </c>
      <c r="AE80" s="11" t="n">
        <f aca="false">V80+Z80+AD80</f>
        <v>360</v>
      </c>
      <c r="AF80" s="13" t="s">
        <v>1429</v>
      </c>
      <c r="AG80" s="13" t="s">
        <v>61</v>
      </c>
      <c r="AH80" s="13" t="s">
        <v>62</v>
      </c>
      <c r="AI80" s="13" t="s">
        <v>63</v>
      </c>
      <c r="AJ80" s="13" t="s">
        <v>64</v>
      </c>
      <c r="AK80" s="8" t="s">
        <v>65</v>
      </c>
      <c r="AL80" s="8" t="s">
        <v>64</v>
      </c>
      <c r="AM80" s="8" t="s">
        <v>66</v>
      </c>
      <c r="AN80" s="14" t="n">
        <v>46387</v>
      </c>
      <c r="AO80" s="8"/>
    </row>
    <row r="81" customFormat="false" ht="13.5" hidden="false" customHeight="false" outlineLevel="0" collapsed="false">
      <c r="A81" s="8" t="n">
        <v>46</v>
      </c>
      <c r="B81" s="8" t="s">
        <v>1419</v>
      </c>
      <c r="C81" s="19" t="s">
        <v>1420</v>
      </c>
      <c r="D81" s="8" t="s">
        <v>1421</v>
      </c>
      <c r="E81" s="8" t="s">
        <v>1422</v>
      </c>
      <c r="F81" s="8" t="s">
        <v>1421</v>
      </c>
      <c r="G81" s="8" t="s">
        <v>1600</v>
      </c>
      <c r="H81" s="8" t="s">
        <v>1592</v>
      </c>
      <c r="I81" s="8" t="s">
        <v>1233</v>
      </c>
      <c r="J81" s="8" t="s">
        <v>1514</v>
      </c>
      <c r="K81" s="8" t="s">
        <v>1426</v>
      </c>
      <c r="L81" s="8" t="s">
        <v>1424</v>
      </c>
      <c r="M81" s="9" t="s">
        <v>1613</v>
      </c>
      <c r="N81" s="8"/>
      <c r="O81" s="8" t="s">
        <v>1614</v>
      </c>
      <c r="P81" s="8" t="s">
        <v>160</v>
      </c>
      <c r="Q81" s="8" t="n">
        <v>5</v>
      </c>
      <c r="R81" s="8" t="n">
        <v>24</v>
      </c>
      <c r="S81" s="10" t="n">
        <v>260</v>
      </c>
      <c r="T81" s="10"/>
      <c r="U81" s="10"/>
      <c r="V81" s="11" t="n">
        <f aca="false">SUM(S81:U81)</f>
        <v>260</v>
      </c>
      <c r="W81" s="10" t="n">
        <f aca="false">S81</f>
        <v>260</v>
      </c>
      <c r="X81" s="10" t="n">
        <f aca="false">T81</f>
        <v>0</v>
      </c>
      <c r="Y81" s="10" t="n">
        <f aca="false">U81</f>
        <v>0</v>
      </c>
      <c r="Z81" s="11" t="n">
        <f aca="false">SUM(W81:Y81)</f>
        <v>260</v>
      </c>
      <c r="AA81" s="12" t="s">
        <v>59</v>
      </c>
      <c r="AB81" s="12" t="s">
        <v>59</v>
      </c>
      <c r="AC81" s="12" t="s">
        <v>59</v>
      </c>
      <c r="AD81" s="11" t="n">
        <f aca="false">SUM(AA81:AC81)</f>
        <v>0</v>
      </c>
      <c r="AE81" s="11" t="n">
        <f aca="false">V81+Z81+AD81</f>
        <v>520</v>
      </c>
      <c r="AF81" s="13" t="s">
        <v>1429</v>
      </c>
      <c r="AG81" s="13" t="s">
        <v>61</v>
      </c>
      <c r="AH81" s="13" t="s">
        <v>62</v>
      </c>
      <c r="AI81" s="13" t="s">
        <v>63</v>
      </c>
      <c r="AJ81" s="13" t="s">
        <v>64</v>
      </c>
      <c r="AK81" s="8" t="s">
        <v>65</v>
      </c>
      <c r="AL81" s="8" t="s">
        <v>64</v>
      </c>
      <c r="AM81" s="8" t="s">
        <v>66</v>
      </c>
      <c r="AN81" s="14" t="n">
        <v>46387</v>
      </c>
      <c r="AO81" s="8"/>
    </row>
    <row r="82" customFormat="false" ht="13.5" hidden="false" customHeight="false" outlineLevel="0" collapsed="false">
      <c r="A82" s="8" t="n">
        <v>47</v>
      </c>
      <c r="B82" s="8" t="s">
        <v>1419</v>
      </c>
      <c r="C82" s="19" t="s">
        <v>1420</v>
      </c>
      <c r="D82" s="8" t="s">
        <v>1421</v>
      </c>
      <c r="E82" s="8" t="s">
        <v>1422</v>
      </c>
      <c r="F82" s="8" t="s">
        <v>1421</v>
      </c>
      <c r="G82" s="8" t="s">
        <v>1615</v>
      </c>
      <c r="H82" s="8" t="s">
        <v>1443</v>
      </c>
      <c r="I82" s="8" t="s">
        <v>1137</v>
      </c>
      <c r="J82" s="8" t="s">
        <v>1456</v>
      </c>
      <c r="K82" s="8" t="s">
        <v>1426</v>
      </c>
      <c r="L82" s="8" t="s">
        <v>1424</v>
      </c>
      <c r="M82" s="9" t="s">
        <v>1616</v>
      </c>
      <c r="N82" s="8"/>
      <c r="O82" s="8" t="s">
        <v>1617</v>
      </c>
      <c r="P82" s="8" t="s">
        <v>58</v>
      </c>
      <c r="Q82" s="8" t="n">
        <v>21</v>
      </c>
      <c r="R82" s="8" t="n">
        <v>24</v>
      </c>
      <c r="S82" s="10" t="n">
        <v>200</v>
      </c>
      <c r="T82" s="10"/>
      <c r="U82" s="10"/>
      <c r="V82" s="11" t="n">
        <f aca="false">SUM(S82:U82)</f>
        <v>200</v>
      </c>
      <c r="W82" s="10" t="n">
        <f aca="false">S82</f>
        <v>200</v>
      </c>
      <c r="X82" s="10" t="n">
        <f aca="false">T82</f>
        <v>0</v>
      </c>
      <c r="Y82" s="10" t="n">
        <f aca="false">U82</f>
        <v>0</v>
      </c>
      <c r="Z82" s="11" t="n">
        <f aca="false">SUM(W82:Y82)</f>
        <v>200</v>
      </c>
      <c r="AA82" s="12" t="s">
        <v>59</v>
      </c>
      <c r="AB82" s="12" t="s">
        <v>59</v>
      </c>
      <c r="AC82" s="12" t="s">
        <v>59</v>
      </c>
      <c r="AD82" s="11" t="n">
        <f aca="false">SUM(AA82:AC82)</f>
        <v>0</v>
      </c>
      <c r="AE82" s="11" t="n">
        <f aca="false">V82+Z82+AD82</f>
        <v>400</v>
      </c>
      <c r="AF82" s="13" t="s">
        <v>1429</v>
      </c>
      <c r="AG82" s="13" t="s">
        <v>61</v>
      </c>
      <c r="AH82" s="13" t="s">
        <v>62</v>
      </c>
      <c r="AI82" s="13" t="s">
        <v>63</v>
      </c>
      <c r="AJ82" s="13" t="s">
        <v>64</v>
      </c>
      <c r="AK82" s="8" t="s">
        <v>65</v>
      </c>
      <c r="AL82" s="8" t="s">
        <v>64</v>
      </c>
      <c r="AM82" s="8" t="s">
        <v>66</v>
      </c>
      <c r="AN82" s="14" t="n">
        <v>46387</v>
      </c>
      <c r="AO82" s="8"/>
    </row>
    <row r="83" customFormat="false" ht="13.5" hidden="false" customHeight="false" outlineLevel="0" collapsed="false">
      <c r="A83" s="8" t="n">
        <v>48</v>
      </c>
      <c r="B83" s="8" t="s">
        <v>1419</v>
      </c>
      <c r="C83" s="19" t="s">
        <v>1420</v>
      </c>
      <c r="D83" s="8" t="s">
        <v>1421</v>
      </c>
      <c r="E83" s="8" t="s">
        <v>1422</v>
      </c>
      <c r="F83" s="8" t="s">
        <v>1421</v>
      </c>
      <c r="G83" s="8" t="s">
        <v>1618</v>
      </c>
      <c r="H83" s="8" t="s">
        <v>1424</v>
      </c>
      <c r="I83" s="8" t="s">
        <v>1597</v>
      </c>
      <c r="J83" s="8" t="n">
        <v>58</v>
      </c>
      <c r="K83" s="8" t="s">
        <v>1426</v>
      </c>
      <c r="L83" s="8" t="s">
        <v>1424</v>
      </c>
      <c r="M83" s="9" t="s">
        <v>1619</v>
      </c>
      <c r="N83" s="8"/>
      <c r="O83" s="8" t="s">
        <v>1620</v>
      </c>
      <c r="P83" s="8" t="s">
        <v>58</v>
      </c>
      <c r="Q83" s="8" t="n">
        <v>40</v>
      </c>
      <c r="R83" s="8" t="n">
        <v>24</v>
      </c>
      <c r="S83" s="10" t="n">
        <v>30440</v>
      </c>
      <c r="T83" s="10"/>
      <c r="U83" s="10"/>
      <c r="V83" s="11" t="n">
        <f aca="false">SUM(S83:U83)</f>
        <v>30440</v>
      </c>
      <c r="W83" s="10" t="n">
        <f aca="false">S83</f>
        <v>30440</v>
      </c>
      <c r="X83" s="10" t="n">
        <f aca="false">T83</f>
        <v>0</v>
      </c>
      <c r="Y83" s="10" t="n">
        <f aca="false">U83</f>
        <v>0</v>
      </c>
      <c r="Z83" s="11" t="n">
        <f aca="false">SUM(W83:Y83)</f>
        <v>30440</v>
      </c>
      <c r="AA83" s="12" t="s">
        <v>59</v>
      </c>
      <c r="AB83" s="12" t="s">
        <v>59</v>
      </c>
      <c r="AC83" s="12" t="s">
        <v>59</v>
      </c>
      <c r="AD83" s="11" t="n">
        <f aca="false">SUM(AA83:AC83)</f>
        <v>0</v>
      </c>
      <c r="AE83" s="11" t="n">
        <f aca="false">V83+Z83+AD83</f>
        <v>60880</v>
      </c>
      <c r="AF83" s="13" t="s">
        <v>1429</v>
      </c>
      <c r="AG83" s="13" t="s">
        <v>61</v>
      </c>
      <c r="AH83" s="13" t="s">
        <v>62</v>
      </c>
      <c r="AI83" s="13" t="s">
        <v>63</v>
      </c>
      <c r="AJ83" s="13" t="s">
        <v>64</v>
      </c>
      <c r="AK83" s="8" t="s">
        <v>65</v>
      </c>
      <c r="AL83" s="8" t="s">
        <v>64</v>
      </c>
      <c r="AM83" s="8" t="s">
        <v>66</v>
      </c>
      <c r="AN83" s="14" t="n">
        <v>46387</v>
      </c>
      <c r="AO83" s="8"/>
    </row>
    <row r="84" customFormat="false" ht="13.5" hidden="false" customHeight="false" outlineLevel="0" collapsed="false">
      <c r="A84" s="8" t="n">
        <v>49</v>
      </c>
      <c r="B84" s="8" t="s">
        <v>1419</v>
      </c>
      <c r="C84" s="19" t="s">
        <v>1420</v>
      </c>
      <c r="D84" s="8" t="s">
        <v>1421</v>
      </c>
      <c r="E84" s="8" t="s">
        <v>1422</v>
      </c>
      <c r="F84" s="8" t="s">
        <v>1421</v>
      </c>
      <c r="G84" s="8" t="s">
        <v>1621</v>
      </c>
      <c r="H84" s="8" t="s">
        <v>1424</v>
      </c>
      <c r="I84" s="8" t="s">
        <v>1597</v>
      </c>
      <c r="J84" s="8" t="n">
        <v>60</v>
      </c>
      <c r="K84" s="8" t="s">
        <v>1426</v>
      </c>
      <c r="L84" s="8" t="s">
        <v>1424</v>
      </c>
      <c r="M84" s="9" t="s">
        <v>1622</v>
      </c>
      <c r="N84" s="8"/>
      <c r="O84" s="8" t="n">
        <v>8275338</v>
      </c>
      <c r="P84" s="8" t="s">
        <v>58</v>
      </c>
      <c r="Q84" s="8" t="n">
        <v>22.5</v>
      </c>
      <c r="R84" s="8" t="n">
        <v>24</v>
      </c>
      <c r="S84" s="10" t="n">
        <v>4200</v>
      </c>
      <c r="T84" s="10"/>
      <c r="U84" s="10"/>
      <c r="V84" s="11" t="n">
        <f aca="false">SUM(S84:U84)</f>
        <v>4200</v>
      </c>
      <c r="W84" s="10" t="n">
        <f aca="false">S84</f>
        <v>4200</v>
      </c>
      <c r="X84" s="10" t="n">
        <f aca="false">T84</f>
        <v>0</v>
      </c>
      <c r="Y84" s="10" t="n">
        <f aca="false">U84</f>
        <v>0</v>
      </c>
      <c r="Z84" s="11" t="n">
        <f aca="false">SUM(W84:Y84)</f>
        <v>4200</v>
      </c>
      <c r="AA84" s="12" t="s">
        <v>59</v>
      </c>
      <c r="AB84" s="12" t="s">
        <v>59</v>
      </c>
      <c r="AC84" s="12" t="s">
        <v>59</v>
      </c>
      <c r="AD84" s="11" t="n">
        <f aca="false">SUM(AA84:AC84)</f>
        <v>0</v>
      </c>
      <c r="AE84" s="11" t="n">
        <f aca="false">V84+Z84+AD84</f>
        <v>8400</v>
      </c>
      <c r="AF84" s="13" t="s">
        <v>1429</v>
      </c>
      <c r="AG84" s="13" t="s">
        <v>61</v>
      </c>
      <c r="AH84" s="13" t="s">
        <v>62</v>
      </c>
      <c r="AI84" s="13" t="s">
        <v>63</v>
      </c>
      <c r="AJ84" s="13" t="s">
        <v>64</v>
      </c>
      <c r="AK84" s="8" t="s">
        <v>65</v>
      </c>
      <c r="AL84" s="8" t="s">
        <v>64</v>
      </c>
      <c r="AM84" s="8" t="s">
        <v>66</v>
      </c>
      <c r="AN84" s="14" t="n">
        <v>46387</v>
      </c>
      <c r="AO84" s="8"/>
    </row>
    <row r="85" customFormat="false" ht="13.5" hidden="false" customHeight="false" outlineLevel="0" collapsed="false">
      <c r="A85" s="8" t="n">
        <v>50</v>
      </c>
      <c r="B85" s="8" t="s">
        <v>1419</v>
      </c>
      <c r="C85" s="19" t="s">
        <v>1420</v>
      </c>
      <c r="D85" s="8" t="s">
        <v>1421</v>
      </c>
      <c r="E85" s="8" t="s">
        <v>1422</v>
      </c>
      <c r="F85" s="8" t="s">
        <v>1421</v>
      </c>
      <c r="G85" s="8" t="s">
        <v>1623</v>
      </c>
      <c r="H85" s="8" t="s">
        <v>1449</v>
      </c>
      <c r="I85" s="8"/>
      <c r="J85" s="8" t="n">
        <v>40</v>
      </c>
      <c r="K85" s="8" t="s">
        <v>1426</v>
      </c>
      <c r="L85" s="8" t="s">
        <v>1424</v>
      </c>
      <c r="M85" s="9" t="s">
        <v>1624</v>
      </c>
      <c r="N85" s="8"/>
      <c r="O85" s="8" t="n">
        <v>91010953</v>
      </c>
      <c r="P85" s="8" t="s">
        <v>160</v>
      </c>
      <c r="Q85" s="8" t="n">
        <v>14</v>
      </c>
      <c r="R85" s="8" t="n">
        <v>24</v>
      </c>
      <c r="S85" s="10" t="n">
        <v>300</v>
      </c>
      <c r="T85" s="10"/>
      <c r="U85" s="10"/>
      <c r="V85" s="11" t="n">
        <f aca="false">SUM(S85:U85)</f>
        <v>300</v>
      </c>
      <c r="W85" s="10" t="n">
        <f aca="false">S85</f>
        <v>300</v>
      </c>
      <c r="X85" s="10" t="n">
        <f aca="false">T85</f>
        <v>0</v>
      </c>
      <c r="Y85" s="10" t="n">
        <f aca="false">U85</f>
        <v>0</v>
      </c>
      <c r="Z85" s="11" t="n">
        <f aca="false">SUM(W85:Y85)</f>
        <v>300</v>
      </c>
      <c r="AA85" s="12" t="s">
        <v>59</v>
      </c>
      <c r="AB85" s="12" t="s">
        <v>59</v>
      </c>
      <c r="AC85" s="12" t="s">
        <v>59</v>
      </c>
      <c r="AD85" s="11" t="n">
        <f aca="false">SUM(AA85:AC85)</f>
        <v>0</v>
      </c>
      <c r="AE85" s="11" t="n">
        <f aca="false">V85+Z85+AD85</f>
        <v>600</v>
      </c>
      <c r="AF85" s="13" t="s">
        <v>1429</v>
      </c>
      <c r="AG85" s="13" t="s">
        <v>61</v>
      </c>
      <c r="AH85" s="13" t="s">
        <v>62</v>
      </c>
      <c r="AI85" s="13" t="s">
        <v>63</v>
      </c>
      <c r="AJ85" s="13" t="s">
        <v>64</v>
      </c>
      <c r="AK85" s="8" t="s">
        <v>65</v>
      </c>
      <c r="AL85" s="8" t="s">
        <v>64</v>
      </c>
      <c r="AM85" s="8" t="s">
        <v>66</v>
      </c>
      <c r="AN85" s="14" t="n">
        <v>46387</v>
      </c>
      <c r="AO85" s="8"/>
    </row>
    <row r="86" customFormat="false" ht="13.5" hidden="false" customHeight="false" outlineLevel="0" collapsed="false">
      <c r="A86" s="8" t="n">
        <v>51</v>
      </c>
      <c r="B86" s="8" t="s">
        <v>1419</v>
      </c>
      <c r="C86" s="19" t="s">
        <v>1420</v>
      </c>
      <c r="D86" s="8" t="s">
        <v>1421</v>
      </c>
      <c r="E86" s="8" t="s">
        <v>1422</v>
      </c>
      <c r="F86" s="8" t="s">
        <v>1421</v>
      </c>
      <c r="G86" s="8" t="s">
        <v>1625</v>
      </c>
      <c r="H86" s="8" t="s">
        <v>1424</v>
      </c>
      <c r="I86" s="8" t="s">
        <v>1626</v>
      </c>
      <c r="J86" s="8" t="s">
        <v>1627</v>
      </c>
      <c r="K86" s="8" t="s">
        <v>1426</v>
      </c>
      <c r="L86" s="8" t="s">
        <v>1424</v>
      </c>
      <c r="M86" s="9" t="s">
        <v>1628</v>
      </c>
      <c r="N86" s="8"/>
      <c r="O86" s="8" t="s">
        <v>1629</v>
      </c>
      <c r="P86" s="8" t="s">
        <v>160</v>
      </c>
      <c r="Q86" s="8" t="n">
        <v>5</v>
      </c>
      <c r="R86" s="8" t="n">
        <v>24</v>
      </c>
      <c r="S86" s="10" t="n">
        <v>100</v>
      </c>
      <c r="T86" s="10"/>
      <c r="U86" s="10"/>
      <c r="V86" s="11" t="n">
        <f aca="false">SUM(S86:U86)</f>
        <v>100</v>
      </c>
      <c r="W86" s="10" t="n">
        <f aca="false">S86</f>
        <v>100</v>
      </c>
      <c r="X86" s="10" t="n">
        <f aca="false">T86</f>
        <v>0</v>
      </c>
      <c r="Y86" s="10" t="n">
        <f aca="false">U86</f>
        <v>0</v>
      </c>
      <c r="Z86" s="11" t="n">
        <f aca="false">SUM(W86:Y86)</f>
        <v>100</v>
      </c>
      <c r="AA86" s="12" t="s">
        <v>59</v>
      </c>
      <c r="AB86" s="12" t="s">
        <v>59</v>
      </c>
      <c r="AC86" s="12" t="s">
        <v>59</v>
      </c>
      <c r="AD86" s="11" t="n">
        <f aca="false">SUM(AA86:AC86)</f>
        <v>0</v>
      </c>
      <c r="AE86" s="11" t="n">
        <f aca="false">V86+Z86+AD86</f>
        <v>200</v>
      </c>
      <c r="AF86" s="13" t="s">
        <v>1429</v>
      </c>
      <c r="AG86" s="13" t="s">
        <v>61</v>
      </c>
      <c r="AH86" s="13" t="s">
        <v>62</v>
      </c>
      <c r="AI86" s="13" t="s">
        <v>63</v>
      </c>
      <c r="AJ86" s="13" t="s">
        <v>64</v>
      </c>
      <c r="AK86" s="8" t="s">
        <v>65</v>
      </c>
      <c r="AL86" s="8" t="s">
        <v>64</v>
      </c>
      <c r="AM86" s="8" t="s">
        <v>66</v>
      </c>
      <c r="AN86" s="14" t="n">
        <v>46387</v>
      </c>
      <c r="AO86" s="8"/>
    </row>
    <row r="87" customFormat="false" ht="13.5" hidden="false" customHeight="false" outlineLevel="0" collapsed="false">
      <c r="A87" s="8" t="n">
        <v>52</v>
      </c>
      <c r="B87" s="8" t="s">
        <v>1419</v>
      </c>
      <c r="C87" s="19" t="s">
        <v>1420</v>
      </c>
      <c r="D87" s="8" t="s">
        <v>1421</v>
      </c>
      <c r="E87" s="8" t="s">
        <v>1422</v>
      </c>
      <c r="F87" s="8" t="s">
        <v>1421</v>
      </c>
      <c r="G87" s="8" t="s">
        <v>1630</v>
      </c>
      <c r="H87" s="8" t="s">
        <v>1424</v>
      </c>
      <c r="I87" s="8" t="s">
        <v>1609</v>
      </c>
      <c r="J87" s="8" t="s">
        <v>1631</v>
      </c>
      <c r="K87" s="8" t="s">
        <v>1426</v>
      </c>
      <c r="L87" s="8" t="s">
        <v>1424</v>
      </c>
      <c r="M87" s="9" t="s">
        <v>1632</v>
      </c>
      <c r="N87" s="8"/>
      <c r="O87" s="8" t="n">
        <v>96940203</v>
      </c>
      <c r="P87" s="8" t="s">
        <v>58</v>
      </c>
      <c r="Q87" s="8" t="n">
        <v>10</v>
      </c>
      <c r="R87" s="8" t="n">
        <v>24</v>
      </c>
      <c r="S87" s="10" t="n">
        <v>700</v>
      </c>
      <c r="T87" s="10"/>
      <c r="U87" s="10"/>
      <c r="V87" s="11" t="n">
        <f aca="false">SUM(S87:U87)</f>
        <v>700</v>
      </c>
      <c r="W87" s="10" t="n">
        <f aca="false">S87</f>
        <v>700</v>
      </c>
      <c r="X87" s="10" t="n">
        <f aca="false">T87</f>
        <v>0</v>
      </c>
      <c r="Y87" s="10" t="n">
        <f aca="false">U87</f>
        <v>0</v>
      </c>
      <c r="Z87" s="11" t="n">
        <f aca="false">SUM(W87:Y87)</f>
        <v>700</v>
      </c>
      <c r="AA87" s="12" t="s">
        <v>59</v>
      </c>
      <c r="AB87" s="12" t="s">
        <v>59</v>
      </c>
      <c r="AC87" s="12" t="s">
        <v>59</v>
      </c>
      <c r="AD87" s="11" t="n">
        <f aca="false">SUM(AA87:AC87)</f>
        <v>0</v>
      </c>
      <c r="AE87" s="11" t="n">
        <f aca="false">V87+Z87+AD87</f>
        <v>1400</v>
      </c>
      <c r="AF87" s="13" t="s">
        <v>1429</v>
      </c>
      <c r="AG87" s="13" t="s">
        <v>61</v>
      </c>
      <c r="AH87" s="13" t="s">
        <v>62</v>
      </c>
      <c r="AI87" s="13" t="s">
        <v>63</v>
      </c>
      <c r="AJ87" s="13" t="s">
        <v>64</v>
      </c>
      <c r="AK87" s="8" t="s">
        <v>65</v>
      </c>
      <c r="AL87" s="8" t="s">
        <v>64</v>
      </c>
      <c r="AM87" s="8" t="s">
        <v>66</v>
      </c>
      <c r="AN87" s="14" t="n">
        <v>46387</v>
      </c>
      <c r="AO87" s="8"/>
    </row>
    <row r="88" customFormat="false" ht="13.5" hidden="false" customHeight="false" outlineLevel="0" collapsed="false">
      <c r="A88" s="8" t="n">
        <v>53</v>
      </c>
      <c r="B88" s="8" t="s">
        <v>1419</v>
      </c>
      <c r="C88" s="19" t="s">
        <v>1420</v>
      </c>
      <c r="D88" s="8" t="s">
        <v>1421</v>
      </c>
      <c r="E88" s="8" t="s">
        <v>1422</v>
      </c>
      <c r="F88" s="8" t="s">
        <v>1421</v>
      </c>
      <c r="G88" s="8" t="s">
        <v>1633</v>
      </c>
      <c r="H88" s="8" t="s">
        <v>1449</v>
      </c>
      <c r="I88" s="8" t="s">
        <v>59</v>
      </c>
      <c r="J88" s="8" t="s">
        <v>1634</v>
      </c>
      <c r="K88" s="8" t="s">
        <v>1426</v>
      </c>
      <c r="L88" s="8" t="s">
        <v>1424</v>
      </c>
      <c r="M88" s="9" t="s">
        <v>1635</v>
      </c>
      <c r="N88" s="8"/>
      <c r="O88" s="8" t="n">
        <v>96300319</v>
      </c>
      <c r="P88" s="8" t="s">
        <v>58</v>
      </c>
      <c r="Q88" s="8" t="n">
        <v>10</v>
      </c>
      <c r="R88" s="8" t="n">
        <v>24</v>
      </c>
      <c r="S88" s="10" t="n">
        <v>2500</v>
      </c>
      <c r="T88" s="10"/>
      <c r="U88" s="10"/>
      <c r="V88" s="11" t="n">
        <f aca="false">SUM(S88:U88)</f>
        <v>2500</v>
      </c>
      <c r="W88" s="10" t="n">
        <f aca="false">S88</f>
        <v>2500</v>
      </c>
      <c r="X88" s="10" t="n">
        <f aca="false">T88</f>
        <v>0</v>
      </c>
      <c r="Y88" s="10" t="n">
        <f aca="false">U88</f>
        <v>0</v>
      </c>
      <c r="Z88" s="11" t="n">
        <f aca="false">SUM(W88:Y88)</f>
        <v>2500</v>
      </c>
      <c r="AA88" s="12" t="s">
        <v>59</v>
      </c>
      <c r="AB88" s="12" t="s">
        <v>59</v>
      </c>
      <c r="AC88" s="12" t="s">
        <v>59</v>
      </c>
      <c r="AD88" s="11" t="n">
        <f aca="false">SUM(AA88:AC88)</f>
        <v>0</v>
      </c>
      <c r="AE88" s="11" t="n">
        <f aca="false">V88+Z88+AD88</f>
        <v>5000</v>
      </c>
      <c r="AF88" s="13" t="s">
        <v>1429</v>
      </c>
      <c r="AG88" s="13" t="s">
        <v>61</v>
      </c>
      <c r="AH88" s="13" t="s">
        <v>62</v>
      </c>
      <c r="AI88" s="13" t="s">
        <v>63</v>
      </c>
      <c r="AJ88" s="13" t="s">
        <v>64</v>
      </c>
      <c r="AK88" s="8" t="s">
        <v>65</v>
      </c>
      <c r="AL88" s="8" t="s">
        <v>64</v>
      </c>
      <c r="AM88" s="8" t="s">
        <v>66</v>
      </c>
      <c r="AN88" s="14" t="n">
        <v>46387</v>
      </c>
      <c r="AO88" s="8"/>
    </row>
    <row r="89" customFormat="false" ht="13.5" hidden="false" customHeight="false" outlineLevel="0" collapsed="false">
      <c r="A89" s="8" t="n">
        <v>54</v>
      </c>
      <c r="B89" s="8" t="s">
        <v>1419</v>
      </c>
      <c r="C89" s="19" t="s">
        <v>1420</v>
      </c>
      <c r="D89" s="8" t="s">
        <v>1421</v>
      </c>
      <c r="E89" s="8" t="s">
        <v>1422</v>
      </c>
      <c r="F89" s="8" t="s">
        <v>1421</v>
      </c>
      <c r="G89" s="8" t="s">
        <v>1636</v>
      </c>
      <c r="H89" s="8" t="s">
        <v>1449</v>
      </c>
      <c r="I89" s="8" t="s">
        <v>59</v>
      </c>
      <c r="J89" s="8" t="s">
        <v>1637</v>
      </c>
      <c r="K89" s="8" t="s">
        <v>1426</v>
      </c>
      <c r="L89" s="8" t="s">
        <v>1424</v>
      </c>
      <c r="M89" s="9" t="s">
        <v>1638</v>
      </c>
      <c r="N89" s="8"/>
      <c r="O89" s="8" t="n">
        <v>96300343</v>
      </c>
      <c r="P89" s="8" t="s">
        <v>58</v>
      </c>
      <c r="Q89" s="8" t="n">
        <v>10</v>
      </c>
      <c r="R89" s="8" t="n">
        <v>24</v>
      </c>
      <c r="S89" s="10" t="n">
        <v>6500</v>
      </c>
      <c r="T89" s="10"/>
      <c r="U89" s="10"/>
      <c r="V89" s="11" t="n">
        <f aca="false">SUM(S89:U89)</f>
        <v>6500</v>
      </c>
      <c r="W89" s="10" t="n">
        <f aca="false">S89</f>
        <v>6500</v>
      </c>
      <c r="X89" s="10" t="n">
        <f aca="false">T89</f>
        <v>0</v>
      </c>
      <c r="Y89" s="10" t="n">
        <f aca="false">U89</f>
        <v>0</v>
      </c>
      <c r="Z89" s="11" t="n">
        <f aca="false">SUM(W89:Y89)</f>
        <v>6500</v>
      </c>
      <c r="AA89" s="12" t="s">
        <v>59</v>
      </c>
      <c r="AB89" s="12" t="s">
        <v>59</v>
      </c>
      <c r="AC89" s="12" t="s">
        <v>59</v>
      </c>
      <c r="AD89" s="11" t="n">
        <f aca="false">SUM(AA89:AC89)</f>
        <v>0</v>
      </c>
      <c r="AE89" s="11" t="n">
        <f aca="false">V89+Z89+AD89</f>
        <v>13000</v>
      </c>
      <c r="AF89" s="13" t="s">
        <v>1429</v>
      </c>
      <c r="AG89" s="13" t="s">
        <v>61</v>
      </c>
      <c r="AH89" s="13" t="s">
        <v>62</v>
      </c>
      <c r="AI89" s="13" t="s">
        <v>63</v>
      </c>
      <c r="AJ89" s="13" t="s">
        <v>64</v>
      </c>
      <c r="AK89" s="8" t="s">
        <v>65</v>
      </c>
      <c r="AL89" s="8" t="s">
        <v>64</v>
      </c>
      <c r="AM89" s="8" t="s">
        <v>66</v>
      </c>
      <c r="AN89" s="14" t="n">
        <v>46387</v>
      </c>
      <c r="AO89" s="8"/>
    </row>
    <row r="90" customFormat="false" ht="13.5" hidden="false" customHeight="false" outlineLevel="0" collapsed="false">
      <c r="A90" s="8" t="n">
        <v>55</v>
      </c>
      <c r="B90" s="8" t="s">
        <v>1419</v>
      </c>
      <c r="C90" s="19" t="s">
        <v>1420</v>
      </c>
      <c r="D90" s="8" t="s">
        <v>1421</v>
      </c>
      <c r="E90" s="8" t="s">
        <v>1422</v>
      </c>
      <c r="F90" s="8" t="s">
        <v>1421</v>
      </c>
      <c r="G90" s="8" t="s">
        <v>1639</v>
      </c>
      <c r="H90" s="8" t="s">
        <v>1449</v>
      </c>
      <c r="I90" s="8" t="s">
        <v>59</v>
      </c>
      <c r="J90" s="8" t="s">
        <v>1640</v>
      </c>
      <c r="K90" s="8" t="s">
        <v>1426</v>
      </c>
      <c r="L90" s="8" t="s">
        <v>1424</v>
      </c>
      <c r="M90" s="9" t="s">
        <v>1641</v>
      </c>
      <c r="N90" s="8"/>
      <c r="O90" s="8" t="n">
        <v>96300317</v>
      </c>
      <c r="P90" s="8" t="s">
        <v>58</v>
      </c>
      <c r="Q90" s="8" t="n">
        <v>6</v>
      </c>
      <c r="R90" s="8" t="n">
        <v>24</v>
      </c>
      <c r="S90" s="10" t="n">
        <v>700</v>
      </c>
      <c r="T90" s="10"/>
      <c r="U90" s="10"/>
      <c r="V90" s="11" t="n">
        <f aca="false">SUM(S90:U90)</f>
        <v>700</v>
      </c>
      <c r="W90" s="10" t="n">
        <f aca="false">S90</f>
        <v>700</v>
      </c>
      <c r="X90" s="10" t="n">
        <f aca="false">T90</f>
        <v>0</v>
      </c>
      <c r="Y90" s="10" t="n">
        <f aca="false">U90</f>
        <v>0</v>
      </c>
      <c r="Z90" s="11" t="n">
        <f aca="false">SUM(W90:Y90)</f>
        <v>700</v>
      </c>
      <c r="AA90" s="12" t="s">
        <v>59</v>
      </c>
      <c r="AB90" s="12" t="s">
        <v>59</v>
      </c>
      <c r="AC90" s="12" t="s">
        <v>59</v>
      </c>
      <c r="AD90" s="11" t="n">
        <f aca="false">SUM(AA90:AC90)</f>
        <v>0</v>
      </c>
      <c r="AE90" s="11" t="n">
        <f aca="false">V90+Z90+AD90</f>
        <v>1400</v>
      </c>
      <c r="AF90" s="13" t="s">
        <v>1429</v>
      </c>
      <c r="AG90" s="13" t="s">
        <v>61</v>
      </c>
      <c r="AH90" s="13" t="s">
        <v>62</v>
      </c>
      <c r="AI90" s="13" t="s">
        <v>63</v>
      </c>
      <c r="AJ90" s="13" t="s">
        <v>64</v>
      </c>
      <c r="AK90" s="8" t="s">
        <v>65</v>
      </c>
      <c r="AL90" s="8" t="s">
        <v>64</v>
      </c>
      <c r="AM90" s="8" t="s">
        <v>66</v>
      </c>
      <c r="AN90" s="14" t="n">
        <v>46387</v>
      </c>
      <c r="AO90" s="8"/>
    </row>
    <row r="91" customFormat="false" ht="13.5" hidden="false" customHeight="false" outlineLevel="0" collapsed="false">
      <c r="A91" s="8" t="n">
        <v>56</v>
      </c>
      <c r="B91" s="8" t="s">
        <v>1419</v>
      </c>
      <c r="C91" s="19" t="s">
        <v>1420</v>
      </c>
      <c r="D91" s="8" t="s">
        <v>1421</v>
      </c>
      <c r="E91" s="8" t="s">
        <v>1422</v>
      </c>
      <c r="F91" s="8" t="s">
        <v>1421</v>
      </c>
      <c r="G91" s="8" t="s">
        <v>1642</v>
      </c>
      <c r="H91" s="8" t="s">
        <v>1449</v>
      </c>
      <c r="I91" s="8" t="s">
        <v>59</v>
      </c>
      <c r="J91" s="8" t="s">
        <v>1643</v>
      </c>
      <c r="K91" s="8" t="s">
        <v>1426</v>
      </c>
      <c r="L91" s="8" t="s">
        <v>1424</v>
      </c>
      <c r="M91" s="9" t="s">
        <v>1644</v>
      </c>
      <c r="N91" s="8"/>
      <c r="O91" s="8" t="n">
        <v>96300273</v>
      </c>
      <c r="P91" s="8" t="s">
        <v>58</v>
      </c>
      <c r="Q91" s="8" t="n">
        <v>6</v>
      </c>
      <c r="R91" s="8" t="n">
        <v>24</v>
      </c>
      <c r="S91" s="10" t="n">
        <v>450</v>
      </c>
      <c r="T91" s="10"/>
      <c r="U91" s="10"/>
      <c r="V91" s="11" t="n">
        <f aca="false">SUM(S91:U91)</f>
        <v>450</v>
      </c>
      <c r="W91" s="10" t="n">
        <f aca="false">S91</f>
        <v>450</v>
      </c>
      <c r="X91" s="10" t="n">
        <f aca="false">T91</f>
        <v>0</v>
      </c>
      <c r="Y91" s="10" t="n">
        <f aca="false">U91</f>
        <v>0</v>
      </c>
      <c r="Z91" s="11" t="n">
        <f aca="false">SUM(W91:Y91)</f>
        <v>450</v>
      </c>
      <c r="AA91" s="12" t="s">
        <v>59</v>
      </c>
      <c r="AB91" s="12" t="s">
        <v>59</v>
      </c>
      <c r="AC91" s="12" t="s">
        <v>59</v>
      </c>
      <c r="AD91" s="11" t="n">
        <f aca="false">SUM(AA91:AC91)</f>
        <v>0</v>
      </c>
      <c r="AE91" s="11" t="n">
        <f aca="false">V91+Z91+AD91</f>
        <v>900</v>
      </c>
      <c r="AF91" s="13" t="s">
        <v>1429</v>
      </c>
      <c r="AG91" s="13" t="s">
        <v>61</v>
      </c>
      <c r="AH91" s="13" t="s">
        <v>62</v>
      </c>
      <c r="AI91" s="13" t="s">
        <v>63</v>
      </c>
      <c r="AJ91" s="13" t="s">
        <v>64</v>
      </c>
      <c r="AK91" s="8" t="s">
        <v>65</v>
      </c>
      <c r="AL91" s="8" t="s">
        <v>64</v>
      </c>
      <c r="AM91" s="8" t="s">
        <v>66</v>
      </c>
      <c r="AN91" s="14" t="n">
        <v>46387</v>
      </c>
      <c r="AO91" s="8"/>
    </row>
    <row r="92" customFormat="false" ht="13.5" hidden="false" customHeight="false" outlineLevel="0" collapsed="false">
      <c r="A92" s="8" t="n">
        <v>57</v>
      </c>
      <c r="B92" s="8" t="s">
        <v>1419</v>
      </c>
      <c r="C92" s="19" t="s">
        <v>1420</v>
      </c>
      <c r="D92" s="8" t="s">
        <v>1421</v>
      </c>
      <c r="E92" s="8" t="s">
        <v>1422</v>
      </c>
      <c r="F92" s="8" t="s">
        <v>1421</v>
      </c>
      <c r="G92" s="8" t="s">
        <v>1645</v>
      </c>
      <c r="H92" s="8" t="s">
        <v>1424</v>
      </c>
      <c r="I92" s="8" t="s">
        <v>224</v>
      </c>
      <c r="J92" s="8" t="s">
        <v>59</v>
      </c>
      <c r="K92" s="8" t="s">
        <v>1426</v>
      </c>
      <c r="L92" s="8" t="s">
        <v>1424</v>
      </c>
      <c r="M92" s="9" t="s">
        <v>1646</v>
      </c>
      <c r="N92" s="8"/>
      <c r="O92" s="8" t="n">
        <v>95216135</v>
      </c>
      <c r="P92" s="8" t="s">
        <v>58</v>
      </c>
      <c r="Q92" s="8" t="n">
        <v>7</v>
      </c>
      <c r="R92" s="8" t="n">
        <v>24</v>
      </c>
      <c r="S92" s="10" t="n">
        <v>850</v>
      </c>
      <c r="T92" s="10"/>
      <c r="U92" s="10"/>
      <c r="V92" s="11" t="n">
        <f aca="false">SUM(S92:U92)</f>
        <v>850</v>
      </c>
      <c r="W92" s="10" t="n">
        <f aca="false">S92</f>
        <v>850</v>
      </c>
      <c r="X92" s="10" t="n">
        <f aca="false">T92</f>
        <v>0</v>
      </c>
      <c r="Y92" s="10" t="n">
        <f aca="false">U92</f>
        <v>0</v>
      </c>
      <c r="Z92" s="11" t="n">
        <f aca="false">SUM(W92:Y92)</f>
        <v>850</v>
      </c>
      <c r="AA92" s="12" t="s">
        <v>59</v>
      </c>
      <c r="AB92" s="12" t="s">
        <v>59</v>
      </c>
      <c r="AC92" s="12" t="s">
        <v>59</v>
      </c>
      <c r="AD92" s="11" t="n">
        <f aca="false">SUM(AA92:AC92)</f>
        <v>0</v>
      </c>
      <c r="AE92" s="11" t="n">
        <f aca="false">V92+Z92+AD92</f>
        <v>1700</v>
      </c>
      <c r="AF92" s="13" t="s">
        <v>1429</v>
      </c>
      <c r="AG92" s="13" t="s">
        <v>61</v>
      </c>
      <c r="AH92" s="13" t="s">
        <v>62</v>
      </c>
      <c r="AI92" s="13" t="s">
        <v>63</v>
      </c>
      <c r="AJ92" s="13" t="s">
        <v>64</v>
      </c>
      <c r="AK92" s="8" t="s">
        <v>65</v>
      </c>
      <c r="AL92" s="8" t="s">
        <v>64</v>
      </c>
      <c r="AM92" s="8" t="s">
        <v>66</v>
      </c>
      <c r="AN92" s="14" t="n">
        <v>46387</v>
      </c>
      <c r="AO92" s="8"/>
    </row>
    <row r="93" customFormat="false" ht="13.5" hidden="false" customHeight="false" outlineLevel="0" collapsed="false">
      <c r="A93" s="8" t="n">
        <v>58</v>
      </c>
      <c r="B93" s="8" t="s">
        <v>1419</v>
      </c>
      <c r="C93" s="19" t="s">
        <v>1420</v>
      </c>
      <c r="D93" s="8" t="s">
        <v>1421</v>
      </c>
      <c r="E93" s="8" t="s">
        <v>1422</v>
      </c>
      <c r="F93" s="8" t="s">
        <v>1421</v>
      </c>
      <c r="G93" s="8" t="s">
        <v>1647</v>
      </c>
      <c r="H93" s="8" t="s">
        <v>1443</v>
      </c>
      <c r="I93" s="8" t="s">
        <v>1137</v>
      </c>
      <c r="J93" s="8" t="s">
        <v>1648</v>
      </c>
      <c r="K93" s="8" t="s">
        <v>1426</v>
      </c>
      <c r="L93" s="8" t="s">
        <v>1424</v>
      </c>
      <c r="M93" s="9" t="s">
        <v>1649</v>
      </c>
      <c r="N93" s="8"/>
      <c r="O93" s="8" t="n">
        <v>94279716</v>
      </c>
      <c r="P93" s="8" t="s">
        <v>58</v>
      </c>
      <c r="Q93" s="8" t="n">
        <v>20</v>
      </c>
      <c r="R93" s="8" t="n">
        <v>24</v>
      </c>
      <c r="S93" s="10" t="n">
        <v>6300</v>
      </c>
      <c r="T93" s="10"/>
      <c r="U93" s="10"/>
      <c r="V93" s="11" t="n">
        <f aca="false">SUM(S93:U93)</f>
        <v>6300</v>
      </c>
      <c r="W93" s="10" t="n">
        <f aca="false">S93</f>
        <v>6300</v>
      </c>
      <c r="X93" s="10" t="n">
        <f aca="false">T93</f>
        <v>0</v>
      </c>
      <c r="Y93" s="10" t="n">
        <f aca="false">U93</f>
        <v>0</v>
      </c>
      <c r="Z93" s="11" t="n">
        <f aca="false">SUM(W93:Y93)</f>
        <v>6300</v>
      </c>
      <c r="AA93" s="12" t="s">
        <v>59</v>
      </c>
      <c r="AB93" s="12" t="s">
        <v>59</v>
      </c>
      <c r="AC93" s="12" t="s">
        <v>59</v>
      </c>
      <c r="AD93" s="11" t="n">
        <f aca="false">SUM(AA93:AC93)</f>
        <v>0</v>
      </c>
      <c r="AE93" s="11" t="n">
        <f aca="false">V93+Z93+AD93</f>
        <v>12600</v>
      </c>
      <c r="AF93" s="13" t="s">
        <v>1429</v>
      </c>
      <c r="AG93" s="13" t="s">
        <v>61</v>
      </c>
      <c r="AH93" s="13" t="s">
        <v>62</v>
      </c>
      <c r="AI93" s="13" t="s">
        <v>63</v>
      </c>
      <c r="AJ93" s="13" t="s">
        <v>64</v>
      </c>
      <c r="AK93" s="8" t="s">
        <v>65</v>
      </c>
      <c r="AL93" s="8" t="s">
        <v>64</v>
      </c>
      <c r="AM93" s="8" t="s">
        <v>66</v>
      </c>
      <c r="AN93" s="14" t="n">
        <v>46387</v>
      </c>
      <c r="AO93" s="8"/>
    </row>
    <row r="94" customFormat="false" ht="13.5" hidden="false" customHeight="false" outlineLevel="0" collapsed="false">
      <c r="A94" s="8" t="n">
        <v>59</v>
      </c>
      <c r="B94" s="8" t="s">
        <v>1419</v>
      </c>
      <c r="C94" s="19" t="s">
        <v>1420</v>
      </c>
      <c r="D94" s="8" t="s">
        <v>1421</v>
      </c>
      <c r="E94" s="8" t="s">
        <v>1422</v>
      </c>
      <c r="F94" s="8" t="s">
        <v>1421</v>
      </c>
      <c r="G94" s="8" t="s">
        <v>1650</v>
      </c>
      <c r="H94" s="8" t="s">
        <v>1443</v>
      </c>
      <c r="I94" s="8" t="s">
        <v>1651</v>
      </c>
      <c r="J94" s="8" t="s">
        <v>1652</v>
      </c>
      <c r="K94" s="8" t="s">
        <v>1426</v>
      </c>
      <c r="L94" s="8" t="s">
        <v>1424</v>
      </c>
      <c r="M94" s="9" t="s">
        <v>1653</v>
      </c>
      <c r="N94" s="8"/>
      <c r="O94" s="8" t="n">
        <v>98138788</v>
      </c>
      <c r="P94" s="8" t="s">
        <v>58</v>
      </c>
      <c r="Q94" s="8" t="n">
        <v>4</v>
      </c>
      <c r="R94" s="8" t="n">
        <v>24</v>
      </c>
      <c r="S94" s="10" t="n">
        <v>900</v>
      </c>
      <c r="T94" s="10"/>
      <c r="U94" s="10"/>
      <c r="V94" s="11" t="n">
        <f aca="false">SUM(S94:U94)</f>
        <v>900</v>
      </c>
      <c r="W94" s="10" t="n">
        <f aca="false">S94</f>
        <v>900</v>
      </c>
      <c r="X94" s="10" t="n">
        <f aca="false">T94</f>
        <v>0</v>
      </c>
      <c r="Y94" s="10" t="n">
        <f aca="false">U94</f>
        <v>0</v>
      </c>
      <c r="Z94" s="11" t="n">
        <f aca="false">SUM(W94:Y94)</f>
        <v>900</v>
      </c>
      <c r="AA94" s="12" t="s">
        <v>59</v>
      </c>
      <c r="AB94" s="12" t="s">
        <v>59</v>
      </c>
      <c r="AC94" s="12" t="s">
        <v>59</v>
      </c>
      <c r="AD94" s="11" t="n">
        <f aca="false">SUM(AA94:AC94)</f>
        <v>0</v>
      </c>
      <c r="AE94" s="11" t="n">
        <f aca="false">V94+Z94+AD94</f>
        <v>1800</v>
      </c>
      <c r="AF94" s="13" t="s">
        <v>1429</v>
      </c>
      <c r="AG94" s="13" t="s">
        <v>61</v>
      </c>
      <c r="AH94" s="13" t="s">
        <v>62</v>
      </c>
      <c r="AI94" s="13" t="s">
        <v>63</v>
      </c>
      <c r="AJ94" s="13" t="s">
        <v>64</v>
      </c>
      <c r="AK94" s="8" t="s">
        <v>65</v>
      </c>
      <c r="AL94" s="8" t="s">
        <v>64</v>
      </c>
      <c r="AM94" s="8" t="s">
        <v>66</v>
      </c>
      <c r="AN94" s="14" t="n">
        <v>46387</v>
      </c>
      <c r="AO94" s="8"/>
    </row>
    <row r="95" customFormat="false" ht="13.5" hidden="false" customHeight="false" outlineLevel="0" collapsed="false">
      <c r="A95" s="8" t="n">
        <v>60</v>
      </c>
      <c r="B95" s="8" t="s">
        <v>1419</v>
      </c>
      <c r="C95" s="19" t="s">
        <v>1420</v>
      </c>
      <c r="D95" s="8" t="s">
        <v>1421</v>
      </c>
      <c r="E95" s="8" t="s">
        <v>1422</v>
      </c>
      <c r="F95" s="8" t="s">
        <v>1421</v>
      </c>
      <c r="G95" s="8" t="s">
        <v>1654</v>
      </c>
      <c r="H95" s="8" t="s">
        <v>1443</v>
      </c>
      <c r="I95" s="8" t="s">
        <v>1401</v>
      </c>
      <c r="J95" s="8" t="s">
        <v>1655</v>
      </c>
      <c r="K95" s="8" t="s">
        <v>1426</v>
      </c>
      <c r="L95" s="8" t="s">
        <v>1424</v>
      </c>
      <c r="M95" s="9" t="s">
        <v>1656</v>
      </c>
      <c r="N95" s="8"/>
      <c r="O95" s="8" t="n">
        <v>98138804</v>
      </c>
      <c r="P95" s="8" t="s">
        <v>58</v>
      </c>
      <c r="Q95" s="8" t="n">
        <v>4</v>
      </c>
      <c r="R95" s="8" t="n">
        <v>24</v>
      </c>
      <c r="S95" s="10" t="n">
        <v>600</v>
      </c>
      <c r="T95" s="10"/>
      <c r="U95" s="10"/>
      <c r="V95" s="11" t="n">
        <f aca="false">SUM(S95:U95)</f>
        <v>600</v>
      </c>
      <c r="W95" s="10" t="n">
        <f aca="false">S95</f>
        <v>600</v>
      </c>
      <c r="X95" s="10" t="n">
        <f aca="false">T95</f>
        <v>0</v>
      </c>
      <c r="Y95" s="10" t="n">
        <f aca="false">U95</f>
        <v>0</v>
      </c>
      <c r="Z95" s="11" t="n">
        <f aca="false">SUM(W95:Y95)</f>
        <v>600</v>
      </c>
      <c r="AA95" s="12" t="s">
        <v>59</v>
      </c>
      <c r="AB95" s="12" t="s">
        <v>59</v>
      </c>
      <c r="AC95" s="12" t="s">
        <v>59</v>
      </c>
      <c r="AD95" s="11" t="n">
        <f aca="false">SUM(AA95:AC95)</f>
        <v>0</v>
      </c>
      <c r="AE95" s="11" t="n">
        <f aca="false">V95+Z95+AD95</f>
        <v>1200</v>
      </c>
      <c r="AF95" s="13" t="s">
        <v>1429</v>
      </c>
      <c r="AG95" s="13" t="s">
        <v>61</v>
      </c>
      <c r="AH95" s="13" t="s">
        <v>62</v>
      </c>
      <c r="AI95" s="13" t="s">
        <v>63</v>
      </c>
      <c r="AJ95" s="13" t="s">
        <v>64</v>
      </c>
      <c r="AK95" s="8" t="s">
        <v>65</v>
      </c>
      <c r="AL95" s="8" t="s">
        <v>64</v>
      </c>
      <c r="AM95" s="8" t="s">
        <v>66</v>
      </c>
      <c r="AN95" s="14" t="n">
        <v>46387</v>
      </c>
      <c r="AO95" s="8"/>
    </row>
    <row r="96" customFormat="false" ht="13.5" hidden="false" customHeight="false" outlineLevel="0" collapsed="false">
      <c r="A96" s="8" t="n">
        <v>61</v>
      </c>
      <c r="B96" s="8" t="s">
        <v>1419</v>
      </c>
      <c r="C96" s="19" t="s">
        <v>1420</v>
      </c>
      <c r="D96" s="8" t="s">
        <v>1421</v>
      </c>
      <c r="E96" s="8" t="s">
        <v>1422</v>
      </c>
      <c r="F96" s="8" t="s">
        <v>1421</v>
      </c>
      <c r="G96" s="8" t="s">
        <v>1657</v>
      </c>
      <c r="H96" s="8" t="s">
        <v>1443</v>
      </c>
      <c r="I96" s="8" t="s">
        <v>1126</v>
      </c>
      <c r="J96" s="8" t="s">
        <v>1658</v>
      </c>
      <c r="K96" s="8" t="s">
        <v>1426</v>
      </c>
      <c r="L96" s="8" t="s">
        <v>1424</v>
      </c>
      <c r="M96" s="9" t="s">
        <v>1659</v>
      </c>
      <c r="N96" s="8"/>
      <c r="O96" s="8" t="n">
        <v>98138753</v>
      </c>
      <c r="P96" s="8" t="s">
        <v>58</v>
      </c>
      <c r="Q96" s="8" t="n">
        <v>4</v>
      </c>
      <c r="R96" s="8" t="n">
        <v>24</v>
      </c>
      <c r="S96" s="10" t="n">
        <v>300</v>
      </c>
      <c r="T96" s="10"/>
      <c r="U96" s="10"/>
      <c r="V96" s="11" t="n">
        <f aca="false">SUM(S96:U96)</f>
        <v>300</v>
      </c>
      <c r="W96" s="10" t="n">
        <f aca="false">S96</f>
        <v>300</v>
      </c>
      <c r="X96" s="10" t="n">
        <f aca="false">T96</f>
        <v>0</v>
      </c>
      <c r="Y96" s="10" t="n">
        <f aca="false">U96</f>
        <v>0</v>
      </c>
      <c r="Z96" s="11" t="n">
        <f aca="false">SUM(W96:Y96)</f>
        <v>300</v>
      </c>
      <c r="AA96" s="12" t="s">
        <v>59</v>
      </c>
      <c r="AB96" s="12" t="s">
        <v>59</v>
      </c>
      <c r="AC96" s="12" t="s">
        <v>59</v>
      </c>
      <c r="AD96" s="11" t="n">
        <f aca="false">SUM(AA96:AC96)</f>
        <v>0</v>
      </c>
      <c r="AE96" s="11" t="n">
        <f aca="false">V96+Z96+AD96</f>
        <v>600</v>
      </c>
      <c r="AF96" s="13" t="s">
        <v>1429</v>
      </c>
      <c r="AG96" s="13" t="s">
        <v>61</v>
      </c>
      <c r="AH96" s="13" t="s">
        <v>62</v>
      </c>
      <c r="AI96" s="13" t="s">
        <v>63</v>
      </c>
      <c r="AJ96" s="13" t="s">
        <v>64</v>
      </c>
      <c r="AK96" s="8" t="s">
        <v>65</v>
      </c>
      <c r="AL96" s="8" t="s">
        <v>64</v>
      </c>
      <c r="AM96" s="8" t="s">
        <v>66</v>
      </c>
      <c r="AN96" s="14" t="n">
        <v>46387</v>
      </c>
      <c r="AO96" s="8"/>
    </row>
    <row r="97" customFormat="false" ht="13.5" hidden="false" customHeight="false" outlineLevel="0" collapsed="false">
      <c r="A97" s="8" t="n">
        <v>62</v>
      </c>
      <c r="B97" s="8" t="s">
        <v>1419</v>
      </c>
      <c r="C97" s="19" t="s">
        <v>1420</v>
      </c>
      <c r="D97" s="8" t="s">
        <v>1421</v>
      </c>
      <c r="E97" s="8" t="s">
        <v>1422</v>
      </c>
      <c r="F97" s="8" t="s">
        <v>1421</v>
      </c>
      <c r="G97" s="8" t="s">
        <v>1650</v>
      </c>
      <c r="H97" s="8" t="s">
        <v>1443</v>
      </c>
      <c r="I97" s="8" t="s">
        <v>1651</v>
      </c>
      <c r="J97" s="8" t="s">
        <v>1652</v>
      </c>
      <c r="K97" s="8" t="s">
        <v>1426</v>
      </c>
      <c r="L97" s="8" t="s">
        <v>1424</v>
      </c>
      <c r="M97" s="9" t="s">
        <v>1660</v>
      </c>
      <c r="N97" s="8"/>
      <c r="O97" s="8" t="n">
        <v>98138772</v>
      </c>
      <c r="P97" s="8" t="s">
        <v>58</v>
      </c>
      <c r="Q97" s="8" t="n">
        <v>4</v>
      </c>
      <c r="R97" s="8" t="n">
        <v>24</v>
      </c>
      <c r="S97" s="10" t="n">
        <v>350</v>
      </c>
      <c r="T97" s="10"/>
      <c r="U97" s="10"/>
      <c r="V97" s="11" t="n">
        <f aca="false">SUM(S97:U97)</f>
        <v>350</v>
      </c>
      <c r="W97" s="10" t="n">
        <f aca="false">S97</f>
        <v>350</v>
      </c>
      <c r="X97" s="10" t="n">
        <f aca="false">T97</f>
        <v>0</v>
      </c>
      <c r="Y97" s="10" t="n">
        <f aca="false">U97</f>
        <v>0</v>
      </c>
      <c r="Z97" s="11" t="n">
        <f aca="false">SUM(W97:Y97)</f>
        <v>350</v>
      </c>
      <c r="AA97" s="12" t="s">
        <v>59</v>
      </c>
      <c r="AB97" s="12" t="s">
        <v>59</v>
      </c>
      <c r="AC97" s="12" t="s">
        <v>59</v>
      </c>
      <c r="AD97" s="11" t="n">
        <f aca="false">SUM(AA97:AC97)</f>
        <v>0</v>
      </c>
      <c r="AE97" s="11" t="n">
        <f aca="false">V97+Z97+AD97</f>
        <v>700</v>
      </c>
      <c r="AF97" s="13" t="s">
        <v>1429</v>
      </c>
      <c r="AG97" s="13" t="s">
        <v>61</v>
      </c>
      <c r="AH97" s="13" t="s">
        <v>62</v>
      </c>
      <c r="AI97" s="13" t="s">
        <v>63</v>
      </c>
      <c r="AJ97" s="13" t="s">
        <v>64</v>
      </c>
      <c r="AK97" s="8" t="s">
        <v>65</v>
      </c>
      <c r="AL97" s="8" t="s">
        <v>64</v>
      </c>
      <c r="AM97" s="8" t="s">
        <v>66</v>
      </c>
      <c r="AN97" s="14" t="n">
        <v>46387</v>
      </c>
      <c r="AO97" s="8"/>
    </row>
    <row r="98" customFormat="false" ht="13.5" hidden="false" customHeight="false" outlineLevel="0" collapsed="false">
      <c r="A98" s="8" t="n">
        <v>63</v>
      </c>
      <c r="B98" s="8" t="s">
        <v>1419</v>
      </c>
      <c r="C98" s="19" t="s">
        <v>1420</v>
      </c>
      <c r="D98" s="8" t="s">
        <v>1421</v>
      </c>
      <c r="E98" s="8" t="s">
        <v>1422</v>
      </c>
      <c r="F98" s="8" t="s">
        <v>1421</v>
      </c>
      <c r="G98" s="8" t="s">
        <v>1661</v>
      </c>
      <c r="H98" s="8" t="s">
        <v>1443</v>
      </c>
      <c r="I98" s="8" t="s">
        <v>1126</v>
      </c>
      <c r="J98" s="8" t="s">
        <v>1662</v>
      </c>
      <c r="K98" s="8" t="s">
        <v>1426</v>
      </c>
      <c r="L98" s="8" t="s">
        <v>1424</v>
      </c>
      <c r="M98" s="9" t="s">
        <v>1663</v>
      </c>
      <c r="N98" s="8"/>
      <c r="O98" s="8" t="n">
        <v>98138780</v>
      </c>
      <c r="P98" s="8" t="s">
        <v>58</v>
      </c>
      <c r="Q98" s="8" t="n">
        <v>14</v>
      </c>
      <c r="R98" s="8" t="n">
        <v>24</v>
      </c>
      <c r="S98" s="10" t="n">
        <v>6500</v>
      </c>
      <c r="T98" s="10"/>
      <c r="U98" s="10"/>
      <c r="V98" s="11" t="n">
        <f aca="false">SUM(S98:U98)</f>
        <v>6500</v>
      </c>
      <c r="W98" s="10" t="n">
        <f aca="false">S98</f>
        <v>6500</v>
      </c>
      <c r="X98" s="10" t="n">
        <f aca="false">T98</f>
        <v>0</v>
      </c>
      <c r="Y98" s="10" t="n">
        <f aca="false">U98</f>
        <v>0</v>
      </c>
      <c r="Z98" s="11" t="n">
        <f aca="false">SUM(W98:Y98)</f>
        <v>6500</v>
      </c>
      <c r="AA98" s="12" t="s">
        <v>59</v>
      </c>
      <c r="AB98" s="12" t="s">
        <v>59</v>
      </c>
      <c r="AC98" s="12" t="s">
        <v>59</v>
      </c>
      <c r="AD98" s="11" t="n">
        <f aca="false">SUM(AA98:AC98)</f>
        <v>0</v>
      </c>
      <c r="AE98" s="11" t="n">
        <f aca="false">V98+Z98+AD98</f>
        <v>13000</v>
      </c>
      <c r="AF98" s="13" t="s">
        <v>1429</v>
      </c>
      <c r="AG98" s="13" t="s">
        <v>61</v>
      </c>
      <c r="AH98" s="13" t="s">
        <v>62</v>
      </c>
      <c r="AI98" s="13" t="s">
        <v>63</v>
      </c>
      <c r="AJ98" s="13" t="s">
        <v>64</v>
      </c>
      <c r="AK98" s="8" t="s">
        <v>65</v>
      </c>
      <c r="AL98" s="8" t="s">
        <v>64</v>
      </c>
      <c r="AM98" s="8" t="s">
        <v>66</v>
      </c>
      <c r="AN98" s="14" t="n">
        <v>46387</v>
      </c>
      <c r="AO98" s="8"/>
    </row>
    <row r="99" customFormat="false" ht="13.5" hidden="false" customHeight="false" outlineLevel="0" collapsed="false">
      <c r="A99" s="8" t="n">
        <v>64</v>
      </c>
      <c r="B99" s="8" t="s">
        <v>1419</v>
      </c>
      <c r="C99" s="19" t="s">
        <v>1420</v>
      </c>
      <c r="D99" s="8" t="s">
        <v>1421</v>
      </c>
      <c r="E99" s="8" t="s">
        <v>1422</v>
      </c>
      <c r="F99" s="8" t="s">
        <v>1421</v>
      </c>
      <c r="G99" s="8" t="s">
        <v>1664</v>
      </c>
      <c r="H99" s="8" t="s">
        <v>1443</v>
      </c>
      <c r="I99" s="8" t="s">
        <v>1651</v>
      </c>
      <c r="J99" s="8" t="s">
        <v>1665</v>
      </c>
      <c r="K99" s="8" t="s">
        <v>1426</v>
      </c>
      <c r="L99" s="8" t="s">
        <v>1424</v>
      </c>
      <c r="M99" s="9" t="s">
        <v>1666</v>
      </c>
      <c r="N99" s="8"/>
      <c r="O99" s="8" t="n">
        <v>98088972</v>
      </c>
      <c r="P99" s="8" t="s">
        <v>58</v>
      </c>
      <c r="Q99" s="8" t="n">
        <v>10</v>
      </c>
      <c r="R99" s="8" t="n">
        <v>24</v>
      </c>
      <c r="S99" s="10" t="n">
        <v>2000</v>
      </c>
      <c r="T99" s="10"/>
      <c r="U99" s="10"/>
      <c r="V99" s="11" t="n">
        <f aca="false">SUM(S99:U99)</f>
        <v>2000</v>
      </c>
      <c r="W99" s="10" t="n">
        <f aca="false">S99</f>
        <v>2000</v>
      </c>
      <c r="X99" s="10" t="n">
        <f aca="false">T99</f>
        <v>0</v>
      </c>
      <c r="Y99" s="10" t="n">
        <f aca="false">U99</f>
        <v>0</v>
      </c>
      <c r="Z99" s="11" t="n">
        <f aca="false">SUM(W99:Y99)</f>
        <v>2000</v>
      </c>
      <c r="AA99" s="12" t="s">
        <v>59</v>
      </c>
      <c r="AB99" s="12" t="s">
        <v>59</v>
      </c>
      <c r="AC99" s="12" t="s">
        <v>59</v>
      </c>
      <c r="AD99" s="11" t="n">
        <f aca="false">SUM(AA99:AC99)</f>
        <v>0</v>
      </c>
      <c r="AE99" s="11" t="n">
        <f aca="false">V99+Z99+AD99</f>
        <v>4000</v>
      </c>
      <c r="AF99" s="13" t="s">
        <v>1429</v>
      </c>
      <c r="AG99" s="13" t="s">
        <v>61</v>
      </c>
      <c r="AH99" s="13" t="s">
        <v>62</v>
      </c>
      <c r="AI99" s="13" t="s">
        <v>63</v>
      </c>
      <c r="AJ99" s="13" t="s">
        <v>64</v>
      </c>
      <c r="AK99" s="8" t="s">
        <v>65</v>
      </c>
      <c r="AL99" s="8" t="s">
        <v>64</v>
      </c>
      <c r="AM99" s="8" t="s">
        <v>66</v>
      </c>
      <c r="AN99" s="14" t="n">
        <v>46387</v>
      </c>
      <c r="AO99" s="8"/>
    </row>
    <row r="100" customFormat="false" ht="13.5" hidden="false" customHeight="false" outlineLevel="0" collapsed="false">
      <c r="A100" s="8" t="n">
        <v>65</v>
      </c>
      <c r="B100" s="8" t="s">
        <v>1419</v>
      </c>
      <c r="C100" s="19" t="s">
        <v>1420</v>
      </c>
      <c r="D100" s="8" t="s">
        <v>1421</v>
      </c>
      <c r="E100" s="8" t="s">
        <v>1422</v>
      </c>
      <c r="F100" s="8" t="s">
        <v>1421</v>
      </c>
      <c r="G100" s="8" t="s">
        <v>1664</v>
      </c>
      <c r="H100" s="8" t="s">
        <v>1443</v>
      </c>
      <c r="I100" s="8" t="s">
        <v>1651</v>
      </c>
      <c r="J100" s="8" t="s">
        <v>1665</v>
      </c>
      <c r="K100" s="8" t="s">
        <v>1426</v>
      </c>
      <c r="L100" s="8" t="s">
        <v>1424</v>
      </c>
      <c r="M100" s="9" t="s">
        <v>1667</v>
      </c>
      <c r="N100" s="8"/>
      <c r="O100" s="8" t="n">
        <v>98282507</v>
      </c>
      <c r="P100" s="8" t="s">
        <v>58</v>
      </c>
      <c r="Q100" s="8" t="n">
        <v>4</v>
      </c>
      <c r="R100" s="8" t="n">
        <v>24</v>
      </c>
      <c r="S100" s="10" t="n">
        <v>300</v>
      </c>
      <c r="T100" s="10"/>
      <c r="U100" s="10"/>
      <c r="V100" s="11" t="n">
        <f aca="false">SUM(S100:U100)</f>
        <v>300</v>
      </c>
      <c r="W100" s="10" t="n">
        <f aca="false">S100</f>
        <v>300</v>
      </c>
      <c r="X100" s="10" t="n">
        <f aca="false">T100</f>
        <v>0</v>
      </c>
      <c r="Y100" s="10" t="n">
        <f aca="false">U100</f>
        <v>0</v>
      </c>
      <c r="Z100" s="11" t="n">
        <f aca="false">SUM(W100:Y100)</f>
        <v>300</v>
      </c>
      <c r="AA100" s="12" t="s">
        <v>59</v>
      </c>
      <c r="AB100" s="12" t="s">
        <v>59</v>
      </c>
      <c r="AC100" s="12" t="s">
        <v>59</v>
      </c>
      <c r="AD100" s="11" t="n">
        <f aca="false">SUM(AA100:AC100)</f>
        <v>0</v>
      </c>
      <c r="AE100" s="11" t="n">
        <f aca="false">V100+Z100+AD100</f>
        <v>600</v>
      </c>
      <c r="AF100" s="13" t="s">
        <v>1429</v>
      </c>
      <c r="AG100" s="13" t="s">
        <v>61</v>
      </c>
      <c r="AH100" s="13" t="s">
        <v>62</v>
      </c>
      <c r="AI100" s="13" t="s">
        <v>63</v>
      </c>
      <c r="AJ100" s="13" t="s">
        <v>64</v>
      </c>
      <c r="AK100" s="8" t="s">
        <v>65</v>
      </c>
      <c r="AL100" s="8" t="s">
        <v>64</v>
      </c>
      <c r="AM100" s="8" t="s">
        <v>66</v>
      </c>
      <c r="AN100" s="14" t="n">
        <v>46387</v>
      </c>
      <c r="AO100" s="8"/>
    </row>
    <row r="101" customFormat="false" ht="13.5" hidden="false" customHeight="false" outlineLevel="0" collapsed="false">
      <c r="A101" s="8" t="n">
        <v>66</v>
      </c>
      <c r="B101" s="8" t="s">
        <v>1419</v>
      </c>
      <c r="C101" s="19" t="s">
        <v>1420</v>
      </c>
      <c r="D101" s="8" t="s">
        <v>1421</v>
      </c>
      <c r="E101" s="8" t="s">
        <v>1422</v>
      </c>
      <c r="F101" s="8" t="s">
        <v>1421</v>
      </c>
      <c r="G101" s="8" t="s">
        <v>1668</v>
      </c>
      <c r="H101" s="8" t="s">
        <v>1424</v>
      </c>
      <c r="I101" s="8" t="s">
        <v>1669</v>
      </c>
      <c r="J101" s="8" t="s">
        <v>1670</v>
      </c>
      <c r="K101" s="8" t="s">
        <v>1426</v>
      </c>
      <c r="L101" s="8" t="s">
        <v>1424</v>
      </c>
      <c r="M101" s="9" t="s">
        <v>1671</v>
      </c>
      <c r="N101" s="8"/>
      <c r="O101" s="8" t="n">
        <v>71006422</v>
      </c>
      <c r="P101" s="8" t="s">
        <v>58</v>
      </c>
      <c r="Q101" s="8" t="n">
        <v>8</v>
      </c>
      <c r="R101" s="8" t="n">
        <v>24</v>
      </c>
      <c r="S101" s="10" t="n">
        <v>1000</v>
      </c>
      <c r="T101" s="10"/>
      <c r="U101" s="10"/>
      <c r="V101" s="11" t="n">
        <f aca="false">SUM(S101:U101)</f>
        <v>1000</v>
      </c>
      <c r="W101" s="10" t="n">
        <f aca="false">S101</f>
        <v>1000</v>
      </c>
      <c r="X101" s="10" t="n">
        <f aca="false">T101</f>
        <v>0</v>
      </c>
      <c r="Y101" s="10" t="n">
        <f aca="false">U101</f>
        <v>0</v>
      </c>
      <c r="Z101" s="11" t="n">
        <f aca="false">SUM(W101:Y101)</f>
        <v>1000</v>
      </c>
      <c r="AA101" s="12" t="s">
        <v>59</v>
      </c>
      <c r="AB101" s="12" t="s">
        <v>59</v>
      </c>
      <c r="AC101" s="12" t="s">
        <v>59</v>
      </c>
      <c r="AD101" s="11" t="n">
        <f aca="false">SUM(AA101:AC101)</f>
        <v>0</v>
      </c>
      <c r="AE101" s="11" t="n">
        <f aca="false">V101+Z101+AD101</f>
        <v>2000</v>
      </c>
      <c r="AF101" s="13" t="s">
        <v>1429</v>
      </c>
      <c r="AG101" s="13" t="s">
        <v>61</v>
      </c>
      <c r="AH101" s="13" t="s">
        <v>62</v>
      </c>
      <c r="AI101" s="13" t="s">
        <v>63</v>
      </c>
      <c r="AJ101" s="13" t="s">
        <v>64</v>
      </c>
      <c r="AK101" s="8" t="s">
        <v>65</v>
      </c>
      <c r="AL101" s="8" t="s">
        <v>64</v>
      </c>
      <c r="AM101" s="8" t="s">
        <v>66</v>
      </c>
      <c r="AN101" s="14" t="n">
        <v>46387</v>
      </c>
      <c r="AO101" s="8"/>
    </row>
    <row r="102" customFormat="false" ht="13.5" hidden="false" customHeight="false" outlineLevel="0" collapsed="false">
      <c r="A102" s="8" t="n">
        <v>67</v>
      </c>
      <c r="B102" s="8" t="s">
        <v>1419</v>
      </c>
      <c r="C102" s="19" t="s">
        <v>1420</v>
      </c>
      <c r="D102" s="8" t="s">
        <v>1421</v>
      </c>
      <c r="E102" s="8" t="s">
        <v>1422</v>
      </c>
      <c r="F102" s="8" t="s">
        <v>1421</v>
      </c>
      <c r="G102" s="8" t="s">
        <v>1645</v>
      </c>
      <c r="H102" s="8" t="s">
        <v>1424</v>
      </c>
      <c r="I102" s="8" t="s">
        <v>224</v>
      </c>
      <c r="J102" s="8" t="s">
        <v>59</v>
      </c>
      <c r="K102" s="8" t="s">
        <v>1426</v>
      </c>
      <c r="L102" s="8" t="s">
        <v>1424</v>
      </c>
      <c r="M102" s="9" t="s">
        <v>1672</v>
      </c>
      <c r="N102" s="8"/>
      <c r="O102" s="8" t="n">
        <v>98138578</v>
      </c>
      <c r="P102" s="8" t="s">
        <v>58</v>
      </c>
      <c r="Q102" s="8" t="n">
        <v>2.6</v>
      </c>
      <c r="R102" s="8" t="n">
        <v>24</v>
      </c>
      <c r="S102" s="10" t="n">
        <v>300</v>
      </c>
      <c r="T102" s="10"/>
      <c r="U102" s="10"/>
      <c r="V102" s="11" t="n">
        <f aca="false">SUM(S102:U102)</f>
        <v>300</v>
      </c>
      <c r="W102" s="10" t="n">
        <f aca="false">S102</f>
        <v>300</v>
      </c>
      <c r="X102" s="10" t="n">
        <f aca="false">T102</f>
        <v>0</v>
      </c>
      <c r="Y102" s="10" t="n">
        <f aca="false">U102</f>
        <v>0</v>
      </c>
      <c r="Z102" s="11" t="n">
        <f aca="false">SUM(W102:Y102)</f>
        <v>300</v>
      </c>
      <c r="AA102" s="12" t="s">
        <v>59</v>
      </c>
      <c r="AB102" s="12" t="s">
        <v>59</v>
      </c>
      <c r="AC102" s="12" t="s">
        <v>59</v>
      </c>
      <c r="AD102" s="11" t="n">
        <f aca="false">SUM(AA102:AC102)</f>
        <v>0</v>
      </c>
      <c r="AE102" s="11" t="n">
        <f aca="false">V102+Z102+AD102</f>
        <v>600</v>
      </c>
      <c r="AF102" s="13" t="s">
        <v>1429</v>
      </c>
      <c r="AG102" s="13" t="s">
        <v>61</v>
      </c>
      <c r="AH102" s="13" t="s">
        <v>62</v>
      </c>
      <c r="AI102" s="13" t="s">
        <v>63</v>
      </c>
      <c r="AJ102" s="13" t="s">
        <v>64</v>
      </c>
      <c r="AK102" s="8" t="s">
        <v>65</v>
      </c>
      <c r="AL102" s="8" t="s">
        <v>64</v>
      </c>
      <c r="AM102" s="8" t="s">
        <v>66</v>
      </c>
      <c r="AN102" s="14" t="n">
        <v>46387</v>
      </c>
      <c r="AO102" s="8"/>
    </row>
    <row r="103" customFormat="false" ht="13.5" hidden="false" customHeight="false" outlineLevel="0" collapsed="false">
      <c r="A103" s="8" t="n">
        <v>68</v>
      </c>
      <c r="B103" s="8" t="s">
        <v>1419</v>
      </c>
      <c r="C103" s="19" t="s">
        <v>1420</v>
      </c>
      <c r="D103" s="8" t="s">
        <v>1421</v>
      </c>
      <c r="E103" s="8" t="s">
        <v>1673</v>
      </c>
      <c r="F103" s="8" t="s">
        <v>1674</v>
      </c>
      <c r="G103" s="8" t="s">
        <v>1673</v>
      </c>
      <c r="H103" s="8" t="s">
        <v>1424</v>
      </c>
      <c r="I103" s="8" t="s">
        <v>1675</v>
      </c>
      <c r="J103" s="8" t="s">
        <v>1565</v>
      </c>
      <c r="K103" s="8" t="s">
        <v>1426</v>
      </c>
      <c r="L103" s="8" t="s">
        <v>1424</v>
      </c>
      <c r="M103" s="9" t="s">
        <v>1676</v>
      </c>
      <c r="N103" s="8"/>
      <c r="O103" s="8" t="n">
        <v>38564176</v>
      </c>
      <c r="P103" s="8" t="s">
        <v>58</v>
      </c>
      <c r="Q103" s="8" t="n">
        <v>40</v>
      </c>
      <c r="R103" s="8" t="n">
        <v>24</v>
      </c>
      <c r="S103" s="10" t="n">
        <v>29620</v>
      </c>
      <c r="T103" s="10"/>
      <c r="U103" s="10"/>
      <c r="V103" s="11" t="n">
        <f aca="false">SUM(S103:U103)</f>
        <v>29620</v>
      </c>
      <c r="W103" s="10" t="n">
        <f aca="false">S103</f>
        <v>29620</v>
      </c>
      <c r="X103" s="10" t="n">
        <f aca="false">T103</f>
        <v>0</v>
      </c>
      <c r="Y103" s="10" t="n">
        <f aca="false">U103</f>
        <v>0</v>
      </c>
      <c r="Z103" s="11" t="n">
        <f aca="false">SUM(W103:Y103)</f>
        <v>29620</v>
      </c>
      <c r="AA103" s="12" t="s">
        <v>59</v>
      </c>
      <c r="AB103" s="12" t="s">
        <v>59</v>
      </c>
      <c r="AC103" s="12" t="s">
        <v>59</v>
      </c>
      <c r="AD103" s="11" t="n">
        <f aca="false">SUM(AA103:AC103)</f>
        <v>0</v>
      </c>
      <c r="AE103" s="11" t="n">
        <f aca="false">V103+Z103+AD103</f>
        <v>59240</v>
      </c>
      <c r="AF103" s="13" t="s">
        <v>1429</v>
      </c>
      <c r="AG103" s="13" t="s">
        <v>61</v>
      </c>
      <c r="AH103" s="13" t="s">
        <v>62</v>
      </c>
      <c r="AI103" s="13" t="s">
        <v>63</v>
      </c>
      <c r="AJ103" s="13" t="s">
        <v>64</v>
      </c>
      <c r="AK103" s="8" t="s">
        <v>65</v>
      </c>
      <c r="AL103" s="8" t="s">
        <v>64</v>
      </c>
      <c r="AM103" s="8" t="s">
        <v>66</v>
      </c>
      <c r="AN103" s="14" t="n">
        <v>46387</v>
      </c>
      <c r="AO103" s="8"/>
    </row>
    <row r="104" customFormat="false" ht="13.5" hidden="false" customHeight="false" outlineLevel="0" collapsed="false">
      <c r="A104" s="8" t="n">
        <v>69</v>
      </c>
      <c r="B104" s="8" t="s">
        <v>1419</v>
      </c>
      <c r="C104" s="19" t="s">
        <v>1420</v>
      </c>
      <c r="D104" s="8" t="s">
        <v>1421</v>
      </c>
      <c r="E104" s="8" t="s">
        <v>1677</v>
      </c>
      <c r="F104" s="8" t="s">
        <v>1678</v>
      </c>
      <c r="G104" s="8" t="s">
        <v>1679</v>
      </c>
      <c r="H104" s="8" t="s">
        <v>1424</v>
      </c>
      <c r="I104" s="8" t="s">
        <v>1675</v>
      </c>
      <c r="J104" s="8" t="s">
        <v>1680</v>
      </c>
      <c r="K104" s="8" t="s">
        <v>1426</v>
      </c>
      <c r="L104" s="8" t="s">
        <v>1424</v>
      </c>
      <c r="M104" s="9" t="s">
        <v>1681</v>
      </c>
      <c r="N104" s="8"/>
      <c r="O104" s="8" t="n">
        <v>94272981</v>
      </c>
      <c r="P104" s="8" t="s">
        <v>369</v>
      </c>
      <c r="Q104" s="8" t="n">
        <v>25</v>
      </c>
      <c r="R104" s="8" t="n">
        <v>24</v>
      </c>
      <c r="S104" s="10" t="n">
        <v>2000</v>
      </c>
      <c r="T104" s="10" t="n">
        <v>2225</v>
      </c>
      <c r="U104" s="10"/>
      <c r="V104" s="11" t="n">
        <f aca="false">SUM(S104:U104)</f>
        <v>4225</v>
      </c>
      <c r="W104" s="10" t="n">
        <f aca="false">S104</f>
        <v>2000</v>
      </c>
      <c r="X104" s="10" t="n">
        <f aca="false">T104</f>
        <v>2225</v>
      </c>
      <c r="Y104" s="10" t="n">
        <f aca="false">U104</f>
        <v>0</v>
      </c>
      <c r="Z104" s="11" t="n">
        <f aca="false">SUM(W104:Y104)</f>
        <v>4225</v>
      </c>
      <c r="AA104" s="12" t="s">
        <v>59</v>
      </c>
      <c r="AB104" s="12" t="s">
        <v>59</v>
      </c>
      <c r="AC104" s="12" t="s">
        <v>59</v>
      </c>
      <c r="AD104" s="11" t="n">
        <f aca="false">SUM(AA104:AC104)</f>
        <v>0</v>
      </c>
      <c r="AE104" s="11" t="n">
        <f aca="false">V104+Z104+AD104</f>
        <v>8450</v>
      </c>
      <c r="AF104" s="13" t="s">
        <v>1429</v>
      </c>
      <c r="AG104" s="13" t="s">
        <v>61</v>
      </c>
      <c r="AH104" s="13" t="s">
        <v>62</v>
      </c>
      <c r="AI104" s="13" t="s">
        <v>63</v>
      </c>
      <c r="AJ104" s="13" t="s">
        <v>64</v>
      </c>
      <c r="AK104" s="8" t="s">
        <v>65</v>
      </c>
      <c r="AL104" s="8" t="s">
        <v>64</v>
      </c>
      <c r="AM104" s="8" t="s">
        <v>66</v>
      </c>
      <c r="AN104" s="14" t="n">
        <v>46387</v>
      </c>
      <c r="AO104" s="8"/>
    </row>
    <row r="105" customFormat="false" ht="13.5" hidden="false" customHeight="false" outlineLevel="0" collapsed="false">
      <c r="A105" s="8" t="n">
        <v>70</v>
      </c>
      <c r="B105" s="8" t="s">
        <v>1419</v>
      </c>
      <c r="C105" s="19" t="s">
        <v>1420</v>
      </c>
      <c r="D105" s="8" t="s">
        <v>1421</v>
      </c>
      <c r="E105" s="8" t="s">
        <v>1682</v>
      </c>
      <c r="F105" s="8" t="s">
        <v>1683</v>
      </c>
      <c r="G105" s="8" t="s">
        <v>1682</v>
      </c>
      <c r="H105" s="8" t="s">
        <v>1466</v>
      </c>
      <c r="I105" s="8" t="s">
        <v>1547</v>
      </c>
      <c r="J105" s="8" t="s">
        <v>1445</v>
      </c>
      <c r="K105" s="8" t="s">
        <v>1426</v>
      </c>
      <c r="L105" s="8" t="s">
        <v>1424</v>
      </c>
      <c r="M105" s="9" t="s">
        <v>1684</v>
      </c>
      <c r="N105" s="8"/>
      <c r="O105" s="8" t="n">
        <v>47697416</v>
      </c>
      <c r="P105" s="8" t="s">
        <v>58</v>
      </c>
      <c r="Q105" s="8" t="n">
        <v>40</v>
      </c>
      <c r="R105" s="8" t="n">
        <v>24</v>
      </c>
      <c r="S105" s="10" t="n">
        <v>10800</v>
      </c>
      <c r="T105" s="10"/>
      <c r="U105" s="10"/>
      <c r="V105" s="11" t="n">
        <f aca="false">SUM(S105:U105)</f>
        <v>10800</v>
      </c>
      <c r="W105" s="10" t="n">
        <f aca="false">S105</f>
        <v>10800</v>
      </c>
      <c r="X105" s="10" t="n">
        <f aca="false">T105</f>
        <v>0</v>
      </c>
      <c r="Y105" s="10" t="n">
        <f aca="false">U105</f>
        <v>0</v>
      </c>
      <c r="Z105" s="11" t="n">
        <f aca="false">SUM(W105:Y105)</f>
        <v>10800</v>
      </c>
      <c r="AA105" s="12" t="s">
        <v>59</v>
      </c>
      <c r="AB105" s="12" t="s">
        <v>59</v>
      </c>
      <c r="AC105" s="12" t="s">
        <v>59</v>
      </c>
      <c r="AD105" s="11" t="n">
        <f aca="false">SUM(AA105:AC105)</f>
        <v>0</v>
      </c>
      <c r="AE105" s="11" t="n">
        <f aca="false">V105+Z105+AD105</f>
        <v>21600</v>
      </c>
      <c r="AF105" s="13" t="s">
        <v>1429</v>
      </c>
      <c r="AG105" s="13" t="s">
        <v>61</v>
      </c>
      <c r="AH105" s="13" t="s">
        <v>62</v>
      </c>
      <c r="AI105" s="13" t="s">
        <v>63</v>
      </c>
      <c r="AJ105" s="13" t="s">
        <v>64</v>
      </c>
      <c r="AK105" s="8" t="s">
        <v>65</v>
      </c>
      <c r="AL105" s="8" t="s">
        <v>64</v>
      </c>
      <c r="AM105" s="8" t="s">
        <v>66</v>
      </c>
      <c r="AN105" s="14" t="n">
        <v>46387</v>
      </c>
      <c r="AO105" s="8"/>
    </row>
    <row r="106" customFormat="false" ht="13.5" hidden="false" customHeight="false" outlineLevel="0" collapsed="false">
      <c r="A106" s="8" t="n">
        <v>71</v>
      </c>
      <c r="B106" s="8" t="s">
        <v>1419</v>
      </c>
      <c r="C106" s="19" t="s">
        <v>1420</v>
      </c>
      <c r="D106" s="8" t="s">
        <v>1421</v>
      </c>
      <c r="E106" s="8" t="s">
        <v>1682</v>
      </c>
      <c r="F106" s="8" t="s">
        <v>1683</v>
      </c>
      <c r="G106" s="8" t="s">
        <v>1685</v>
      </c>
      <c r="H106" s="8" t="s">
        <v>1466</v>
      </c>
      <c r="I106" s="8" t="s">
        <v>1547</v>
      </c>
      <c r="J106" s="8" t="s">
        <v>1445</v>
      </c>
      <c r="K106" s="8" t="s">
        <v>1426</v>
      </c>
      <c r="L106" s="8" t="s">
        <v>1424</v>
      </c>
      <c r="M106" s="9" t="s">
        <v>1686</v>
      </c>
      <c r="N106" s="8"/>
      <c r="O106" s="8" t="n">
        <v>13034492</v>
      </c>
      <c r="P106" s="8" t="s">
        <v>58</v>
      </c>
      <c r="Q106" s="8" t="n">
        <v>13.2</v>
      </c>
      <c r="R106" s="8" t="n">
        <v>24</v>
      </c>
      <c r="S106" s="10" t="n">
        <v>2400</v>
      </c>
      <c r="T106" s="10"/>
      <c r="U106" s="10"/>
      <c r="V106" s="11" t="n">
        <f aca="false">SUM(S106:U106)</f>
        <v>2400</v>
      </c>
      <c r="W106" s="10" t="n">
        <f aca="false">S106</f>
        <v>2400</v>
      </c>
      <c r="X106" s="10" t="n">
        <f aca="false">T106</f>
        <v>0</v>
      </c>
      <c r="Y106" s="10" t="n">
        <f aca="false">U106</f>
        <v>0</v>
      </c>
      <c r="Z106" s="11" t="n">
        <f aca="false">SUM(W106:Y106)</f>
        <v>2400</v>
      </c>
      <c r="AA106" s="12" t="s">
        <v>59</v>
      </c>
      <c r="AB106" s="12" t="s">
        <v>59</v>
      </c>
      <c r="AC106" s="12" t="s">
        <v>59</v>
      </c>
      <c r="AD106" s="11" t="n">
        <f aca="false">SUM(AA106:AC106)</f>
        <v>0</v>
      </c>
      <c r="AE106" s="11" t="n">
        <f aca="false">V106+Z106+AD106</f>
        <v>4800</v>
      </c>
      <c r="AF106" s="13" t="s">
        <v>1429</v>
      </c>
      <c r="AG106" s="13" t="s">
        <v>61</v>
      </c>
      <c r="AH106" s="13" t="s">
        <v>62</v>
      </c>
      <c r="AI106" s="13" t="s">
        <v>63</v>
      </c>
      <c r="AJ106" s="13" t="s">
        <v>64</v>
      </c>
      <c r="AK106" s="8" t="s">
        <v>65</v>
      </c>
      <c r="AL106" s="8" t="s">
        <v>64</v>
      </c>
      <c r="AM106" s="8" t="s">
        <v>66</v>
      </c>
      <c r="AN106" s="14" t="n">
        <v>46387</v>
      </c>
      <c r="AO106" s="8"/>
    </row>
    <row r="107" customFormat="false" ht="13.5" hidden="false" customHeight="false" outlineLevel="0" collapsed="false">
      <c r="A107" s="8" t="n">
        <v>72</v>
      </c>
      <c r="B107" s="8" t="s">
        <v>1419</v>
      </c>
      <c r="C107" s="19" t="s">
        <v>1420</v>
      </c>
      <c r="D107" s="8" t="s">
        <v>1421</v>
      </c>
      <c r="E107" s="8" t="s">
        <v>1687</v>
      </c>
      <c r="F107" s="8" t="s">
        <v>1688</v>
      </c>
      <c r="G107" s="8" t="s">
        <v>1689</v>
      </c>
      <c r="H107" s="8" t="s">
        <v>1424</v>
      </c>
      <c r="I107" s="8" t="s">
        <v>1690</v>
      </c>
      <c r="J107" s="8" t="s">
        <v>1514</v>
      </c>
      <c r="K107" s="8" t="s">
        <v>1426</v>
      </c>
      <c r="L107" s="8" t="s">
        <v>1424</v>
      </c>
      <c r="M107" s="9" t="s">
        <v>1691</v>
      </c>
      <c r="N107" s="8"/>
      <c r="O107" s="8" t="n">
        <v>40378367</v>
      </c>
      <c r="P107" s="8" t="s">
        <v>58</v>
      </c>
      <c r="Q107" s="8" t="n">
        <v>40</v>
      </c>
      <c r="R107" s="8" t="n">
        <v>24</v>
      </c>
      <c r="S107" s="22" t="n">
        <v>48950</v>
      </c>
      <c r="T107" s="22"/>
      <c r="U107" s="12"/>
      <c r="V107" s="11" t="n">
        <f aca="false">SUM(S107:U107)</f>
        <v>48950</v>
      </c>
      <c r="W107" s="10" t="n">
        <f aca="false">S107</f>
        <v>48950</v>
      </c>
      <c r="X107" s="10" t="n">
        <f aca="false">T107</f>
        <v>0</v>
      </c>
      <c r="Y107" s="10" t="n">
        <f aca="false">U107</f>
        <v>0</v>
      </c>
      <c r="Z107" s="11" t="n">
        <f aca="false">SUM(W107:Y107)</f>
        <v>48950</v>
      </c>
      <c r="AA107" s="12" t="s">
        <v>59</v>
      </c>
      <c r="AB107" s="12" t="s">
        <v>59</v>
      </c>
      <c r="AC107" s="12" t="s">
        <v>59</v>
      </c>
      <c r="AD107" s="11" t="n">
        <f aca="false">SUM(AA107:AC107)</f>
        <v>0</v>
      </c>
      <c r="AE107" s="11" t="n">
        <f aca="false">V107+Z107+AD107</f>
        <v>97900</v>
      </c>
      <c r="AF107" s="13" t="s">
        <v>1429</v>
      </c>
      <c r="AG107" s="13" t="s">
        <v>61</v>
      </c>
      <c r="AH107" s="13" t="s">
        <v>62</v>
      </c>
      <c r="AI107" s="13" t="s">
        <v>63</v>
      </c>
      <c r="AJ107" s="13" t="s">
        <v>64</v>
      </c>
      <c r="AK107" s="8" t="s">
        <v>65</v>
      </c>
      <c r="AL107" s="8" t="s">
        <v>64</v>
      </c>
      <c r="AM107" s="8" t="s">
        <v>66</v>
      </c>
      <c r="AN107" s="14" t="n">
        <v>46387</v>
      </c>
      <c r="AO107" s="8"/>
    </row>
    <row r="108" customFormat="false" ht="13.5" hidden="false" customHeight="false" outlineLevel="0" collapsed="false">
      <c r="A108" s="8" t="n">
        <v>73</v>
      </c>
      <c r="B108" s="8" t="s">
        <v>1419</v>
      </c>
      <c r="C108" s="19" t="s">
        <v>1420</v>
      </c>
      <c r="D108" s="8" t="s">
        <v>1421</v>
      </c>
      <c r="E108" s="8" t="s">
        <v>1687</v>
      </c>
      <c r="F108" s="8" t="s">
        <v>1688</v>
      </c>
      <c r="G108" s="8" t="s">
        <v>1689</v>
      </c>
      <c r="H108" s="8" t="s">
        <v>1424</v>
      </c>
      <c r="I108" s="8" t="s">
        <v>1291</v>
      </c>
      <c r="J108" s="8" t="s">
        <v>1692</v>
      </c>
      <c r="K108" s="8" t="s">
        <v>1426</v>
      </c>
      <c r="L108" s="8" t="s">
        <v>1424</v>
      </c>
      <c r="M108" s="9" t="s">
        <v>1693</v>
      </c>
      <c r="N108" s="8"/>
      <c r="O108" s="8" t="n">
        <v>96274366</v>
      </c>
      <c r="P108" s="8" t="s">
        <v>1383</v>
      </c>
      <c r="Q108" s="8" t="n">
        <v>70</v>
      </c>
      <c r="R108" s="8" t="n">
        <v>24</v>
      </c>
      <c r="S108" s="22" t="n">
        <v>104100</v>
      </c>
      <c r="T108" s="22"/>
      <c r="U108" s="12"/>
      <c r="V108" s="11" t="n">
        <f aca="false">SUM(S108:U108)</f>
        <v>104100</v>
      </c>
      <c r="W108" s="10" t="n">
        <f aca="false">S108</f>
        <v>104100</v>
      </c>
      <c r="X108" s="10" t="n">
        <f aca="false">T108</f>
        <v>0</v>
      </c>
      <c r="Y108" s="10" t="n">
        <f aca="false">U108</f>
        <v>0</v>
      </c>
      <c r="Z108" s="11" t="n">
        <f aca="false">SUM(W108:Y108)</f>
        <v>104100</v>
      </c>
      <c r="AA108" s="12" t="s">
        <v>59</v>
      </c>
      <c r="AB108" s="12" t="s">
        <v>59</v>
      </c>
      <c r="AC108" s="12" t="s">
        <v>59</v>
      </c>
      <c r="AD108" s="11" t="n">
        <f aca="false">SUM(AA108:AC108)</f>
        <v>0</v>
      </c>
      <c r="AE108" s="11" t="n">
        <f aca="false">V108+Z108+AD108</f>
        <v>208200</v>
      </c>
      <c r="AF108" s="13" t="s">
        <v>1429</v>
      </c>
      <c r="AG108" s="13" t="s">
        <v>61</v>
      </c>
      <c r="AH108" s="13" t="s">
        <v>62</v>
      </c>
      <c r="AI108" s="13" t="s">
        <v>63</v>
      </c>
      <c r="AJ108" s="13" t="s">
        <v>64</v>
      </c>
      <c r="AK108" s="8" t="s">
        <v>65</v>
      </c>
      <c r="AL108" s="8" t="s">
        <v>64</v>
      </c>
      <c r="AM108" s="8" t="s">
        <v>66</v>
      </c>
      <c r="AN108" s="14" t="n">
        <v>46387</v>
      </c>
      <c r="AO108" s="8"/>
    </row>
    <row r="109" customFormat="false" ht="13.5" hidden="false" customHeight="false" outlineLevel="0" collapsed="false">
      <c r="A109" s="8" t="n">
        <v>74</v>
      </c>
      <c r="B109" s="8" t="s">
        <v>1419</v>
      </c>
      <c r="C109" s="19" t="s">
        <v>1420</v>
      </c>
      <c r="D109" s="8" t="s">
        <v>1421</v>
      </c>
      <c r="E109" s="8" t="s">
        <v>1687</v>
      </c>
      <c r="F109" s="8" t="s">
        <v>1688</v>
      </c>
      <c r="G109" s="8" t="s">
        <v>1689</v>
      </c>
      <c r="H109" s="8" t="s">
        <v>1424</v>
      </c>
      <c r="I109" s="8" t="s">
        <v>1291</v>
      </c>
      <c r="J109" s="8" t="s">
        <v>1692</v>
      </c>
      <c r="K109" s="8" t="s">
        <v>1426</v>
      </c>
      <c r="L109" s="8" t="s">
        <v>1424</v>
      </c>
      <c r="M109" s="9" t="s">
        <v>1694</v>
      </c>
      <c r="N109" s="8"/>
      <c r="O109" s="8" t="n">
        <v>1316571</v>
      </c>
      <c r="P109" s="8" t="s">
        <v>58</v>
      </c>
      <c r="Q109" s="8" t="n">
        <v>20</v>
      </c>
      <c r="R109" s="8" t="n">
        <v>24</v>
      </c>
      <c r="S109" s="10" t="n">
        <v>700</v>
      </c>
      <c r="T109" s="10"/>
      <c r="U109" s="10"/>
      <c r="V109" s="11" t="n">
        <f aca="false">SUM(S109:U109)</f>
        <v>700</v>
      </c>
      <c r="W109" s="10" t="n">
        <f aca="false">S109</f>
        <v>700</v>
      </c>
      <c r="X109" s="10" t="n">
        <f aca="false">T109</f>
        <v>0</v>
      </c>
      <c r="Y109" s="10" t="n">
        <f aca="false">U109</f>
        <v>0</v>
      </c>
      <c r="Z109" s="11" t="n">
        <f aca="false">SUM(W109:Y109)</f>
        <v>700</v>
      </c>
      <c r="AA109" s="12" t="s">
        <v>59</v>
      </c>
      <c r="AB109" s="12" t="s">
        <v>59</v>
      </c>
      <c r="AC109" s="12" t="s">
        <v>59</v>
      </c>
      <c r="AD109" s="11" t="n">
        <f aca="false">SUM(AA109:AC109)</f>
        <v>0</v>
      </c>
      <c r="AE109" s="11" t="n">
        <f aca="false">V109+Z109+AD109</f>
        <v>1400</v>
      </c>
      <c r="AF109" s="13" t="s">
        <v>1429</v>
      </c>
      <c r="AG109" s="13" t="s">
        <v>61</v>
      </c>
      <c r="AH109" s="13" t="s">
        <v>62</v>
      </c>
      <c r="AI109" s="13" t="s">
        <v>63</v>
      </c>
      <c r="AJ109" s="13" t="s">
        <v>64</v>
      </c>
      <c r="AK109" s="8" t="s">
        <v>65</v>
      </c>
      <c r="AL109" s="8" t="s">
        <v>64</v>
      </c>
      <c r="AM109" s="8" t="s">
        <v>66</v>
      </c>
      <c r="AN109" s="14" t="n">
        <v>46387</v>
      </c>
      <c r="AO109" s="8"/>
    </row>
    <row r="110" customFormat="false" ht="13.5" hidden="false" customHeight="false" outlineLevel="0" collapsed="false">
      <c r="A110" s="8" t="n">
        <v>75</v>
      </c>
      <c r="B110" s="8" t="s">
        <v>1419</v>
      </c>
      <c r="C110" s="19" t="s">
        <v>1420</v>
      </c>
      <c r="D110" s="8" t="s">
        <v>1421</v>
      </c>
      <c r="E110" s="8" t="s">
        <v>1687</v>
      </c>
      <c r="F110" s="8" t="s">
        <v>1695</v>
      </c>
      <c r="G110" s="8" t="s">
        <v>1689</v>
      </c>
      <c r="H110" s="8" t="s">
        <v>1424</v>
      </c>
      <c r="I110" s="8" t="s">
        <v>1210</v>
      </c>
      <c r="J110" s="8" t="s">
        <v>1696</v>
      </c>
      <c r="K110" s="8" t="s">
        <v>1426</v>
      </c>
      <c r="L110" s="8" t="s">
        <v>1424</v>
      </c>
      <c r="M110" s="9" t="s">
        <v>1697</v>
      </c>
      <c r="N110" s="8"/>
      <c r="O110" s="8" t="n">
        <v>40103499</v>
      </c>
      <c r="P110" s="8" t="s">
        <v>58</v>
      </c>
      <c r="Q110" s="8" t="n">
        <v>40</v>
      </c>
      <c r="R110" s="8" t="n">
        <v>24</v>
      </c>
      <c r="S110" s="10" t="n">
        <v>12580</v>
      </c>
      <c r="T110" s="10"/>
      <c r="U110" s="10"/>
      <c r="V110" s="11" t="n">
        <f aca="false">SUM(S110:U110)</f>
        <v>12580</v>
      </c>
      <c r="W110" s="10" t="n">
        <f aca="false">S110</f>
        <v>12580</v>
      </c>
      <c r="X110" s="10" t="n">
        <f aca="false">T110</f>
        <v>0</v>
      </c>
      <c r="Y110" s="10" t="n">
        <f aca="false">U110</f>
        <v>0</v>
      </c>
      <c r="Z110" s="11" t="n">
        <f aca="false">SUM(W110:Y110)</f>
        <v>12580</v>
      </c>
      <c r="AA110" s="12" t="s">
        <v>59</v>
      </c>
      <c r="AB110" s="12" t="s">
        <v>59</v>
      </c>
      <c r="AC110" s="12" t="s">
        <v>59</v>
      </c>
      <c r="AD110" s="11" t="n">
        <f aca="false">SUM(AA110:AC110)</f>
        <v>0</v>
      </c>
      <c r="AE110" s="11" t="n">
        <f aca="false">V110+Z110+AD110</f>
        <v>25160</v>
      </c>
      <c r="AF110" s="13" t="s">
        <v>1429</v>
      </c>
      <c r="AG110" s="13" t="s">
        <v>61</v>
      </c>
      <c r="AH110" s="13" t="s">
        <v>62</v>
      </c>
      <c r="AI110" s="13" t="s">
        <v>63</v>
      </c>
      <c r="AJ110" s="13" t="s">
        <v>64</v>
      </c>
      <c r="AK110" s="8" t="s">
        <v>65</v>
      </c>
      <c r="AL110" s="8" t="s">
        <v>64</v>
      </c>
      <c r="AM110" s="8" t="s">
        <v>66</v>
      </c>
      <c r="AN110" s="14" t="n">
        <v>46387</v>
      </c>
      <c r="AO110" s="8"/>
    </row>
    <row r="111" customFormat="false" ht="13.5" hidden="false" customHeight="false" outlineLevel="0" collapsed="false">
      <c r="A111" s="8" t="n">
        <v>76</v>
      </c>
      <c r="B111" s="8" t="s">
        <v>1419</v>
      </c>
      <c r="C111" s="19" t="s">
        <v>1420</v>
      </c>
      <c r="D111" s="8" t="s">
        <v>1421</v>
      </c>
      <c r="E111" s="8" t="s">
        <v>1687</v>
      </c>
      <c r="F111" s="8" t="s">
        <v>1698</v>
      </c>
      <c r="G111" s="8" t="s">
        <v>1699</v>
      </c>
      <c r="H111" s="8" t="s">
        <v>1443</v>
      </c>
      <c r="I111" s="8" t="s">
        <v>1137</v>
      </c>
      <c r="J111" s="8" t="s">
        <v>1570</v>
      </c>
      <c r="K111" s="8" t="s">
        <v>1426</v>
      </c>
      <c r="L111" s="8" t="s">
        <v>1424</v>
      </c>
      <c r="M111" s="9" t="s">
        <v>1700</v>
      </c>
      <c r="N111" s="8"/>
      <c r="O111" s="8" t="n">
        <v>9496672</v>
      </c>
      <c r="P111" s="8" t="s">
        <v>58</v>
      </c>
      <c r="Q111" s="8" t="n">
        <v>20</v>
      </c>
      <c r="R111" s="8" t="n">
        <v>24</v>
      </c>
      <c r="S111" s="10" t="n">
        <v>6724</v>
      </c>
      <c r="T111" s="10"/>
      <c r="U111" s="10"/>
      <c r="V111" s="11" t="n">
        <f aca="false">SUM(S111:U111)</f>
        <v>6724</v>
      </c>
      <c r="W111" s="10" t="n">
        <f aca="false">S111</f>
        <v>6724</v>
      </c>
      <c r="X111" s="10" t="n">
        <f aca="false">T111</f>
        <v>0</v>
      </c>
      <c r="Y111" s="10" t="n">
        <f aca="false">U111</f>
        <v>0</v>
      </c>
      <c r="Z111" s="11" t="n">
        <f aca="false">SUM(W111:Y111)</f>
        <v>6724</v>
      </c>
      <c r="AA111" s="12" t="s">
        <v>59</v>
      </c>
      <c r="AB111" s="12" t="s">
        <v>59</v>
      </c>
      <c r="AC111" s="12" t="s">
        <v>59</v>
      </c>
      <c r="AD111" s="11" t="n">
        <f aca="false">SUM(AA111:AC111)</f>
        <v>0</v>
      </c>
      <c r="AE111" s="11" t="n">
        <f aca="false">V111+Z111+AD111</f>
        <v>13448</v>
      </c>
      <c r="AF111" s="13" t="s">
        <v>1429</v>
      </c>
      <c r="AG111" s="13" t="s">
        <v>61</v>
      </c>
      <c r="AH111" s="13" t="s">
        <v>62</v>
      </c>
      <c r="AI111" s="13" t="s">
        <v>63</v>
      </c>
      <c r="AJ111" s="13" t="s">
        <v>64</v>
      </c>
      <c r="AK111" s="8" t="s">
        <v>65</v>
      </c>
      <c r="AL111" s="8" t="s">
        <v>64</v>
      </c>
      <c r="AM111" s="8" t="s">
        <v>66</v>
      </c>
      <c r="AN111" s="14" t="n">
        <v>46387</v>
      </c>
      <c r="AO111" s="8"/>
    </row>
    <row r="112" customFormat="false" ht="13.5" hidden="false" customHeight="false" outlineLevel="0" collapsed="false">
      <c r="A112" s="37"/>
      <c r="B112" s="17" t="s">
        <v>1419</v>
      </c>
      <c r="C112" s="38"/>
      <c r="D112" s="37"/>
      <c r="E112" s="37"/>
      <c r="F112" s="37"/>
      <c r="G112" s="37"/>
      <c r="H112" s="37"/>
      <c r="I112" s="37"/>
      <c r="J112" s="37"/>
      <c r="K112" s="37"/>
      <c r="L112" s="37"/>
      <c r="M112" s="39"/>
      <c r="N112" s="37"/>
      <c r="O112" s="37"/>
      <c r="P112" s="37"/>
      <c r="Q112" s="37"/>
      <c r="R112" s="37"/>
      <c r="S112" s="40" t="n">
        <f aca="false">SUM(S36:S111)</f>
        <v>456653</v>
      </c>
      <c r="T112" s="40" t="n">
        <f aca="false">SUM(T36:T111)</f>
        <v>2225</v>
      </c>
      <c r="U112" s="40" t="n">
        <f aca="false">SUM(U36:U111)</f>
        <v>0</v>
      </c>
      <c r="V112" s="40" t="n">
        <f aca="false">SUM(V36:V111)</f>
        <v>458878</v>
      </c>
      <c r="W112" s="40" t="n">
        <f aca="false">SUM(W36:W111)</f>
        <v>456653</v>
      </c>
      <c r="X112" s="40" t="n">
        <f aca="false">SUM(X36:X111)</f>
        <v>2225</v>
      </c>
      <c r="Y112" s="40" t="n">
        <f aca="false">SUM(Y36:Y111)</f>
        <v>0</v>
      </c>
      <c r="Z112" s="40" t="n">
        <f aca="false">SUM(Z36:Z111)</f>
        <v>458878</v>
      </c>
      <c r="AA112" s="40" t="n">
        <f aca="false">SUM(AA36:AA111)</f>
        <v>0</v>
      </c>
      <c r="AB112" s="40" t="n">
        <f aca="false">SUM(AB36:AB111)</f>
        <v>0</v>
      </c>
      <c r="AC112" s="40" t="n">
        <f aca="false">SUM(AC36:AC111)</f>
        <v>0</v>
      </c>
      <c r="AD112" s="40" t="n">
        <f aca="false">SUM(AD36:AD111)</f>
        <v>0</v>
      </c>
      <c r="AE112" s="40" t="n">
        <f aca="false">SUM(AE36:AE111)</f>
        <v>917756</v>
      </c>
      <c r="AF112" s="41"/>
      <c r="AG112" s="41"/>
      <c r="AH112" s="41"/>
      <c r="AI112" s="41"/>
      <c r="AJ112" s="41"/>
      <c r="AK112" s="37"/>
      <c r="AL112" s="37"/>
      <c r="AM112" s="37"/>
      <c r="AN112" s="42"/>
      <c r="AO112" s="37"/>
    </row>
    <row r="113" customFormat="false" ht="13.5" hidden="false" customHeight="false" outlineLevel="0" collapsed="false">
      <c r="A113" s="8" t="n">
        <v>1</v>
      </c>
      <c r="B113" s="8" t="s">
        <v>1701</v>
      </c>
      <c r="C113" s="19" t="s">
        <v>1702</v>
      </c>
      <c r="D113" s="8" t="s">
        <v>1703</v>
      </c>
      <c r="E113" s="8" t="s">
        <v>1701</v>
      </c>
      <c r="F113" s="8" t="s">
        <v>1703</v>
      </c>
      <c r="G113" s="8" t="s">
        <v>1704</v>
      </c>
      <c r="H113" s="8" t="s">
        <v>1424</v>
      </c>
      <c r="I113" s="8" t="s">
        <v>1291</v>
      </c>
      <c r="J113" s="8" t="s">
        <v>1705</v>
      </c>
      <c r="K113" s="8" t="s">
        <v>1426</v>
      </c>
      <c r="L113" s="8" t="s">
        <v>1424</v>
      </c>
      <c r="M113" s="9" t="s">
        <v>1706</v>
      </c>
      <c r="N113" s="8"/>
      <c r="O113" s="8" t="n">
        <v>1118594</v>
      </c>
      <c r="P113" s="8" t="s">
        <v>1383</v>
      </c>
      <c r="Q113" s="8" t="n">
        <v>50</v>
      </c>
      <c r="R113" s="8" t="n">
        <v>24</v>
      </c>
      <c r="S113" s="10" t="n">
        <v>66020</v>
      </c>
      <c r="T113" s="10"/>
      <c r="U113" s="10"/>
      <c r="V113" s="11" t="n">
        <f aca="false">SUM(S113:U113)</f>
        <v>66020</v>
      </c>
      <c r="W113" s="10" t="n">
        <f aca="false">S113</f>
        <v>66020</v>
      </c>
      <c r="X113" s="10" t="n">
        <f aca="false">T113</f>
        <v>0</v>
      </c>
      <c r="Y113" s="10" t="n">
        <f aca="false">U113</f>
        <v>0</v>
      </c>
      <c r="Z113" s="11" t="n">
        <f aca="false">SUM(W113:Y113)</f>
        <v>66020</v>
      </c>
      <c r="AA113" s="12" t="s">
        <v>59</v>
      </c>
      <c r="AB113" s="12" t="s">
        <v>59</v>
      </c>
      <c r="AC113" s="12" t="s">
        <v>59</v>
      </c>
      <c r="AD113" s="11" t="n">
        <f aca="false">SUM(AA113:AC113)</f>
        <v>0</v>
      </c>
      <c r="AE113" s="11" t="n">
        <f aca="false">V113+Z113+AD113</f>
        <v>132040</v>
      </c>
      <c r="AF113" s="13" t="s">
        <v>1429</v>
      </c>
      <c r="AG113" s="13" t="s">
        <v>61</v>
      </c>
      <c r="AH113" s="13" t="s">
        <v>62</v>
      </c>
      <c r="AI113" s="13" t="s">
        <v>63</v>
      </c>
      <c r="AJ113" s="13" t="s">
        <v>64</v>
      </c>
      <c r="AK113" s="8" t="s">
        <v>65</v>
      </c>
      <c r="AL113" s="8" t="s">
        <v>64</v>
      </c>
      <c r="AM113" s="8" t="s">
        <v>66</v>
      </c>
      <c r="AN113" s="14" t="n">
        <v>46387</v>
      </c>
      <c r="AO113" s="8"/>
    </row>
    <row r="114" customFormat="false" ht="13.5" hidden="false" customHeight="false" outlineLevel="0" collapsed="false">
      <c r="A114" s="8" t="n">
        <v>2</v>
      </c>
      <c r="B114" s="8" t="s">
        <v>1701</v>
      </c>
      <c r="C114" s="19" t="s">
        <v>1702</v>
      </c>
      <c r="D114" s="8" t="s">
        <v>1703</v>
      </c>
      <c r="E114" s="8" t="s">
        <v>1701</v>
      </c>
      <c r="F114" s="8" t="s">
        <v>1703</v>
      </c>
      <c r="G114" s="8" t="s">
        <v>1707</v>
      </c>
      <c r="H114" s="8" t="s">
        <v>1424</v>
      </c>
      <c r="I114" s="8" t="s">
        <v>1291</v>
      </c>
      <c r="J114" s="8" t="s">
        <v>1705</v>
      </c>
      <c r="K114" s="8" t="s">
        <v>1426</v>
      </c>
      <c r="L114" s="8" t="s">
        <v>1424</v>
      </c>
      <c r="M114" s="9" t="s">
        <v>1708</v>
      </c>
      <c r="N114" s="8"/>
      <c r="O114" s="8" t="s">
        <v>1709</v>
      </c>
      <c r="P114" s="8" t="s">
        <v>58</v>
      </c>
      <c r="Q114" s="8" t="n">
        <v>32.2</v>
      </c>
      <c r="R114" s="8" t="n">
        <v>24</v>
      </c>
      <c r="S114" s="10" t="n">
        <v>1470</v>
      </c>
      <c r="T114" s="10"/>
      <c r="U114" s="10"/>
      <c r="V114" s="11" t="n">
        <f aca="false">SUM(S114:U114)</f>
        <v>1470</v>
      </c>
      <c r="W114" s="10" t="n">
        <f aca="false">S114</f>
        <v>1470</v>
      </c>
      <c r="X114" s="10" t="n">
        <f aca="false">T114</f>
        <v>0</v>
      </c>
      <c r="Y114" s="10" t="n">
        <f aca="false">U114</f>
        <v>0</v>
      </c>
      <c r="Z114" s="11" t="n">
        <f aca="false">SUM(W114:Y114)</f>
        <v>1470</v>
      </c>
      <c r="AA114" s="12" t="s">
        <v>59</v>
      </c>
      <c r="AB114" s="12" t="s">
        <v>59</v>
      </c>
      <c r="AC114" s="12" t="s">
        <v>59</v>
      </c>
      <c r="AD114" s="11" t="n">
        <f aca="false">SUM(AA114:AC114)</f>
        <v>0</v>
      </c>
      <c r="AE114" s="11" t="n">
        <f aca="false">V114+Z114+AD114</f>
        <v>2940</v>
      </c>
      <c r="AF114" s="13" t="s">
        <v>1429</v>
      </c>
      <c r="AG114" s="13" t="s">
        <v>61</v>
      </c>
      <c r="AH114" s="13" t="s">
        <v>62</v>
      </c>
      <c r="AI114" s="13" t="s">
        <v>63</v>
      </c>
      <c r="AJ114" s="13" t="s">
        <v>64</v>
      </c>
      <c r="AK114" s="8" t="s">
        <v>65</v>
      </c>
      <c r="AL114" s="8" t="s">
        <v>64</v>
      </c>
      <c r="AM114" s="8" t="s">
        <v>66</v>
      </c>
      <c r="AN114" s="14" t="n">
        <v>46387</v>
      </c>
      <c r="AO114" s="8"/>
    </row>
    <row r="115" customFormat="false" ht="13.5" hidden="false" customHeight="false" outlineLevel="0" collapsed="false">
      <c r="A115" s="8" t="n">
        <v>3</v>
      </c>
      <c r="B115" s="8" t="s">
        <v>1701</v>
      </c>
      <c r="C115" s="19" t="s">
        <v>1702</v>
      </c>
      <c r="D115" s="8" t="s">
        <v>1703</v>
      </c>
      <c r="E115" s="8" t="s">
        <v>1701</v>
      </c>
      <c r="F115" s="8" t="s">
        <v>1703</v>
      </c>
      <c r="G115" s="8" t="s">
        <v>1710</v>
      </c>
      <c r="H115" s="8" t="s">
        <v>1424</v>
      </c>
      <c r="I115" s="8" t="s">
        <v>1593</v>
      </c>
      <c r="J115" s="8" t="s">
        <v>1594</v>
      </c>
      <c r="K115" s="8" t="s">
        <v>1426</v>
      </c>
      <c r="L115" s="8" t="s">
        <v>1424</v>
      </c>
      <c r="M115" s="9" t="s">
        <v>1711</v>
      </c>
      <c r="N115" s="8"/>
      <c r="O115" s="8" t="s">
        <v>1712</v>
      </c>
      <c r="P115" s="8" t="s">
        <v>58</v>
      </c>
      <c r="Q115" s="8" t="n">
        <v>16.1</v>
      </c>
      <c r="R115" s="8" t="n">
        <v>24</v>
      </c>
      <c r="S115" s="10" t="n">
        <v>7190</v>
      </c>
      <c r="T115" s="10"/>
      <c r="U115" s="10"/>
      <c r="V115" s="11" t="n">
        <f aca="false">SUM(S115:U115)</f>
        <v>7190</v>
      </c>
      <c r="W115" s="10" t="n">
        <f aca="false">S115</f>
        <v>7190</v>
      </c>
      <c r="X115" s="10" t="n">
        <f aca="false">T115</f>
        <v>0</v>
      </c>
      <c r="Y115" s="10" t="n">
        <f aca="false">U115</f>
        <v>0</v>
      </c>
      <c r="Z115" s="11" t="n">
        <f aca="false">SUM(W115:Y115)</f>
        <v>7190</v>
      </c>
      <c r="AA115" s="12" t="s">
        <v>59</v>
      </c>
      <c r="AB115" s="12" t="s">
        <v>59</v>
      </c>
      <c r="AC115" s="12" t="s">
        <v>59</v>
      </c>
      <c r="AD115" s="11" t="n">
        <f aca="false">SUM(AA115:AC115)</f>
        <v>0</v>
      </c>
      <c r="AE115" s="11" t="n">
        <f aca="false">V115+Z115+AD115</f>
        <v>14380</v>
      </c>
      <c r="AF115" s="13" t="s">
        <v>1429</v>
      </c>
      <c r="AG115" s="13" t="s">
        <v>61</v>
      </c>
      <c r="AH115" s="13" t="s">
        <v>62</v>
      </c>
      <c r="AI115" s="13" t="s">
        <v>63</v>
      </c>
      <c r="AJ115" s="13" t="s">
        <v>64</v>
      </c>
      <c r="AK115" s="8" t="s">
        <v>65</v>
      </c>
      <c r="AL115" s="8" t="s">
        <v>64</v>
      </c>
      <c r="AM115" s="8" t="s">
        <v>66</v>
      </c>
      <c r="AN115" s="14" t="n">
        <v>46387</v>
      </c>
      <c r="AO115" s="8"/>
    </row>
    <row r="116" customFormat="false" ht="13.5" hidden="false" customHeight="false" outlineLevel="0" collapsed="false">
      <c r="A116" s="8" t="n">
        <v>4</v>
      </c>
      <c r="B116" s="8" t="s">
        <v>1701</v>
      </c>
      <c r="C116" s="19" t="s">
        <v>1702</v>
      </c>
      <c r="D116" s="8" t="s">
        <v>1703</v>
      </c>
      <c r="E116" s="8" t="s">
        <v>1701</v>
      </c>
      <c r="F116" s="8" t="s">
        <v>1703</v>
      </c>
      <c r="G116" s="8" t="s">
        <v>1713</v>
      </c>
      <c r="H116" s="8" t="s">
        <v>1424</v>
      </c>
      <c r="I116" s="8" t="s">
        <v>1291</v>
      </c>
      <c r="J116" s="8" t="s">
        <v>1692</v>
      </c>
      <c r="K116" s="8" t="s">
        <v>1426</v>
      </c>
      <c r="L116" s="8" t="s">
        <v>1424</v>
      </c>
      <c r="M116" s="9" t="s">
        <v>1714</v>
      </c>
      <c r="N116" s="8"/>
      <c r="O116" s="8" t="s">
        <v>1715</v>
      </c>
      <c r="P116" s="8" t="s">
        <v>1383</v>
      </c>
      <c r="Q116" s="8" t="n">
        <v>130</v>
      </c>
      <c r="R116" s="8" t="n">
        <v>24</v>
      </c>
      <c r="S116" s="10" t="n">
        <v>538480</v>
      </c>
      <c r="T116" s="10"/>
      <c r="U116" s="10"/>
      <c r="V116" s="11" t="n">
        <f aca="false">SUM(S116:U116)</f>
        <v>538480</v>
      </c>
      <c r="W116" s="10" t="n">
        <f aca="false">S116</f>
        <v>538480</v>
      </c>
      <c r="X116" s="10" t="n">
        <f aca="false">T116</f>
        <v>0</v>
      </c>
      <c r="Y116" s="10" t="n">
        <f aca="false">U116</f>
        <v>0</v>
      </c>
      <c r="Z116" s="11" t="n">
        <f aca="false">SUM(W116:Y116)</f>
        <v>538480</v>
      </c>
      <c r="AA116" s="12" t="s">
        <v>59</v>
      </c>
      <c r="AB116" s="12" t="s">
        <v>59</v>
      </c>
      <c r="AC116" s="12" t="s">
        <v>59</v>
      </c>
      <c r="AD116" s="11" t="n">
        <f aca="false">SUM(AA116:AC116)</f>
        <v>0</v>
      </c>
      <c r="AE116" s="11" t="n">
        <f aca="false">V116+Z116+AD116</f>
        <v>1076960</v>
      </c>
      <c r="AF116" s="13" t="s">
        <v>1429</v>
      </c>
      <c r="AG116" s="13" t="s">
        <v>61</v>
      </c>
      <c r="AH116" s="13" t="s">
        <v>62</v>
      </c>
      <c r="AI116" s="13" t="s">
        <v>63</v>
      </c>
      <c r="AJ116" s="13" t="s">
        <v>64</v>
      </c>
      <c r="AK116" s="8" t="s">
        <v>65</v>
      </c>
      <c r="AL116" s="8" t="s">
        <v>64</v>
      </c>
      <c r="AM116" s="8" t="s">
        <v>66</v>
      </c>
      <c r="AN116" s="14" t="n">
        <v>46387</v>
      </c>
      <c r="AO116" s="8"/>
    </row>
    <row r="117" customFormat="false" ht="13.5" hidden="false" customHeight="false" outlineLevel="0" collapsed="false">
      <c r="A117" s="37"/>
      <c r="B117" s="17" t="s">
        <v>1701</v>
      </c>
      <c r="C117" s="38"/>
      <c r="D117" s="37"/>
      <c r="E117" s="37"/>
      <c r="F117" s="37"/>
      <c r="G117" s="37"/>
      <c r="H117" s="37"/>
      <c r="I117" s="37"/>
      <c r="J117" s="37"/>
      <c r="K117" s="37"/>
      <c r="L117" s="37"/>
      <c r="M117" s="39"/>
      <c r="N117" s="37"/>
      <c r="O117" s="37"/>
      <c r="P117" s="37"/>
      <c r="Q117" s="37"/>
      <c r="R117" s="37"/>
      <c r="S117" s="40" t="n">
        <f aca="false">SUM(S113:S116)</f>
        <v>613160</v>
      </c>
      <c r="T117" s="40" t="n">
        <f aca="false">SUM(T113:T116)</f>
        <v>0</v>
      </c>
      <c r="U117" s="40" t="n">
        <f aca="false">SUM(U113:U116)</f>
        <v>0</v>
      </c>
      <c r="V117" s="40" t="n">
        <f aca="false">SUM(V113:V116)</f>
        <v>613160</v>
      </c>
      <c r="W117" s="40" t="n">
        <f aca="false">SUM(W113:W116)</f>
        <v>613160</v>
      </c>
      <c r="X117" s="40" t="n">
        <f aca="false">SUM(X113:X116)</f>
        <v>0</v>
      </c>
      <c r="Y117" s="40" t="n">
        <f aca="false">SUM(Y113:Y116)</f>
        <v>0</v>
      </c>
      <c r="Z117" s="40" t="n">
        <f aca="false">SUM(Z113:Z116)</f>
        <v>613160</v>
      </c>
      <c r="AA117" s="40" t="n">
        <f aca="false">SUM(AA113:AA116)</f>
        <v>0</v>
      </c>
      <c r="AB117" s="40" t="n">
        <f aca="false">SUM(AB113:AB116)</f>
        <v>0</v>
      </c>
      <c r="AC117" s="40" t="n">
        <f aca="false">SUM(AC113:AC116)</f>
        <v>0</v>
      </c>
      <c r="AD117" s="40" t="n">
        <f aca="false">SUM(AD113:AD116)</f>
        <v>0</v>
      </c>
      <c r="AE117" s="40" t="n">
        <f aca="false">SUM(AE113:AE116)</f>
        <v>1226320</v>
      </c>
      <c r="AF117" s="41"/>
      <c r="AG117" s="41"/>
      <c r="AH117" s="41"/>
      <c r="AI117" s="41"/>
      <c r="AJ117" s="41"/>
      <c r="AK117" s="37"/>
      <c r="AL117" s="37"/>
      <c r="AM117" s="37"/>
      <c r="AN117" s="42"/>
      <c r="AO117" s="37"/>
    </row>
    <row r="118" customFormat="false" ht="13.5" hidden="false" customHeight="false" outlineLevel="0" collapsed="false">
      <c r="A118" s="8" t="n">
        <v>1</v>
      </c>
      <c r="B118" s="8" t="s">
        <v>1716</v>
      </c>
      <c r="C118" s="19" t="s">
        <v>1717</v>
      </c>
      <c r="D118" s="8" t="s">
        <v>1718</v>
      </c>
      <c r="E118" s="8" t="s">
        <v>1716</v>
      </c>
      <c r="F118" s="8" t="s">
        <v>1718</v>
      </c>
      <c r="G118" s="8" t="s">
        <v>1716</v>
      </c>
      <c r="H118" s="8" t="s">
        <v>1424</v>
      </c>
      <c r="I118" s="8" t="s">
        <v>1053</v>
      </c>
      <c r="J118" s="8" t="s">
        <v>1503</v>
      </c>
      <c r="K118" s="8" t="s">
        <v>1426</v>
      </c>
      <c r="L118" s="8" t="s">
        <v>1424</v>
      </c>
      <c r="M118" s="9" t="s">
        <v>1719</v>
      </c>
      <c r="N118" s="8"/>
      <c r="O118" s="8" t="s">
        <v>1720</v>
      </c>
      <c r="P118" s="8" t="s">
        <v>58</v>
      </c>
      <c r="Q118" s="8" t="n">
        <v>5.5</v>
      </c>
      <c r="R118" s="8" t="n">
        <v>24</v>
      </c>
      <c r="S118" s="10" t="n">
        <v>5535</v>
      </c>
      <c r="T118" s="10"/>
      <c r="U118" s="10"/>
      <c r="V118" s="11" t="n">
        <f aca="false">SUM(S118:U118)</f>
        <v>5535</v>
      </c>
      <c r="W118" s="10" t="n">
        <f aca="false">S118</f>
        <v>5535</v>
      </c>
      <c r="X118" s="10" t="n">
        <f aca="false">T118</f>
        <v>0</v>
      </c>
      <c r="Y118" s="10" t="n">
        <f aca="false">U118</f>
        <v>0</v>
      </c>
      <c r="Z118" s="11" t="n">
        <f aca="false">SUM(W118:Y118)</f>
        <v>5535</v>
      </c>
      <c r="AA118" s="12" t="s">
        <v>59</v>
      </c>
      <c r="AB118" s="12" t="s">
        <v>59</v>
      </c>
      <c r="AC118" s="12" t="s">
        <v>59</v>
      </c>
      <c r="AD118" s="11" t="n">
        <f aca="false">SUM(AA118:AC118)</f>
        <v>0</v>
      </c>
      <c r="AE118" s="11" t="n">
        <f aca="false">V118+Z118+AD118</f>
        <v>11070</v>
      </c>
      <c r="AF118" s="13" t="s">
        <v>1429</v>
      </c>
      <c r="AG118" s="13" t="s">
        <v>61</v>
      </c>
      <c r="AH118" s="13" t="s">
        <v>62</v>
      </c>
      <c r="AI118" s="13" t="s">
        <v>63</v>
      </c>
      <c r="AJ118" s="13" t="s">
        <v>64</v>
      </c>
      <c r="AK118" s="8" t="s">
        <v>65</v>
      </c>
      <c r="AL118" s="8" t="s">
        <v>64</v>
      </c>
      <c r="AM118" s="8" t="s">
        <v>66</v>
      </c>
      <c r="AN118" s="14" t="n">
        <v>46387</v>
      </c>
      <c r="AO118" s="8"/>
    </row>
    <row r="119" customFormat="false" ht="13.5" hidden="false" customHeight="false" outlineLevel="0" collapsed="false">
      <c r="A119" s="37"/>
      <c r="B119" s="17" t="s">
        <v>1716</v>
      </c>
      <c r="C119" s="38"/>
      <c r="D119" s="37"/>
      <c r="E119" s="37"/>
      <c r="F119" s="37"/>
      <c r="G119" s="37"/>
      <c r="H119" s="37"/>
      <c r="I119" s="37"/>
      <c r="J119" s="37"/>
      <c r="K119" s="37"/>
      <c r="L119" s="37"/>
      <c r="M119" s="39"/>
      <c r="N119" s="37"/>
      <c r="O119" s="37"/>
      <c r="P119" s="37"/>
      <c r="Q119" s="37"/>
      <c r="R119" s="37"/>
      <c r="S119" s="40" t="n">
        <f aca="false">SUM(S118)</f>
        <v>5535</v>
      </c>
      <c r="T119" s="40" t="n">
        <f aca="false">SUM(T118)</f>
        <v>0</v>
      </c>
      <c r="U119" s="40" t="n">
        <f aca="false">SUM(U118)</f>
        <v>0</v>
      </c>
      <c r="V119" s="40" t="n">
        <f aca="false">SUM(V118)</f>
        <v>5535</v>
      </c>
      <c r="W119" s="40" t="n">
        <f aca="false">SUM(W118)</f>
        <v>5535</v>
      </c>
      <c r="X119" s="40" t="n">
        <f aca="false">SUM(X118)</f>
        <v>0</v>
      </c>
      <c r="Y119" s="40" t="n">
        <f aca="false">SUM(Y118)</f>
        <v>0</v>
      </c>
      <c r="Z119" s="40" t="n">
        <f aca="false">SUM(Z118)</f>
        <v>5535</v>
      </c>
      <c r="AA119" s="40" t="n">
        <f aca="false">SUM(AA118)</f>
        <v>0</v>
      </c>
      <c r="AB119" s="40" t="n">
        <f aca="false">SUM(AB118)</f>
        <v>0</v>
      </c>
      <c r="AC119" s="40" t="n">
        <f aca="false">SUM(AC118)</f>
        <v>0</v>
      </c>
      <c r="AD119" s="40" t="n">
        <f aca="false">SUM(AD118)</f>
        <v>0</v>
      </c>
      <c r="AE119" s="40" t="n">
        <f aca="false">SUM(AE118)</f>
        <v>11070</v>
      </c>
      <c r="AF119" s="41"/>
      <c r="AG119" s="41"/>
      <c r="AH119" s="41"/>
      <c r="AI119" s="41"/>
      <c r="AJ119" s="41"/>
      <c r="AK119" s="37"/>
      <c r="AL119" s="37"/>
      <c r="AM119" s="37"/>
      <c r="AN119" s="42"/>
      <c r="AO119" s="37"/>
    </row>
    <row r="120" customFormat="false" ht="13.5" hidden="false" customHeight="false" outlineLevel="0" collapsed="false">
      <c r="A120" s="8" t="n">
        <v>1</v>
      </c>
      <c r="B120" s="8" t="s">
        <v>48</v>
      </c>
      <c r="C120" s="19" t="s">
        <v>49</v>
      </c>
      <c r="D120" s="8" t="s">
        <v>50</v>
      </c>
      <c r="E120" s="8" t="s">
        <v>51</v>
      </c>
      <c r="F120" s="8" t="s">
        <v>50</v>
      </c>
      <c r="G120" s="8" t="s">
        <v>1377</v>
      </c>
      <c r="H120" s="8" t="s">
        <v>141</v>
      </c>
      <c r="I120" s="8"/>
      <c r="J120" s="8" t="s">
        <v>1721</v>
      </c>
      <c r="K120" s="8" t="s">
        <v>54</v>
      </c>
      <c r="L120" s="8" t="s">
        <v>55</v>
      </c>
      <c r="M120" s="9" t="s">
        <v>1722</v>
      </c>
      <c r="N120" s="8"/>
      <c r="O120" s="8" t="s">
        <v>1723</v>
      </c>
      <c r="P120" s="8" t="s">
        <v>58</v>
      </c>
      <c r="Q120" s="8" t="n">
        <v>20</v>
      </c>
      <c r="R120" s="8" t="n">
        <v>24</v>
      </c>
      <c r="S120" s="10" t="n">
        <v>870</v>
      </c>
      <c r="T120" s="10" t="n">
        <v>0</v>
      </c>
      <c r="U120" s="10"/>
      <c r="V120" s="11" t="n">
        <f aca="false">SUM(S120:U120)</f>
        <v>870</v>
      </c>
      <c r="W120" s="10" t="n">
        <f aca="false">S120</f>
        <v>870</v>
      </c>
      <c r="X120" s="10" t="n">
        <f aca="false">T120</f>
        <v>0</v>
      </c>
      <c r="Y120" s="10" t="n">
        <f aca="false">U120</f>
        <v>0</v>
      </c>
      <c r="Z120" s="11" t="n">
        <f aca="false">SUM(W120:Y120)</f>
        <v>870</v>
      </c>
      <c r="AA120" s="12" t="s">
        <v>59</v>
      </c>
      <c r="AB120" s="12" t="s">
        <v>59</v>
      </c>
      <c r="AC120" s="12" t="s">
        <v>59</v>
      </c>
      <c r="AD120" s="11" t="n">
        <f aca="false">SUM(AA120:AC120)</f>
        <v>0</v>
      </c>
      <c r="AE120" s="11" t="n">
        <f aca="false">V120+Z120+AD120</f>
        <v>1740</v>
      </c>
      <c r="AF120" s="13" t="s">
        <v>60</v>
      </c>
      <c r="AG120" s="13" t="s">
        <v>61</v>
      </c>
      <c r="AH120" s="13" t="s">
        <v>62</v>
      </c>
      <c r="AI120" s="13" t="s">
        <v>63</v>
      </c>
      <c r="AJ120" s="13" t="s">
        <v>64</v>
      </c>
      <c r="AK120" s="8" t="s">
        <v>65</v>
      </c>
      <c r="AL120" s="8" t="s">
        <v>64</v>
      </c>
      <c r="AM120" s="8" t="s">
        <v>66</v>
      </c>
      <c r="AN120" s="14" t="n">
        <v>46387</v>
      </c>
      <c r="AO120" s="8"/>
    </row>
    <row r="121" customFormat="false" ht="13.5" hidden="false" customHeight="false" outlineLevel="0" collapsed="false">
      <c r="A121" s="8" t="n">
        <v>2</v>
      </c>
      <c r="B121" s="8" t="s">
        <v>48</v>
      </c>
      <c r="C121" s="19" t="s">
        <v>49</v>
      </c>
      <c r="D121" s="8" t="s">
        <v>50</v>
      </c>
      <c r="E121" s="8" t="s">
        <v>51</v>
      </c>
      <c r="F121" s="8" t="s">
        <v>50</v>
      </c>
      <c r="G121" s="8" t="s">
        <v>1724</v>
      </c>
      <c r="H121" s="8" t="s">
        <v>55</v>
      </c>
      <c r="I121" s="8" t="s">
        <v>104</v>
      </c>
      <c r="J121" s="8" t="s">
        <v>1725</v>
      </c>
      <c r="K121" s="8" t="s">
        <v>54</v>
      </c>
      <c r="L121" s="8" t="s">
        <v>55</v>
      </c>
      <c r="M121" s="9" t="s">
        <v>1726</v>
      </c>
      <c r="N121" s="8"/>
      <c r="O121" s="8" t="s">
        <v>1727</v>
      </c>
      <c r="P121" s="8" t="s">
        <v>58</v>
      </c>
      <c r="Q121" s="8" t="n">
        <v>25</v>
      </c>
      <c r="R121" s="8" t="n">
        <v>24</v>
      </c>
      <c r="S121" s="10" t="n">
        <v>26000</v>
      </c>
      <c r="T121" s="10" t="n">
        <v>0</v>
      </c>
      <c r="U121" s="10"/>
      <c r="V121" s="11" t="n">
        <f aca="false">SUM(S121:U121)</f>
        <v>26000</v>
      </c>
      <c r="W121" s="10" t="n">
        <f aca="false">S121</f>
        <v>26000</v>
      </c>
      <c r="X121" s="10" t="n">
        <f aca="false">T121</f>
        <v>0</v>
      </c>
      <c r="Y121" s="10" t="n">
        <f aca="false">U121</f>
        <v>0</v>
      </c>
      <c r="Z121" s="11" t="n">
        <f aca="false">SUM(W121:Y121)</f>
        <v>26000</v>
      </c>
      <c r="AA121" s="12" t="s">
        <v>59</v>
      </c>
      <c r="AB121" s="12" t="s">
        <v>59</v>
      </c>
      <c r="AC121" s="12" t="s">
        <v>59</v>
      </c>
      <c r="AD121" s="11" t="n">
        <f aca="false">SUM(AA121:AC121)</f>
        <v>0</v>
      </c>
      <c r="AE121" s="11" t="n">
        <f aca="false">V121+Z121+AD121</f>
        <v>52000</v>
      </c>
      <c r="AF121" s="13" t="s">
        <v>60</v>
      </c>
      <c r="AG121" s="13" t="s">
        <v>61</v>
      </c>
      <c r="AH121" s="13" t="s">
        <v>62</v>
      </c>
      <c r="AI121" s="13" t="s">
        <v>63</v>
      </c>
      <c r="AJ121" s="13" t="s">
        <v>64</v>
      </c>
      <c r="AK121" s="8" t="s">
        <v>65</v>
      </c>
      <c r="AL121" s="8" t="s">
        <v>64</v>
      </c>
      <c r="AM121" s="8" t="s">
        <v>66</v>
      </c>
      <c r="AN121" s="14" t="n">
        <v>46387</v>
      </c>
      <c r="AO121" s="8" t="s">
        <v>1728</v>
      </c>
    </row>
    <row r="122" customFormat="false" ht="13.5" hidden="false" customHeight="false" outlineLevel="0" collapsed="false">
      <c r="A122" s="8" t="n">
        <v>3</v>
      </c>
      <c r="B122" s="8" t="s">
        <v>48</v>
      </c>
      <c r="C122" s="19" t="s">
        <v>49</v>
      </c>
      <c r="D122" s="8" t="s">
        <v>50</v>
      </c>
      <c r="E122" s="8" t="s">
        <v>51</v>
      </c>
      <c r="F122" s="8" t="s">
        <v>50</v>
      </c>
      <c r="G122" s="8" t="s">
        <v>1729</v>
      </c>
      <c r="H122" s="8" t="s">
        <v>95</v>
      </c>
      <c r="I122" s="8"/>
      <c r="J122" s="8" t="s">
        <v>1730</v>
      </c>
      <c r="K122" s="8" t="s">
        <v>54</v>
      </c>
      <c r="L122" s="8" t="s">
        <v>55</v>
      </c>
      <c r="M122" s="9" t="s">
        <v>1731</v>
      </c>
      <c r="N122" s="8"/>
      <c r="O122" s="8" t="s">
        <v>1732</v>
      </c>
      <c r="P122" s="8" t="s">
        <v>1733</v>
      </c>
      <c r="Q122" s="8" t="n">
        <v>16</v>
      </c>
      <c r="R122" s="8" t="n">
        <v>24</v>
      </c>
      <c r="S122" s="10" t="n">
        <v>2000</v>
      </c>
      <c r="T122" s="10" t="n">
        <v>0</v>
      </c>
      <c r="U122" s="10"/>
      <c r="V122" s="11" t="n">
        <f aca="false">SUM(S122:U122)</f>
        <v>2000</v>
      </c>
      <c r="W122" s="10" t="n">
        <f aca="false">S122</f>
        <v>2000</v>
      </c>
      <c r="X122" s="10" t="n">
        <f aca="false">T122</f>
        <v>0</v>
      </c>
      <c r="Y122" s="10" t="n">
        <f aca="false">U122</f>
        <v>0</v>
      </c>
      <c r="Z122" s="11" t="n">
        <f aca="false">SUM(W122:Y122)</f>
        <v>2000</v>
      </c>
      <c r="AA122" s="12" t="s">
        <v>59</v>
      </c>
      <c r="AB122" s="12" t="s">
        <v>59</v>
      </c>
      <c r="AC122" s="12" t="s">
        <v>59</v>
      </c>
      <c r="AD122" s="11" t="n">
        <f aca="false">SUM(AA122:AC122)</f>
        <v>0</v>
      </c>
      <c r="AE122" s="11" t="n">
        <f aca="false">V122+Z122+AD122</f>
        <v>4000</v>
      </c>
      <c r="AF122" s="13" t="s">
        <v>60</v>
      </c>
      <c r="AG122" s="13" t="s">
        <v>61</v>
      </c>
      <c r="AH122" s="13" t="s">
        <v>62</v>
      </c>
      <c r="AI122" s="13" t="s">
        <v>63</v>
      </c>
      <c r="AJ122" s="13" t="s">
        <v>64</v>
      </c>
      <c r="AK122" s="8" t="s">
        <v>65</v>
      </c>
      <c r="AL122" s="8" t="s">
        <v>64</v>
      </c>
      <c r="AM122" s="8" t="s">
        <v>66</v>
      </c>
      <c r="AN122" s="14" t="n">
        <v>46387</v>
      </c>
      <c r="AO122" s="8"/>
    </row>
    <row r="123" customFormat="false" ht="13.5" hidden="false" customHeight="false" outlineLevel="0" collapsed="false">
      <c r="A123" s="8" t="n">
        <v>4</v>
      </c>
      <c r="B123" s="8" t="s">
        <v>48</v>
      </c>
      <c r="C123" s="19" t="s">
        <v>49</v>
      </c>
      <c r="D123" s="8" t="s">
        <v>50</v>
      </c>
      <c r="E123" s="8" t="s">
        <v>51</v>
      </c>
      <c r="F123" s="8" t="s">
        <v>50</v>
      </c>
      <c r="G123" s="8" t="s">
        <v>1734</v>
      </c>
      <c r="H123" s="8" t="s">
        <v>95</v>
      </c>
      <c r="I123" s="8"/>
      <c r="J123" s="8" t="s">
        <v>1735</v>
      </c>
      <c r="K123" s="8" t="s">
        <v>54</v>
      </c>
      <c r="L123" s="8" t="s">
        <v>55</v>
      </c>
      <c r="M123" s="9" t="s">
        <v>1736</v>
      </c>
      <c r="N123" s="8"/>
      <c r="O123" s="8" t="s">
        <v>1737</v>
      </c>
      <c r="P123" s="8" t="s">
        <v>58</v>
      </c>
      <c r="Q123" s="8" t="n">
        <v>2</v>
      </c>
      <c r="R123" s="8" t="n">
        <v>24</v>
      </c>
      <c r="S123" s="10" t="n">
        <v>700</v>
      </c>
      <c r="T123" s="10" t="n">
        <v>0</v>
      </c>
      <c r="U123" s="10"/>
      <c r="V123" s="11" t="n">
        <f aca="false">SUM(S123:U123)</f>
        <v>700</v>
      </c>
      <c r="W123" s="10" t="n">
        <f aca="false">S123</f>
        <v>700</v>
      </c>
      <c r="X123" s="10" t="n">
        <f aca="false">T123</f>
        <v>0</v>
      </c>
      <c r="Y123" s="10" t="n">
        <f aca="false">U123</f>
        <v>0</v>
      </c>
      <c r="Z123" s="11" t="n">
        <f aca="false">SUM(W123:Y123)</f>
        <v>700</v>
      </c>
      <c r="AA123" s="12" t="s">
        <v>59</v>
      </c>
      <c r="AB123" s="12" t="s">
        <v>59</v>
      </c>
      <c r="AC123" s="12" t="s">
        <v>59</v>
      </c>
      <c r="AD123" s="11" t="n">
        <f aca="false">SUM(AA123:AC123)</f>
        <v>0</v>
      </c>
      <c r="AE123" s="11" t="n">
        <f aca="false">V123+Z123+AD123</f>
        <v>1400</v>
      </c>
      <c r="AF123" s="13" t="s">
        <v>60</v>
      </c>
      <c r="AG123" s="13" t="s">
        <v>61</v>
      </c>
      <c r="AH123" s="13" t="s">
        <v>62</v>
      </c>
      <c r="AI123" s="13" t="s">
        <v>63</v>
      </c>
      <c r="AJ123" s="13" t="s">
        <v>64</v>
      </c>
      <c r="AK123" s="8" t="s">
        <v>65</v>
      </c>
      <c r="AL123" s="8" t="s">
        <v>64</v>
      </c>
      <c r="AM123" s="8" t="s">
        <v>66</v>
      </c>
      <c r="AN123" s="14" t="n">
        <v>46387</v>
      </c>
      <c r="AO123" s="8"/>
    </row>
    <row r="124" customFormat="false" ht="13.5" hidden="false" customHeight="false" outlineLevel="0" collapsed="false">
      <c r="A124" s="8" t="n">
        <v>5</v>
      </c>
      <c r="B124" s="8" t="s">
        <v>48</v>
      </c>
      <c r="C124" s="19" t="s">
        <v>49</v>
      </c>
      <c r="D124" s="8" t="s">
        <v>50</v>
      </c>
      <c r="E124" s="8" t="s">
        <v>51</v>
      </c>
      <c r="F124" s="8" t="s">
        <v>50</v>
      </c>
      <c r="G124" s="8" t="s">
        <v>1738</v>
      </c>
      <c r="H124" s="8" t="s">
        <v>55</v>
      </c>
      <c r="I124" s="8" t="s">
        <v>1739</v>
      </c>
      <c r="J124" s="8"/>
      <c r="K124" s="8" t="s">
        <v>54</v>
      </c>
      <c r="L124" s="8" t="s">
        <v>55</v>
      </c>
      <c r="M124" s="9" t="s">
        <v>1740</v>
      </c>
      <c r="N124" s="8"/>
      <c r="O124" s="8" t="s">
        <v>1741</v>
      </c>
      <c r="P124" s="8" t="s">
        <v>58</v>
      </c>
      <c r="Q124" s="8" t="n">
        <v>8.5</v>
      </c>
      <c r="R124" s="8" t="n">
        <v>24</v>
      </c>
      <c r="S124" s="10" t="n">
        <v>2400</v>
      </c>
      <c r="T124" s="10" t="n">
        <v>0</v>
      </c>
      <c r="U124" s="10"/>
      <c r="V124" s="11" t="n">
        <f aca="false">SUM(S124:U124)</f>
        <v>2400</v>
      </c>
      <c r="W124" s="10" t="n">
        <f aca="false">S124</f>
        <v>2400</v>
      </c>
      <c r="X124" s="10" t="n">
        <f aca="false">T124</f>
        <v>0</v>
      </c>
      <c r="Y124" s="10" t="n">
        <f aca="false">U124</f>
        <v>0</v>
      </c>
      <c r="Z124" s="11" t="n">
        <f aca="false">SUM(W124:Y124)</f>
        <v>2400</v>
      </c>
      <c r="AA124" s="12" t="s">
        <v>59</v>
      </c>
      <c r="AB124" s="12" t="s">
        <v>59</v>
      </c>
      <c r="AC124" s="12" t="s">
        <v>59</v>
      </c>
      <c r="AD124" s="11" t="n">
        <f aca="false">SUM(AA124:AC124)</f>
        <v>0</v>
      </c>
      <c r="AE124" s="11" t="n">
        <f aca="false">V124+Z124+AD124</f>
        <v>4800</v>
      </c>
      <c r="AF124" s="13" t="s">
        <v>60</v>
      </c>
      <c r="AG124" s="13" t="s">
        <v>61</v>
      </c>
      <c r="AH124" s="13" t="s">
        <v>62</v>
      </c>
      <c r="AI124" s="13" t="s">
        <v>63</v>
      </c>
      <c r="AJ124" s="13" t="s">
        <v>64</v>
      </c>
      <c r="AK124" s="8" t="s">
        <v>65</v>
      </c>
      <c r="AL124" s="8" t="s">
        <v>64</v>
      </c>
      <c r="AM124" s="8" t="s">
        <v>66</v>
      </c>
      <c r="AN124" s="14" t="n">
        <v>46387</v>
      </c>
      <c r="AO124" s="8"/>
    </row>
    <row r="125" customFormat="false" ht="13.5" hidden="false" customHeight="false" outlineLevel="0" collapsed="false">
      <c r="A125" s="8" t="n">
        <v>6</v>
      </c>
      <c r="B125" s="8" t="s">
        <v>48</v>
      </c>
      <c r="C125" s="19" t="s">
        <v>49</v>
      </c>
      <c r="D125" s="8" t="s">
        <v>50</v>
      </c>
      <c r="E125" s="8" t="s">
        <v>51</v>
      </c>
      <c r="F125" s="8" t="s">
        <v>50</v>
      </c>
      <c r="G125" s="8" t="s">
        <v>1742</v>
      </c>
      <c r="H125" s="8" t="s">
        <v>98</v>
      </c>
      <c r="I125" s="8" t="s">
        <v>1626</v>
      </c>
      <c r="J125" s="8"/>
      <c r="K125" s="8" t="s">
        <v>54</v>
      </c>
      <c r="L125" s="8" t="s">
        <v>55</v>
      </c>
      <c r="M125" s="9" t="s">
        <v>1743</v>
      </c>
      <c r="N125" s="8"/>
      <c r="O125" s="8" t="s">
        <v>1744</v>
      </c>
      <c r="P125" s="8" t="s">
        <v>58</v>
      </c>
      <c r="Q125" s="8" t="n">
        <v>10</v>
      </c>
      <c r="R125" s="8" t="n">
        <v>24</v>
      </c>
      <c r="S125" s="10" t="n">
        <v>8100</v>
      </c>
      <c r="T125" s="10" t="n">
        <v>0</v>
      </c>
      <c r="U125" s="10"/>
      <c r="V125" s="11" t="n">
        <f aca="false">SUM(S125:U125)</f>
        <v>8100</v>
      </c>
      <c r="W125" s="10" t="n">
        <f aca="false">S125</f>
        <v>8100</v>
      </c>
      <c r="X125" s="10" t="n">
        <f aca="false">T125</f>
        <v>0</v>
      </c>
      <c r="Y125" s="10" t="n">
        <f aca="false">U125</f>
        <v>0</v>
      </c>
      <c r="Z125" s="11" t="n">
        <f aca="false">SUM(W125:Y125)</f>
        <v>8100</v>
      </c>
      <c r="AA125" s="12" t="s">
        <v>59</v>
      </c>
      <c r="AB125" s="12" t="s">
        <v>59</v>
      </c>
      <c r="AC125" s="12" t="s">
        <v>59</v>
      </c>
      <c r="AD125" s="11" t="n">
        <f aca="false">SUM(AA125:AC125)</f>
        <v>0</v>
      </c>
      <c r="AE125" s="11" t="n">
        <f aca="false">V125+Z125+AD125</f>
        <v>16200</v>
      </c>
      <c r="AF125" s="13" t="s">
        <v>60</v>
      </c>
      <c r="AG125" s="13" t="s">
        <v>61</v>
      </c>
      <c r="AH125" s="13" t="s">
        <v>62</v>
      </c>
      <c r="AI125" s="13" t="s">
        <v>63</v>
      </c>
      <c r="AJ125" s="13" t="s">
        <v>64</v>
      </c>
      <c r="AK125" s="8" t="s">
        <v>65</v>
      </c>
      <c r="AL125" s="8" t="s">
        <v>64</v>
      </c>
      <c r="AM125" s="8" t="s">
        <v>66</v>
      </c>
      <c r="AN125" s="14" t="n">
        <v>46387</v>
      </c>
      <c r="AO125" s="8"/>
    </row>
    <row r="126" customFormat="false" ht="13.5" hidden="false" customHeight="false" outlineLevel="0" collapsed="false">
      <c r="A126" s="8" t="n">
        <v>7</v>
      </c>
      <c r="B126" s="8" t="s">
        <v>48</v>
      </c>
      <c r="C126" s="19" t="s">
        <v>49</v>
      </c>
      <c r="D126" s="8" t="s">
        <v>50</v>
      </c>
      <c r="E126" s="8" t="s">
        <v>51</v>
      </c>
      <c r="F126" s="8" t="s">
        <v>50</v>
      </c>
      <c r="G126" s="8" t="s">
        <v>1742</v>
      </c>
      <c r="H126" s="8" t="s">
        <v>1745</v>
      </c>
      <c r="I126" s="8" t="s">
        <v>1746</v>
      </c>
      <c r="J126" s="8" t="s">
        <v>1747</v>
      </c>
      <c r="K126" s="8" t="s">
        <v>54</v>
      </c>
      <c r="L126" s="8" t="s">
        <v>55</v>
      </c>
      <c r="M126" s="9" t="s">
        <v>1748</v>
      </c>
      <c r="N126" s="8"/>
      <c r="O126" s="8" t="s">
        <v>1749</v>
      </c>
      <c r="P126" s="8" t="s">
        <v>58</v>
      </c>
      <c r="Q126" s="8" t="n">
        <v>3</v>
      </c>
      <c r="R126" s="8" t="n">
        <v>24</v>
      </c>
      <c r="S126" s="10" t="n">
        <v>30</v>
      </c>
      <c r="T126" s="10" t="n">
        <v>0</v>
      </c>
      <c r="U126" s="10"/>
      <c r="V126" s="11" t="n">
        <f aca="false">SUM(S126:U126)</f>
        <v>30</v>
      </c>
      <c r="W126" s="10" t="n">
        <f aca="false">S126</f>
        <v>30</v>
      </c>
      <c r="X126" s="10" t="n">
        <f aca="false">T126</f>
        <v>0</v>
      </c>
      <c r="Y126" s="10" t="n">
        <f aca="false">U126</f>
        <v>0</v>
      </c>
      <c r="Z126" s="11" t="n">
        <f aca="false">SUM(W126:Y126)</f>
        <v>30</v>
      </c>
      <c r="AA126" s="12" t="s">
        <v>59</v>
      </c>
      <c r="AB126" s="12" t="s">
        <v>59</v>
      </c>
      <c r="AC126" s="12" t="s">
        <v>59</v>
      </c>
      <c r="AD126" s="11" t="n">
        <f aca="false">SUM(AA126:AC126)</f>
        <v>0</v>
      </c>
      <c r="AE126" s="11" t="n">
        <f aca="false">V126+Z126+AD126</f>
        <v>60</v>
      </c>
      <c r="AF126" s="13" t="s">
        <v>60</v>
      </c>
      <c r="AG126" s="13" t="s">
        <v>61</v>
      </c>
      <c r="AH126" s="13" t="s">
        <v>62</v>
      </c>
      <c r="AI126" s="13" t="s">
        <v>63</v>
      </c>
      <c r="AJ126" s="13" t="s">
        <v>64</v>
      </c>
      <c r="AK126" s="8" t="s">
        <v>65</v>
      </c>
      <c r="AL126" s="8" t="s">
        <v>64</v>
      </c>
      <c r="AM126" s="8" t="s">
        <v>66</v>
      </c>
      <c r="AN126" s="14" t="n">
        <v>46387</v>
      </c>
      <c r="AO126" s="8"/>
    </row>
    <row r="127" customFormat="false" ht="13.5" hidden="false" customHeight="false" outlineLevel="0" collapsed="false">
      <c r="A127" s="8" t="n">
        <v>8</v>
      </c>
      <c r="B127" s="8" t="s">
        <v>48</v>
      </c>
      <c r="C127" s="19" t="s">
        <v>49</v>
      </c>
      <c r="D127" s="8" t="s">
        <v>50</v>
      </c>
      <c r="E127" s="8" t="s">
        <v>51</v>
      </c>
      <c r="F127" s="8" t="s">
        <v>50</v>
      </c>
      <c r="G127" s="8" t="s">
        <v>1742</v>
      </c>
      <c r="H127" s="8" t="s">
        <v>1750</v>
      </c>
      <c r="I127" s="8"/>
      <c r="J127" s="8"/>
      <c r="K127" s="8" t="s">
        <v>54</v>
      </c>
      <c r="L127" s="8" t="s">
        <v>55</v>
      </c>
      <c r="M127" s="9" t="s">
        <v>1751</v>
      </c>
      <c r="N127" s="8"/>
      <c r="O127" s="8" t="s">
        <v>1752</v>
      </c>
      <c r="P127" s="8" t="s">
        <v>58</v>
      </c>
      <c r="Q127" s="8" t="n">
        <v>5</v>
      </c>
      <c r="R127" s="8" t="n">
        <v>24</v>
      </c>
      <c r="S127" s="10" t="n">
        <v>2400</v>
      </c>
      <c r="T127" s="10" t="n">
        <v>0</v>
      </c>
      <c r="U127" s="10"/>
      <c r="V127" s="11" t="n">
        <f aca="false">SUM(S127:U127)</f>
        <v>2400</v>
      </c>
      <c r="W127" s="10" t="n">
        <f aca="false">S127</f>
        <v>2400</v>
      </c>
      <c r="X127" s="10" t="n">
        <f aca="false">T127</f>
        <v>0</v>
      </c>
      <c r="Y127" s="10" t="n">
        <f aca="false">U127</f>
        <v>0</v>
      </c>
      <c r="Z127" s="11" t="n">
        <f aca="false">SUM(W127:Y127)</f>
        <v>2400</v>
      </c>
      <c r="AA127" s="12" t="s">
        <v>59</v>
      </c>
      <c r="AB127" s="12" t="s">
        <v>59</v>
      </c>
      <c r="AC127" s="12" t="s">
        <v>59</v>
      </c>
      <c r="AD127" s="11" t="n">
        <f aca="false">SUM(AA127:AC127)</f>
        <v>0</v>
      </c>
      <c r="AE127" s="11" t="n">
        <f aca="false">V127+Z127+AD127</f>
        <v>4800</v>
      </c>
      <c r="AF127" s="13" t="s">
        <v>60</v>
      </c>
      <c r="AG127" s="13" t="s">
        <v>61</v>
      </c>
      <c r="AH127" s="13" t="s">
        <v>62</v>
      </c>
      <c r="AI127" s="13" t="s">
        <v>63</v>
      </c>
      <c r="AJ127" s="13" t="s">
        <v>64</v>
      </c>
      <c r="AK127" s="8" t="s">
        <v>65</v>
      </c>
      <c r="AL127" s="8" t="s">
        <v>64</v>
      </c>
      <c r="AM127" s="8" t="s">
        <v>66</v>
      </c>
      <c r="AN127" s="14" t="n">
        <v>46387</v>
      </c>
      <c r="AO127" s="8"/>
    </row>
    <row r="128" customFormat="false" ht="13.5" hidden="false" customHeight="false" outlineLevel="0" collapsed="false">
      <c r="A128" s="8" t="n">
        <v>9</v>
      </c>
      <c r="B128" s="8" t="s">
        <v>48</v>
      </c>
      <c r="C128" s="19" t="s">
        <v>49</v>
      </c>
      <c r="D128" s="8" t="s">
        <v>50</v>
      </c>
      <c r="E128" s="8" t="s">
        <v>51</v>
      </c>
      <c r="F128" s="8" t="s">
        <v>50</v>
      </c>
      <c r="G128" s="8" t="s">
        <v>1753</v>
      </c>
      <c r="H128" s="8" t="s">
        <v>131</v>
      </c>
      <c r="I128" s="8"/>
      <c r="J128" s="8" t="s">
        <v>1754</v>
      </c>
      <c r="K128" s="8" t="s">
        <v>54</v>
      </c>
      <c r="L128" s="8" t="s">
        <v>55</v>
      </c>
      <c r="M128" s="9" t="s">
        <v>1755</v>
      </c>
      <c r="N128" s="8"/>
      <c r="O128" s="8" t="s">
        <v>1756</v>
      </c>
      <c r="P128" s="8" t="s">
        <v>58</v>
      </c>
      <c r="Q128" s="8" t="n">
        <v>10</v>
      </c>
      <c r="R128" s="8" t="n">
        <v>24</v>
      </c>
      <c r="S128" s="10" t="n">
        <v>900</v>
      </c>
      <c r="T128" s="10" t="n">
        <v>0</v>
      </c>
      <c r="U128" s="10"/>
      <c r="V128" s="11" t="n">
        <f aca="false">SUM(S128:U128)</f>
        <v>900</v>
      </c>
      <c r="W128" s="10" t="n">
        <f aca="false">S128</f>
        <v>900</v>
      </c>
      <c r="X128" s="10" t="n">
        <f aca="false">T128</f>
        <v>0</v>
      </c>
      <c r="Y128" s="10" t="n">
        <f aca="false">U128</f>
        <v>0</v>
      </c>
      <c r="Z128" s="11" t="n">
        <f aca="false">SUM(W128:Y128)</f>
        <v>900</v>
      </c>
      <c r="AA128" s="12" t="s">
        <v>59</v>
      </c>
      <c r="AB128" s="12" t="s">
        <v>59</v>
      </c>
      <c r="AC128" s="12" t="s">
        <v>59</v>
      </c>
      <c r="AD128" s="11" t="n">
        <f aca="false">SUM(AA128:AC128)</f>
        <v>0</v>
      </c>
      <c r="AE128" s="11" t="n">
        <f aca="false">V128+Z128+AD128</f>
        <v>1800</v>
      </c>
      <c r="AF128" s="13" t="s">
        <v>60</v>
      </c>
      <c r="AG128" s="13" t="s">
        <v>61</v>
      </c>
      <c r="AH128" s="13" t="s">
        <v>62</v>
      </c>
      <c r="AI128" s="13" t="s">
        <v>63</v>
      </c>
      <c r="AJ128" s="13" t="s">
        <v>64</v>
      </c>
      <c r="AK128" s="8" t="s">
        <v>65</v>
      </c>
      <c r="AL128" s="8" t="s">
        <v>64</v>
      </c>
      <c r="AM128" s="8" t="s">
        <v>66</v>
      </c>
      <c r="AN128" s="14" t="n">
        <v>46387</v>
      </c>
      <c r="AO128" s="8"/>
    </row>
    <row r="129" customFormat="false" ht="13.5" hidden="false" customHeight="false" outlineLevel="0" collapsed="false">
      <c r="A129" s="8" t="n">
        <v>10</v>
      </c>
      <c r="B129" s="8" t="s">
        <v>48</v>
      </c>
      <c r="C129" s="19" t="s">
        <v>49</v>
      </c>
      <c r="D129" s="8" t="s">
        <v>50</v>
      </c>
      <c r="E129" s="8" t="s">
        <v>51</v>
      </c>
      <c r="F129" s="8" t="s">
        <v>50</v>
      </c>
      <c r="G129" s="8" t="s">
        <v>1757</v>
      </c>
      <c r="H129" s="8" t="s">
        <v>149</v>
      </c>
      <c r="I129" s="8"/>
      <c r="J129" s="8" t="s">
        <v>1758</v>
      </c>
      <c r="K129" s="8" t="s">
        <v>54</v>
      </c>
      <c r="L129" s="8" t="s">
        <v>55</v>
      </c>
      <c r="M129" s="9" t="s">
        <v>1759</v>
      </c>
      <c r="N129" s="8"/>
      <c r="O129" s="8" t="s">
        <v>1760</v>
      </c>
      <c r="P129" s="8" t="s">
        <v>58</v>
      </c>
      <c r="Q129" s="8" t="n">
        <v>1</v>
      </c>
      <c r="R129" s="8" t="n">
        <v>24</v>
      </c>
      <c r="S129" s="10" t="n">
        <v>1050</v>
      </c>
      <c r="T129" s="10" t="n">
        <v>0</v>
      </c>
      <c r="U129" s="10"/>
      <c r="V129" s="11" t="n">
        <f aca="false">SUM(S129:U129)</f>
        <v>1050</v>
      </c>
      <c r="W129" s="10" t="n">
        <f aca="false">S129</f>
        <v>1050</v>
      </c>
      <c r="X129" s="10" t="n">
        <f aca="false">T129</f>
        <v>0</v>
      </c>
      <c r="Y129" s="10" t="n">
        <f aca="false">U129</f>
        <v>0</v>
      </c>
      <c r="Z129" s="11" t="n">
        <f aca="false">SUM(W129:Y129)</f>
        <v>1050</v>
      </c>
      <c r="AA129" s="12" t="s">
        <v>59</v>
      </c>
      <c r="AB129" s="12" t="s">
        <v>59</v>
      </c>
      <c r="AC129" s="12" t="s">
        <v>59</v>
      </c>
      <c r="AD129" s="11" t="n">
        <f aca="false">SUM(AA129:AC129)</f>
        <v>0</v>
      </c>
      <c r="AE129" s="11" t="n">
        <f aca="false">V129+Z129+AD129</f>
        <v>2100</v>
      </c>
      <c r="AF129" s="13" t="s">
        <v>60</v>
      </c>
      <c r="AG129" s="13" t="s">
        <v>61</v>
      </c>
      <c r="AH129" s="13" t="s">
        <v>62</v>
      </c>
      <c r="AI129" s="13" t="s">
        <v>63</v>
      </c>
      <c r="AJ129" s="13" t="s">
        <v>64</v>
      </c>
      <c r="AK129" s="8" t="s">
        <v>65</v>
      </c>
      <c r="AL129" s="8" t="s">
        <v>64</v>
      </c>
      <c r="AM129" s="8" t="s">
        <v>66</v>
      </c>
      <c r="AN129" s="14" t="n">
        <v>46387</v>
      </c>
      <c r="AO129" s="8"/>
    </row>
    <row r="130" customFormat="false" ht="13.5" hidden="false" customHeight="false" outlineLevel="0" collapsed="false">
      <c r="A130" s="8" t="n">
        <v>11</v>
      </c>
      <c r="B130" s="8" t="s">
        <v>48</v>
      </c>
      <c r="C130" s="19" t="s">
        <v>49</v>
      </c>
      <c r="D130" s="8" t="s">
        <v>50</v>
      </c>
      <c r="E130" s="8" t="s">
        <v>51</v>
      </c>
      <c r="F130" s="8" t="s">
        <v>50</v>
      </c>
      <c r="G130" s="8" t="s">
        <v>1761</v>
      </c>
      <c r="H130" s="8" t="s">
        <v>55</v>
      </c>
      <c r="I130" s="8" t="s">
        <v>104</v>
      </c>
      <c r="J130" s="8"/>
      <c r="K130" s="8" t="s">
        <v>54</v>
      </c>
      <c r="L130" s="8" t="s">
        <v>55</v>
      </c>
      <c r="M130" s="9" t="s">
        <v>1762</v>
      </c>
      <c r="N130" s="8"/>
      <c r="O130" s="8" t="s">
        <v>1763</v>
      </c>
      <c r="P130" s="8" t="s">
        <v>369</v>
      </c>
      <c r="Q130" s="8" t="n">
        <v>18</v>
      </c>
      <c r="R130" s="8" t="n">
        <v>24</v>
      </c>
      <c r="S130" s="10" t="n">
        <v>9000</v>
      </c>
      <c r="T130" s="10" t="n">
        <v>10000</v>
      </c>
      <c r="U130" s="10"/>
      <c r="V130" s="11" t="n">
        <f aca="false">SUM(S130:U130)</f>
        <v>19000</v>
      </c>
      <c r="W130" s="10" t="n">
        <f aca="false">S130</f>
        <v>9000</v>
      </c>
      <c r="X130" s="10" t="n">
        <f aca="false">T130</f>
        <v>10000</v>
      </c>
      <c r="Y130" s="10" t="n">
        <f aca="false">U130</f>
        <v>0</v>
      </c>
      <c r="Z130" s="11" t="n">
        <f aca="false">SUM(W130:Y130)</f>
        <v>19000</v>
      </c>
      <c r="AA130" s="12" t="s">
        <v>59</v>
      </c>
      <c r="AB130" s="12" t="s">
        <v>59</v>
      </c>
      <c r="AC130" s="12" t="s">
        <v>59</v>
      </c>
      <c r="AD130" s="11" t="n">
        <f aca="false">SUM(AA130:AC130)</f>
        <v>0</v>
      </c>
      <c r="AE130" s="11" t="n">
        <f aca="false">V130+Z130+AD130</f>
        <v>38000</v>
      </c>
      <c r="AF130" s="13" t="s">
        <v>60</v>
      </c>
      <c r="AG130" s="13" t="s">
        <v>61</v>
      </c>
      <c r="AH130" s="13" t="s">
        <v>62</v>
      </c>
      <c r="AI130" s="13" t="s">
        <v>63</v>
      </c>
      <c r="AJ130" s="13" t="s">
        <v>64</v>
      </c>
      <c r="AK130" s="8" t="s">
        <v>65</v>
      </c>
      <c r="AL130" s="8" t="s">
        <v>64</v>
      </c>
      <c r="AM130" s="8" t="s">
        <v>66</v>
      </c>
      <c r="AN130" s="14" t="n">
        <v>46387</v>
      </c>
      <c r="AO130" s="8"/>
    </row>
    <row r="131" customFormat="false" ht="13.5" hidden="false" customHeight="false" outlineLevel="0" collapsed="false">
      <c r="A131" s="8" t="n">
        <v>12</v>
      </c>
      <c r="B131" s="8" t="s">
        <v>48</v>
      </c>
      <c r="C131" s="19" t="s">
        <v>49</v>
      </c>
      <c r="D131" s="8" t="s">
        <v>50</v>
      </c>
      <c r="E131" s="8" t="s">
        <v>51</v>
      </c>
      <c r="F131" s="8" t="s">
        <v>50</v>
      </c>
      <c r="G131" s="8" t="s">
        <v>1764</v>
      </c>
      <c r="H131" s="8" t="s">
        <v>131</v>
      </c>
      <c r="I131" s="8"/>
      <c r="J131" s="8" t="s">
        <v>1765</v>
      </c>
      <c r="K131" s="8" t="s">
        <v>54</v>
      </c>
      <c r="L131" s="8" t="s">
        <v>131</v>
      </c>
      <c r="M131" s="9" t="s">
        <v>1766</v>
      </c>
      <c r="N131" s="8"/>
      <c r="O131" s="8" t="s">
        <v>1767</v>
      </c>
      <c r="P131" s="8" t="s">
        <v>58</v>
      </c>
      <c r="Q131" s="8" t="n">
        <v>19</v>
      </c>
      <c r="R131" s="8" t="n">
        <v>24</v>
      </c>
      <c r="S131" s="10" t="n">
        <v>10000</v>
      </c>
      <c r="T131" s="10" t="n">
        <v>0</v>
      </c>
      <c r="U131" s="10"/>
      <c r="V131" s="11" t="n">
        <f aca="false">SUM(S131:U131)</f>
        <v>10000</v>
      </c>
      <c r="W131" s="10" t="n">
        <f aca="false">S131</f>
        <v>10000</v>
      </c>
      <c r="X131" s="10" t="n">
        <f aca="false">T131</f>
        <v>0</v>
      </c>
      <c r="Y131" s="10" t="n">
        <f aca="false">U131</f>
        <v>0</v>
      </c>
      <c r="Z131" s="11" t="n">
        <f aca="false">SUM(W131:Y131)</f>
        <v>10000</v>
      </c>
      <c r="AA131" s="12" t="s">
        <v>59</v>
      </c>
      <c r="AB131" s="12" t="s">
        <v>59</v>
      </c>
      <c r="AC131" s="12" t="s">
        <v>59</v>
      </c>
      <c r="AD131" s="11" t="n">
        <f aca="false">SUM(AA131:AC131)</f>
        <v>0</v>
      </c>
      <c r="AE131" s="11" t="n">
        <f aca="false">V131+Z131+AD131</f>
        <v>20000</v>
      </c>
      <c r="AF131" s="13" t="s">
        <v>60</v>
      </c>
      <c r="AG131" s="13" t="s">
        <v>61</v>
      </c>
      <c r="AH131" s="13" t="s">
        <v>62</v>
      </c>
      <c r="AI131" s="13" t="s">
        <v>63</v>
      </c>
      <c r="AJ131" s="13" t="s">
        <v>64</v>
      </c>
      <c r="AK131" s="8" t="s">
        <v>65</v>
      </c>
      <c r="AL131" s="8" t="s">
        <v>64</v>
      </c>
      <c r="AM131" s="8" t="s">
        <v>66</v>
      </c>
      <c r="AN131" s="14" t="n">
        <v>46387</v>
      </c>
      <c r="AO131" s="8"/>
    </row>
    <row r="132" customFormat="false" ht="13.5" hidden="false" customHeight="false" outlineLevel="0" collapsed="false">
      <c r="A132" s="8" t="n">
        <v>13</v>
      </c>
      <c r="B132" s="8" t="s">
        <v>48</v>
      </c>
      <c r="C132" s="19" t="s">
        <v>49</v>
      </c>
      <c r="D132" s="8" t="s">
        <v>50</v>
      </c>
      <c r="E132" s="8" t="s">
        <v>51</v>
      </c>
      <c r="F132" s="8" t="s">
        <v>50</v>
      </c>
      <c r="G132" s="8" t="s">
        <v>1768</v>
      </c>
      <c r="H132" s="8" t="s">
        <v>149</v>
      </c>
      <c r="I132" s="8" t="s">
        <v>1266</v>
      </c>
      <c r="J132" s="8" t="s">
        <v>1769</v>
      </c>
      <c r="K132" s="8" t="s">
        <v>54</v>
      </c>
      <c r="L132" s="8" t="s">
        <v>149</v>
      </c>
      <c r="M132" s="9" t="s">
        <v>1770</v>
      </c>
      <c r="N132" s="8"/>
      <c r="O132" s="8" t="s">
        <v>1771</v>
      </c>
      <c r="P132" s="8" t="s">
        <v>58</v>
      </c>
      <c r="Q132" s="8" t="n">
        <v>3</v>
      </c>
      <c r="R132" s="8" t="n">
        <v>24</v>
      </c>
      <c r="S132" s="10" t="n">
        <v>13000</v>
      </c>
      <c r="T132" s="10" t="n">
        <v>0</v>
      </c>
      <c r="U132" s="10"/>
      <c r="V132" s="11" t="n">
        <f aca="false">SUM(S132:U132)</f>
        <v>13000</v>
      </c>
      <c r="W132" s="10" t="n">
        <f aca="false">S132</f>
        <v>13000</v>
      </c>
      <c r="X132" s="10" t="n">
        <f aca="false">T132</f>
        <v>0</v>
      </c>
      <c r="Y132" s="10" t="n">
        <f aca="false">U132</f>
        <v>0</v>
      </c>
      <c r="Z132" s="11" t="n">
        <f aca="false">SUM(W132:Y132)</f>
        <v>13000</v>
      </c>
      <c r="AA132" s="12" t="s">
        <v>59</v>
      </c>
      <c r="AB132" s="12" t="s">
        <v>59</v>
      </c>
      <c r="AC132" s="12" t="s">
        <v>59</v>
      </c>
      <c r="AD132" s="11" t="n">
        <f aca="false">SUM(AA132:AC132)</f>
        <v>0</v>
      </c>
      <c r="AE132" s="11" t="n">
        <f aca="false">V132+Z132+AD132</f>
        <v>26000</v>
      </c>
      <c r="AF132" s="13" t="s">
        <v>60</v>
      </c>
      <c r="AG132" s="13" t="s">
        <v>61</v>
      </c>
      <c r="AH132" s="13" t="s">
        <v>62</v>
      </c>
      <c r="AI132" s="13" t="s">
        <v>63</v>
      </c>
      <c r="AJ132" s="13" t="s">
        <v>64</v>
      </c>
      <c r="AK132" s="8" t="s">
        <v>65</v>
      </c>
      <c r="AL132" s="8" t="s">
        <v>64</v>
      </c>
      <c r="AM132" s="8" t="s">
        <v>66</v>
      </c>
      <c r="AN132" s="14" t="n">
        <v>46387</v>
      </c>
      <c r="AO132" s="8"/>
    </row>
    <row r="133" customFormat="false" ht="13.5" hidden="false" customHeight="false" outlineLevel="0" collapsed="false">
      <c r="A133" s="8" t="n">
        <v>14</v>
      </c>
      <c r="B133" s="8" t="s">
        <v>48</v>
      </c>
      <c r="C133" s="19" t="s">
        <v>49</v>
      </c>
      <c r="D133" s="8" t="s">
        <v>50</v>
      </c>
      <c r="E133" s="8" t="s">
        <v>51</v>
      </c>
      <c r="F133" s="8" t="s">
        <v>50</v>
      </c>
      <c r="G133" s="8" t="s">
        <v>1772</v>
      </c>
      <c r="H133" s="8" t="s">
        <v>1773</v>
      </c>
      <c r="I133" s="8"/>
      <c r="J133" s="8" t="s">
        <v>1774</v>
      </c>
      <c r="K133" s="8" t="s">
        <v>54</v>
      </c>
      <c r="L133" s="8" t="s">
        <v>1773</v>
      </c>
      <c r="M133" s="9" t="s">
        <v>1775</v>
      </c>
      <c r="N133" s="8"/>
      <c r="O133" s="8" t="s">
        <v>1776</v>
      </c>
      <c r="P133" s="8" t="s">
        <v>58</v>
      </c>
      <c r="Q133" s="8" t="n">
        <v>18</v>
      </c>
      <c r="R133" s="8" t="n">
        <v>24</v>
      </c>
      <c r="S133" s="10" t="n">
        <v>1000</v>
      </c>
      <c r="T133" s="10" t="n">
        <v>0</v>
      </c>
      <c r="U133" s="10"/>
      <c r="V133" s="11" t="n">
        <f aca="false">SUM(S133:U133)</f>
        <v>1000</v>
      </c>
      <c r="W133" s="10" t="n">
        <f aca="false">S133</f>
        <v>1000</v>
      </c>
      <c r="X133" s="10" t="n">
        <f aca="false">T133</f>
        <v>0</v>
      </c>
      <c r="Y133" s="10" t="n">
        <f aca="false">U133</f>
        <v>0</v>
      </c>
      <c r="Z133" s="11" t="n">
        <f aca="false">SUM(W133:Y133)</f>
        <v>1000</v>
      </c>
      <c r="AA133" s="12" t="s">
        <v>59</v>
      </c>
      <c r="AB133" s="12" t="s">
        <v>59</v>
      </c>
      <c r="AC133" s="12" t="s">
        <v>59</v>
      </c>
      <c r="AD133" s="11" t="n">
        <f aca="false">SUM(AA133:AC133)</f>
        <v>0</v>
      </c>
      <c r="AE133" s="11" t="n">
        <f aca="false">V133+Z133+AD133</f>
        <v>2000</v>
      </c>
      <c r="AF133" s="13" t="s">
        <v>60</v>
      </c>
      <c r="AG133" s="13" t="s">
        <v>61</v>
      </c>
      <c r="AH133" s="13" t="s">
        <v>62</v>
      </c>
      <c r="AI133" s="13" t="s">
        <v>63</v>
      </c>
      <c r="AJ133" s="13" t="s">
        <v>64</v>
      </c>
      <c r="AK133" s="8" t="s">
        <v>65</v>
      </c>
      <c r="AL133" s="8" t="s">
        <v>64</v>
      </c>
      <c r="AM133" s="8" t="s">
        <v>66</v>
      </c>
      <c r="AN133" s="14" t="n">
        <v>46387</v>
      </c>
      <c r="AO133" s="8"/>
    </row>
    <row r="134" customFormat="false" ht="13.5" hidden="false" customHeight="false" outlineLevel="0" collapsed="false">
      <c r="A134" s="8" t="n">
        <v>15</v>
      </c>
      <c r="B134" s="8" t="s">
        <v>48</v>
      </c>
      <c r="C134" s="19" t="s">
        <v>49</v>
      </c>
      <c r="D134" s="8" t="s">
        <v>50</v>
      </c>
      <c r="E134" s="8" t="s">
        <v>51</v>
      </c>
      <c r="F134" s="8" t="s">
        <v>50</v>
      </c>
      <c r="G134" s="8" t="s">
        <v>1772</v>
      </c>
      <c r="H134" s="8" t="s">
        <v>141</v>
      </c>
      <c r="I134" s="8"/>
      <c r="J134" s="8" t="s">
        <v>1777</v>
      </c>
      <c r="K134" s="8" t="s">
        <v>54</v>
      </c>
      <c r="L134" s="8" t="s">
        <v>141</v>
      </c>
      <c r="M134" s="9" t="s">
        <v>1778</v>
      </c>
      <c r="N134" s="8"/>
      <c r="O134" s="8" t="s">
        <v>1779</v>
      </c>
      <c r="P134" s="8" t="s">
        <v>58</v>
      </c>
      <c r="Q134" s="8" t="n">
        <v>16.5</v>
      </c>
      <c r="R134" s="8" t="n">
        <v>24</v>
      </c>
      <c r="S134" s="10" t="n">
        <v>6140</v>
      </c>
      <c r="T134" s="10" t="n">
        <v>0</v>
      </c>
      <c r="U134" s="10"/>
      <c r="V134" s="11" t="n">
        <f aca="false">SUM(S134:U134)</f>
        <v>6140</v>
      </c>
      <c r="W134" s="10" t="n">
        <f aca="false">S134</f>
        <v>6140</v>
      </c>
      <c r="X134" s="10" t="n">
        <f aca="false">T134</f>
        <v>0</v>
      </c>
      <c r="Y134" s="10" t="n">
        <f aca="false">U134</f>
        <v>0</v>
      </c>
      <c r="Z134" s="11" t="n">
        <f aca="false">SUM(W134:Y134)</f>
        <v>6140</v>
      </c>
      <c r="AA134" s="12" t="s">
        <v>59</v>
      </c>
      <c r="AB134" s="12" t="s">
        <v>59</v>
      </c>
      <c r="AC134" s="12" t="s">
        <v>59</v>
      </c>
      <c r="AD134" s="11" t="n">
        <f aca="false">SUM(AA134:AC134)</f>
        <v>0</v>
      </c>
      <c r="AE134" s="11" t="n">
        <f aca="false">V134+Z134+AD134</f>
        <v>12280</v>
      </c>
      <c r="AF134" s="13" t="s">
        <v>60</v>
      </c>
      <c r="AG134" s="13" t="s">
        <v>61</v>
      </c>
      <c r="AH134" s="13" t="s">
        <v>62</v>
      </c>
      <c r="AI134" s="13" t="s">
        <v>63</v>
      </c>
      <c r="AJ134" s="13" t="s">
        <v>64</v>
      </c>
      <c r="AK134" s="8" t="s">
        <v>65</v>
      </c>
      <c r="AL134" s="8" t="s">
        <v>64</v>
      </c>
      <c r="AM134" s="8" t="s">
        <v>66</v>
      </c>
      <c r="AN134" s="14" t="n">
        <v>46387</v>
      </c>
      <c r="AO134" s="8"/>
    </row>
    <row r="135" customFormat="false" ht="13.5" hidden="false" customHeight="false" outlineLevel="0" collapsed="false">
      <c r="A135" s="8" t="n">
        <v>16</v>
      </c>
      <c r="B135" s="8" t="s">
        <v>48</v>
      </c>
      <c r="C135" s="19" t="s">
        <v>49</v>
      </c>
      <c r="D135" s="8" t="s">
        <v>50</v>
      </c>
      <c r="E135" s="8" t="s">
        <v>51</v>
      </c>
      <c r="F135" s="8" t="s">
        <v>50</v>
      </c>
      <c r="G135" s="8" t="s">
        <v>1780</v>
      </c>
      <c r="H135" s="8" t="s">
        <v>1781</v>
      </c>
      <c r="I135" s="8"/>
      <c r="J135" s="8"/>
      <c r="K135" s="8" t="s">
        <v>54</v>
      </c>
      <c r="L135" s="8" t="s">
        <v>55</v>
      </c>
      <c r="M135" s="9" t="s">
        <v>1782</v>
      </c>
      <c r="N135" s="8"/>
      <c r="O135" s="8" t="s">
        <v>1783</v>
      </c>
      <c r="P135" s="8" t="s">
        <v>58</v>
      </c>
      <c r="Q135" s="8" t="n">
        <v>10</v>
      </c>
      <c r="R135" s="8" t="n">
        <v>24</v>
      </c>
      <c r="S135" s="10" t="n">
        <v>235</v>
      </c>
      <c r="T135" s="10" t="n">
        <v>0</v>
      </c>
      <c r="U135" s="10"/>
      <c r="V135" s="11" t="n">
        <f aca="false">SUM(S135:U135)</f>
        <v>235</v>
      </c>
      <c r="W135" s="10" t="n">
        <f aca="false">S135</f>
        <v>235</v>
      </c>
      <c r="X135" s="10" t="n">
        <f aca="false">T135</f>
        <v>0</v>
      </c>
      <c r="Y135" s="10" t="n">
        <f aca="false">U135</f>
        <v>0</v>
      </c>
      <c r="Z135" s="11" t="n">
        <f aca="false">SUM(W135:Y135)</f>
        <v>235</v>
      </c>
      <c r="AA135" s="12" t="s">
        <v>59</v>
      </c>
      <c r="AB135" s="12" t="s">
        <v>59</v>
      </c>
      <c r="AC135" s="12" t="s">
        <v>59</v>
      </c>
      <c r="AD135" s="11" t="n">
        <f aca="false">SUM(AA135:AC135)</f>
        <v>0</v>
      </c>
      <c r="AE135" s="11" t="n">
        <f aca="false">V135+Z135+AD135</f>
        <v>470</v>
      </c>
      <c r="AF135" s="13" t="s">
        <v>60</v>
      </c>
      <c r="AG135" s="13" t="s">
        <v>61</v>
      </c>
      <c r="AH135" s="13" t="s">
        <v>62</v>
      </c>
      <c r="AI135" s="13" t="s">
        <v>63</v>
      </c>
      <c r="AJ135" s="13" t="s">
        <v>64</v>
      </c>
      <c r="AK135" s="8" t="s">
        <v>65</v>
      </c>
      <c r="AL135" s="8" t="s">
        <v>64</v>
      </c>
      <c r="AM135" s="8" t="s">
        <v>66</v>
      </c>
      <c r="AN135" s="14" t="n">
        <v>46387</v>
      </c>
      <c r="AO135" s="8"/>
    </row>
    <row r="136" customFormat="false" ht="13.5" hidden="false" customHeight="false" outlineLevel="0" collapsed="false">
      <c r="A136" s="8" t="n">
        <v>17</v>
      </c>
      <c r="B136" s="8" t="s">
        <v>48</v>
      </c>
      <c r="C136" s="19" t="s">
        <v>49</v>
      </c>
      <c r="D136" s="8" t="s">
        <v>50</v>
      </c>
      <c r="E136" s="8" t="s">
        <v>51</v>
      </c>
      <c r="F136" s="8" t="s">
        <v>50</v>
      </c>
      <c r="G136" s="8" t="s">
        <v>1780</v>
      </c>
      <c r="H136" s="8" t="s">
        <v>1750</v>
      </c>
      <c r="I136" s="8"/>
      <c r="J136" s="8"/>
      <c r="K136" s="8" t="s">
        <v>54</v>
      </c>
      <c r="L136" s="8" t="s">
        <v>55</v>
      </c>
      <c r="M136" s="9" t="s">
        <v>1784</v>
      </c>
      <c r="N136" s="8"/>
      <c r="O136" s="8" t="s">
        <v>1785</v>
      </c>
      <c r="P136" s="8" t="s">
        <v>58</v>
      </c>
      <c r="Q136" s="8" t="n">
        <v>15</v>
      </c>
      <c r="R136" s="8" t="n">
        <v>24</v>
      </c>
      <c r="S136" s="10" t="n">
        <v>480</v>
      </c>
      <c r="T136" s="10" t="n">
        <v>0</v>
      </c>
      <c r="U136" s="10"/>
      <c r="V136" s="11" t="n">
        <f aca="false">SUM(S136:U136)</f>
        <v>480</v>
      </c>
      <c r="W136" s="10" t="n">
        <f aca="false">S136</f>
        <v>480</v>
      </c>
      <c r="X136" s="10" t="n">
        <f aca="false">T136</f>
        <v>0</v>
      </c>
      <c r="Y136" s="10" t="n">
        <f aca="false">U136</f>
        <v>0</v>
      </c>
      <c r="Z136" s="11" t="n">
        <f aca="false">SUM(W136:Y136)</f>
        <v>480</v>
      </c>
      <c r="AA136" s="12" t="s">
        <v>59</v>
      </c>
      <c r="AB136" s="12" t="s">
        <v>59</v>
      </c>
      <c r="AC136" s="12" t="s">
        <v>59</v>
      </c>
      <c r="AD136" s="11" t="n">
        <f aca="false">SUM(AA136:AC136)</f>
        <v>0</v>
      </c>
      <c r="AE136" s="11" t="n">
        <f aca="false">V136+Z136+AD136</f>
        <v>960</v>
      </c>
      <c r="AF136" s="13" t="s">
        <v>60</v>
      </c>
      <c r="AG136" s="13" t="s">
        <v>61</v>
      </c>
      <c r="AH136" s="13" t="s">
        <v>62</v>
      </c>
      <c r="AI136" s="13" t="s">
        <v>63</v>
      </c>
      <c r="AJ136" s="13" t="s">
        <v>64</v>
      </c>
      <c r="AK136" s="8" t="s">
        <v>65</v>
      </c>
      <c r="AL136" s="8" t="s">
        <v>64</v>
      </c>
      <c r="AM136" s="8" t="s">
        <v>66</v>
      </c>
      <c r="AN136" s="14" t="n">
        <v>46387</v>
      </c>
      <c r="AO136" s="8"/>
    </row>
    <row r="137" customFormat="false" ht="13.5" hidden="false" customHeight="false" outlineLevel="0" collapsed="false">
      <c r="A137" s="8" t="n">
        <v>18</v>
      </c>
      <c r="B137" s="8" t="s">
        <v>48</v>
      </c>
      <c r="C137" s="19" t="s">
        <v>49</v>
      </c>
      <c r="D137" s="8" t="s">
        <v>50</v>
      </c>
      <c r="E137" s="8" t="s">
        <v>51</v>
      </c>
      <c r="F137" s="8" t="s">
        <v>50</v>
      </c>
      <c r="G137" s="8" t="s">
        <v>1786</v>
      </c>
      <c r="H137" s="8" t="s">
        <v>1745</v>
      </c>
      <c r="I137" s="8" t="s">
        <v>1787</v>
      </c>
      <c r="J137" s="8" t="s">
        <v>1788</v>
      </c>
      <c r="K137" s="8" t="s">
        <v>54</v>
      </c>
      <c r="L137" s="8" t="s">
        <v>55</v>
      </c>
      <c r="M137" s="9" t="s">
        <v>1789</v>
      </c>
      <c r="N137" s="8"/>
      <c r="O137" s="8" t="s">
        <v>1790</v>
      </c>
      <c r="P137" s="8" t="s">
        <v>58</v>
      </c>
      <c r="Q137" s="8" t="n">
        <v>12.5</v>
      </c>
      <c r="R137" s="8" t="n">
        <v>24</v>
      </c>
      <c r="S137" s="10" t="n">
        <v>670</v>
      </c>
      <c r="T137" s="10" t="n">
        <v>0</v>
      </c>
      <c r="U137" s="10"/>
      <c r="V137" s="11" t="n">
        <f aca="false">SUM(S137:U137)</f>
        <v>670</v>
      </c>
      <c r="W137" s="10" t="n">
        <f aca="false">S137</f>
        <v>670</v>
      </c>
      <c r="X137" s="10" t="n">
        <f aca="false">T137</f>
        <v>0</v>
      </c>
      <c r="Y137" s="10" t="n">
        <f aca="false">U137</f>
        <v>0</v>
      </c>
      <c r="Z137" s="11" t="n">
        <f aca="false">SUM(W137:Y137)</f>
        <v>670</v>
      </c>
      <c r="AA137" s="12" t="s">
        <v>59</v>
      </c>
      <c r="AB137" s="12" t="s">
        <v>59</v>
      </c>
      <c r="AC137" s="12" t="s">
        <v>59</v>
      </c>
      <c r="AD137" s="11" t="n">
        <f aca="false">SUM(AA137:AC137)</f>
        <v>0</v>
      </c>
      <c r="AE137" s="11" t="n">
        <f aca="false">V137+Z137+AD137</f>
        <v>1340</v>
      </c>
      <c r="AF137" s="13" t="s">
        <v>60</v>
      </c>
      <c r="AG137" s="13" t="s">
        <v>61</v>
      </c>
      <c r="AH137" s="13" t="s">
        <v>62</v>
      </c>
      <c r="AI137" s="13" t="s">
        <v>63</v>
      </c>
      <c r="AJ137" s="13" t="s">
        <v>64</v>
      </c>
      <c r="AK137" s="8" t="s">
        <v>65</v>
      </c>
      <c r="AL137" s="8" t="s">
        <v>64</v>
      </c>
      <c r="AM137" s="8" t="s">
        <v>66</v>
      </c>
      <c r="AN137" s="14" t="n">
        <v>46387</v>
      </c>
      <c r="AO137" s="8"/>
    </row>
    <row r="138" customFormat="false" ht="13.5" hidden="false" customHeight="false" outlineLevel="0" collapsed="false">
      <c r="A138" s="8" t="n">
        <v>19</v>
      </c>
      <c r="B138" s="8" t="s">
        <v>48</v>
      </c>
      <c r="C138" s="19" t="s">
        <v>49</v>
      </c>
      <c r="D138" s="8" t="s">
        <v>50</v>
      </c>
      <c r="E138" s="8" t="s">
        <v>51</v>
      </c>
      <c r="F138" s="8" t="s">
        <v>50</v>
      </c>
      <c r="G138" s="8" t="s">
        <v>1791</v>
      </c>
      <c r="H138" s="8" t="s">
        <v>98</v>
      </c>
      <c r="I138" s="8" t="s">
        <v>1792</v>
      </c>
      <c r="J138" s="8" t="s">
        <v>1514</v>
      </c>
      <c r="K138" s="8" t="s">
        <v>54</v>
      </c>
      <c r="L138" s="8" t="s">
        <v>55</v>
      </c>
      <c r="M138" s="9" t="s">
        <v>1793</v>
      </c>
      <c r="N138" s="8"/>
      <c r="O138" s="8" t="s">
        <v>1794</v>
      </c>
      <c r="P138" s="8" t="s">
        <v>58</v>
      </c>
      <c r="Q138" s="8" t="n">
        <v>5</v>
      </c>
      <c r="R138" s="8" t="n">
        <v>24</v>
      </c>
      <c r="S138" s="10" t="n">
        <v>300</v>
      </c>
      <c r="T138" s="10" t="n">
        <v>0</v>
      </c>
      <c r="U138" s="10"/>
      <c r="V138" s="11" t="n">
        <f aca="false">SUM(S138:U138)</f>
        <v>300</v>
      </c>
      <c r="W138" s="10" t="n">
        <f aca="false">S138</f>
        <v>300</v>
      </c>
      <c r="X138" s="10" t="n">
        <f aca="false">T138</f>
        <v>0</v>
      </c>
      <c r="Y138" s="10" t="n">
        <f aca="false">U138</f>
        <v>0</v>
      </c>
      <c r="Z138" s="11" t="n">
        <f aca="false">SUM(W138:Y138)</f>
        <v>300</v>
      </c>
      <c r="AA138" s="12" t="s">
        <v>59</v>
      </c>
      <c r="AB138" s="12" t="s">
        <v>59</v>
      </c>
      <c r="AC138" s="12" t="s">
        <v>59</v>
      </c>
      <c r="AD138" s="11" t="n">
        <f aca="false">SUM(AA138:AC138)</f>
        <v>0</v>
      </c>
      <c r="AE138" s="11" t="n">
        <f aca="false">V138+Z138+AD138</f>
        <v>600</v>
      </c>
      <c r="AF138" s="13" t="s">
        <v>60</v>
      </c>
      <c r="AG138" s="13" t="s">
        <v>61</v>
      </c>
      <c r="AH138" s="13" t="s">
        <v>62</v>
      </c>
      <c r="AI138" s="13" t="s">
        <v>63</v>
      </c>
      <c r="AJ138" s="13" t="s">
        <v>64</v>
      </c>
      <c r="AK138" s="8" t="s">
        <v>65</v>
      </c>
      <c r="AL138" s="8" t="s">
        <v>64</v>
      </c>
      <c r="AM138" s="8" t="s">
        <v>66</v>
      </c>
      <c r="AN138" s="14" t="n">
        <v>46387</v>
      </c>
      <c r="AO138" s="8"/>
    </row>
    <row r="139" customFormat="false" ht="13.5" hidden="false" customHeight="false" outlineLevel="0" collapsed="false">
      <c r="A139" s="8" t="n">
        <v>20</v>
      </c>
      <c r="B139" s="8" t="s">
        <v>48</v>
      </c>
      <c r="C139" s="19" t="s">
        <v>49</v>
      </c>
      <c r="D139" s="8" t="s">
        <v>50</v>
      </c>
      <c r="E139" s="8" t="s">
        <v>51</v>
      </c>
      <c r="F139" s="8" t="s">
        <v>50</v>
      </c>
      <c r="G139" s="8" t="s">
        <v>1780</v>
      </c>
      <c r="H139" s="8" t="s">
        <v>1795</v>
      </c>
      <c r="I139" s="8"/>
      <c r="J139" s="8"/>
      <c r="K139" s="8" t="s">
        <v>54</v>
      </c>
      <c r="L139" s="8" t="s">
        <v>55</v>
      </c>
      <c r="M139" s="9" t="s">
        <v>1796</v>
      </c>
      <c r="N139" s="8"/>
      <c r="O139" s="8" t="s">
        <v>1797</v>
      </c>
      <c r="P139" s="8" t="s">
        <v>58</v>
      </c>
      <c r="Q139" s="8" t="n">
        <v>4</v>
      </c>
      <c r="R139" s="8" t="n">
        <v>24</v>
      </c>
      <c r="S139" s="10" t="n">
        <v>14350</v>
      </c>
      <c r="T139" s="10" t="n">
        <v>0</v>
      </c>
      <c r="U139" s="10"/>
      <c r="V139" s="11" t="n">
        <f aca="false">SUM(S139:U139)</f>
        <v>14350</v>
      </c>
      <c r="W139" s="10" t="n">
        <f aca="false">S139</f>
        <v>14350</v>
      </c>
      <c r="X139" s="10" t="n">
        <f aca="false">T139</f>
        <v>0</v>
      </c>
      <c r="Y139" s="10" t="n">
        <f aca="false">U139</f>
        <v>0</v>
      </c>
      <c r="Z139" s="11" t="n">
        <f aca="false">SUM(W139:Y139)</f>
        <v>14350</v>
      </c>
      <c r="AA139" s="12" t="s">
        <v>59</v>
      </c>
      <c r="AB139" s="12" t="s">
        <v>59</v>
      </c>
      <c r="AC139" s="12" t="s">
        <v>59</v>
      </c>
      <c r="AD139" s="11" t="n">
        <f aca="false">SUM(AA139:AC139)</f>
        <v>0</v>
      </c>
      <c r="AE139" s="11" t="n">
        <f aca="false">V139+Z139+AD139</f>
        <v>28700</v>
      </c>
      <c r="AF139" s="13" t="s">
        <v>60</v>
      </c>
      <c r="AG139" s="13" t="s">
        <v>61</v>
      </c>
      <c r="AH139" s="13" t="s">
        <v>62</v>
      </c>
      <c r="AI139" s="13" t="s">
        <v>63</v>
      </c>
      <c r="AJ139" s="13" t="s">
        <v>64</v>
      </c>
      <c r="AK139" s="8" t="s">
        <v>65</v>
      </c>
      <c r="AL139" s="8" t="s">
        <v>64</v>
      </c>
      <c r="AM139" s="8" t="s">
        <v>66</v>
      </c>
      <c r="AN139" s="14" t="n">
        <v>46387</v>
      </c>
      <c r="AO139" s="8"/>
    </row>
    <row r="140" customFormat="false" ht="13.5" hidden="false" customHeight="false" outlineLevel="0" collapsed="false">
      <c r="A140" s="8" t="n">
        <v>21</v>
      </c>
      <c r="B140" s="8" t="s">
        <v>48</v>
      </c>
      <c r="C140" s="19" t="s">
        <v>49</v>
      </c>
      <c r="D140" s="8" t="s">
        <v>50</v>
      </c>
      <c r="E140" s="8" t="s">
        <v>51</v>
      </c>
      <c r="F140" s="8" t="s">
        <v>50</v>
      </c>
      <c r="G140" s="8" t="s">
        <v>1780</v>
      </c>
      <c r="H140" s="8" t="s">
        <v>1798</v>
      </c>
      <c r="I140" s="8"/>
      <c r="J140" s="8" t="s">
        <v>1799</v>
      </c>
      <c r="K140" s="8" t="s">
        <v>54</v>
      </c>
      <c r="L140" s="8" t="s">
        <v>55</v>
      </c>
      <c r="M140" s="9" t="s">
        <v>1800</v>
      </c>
      <c r="N140" s="8"/>
      <c r="O140" s="8" t="s">
        <v>1801</v>
      </c>
      <c r="P140" s="8" t="s">
        <v>58</v>
      </c>
      <c r="Q140" s="8" t="n">
        <v>5</v>
      </c>
      <c r="R140" s="8" t="n">
        <v>24</v>
      </c>
      <c r="S140" s="10" t="n">
        <v>70</v>
      </c>
      <c r="T140" s="10" t="n">
        <v>0</v>
      </c>
      <c r="U140" s="10"/>
      <c r="V140" s="11" t="n">
        <f aca="false">SUM(S140:U140)</f>
        <v>70</v>
      </c>
      <c r="W140" s="10" t="n">
        <f aca="false">S140</f>
        <v>70</v>
      </c>
      <c r="X140" s="10" t="n">
        <f aca="false">T140</f>
        <v>0</v>
      </c>
      <c r="Y140" s="10" t="n">
        <f aca="false">U140</f>
        <v>0</v>
      </c>
      <c r="Z140" s="11" t="n">
        <f aca="false">SUM(W140:Y140)</f>
        <v>70</v>
      </c>
      <c r="AA140" s="12" t="s">
        <v>59</v>
      </c>
      <c r="AB140" s="12" t="s">
        <v>59</v>
      </c>
      <c r="AC140" s="12" t="s">
        <v>59</v>
      </c>
      <c r="AD140" s="11" t="n">
        <f aca="false">SUM(AA140:AC140)</f>
        <v>0</v>
      </c>
      <c r="AE140" s="11" t="n">
        <f aca="false">V140+Z140+AD140</f>
        <v>140</v>
      </c>
      <c r="AF140" s="13" t="s">
        <v>60</v>
      </c>
      <c r="AG140" s="13" t="s">
        <v>61</v>
      </c>
      <c r="AH140" s="13" t="s">
        <v>62</v>
      </c>
      <c r="AI140" s="13" t="s">
        <v>63</v>
      </c>
      <c r="AJ140" s="13" t="s">
        <v>64</v>
      </c>
      <c r="AK140" s="8" t="s">
        <v>65</v>
      </c>
      <c r="AL140" s="8" t="s">
        <v>64</v>
      </c>
      <c r="AM140" s="8" t="s">
        <v>66</v>
      </c>
      <c r="AN140" s="14" t="n">
        <v>46387</v>
      </c>
      <c r="AO140" s="8"/>
    </row>
    <row r="141" customFormat="false" ht="13.5" hidden="false" customHeight="false" outlineLevel="0" collapsed="false">
      <c r="A141" s="8" t="n">
        <v>22</v>
      </c>
      <c r="B141" s="8" t="s">
        <v>48</v>
      </c>
      <c r="C141" s="19" t="s">
        <v>49</v>
      </c>
      <c r="D141" s="8" t="s">
        <v>50</v>
      </c>
      <c r="E141" s="8" t="s">
        <v>51</v>
      </c>
      <c r="F141" s="8" t="s">
        <v>50</v>
      </c>
      <c r="G141" s="8" t="s">
        <v>1780</v>
      </c>
      <c r="H141" s="8" t="s">
        <v>89</v>
      </c>
      <c r="I141" s="8"/>
      <c r="J141" s="8"/>
      <c r="K141" s="8" t="s">
        <v>54</v>
      </c>
      <c r="L141" s="8" t="s">
        <v>55</v>
      </c>
      <c r="M141" s="9" t="s">
        <v>1802</v>
      </c>
      <c r="N141" s="8"/>
      <c r="O141" s="8" t="s">
        <v>1803</v>
      </c>
      <c r="P141" s="8" t="s">
        <v>58</v>
      </c>
      <c r="Q141" s="8" t="n">
        <v>12.5</v>
      </c>
      <c r="R141" s="8" t="n">
        <v>24</v>
      </c>
      <c r="S141" s="10" t="n">
        <v>5000</v>
      </c>
      <c r="T141" s="10" t="n">
        <v>0</v>
      </c>
      <c r="U141" s="10"/>
      <c r="V141" s="11" t="n">
        <f aca="false">SUM(S141:U141)</f>
        <v>5000</v>
      </c>
      <c r="W141" s="10" t="n">
        <f aca="false">S141</f>
        <v>5000</v>
      </c>
      <c r="X141" s="10" t="n">
        <f aca="false">T141</f>
        <v>0</v>
      </c>
      <c r="Y141" s="10" t="n">
        <f aca="false">U141</f>
        <v>0</v>
      </c>
      <c r="Z141" s="11" t="n">
        <f aca="false">SUM(W141:Y141)</f>
        <v>5000</v>
      </c>
      <c r="AA141" s="12" t="s">
        <v>59</v>
      </c>
      <c r="AB141" s="12" t="s">
        <v>59</v>
      </c>
      <c r="AC141" s="12" t="s">
        <v>59</v>
      </c>
      <c r="AD141" s="11" t="n">
        <f aca="false">SUM(AA141:AC141)</f>
        <v>0</v>
      </c>
      <c r="AE141" s="11" t="n">
        <f aca="false">V141+Z141+AD141</f>
        <v>10000</v>
      </c>
      <c r="AF141" s="13" t="s">
        <v>60</v>
      </c>
      <c r="AG141" s="13" t="s">
        <v>61</v>
      </c>
      <c r="AH141" s="13" t="s">
        <v>62</v>
      </c>
      <c r="AI141" s="13" t="s">
        <v>63</v>
      </c>
      <c r="AJ141" s="13" t="s">
        <v>64</v>
      </c>
      <c r="AK141" s="8" t="s">
        <v>65</v>
      </c>
      <c r="AL141" s="8" t="s">
        <v>64</v>
      </c>
      <c r="AM141" s="8" t="s">
        <v>66</v>
      </c>
      <c r="AN141" s="14" t="n">
        <v>46387</v>
      </c>
      <c r="AO141" s="8"/>
    </row>
    <row r="142" customFormat="false" ht="13.5" hidden="false" customHeight="false" outlineLevel="0" collapsed="false">
      <c r="A142" s="8" t="n">
        <v>23</v>
      </c>
      <c r="B142" s="8" t="s">
        <v>48</v>
      </c>
      <c r="C142" s="19" t="s">
        <v>49</v>
      </c>
      <c r="D142" s="8" t="s">
        <v>50</v>
      </c>
      <c r="E142" s="8" t="s">
        <v>51</v>
      </c>
      <c r="F142" s="8" t="s">
        <v>50</v>
      </c>
      <c r="G142" s="8" t="s">
        <v>1780</v>
      </c>
      <c r="H142" s="8" t="s">
        <v>1804</v>
      </c>
      <c r="I142" s="8" t="s">
        <v>1805</v>
      </c>
      <c r="J142" s="8" t="s">
        <v>1806</v>
      </c>
      <c r="K142" s="8" t="s">
        <v>54</v>
      </c>
      <c r="L142" s="8" t="s">
        <v>55</v>
      </c>
      <c r="M142" s="9" t="s">
        <v>1807</v>
      </c>
      <c r="N142" s="8"/>
      <c r="O142" s="8" t="s">
        <v>1808</v>
      </c>
      <c r="P142" s="8" t="s">
        <v>58</v>
      </c>
      <c r="Q142" s="8" t="n">
        <v>5</v>
      </c>
      <c r="R142" s="8" t="n">
        <v>24</v>
      </c>
      <c r="S142" s="10" t="n">
        <v>105</v>
      </c>
      <c r="T142" s="10" t="n">
        <v>0</v>
      </c>
      <c r="U142" s="10"/>
      <c r="V142" s="11" t="n">
        <f aca="false">SUM(S142:U142)</f>
        <v>105</v>
      </c>
      <c r="W142" s="10" t="n">
        <f aca="false">S142</f>
        <v>105</v>
      </c>
      <c r="X142" s="10" t="n">
        <f aca="false">T142</f>
        <v>0</v>
      </c>
      <c r="Y142" s="10" t="n">
        <f aca="false">U142</f>
        <v>0</v>
      </c>
      <c r="Z142" s="11" t="n">
        <f aca="false">SUM(W142:Y142)</f>
        <v>105</v>
      </c>
      <c r="AA142" s="12" t="s">
        <v>59</v>
      </c>
      <c r="AB142" s="12" t="s">
        <v>59</v>
      </c>
      <c r="AC142" s="12" t="s">
        <v>59</v>
      </c>
      <c r="AD142" s="11" t="n">
        <f aca="false">SUM(AA142:AC142)</f>
        <v>0</v>
      </c>
      <c r="AE142" s="11" t="n">
        <f aca="false">V142+Z142+AD142</f>
        <v>210</v>
      </c>
      <c r="AF142" s="13" t="s">
        <v>60</v>
      </c>
      <c r="AG142" s="13" t="s">
        <v>61</v>
      </c>
      <c r="AH142" s="13" t="s">
        <v>62</v>
      </c>
      <c r="AI142" s="13" t="s">
        <v>63</v>
      </c>
      <c r="AJ142" s="13" t="s">
        <v>64</v>
      </c>
      <c r="AK142" s="8" t="s">
        <v>65</v>
      </c>
      <c r="AL142" s="8" t="s">
        <v>64</v>
      </c>
      <c r="AM142" s="8" t="s">
        <v>66</v>
      </c>
      <c r="AN142" s="14" t="n">
        <v>46387</v>
      </c>
      <c r="AO142" s="8"/>
    </row>
    <row r="143" customFormat="false" ht="13.5" hidden="false" customHeight="false" outlineLevel="0" collapsed="false">
      <c r="A143" s="8" t="n">
        <v>24</v>
      </c>
      <c r="B143" s="8" t="s">
        <v>48</v>
      </c>
      <c r="C143" s="19" t="s">
        <v>49</v>
      </c>
      <c r="D143" s="8" t="s">
        <v>50</v>
      </c>
      <c r="E143" s="8" t="s">
        <v>51</v>
      </c>
      <c r="F143" s="8" t="s">
        <v>50</v>
      </c>
      <c r="G143" s="8" t="s">
        <v>1809</v>
      </c>
      <c r="H143" s="8" t="s">
        <v>95</v>
      </c>
      <c r="I143" s="8"/>
      <c r="J143" s="8"/>
      <c r="K143" s="8" t="s">
        <v>54</v>
      </c>
      <c r="L143" s="8" t="s">
        <v>55</v>
      </c>
      <c r="M143" s="9" t="s">
        <v>1810</v>
      </c>
      <c r="N143" s="8"/>
      <c r="O143" s="8" t="s">
        <v>1811</v>
      </c>
      <c r="P143" s="8" t="s">
        <v>58</v>
      </c>
      <c r="Q143" s="8" t="n">
        <v>16</v>
      </c>
      <c r="R143" s="8" t="n">
        <v>24</v>
      </c>
      <c r="S143" s="10" t="n">
        <v>2000</v>
      </c>
      <c r="T143" s="10" t="n">
        <v>0</v>
      </c>
      <c r="U143" s="10"/>
      <c r="V143" s="11" t="n">
        <f aca="false">SUM(S143:U143)</f>
        <v>2000</v>
      </c>
      <c r="W143" s="10" t="n">
        <f aca="false">S143</f>
        <v>2000</v>
      </c>
      <c r="X143" s="10" t="n">
        <f aca="false">T143</f>
        <v>0</v>
      </c>
      <c r="Y143" s="10" t="n">
        <f aca="false">U143</f>
        <v>0</v>
      </c>
      <c r="Z143" s="11" t="n">
        <f aca="false">SUM(W143:Y143)</f>
        <v>2000</v>
      </c>
      <c r="AA143" s="12" t="s">
        <v>59</v>
      </c>
      <c r="AB143" s="12" t="s">
        <v>59</v>
      </c>
      <c r="AC143" s="12" t="s">
        <v>59</v>
      </c>
      <c r="AD143" s="11" t="n">
        <f aca="false">SUM(AA143:AC143)</f>
        <v>0</v>
      </c>
      <c r="AE143" s="11" t="n">
        <f aca="false">V143+Z143+AD143</f>
        <v>4000</v>
      </c>
      <c r="AF143" s="13" t="s">
        <v>60</v>
      </c>
      <c r="AG143" s="13" t="s">
        <v>61</v>
      </c>
      <c r="AH143" s="13" t="s">
        <v>62</v>
      </c>
      <c r="AI143" s="13" t="s">
        <v>63</v>
      </c>
      <c r="AJ143" s="13" t="s">
        <v>64</v>
      </c>
      <c r="AK143" s="8" t="s">
        <v>65</v>
      </c>
      <c r="AL143" s="8" t="s">
        <v>64</v>
      </c>
      <c r="AM143" s="8" t="s">
        <v>66</v>
      </c>
      <c r="AN143" s="14" t="n">
        <v>46387</v>
      </c>
      <c r="AO143" s="8"/>
    </row>
    <row r="144" customFormat="false" ht="13.5" hidden="false" customHeight="false" outlineLevel="0" collapsed="false">
      <c r="A144" s="8" t="n">
        <v>25</v>
      </c>
      <c r="B144" s="8" t="s">
        <v>48</v>
      </c>
      <c r="C144" s="19" t="s">
        <v>49</v>
      </c>
      <c r="D144" s="8" t="s">
        <v>50</v>
      </c>
      <c r="E144" s="8" t="s">
        <v>51</v>
      </c>
      <c r="F144" s="8" t="s">
        <v>50</v>
      </c>
      <c r="G144" s="8" t="s">
        <v>1780</v>
      </c>
      <c r="H144" s="8" t="s">
        <v>1812</v>
      </c>
      <c r="I144" s="8"/>
      <c r="J144" s="8"/>
      <c r="K144" s="8" t="s">
        <v>54</v>
      </c>
      <c r="L144" s="8" t="s">
        <v>55</v>
      </c>
      <c r="M144" s="9" t="s">
        <v>1813</v>
      </c>
      <c r="N144" s="8"/>
      <c r="O144" s="8" t="s">
        <v>1814</v>
      </c>
      <c r="P144" s="8" t="s">
        <v>58</v>
      </c>
      <c r="Q144" s="8" t="n">
        <v>12.5</v>
      </c>
      <c r="R144" s="8" t="n">
        <v>24</v>
      </c>
      <c r="S144" s="10" t="n">
        <v>785</v>
      </c>
      <c r="T144" s="10" t="n">
        <v>0</v>
      </c>
      <c r="U144" s="10"/>
      <c r="V144" s="11" t="n">
        <f aca="false">SUM(S144:U144)</f>
        <v>785</v>
      </c>
      <c r="W144" s="10" t="n">
        <f aca="false">S144</f>
        <v>785</v>
      </c>
      <c r="X144" s="10" t="n">
        <f aca="false">T144</f>
        <v>0</v>
      </c>
      <c r="Y144" s="10" t="n">
        <f aca="false">U144</f>
        <v>0</v>
      </c>
      <c r="Z144" s="11" t="n">
        <f aca="false">SUM(W144:Y144)</f>
        <v>785</v>
      </c>
      <c r="AA144" s="12" t="s">
        <v>59</v>
      </c>
      <c r="AB144" s="12" t="s">
        <v>59</v>
      </c>
      <c r="AC144" s="12" t="s">
        <v>59</v>
      </c>
      <c r="AD144" s="11" t="n">
        <f aca="false">SUM(AA144:AC144)</f>
        <v>0</v>
      </c>
      <c r="AE144" s="11" t="n">
        <f aca="false">V144+Z144+AD144</f>
        <v>1570</v>
      </c>
      <c r="AF144" s="13" t="s">
        <v>60</v>
      </c>
      <c r="AG144" s="13" t="s">
        <v>61</v>
      </c>
      <c r="AH144" s="13" t="s">
        <v>62</v>
      </c>
      <c r="AI144" s="13" t="s">
        <v>63</v>
      </c>
      <c r="AJ144" s="13" t="s">
        <v>64</v>
      </c>
      <c r="AK144" s="8" t="s">
        <v>65</v>
      </c>
      <c r="AL144" s="8" t="s">
        <v>64</v>
      </c>
      <c r="AM144" s="8" t="s">
        <v>66</v>
      </c>
      <c r="AN144" s="14" t="n">
        <v>46387</v>
      </c>
      <c r="AO144" s="8"/>
    </row>
    <row r="145" customFormat="false" ht="13.5" hidden="false" customHeight="false" outlineLevel="0" collapsed="false">
      <c r="A145" s="8" t="n">
        <v>26</v>
      </c>
      <c r="B145" s="8" t="s">
        <v>48</v>
      </c>
      <c r="C145" s="19" t="s">
        <v>49</v>
      </c>
      <c r="D145" s="8" t="s">
        <v>50</v>
      </c>
      <c r="E145" s="8" t="s">
        <v>51</v>
      </c>
      <c r="F145" s="8" t="s">
        <v>50</v>
      </c>
      <c r="G145" s="8" t="s">
        <v>1815</v>
      </c>
      <c r="H145" s="8" t="s">
        <v>1745</v>
      </c>
      <c r="I145" s="8" t="s">
        <v>1816</v>
      </c>
      <c r="J145" s="8" t="s">
        <v>1817</v>
      </c>
      <c r="K145" s="8" t="s">
        <v>54</v>
      </c>
      <c r="L145" s="8" t="s">
        <v>55</v>
      </c>
      <c r="M145" s="9" t="s">
        <v>1818</v>
      </c>
      <c r="N145" s="8"/>
      <c r="O145" s="8" t="n">
        <v>30692244</v>
      </c>
      <c r="P145" s="8" t="s">
        <v>160</v>
      </c>
      <c r="Q145" s="8" t="n">
        <v>7</v>
      </c>
      <c r="R145" s="8" t="n">
        <v>24</v>
      </c>
      <c r="S145" s="10" t="n">
        <v>500</v>
      </c>
      <c r="T145" s="10" t="n">
        <v>0</v>
      </c>
      <c r="U145" s="10"/>
      <c r="V145" s="11" t="n">
        <f aca="false">SUM(S145:U145)</f>
        <v>500</v>
      </c>
      <c r="W145" s="10" t="n">
        <f aca="false">S145</f>
        <v>500</v>
      </c>
      <c r="X145" s="10" t="n">
        <f aca="false">T145</f>
        <v>0</v>
      </c>
      <c r="Y145" s="10" t="n">
        <f aca="false">U145</f>
        <v>0</v>
      </c>
      <c r="Z145" s="11" t="n">
        <f aca="false">SUM(W145:Y145)</f>
        <v>500</v>
      </c>
      <c r="AA145" s="12" t="s">
        <v>59</v>
      </c>
      <c r="AB145" s="12" t="s">
        <v>59</v>
      </c>
      <c r="AC145" s="12" t="s">
        <v>59</v>
      </c>
      <c r="AD145" s="11" t="n">
        <f aca="false">SUM(AA145:AC145)</f>
        <v>0</v>
      </c>
      <c r="AE145" s="11" t="n">
        <f aca="false">V145+Z145+AD145</f>
        <v>1000</v>
      </c>
      <c r="AF145" s="13" t="s">
        <v>60</v>
      </c>
      <c r="AG145" s="13" t="s">
        <v>61</v>
      </c>
      <c r="AH145" s="13" t="s">
        <v>62</v>
      </c>
      <c r="AI145" s="13" t="s">
        <v>63</v>
      </c>
      <c r="AJ145" s="13" t="s">
        <v>64</v>
      </c>
      <c r="AK145" s="8" t="s">
        <v>65</v>
      </c>
      <c r="AL145" s="8" t="s">
        <v>64</v>
      </c>
      <c r="AM145" s="8" t="s">
        <v>66</v>
      </c>
      <c r="AN145" s="14" t="n">
        <v>46387</v>
      </c>
      <c r="AO145" s="8"/>
    </row>
    <row r="146" customFormat="false" ht="13.5" hidden="false" customHeight="false" outlineLevel="0" collapsed="false">
      <c r="A146" s="8" t="n">
        <v>27</v>
      </c>
      <c r="B146" s="8" t="s">
        <v>48</v>
      </c>
      <c r="C146" s="19" t="s">
        <v>49</v>
      </c>
      <c r="D146" s="8" t="s">
        <v>50</v>
      </c>
      <c r="E146" s="8" t="s">
        <v>51</v>
      </c>
      <c r="F146" s="8" t="s">
        <v>50</v>
      </c>
      <c r="G146" s="8" t="s">
        <v>1819</v>
      </c>
      <c r="H146" s="8" t="s">
        <v>1795</v>
      </c>
      <c r="I146" s="8"/>
      <c r="J146" s="8" t="s">
        <v>1820</v>
      </c>
      <c r="K146" s="8" t="s">
        <v>54</v>
      </c>
      <c r="L146" s="8" t="s">
        <v>55</v>
      </c>
      <c r="M146" s="9" t="s">
        <v>1821</v>
      </c>
      <c r="N146" s="8"/>
      <c r="O146" s="8" t="s">
        <v>1822</v>
      </c>
      <c r="P146" s="8" t="s">
        <v>58</v>
      </c>
      <c r="Q146" s="8" t="n">
        <v>6</v>
      </c>
      <c r="R146" s="8" t="n">
        <v>24</v>
      </c>
      <c r="S146" s="10" t="n">
        <v>100</v>
      </c>
      <c r="T146" s="10" t="n">
        <v>0</v>
      </c>
      <c r="U146" s="10"/>
      <c r="V146" s="11" t="n">
        <f aca="false">SUM(S146:U146)</f>
        <v>100</v>
      </c>
      <c r="W146" s="10" t="n">
        <f aca="false">S146</f>
        <v>100</v>
      </c>
      <c r="X146" s="10" t="n">
        <f aca="false">T146</f>
        <v>0</v>
      </c>
      <c r="Y146" s="10" t="n">
        <f aca="false">U146</f>
        <v>0</v>
      </c>
      <c r="Z146" s="11" t="n">
        <f aca="false">SUM(W146:Y146)</f>
        <v>100</v>
      </c>
      <c r="AA146" s="12" t="s">
        <v>59</v>
      </c>
      <c r="AB146" s="12" t="s">
        <v>59</v>
      </c>
      <c r="AC146" s="12" t="s">
        <v>59</v>
      </c>
      <c r="AD146" s="11" t="n">
        <f aca="false">SUM(AA146:AC146)</f>
        <v>0</v>
      </c>
      <c r="AE146" s="11" t="n">
        <f aca="false">V146+Z146+AD146</f>
        <v>200</v>
      </c>
      <c r="AF146" s="13" t="s">
        <v>60</v>
      </c>
      <c r="AG146" s="13" t="s">
        <v>61</v>
      </c>
      <c r="AH146" s="13" t="s">
        <v>62</v>
      </c>
      <c r="AI146" s="13" t="s">
        <v>63</v>
      </c>
      <c r="AJ146" s="13" t="s">
        <v>64</v>
      </c>
      <c r="AK146" s="8" t="s">
        <v>65</v>
      </c>
      <c r="AL146" s="8" t="s">
        <v>64</v>
      </c>
      <c r="AM146" s="8" t="s">
        <v>66</v>
      </c>
      <c r="AN146" s="14" t="n">
        <v>46387</v>
      </c>
      <c r="AO146" s="8"/>
    </row>
    <row r="147" customFormat="false" ht="13.5" hidden="false" customHeight="false" outlineLevel="0" collapsed="false">
      <c r="A147" s="8" t="n">
        <v>28</v>
      </c>
      <c r="B147" s="8" t="s">
        <v>48</v>
      </c>
      <c r="C147" s="19" t="s">
        <v>49</v>
      </c>
      <c r="D147" s="8" t="s">
        <v>50</v>
      </c>
      <c r="E147" s="8" t="s">
        <v>51</v>
      </c>
      <c r="F147" s="8" t="s">
        <v>50</v>
      </c>
      <c r="G147" s="8" t="s">
        <v>1757</v>
      </c>
      <c r="H147" s="8" t="s">
        <v>95</v>
      </c>
      <c r="I147" s="8"/>
      <c r="J147" s="8" t="s">
        <v>1823</v>
      </c>
      <c r="K147" s="8" t="s">
        <v>54</v>
      </c>
      <c r="L147" s="8" t="s">
        <v>55</v>
      </c>
      <c r="M147" s="9" t="s">
        <v>1824</v>
      </c>
      <c r="N147" s="8"/>
      <c r="O147" s="8" t="s">
        <v>1825</v>
      </c>
      <c r="P147" s="8" t="s">
        <v>115</v>
      </c>
      <c r="Q147" s="8" t="n">
        <v>0.5</v>
      </c>
      <c r="R147" s="8" t="n">
        <v>24</v>
      </c>
      <c r="S147" s="10" t="n">
        <v>350</v>
      </c>
      <c r="T147" s="10" t="n">
        <v>1250</v>
      </c>
      <c r="U147" s="10"/>
      <c r="V147" s="11" t="n">
        <f aca="false">SUM(S147:U147)</f>
        <v>1600</v>
      </c>
      <c r="W147" s="10" t="n">
        <f aca="false">S147</f>
        <v>350</v>
      </c>
      <c r="X147" s="10" t="n">
        <f aca="false">T147</f>
        <v>1250</v>
      </c>
      <c r="Y147" s="10" t="n">
        <f aca="false">U147</f>
        <v>0</v>
      </c>
      <c r="Z147" s="11" t="n">
        <f aca="false">SUM(W147:Y147)</f>
        <v>1600</v>
      </c>
      <c r="AA147" s="12" t="s">
        <v>59</v>
      </c>
      <c r="AB147" s="12" t="s">
        <v>59</v>
      </c>
      <c r="AC147" s="12" t="s">
        <v>59</v>
      </c>
      <c r="AD147" s="11" t="n">
        <f aca="false">SUM(AA147:AC147)</f>
        <v>0</v>
      </c>
      <c r="AE147" s="11" t="n">
        <f aca="false">V147+Z147+AD147</f>
        <v>3200</v>
      </c>
      <c r="AF147" s="13" t="s">
        <v>60</v>
      </c>
      <c r="AG147" s="13" t="s">
        <v>61</v>
      </c>
      <c r="AH147" s="13" t="s">
        <v>62</v>
      </c>
      <c r="AI147" s="13" t="s">
        <v>63</v>
      </c>
      <c r="AJ147" s="13" t="s">
        <v>64</v>
      </c>
      <c r="AK147" s="8" t="s">
        <v>65</v>
      </c>
      <c r="AL147" s="8" t="s">
        <v>64</v>
      </c>
      <c r="AM147" s="8" t="s">
        <v>66</v>
      </c>
      <c r="AN147" s="14" t="n">
        <v>46387</v>
      </c>
      <c r="AO147" s="8"/>
    </row>
    <row r="148" customFormat="false" ht="13.5" hidden="false" customHeight="false" outlineLevel="0" collapsed="false">
      <c r="A148" s="8" t="n">
        <v>29</v>
      </c>
      <c r="B148" s="8" t="s">
        <v>48</v>
      </c>
      <c r="C148" s="19" t="s">
        <v>49</v>
      </c>
      <c r="D148" s="8" t="s">
        <v>50</v>
      </c>
      <c r="E148" s="8" t="s">
        <v>51</v>
      </c>
      <c r="F148" s="8" t="s">
        <v>50</v>
      </c>
      <c r="G148" s="8" t="s">
        <v>1826</v>
      </c>
      <c r="H148" s="8" t="s">
        <v>1827</v>
      </c>
      <c r="I148" s="8"/>
      <c r="J148" s="8"/>
      <c r="K148" s="8" t="s">
        <v>54</v>
      </c>
      <c r="L148" s="8" t="s">
        <v>55</v>
      </c>
      <c r="M148" s="9" t="s">
        <v>1828</v>
      </c>
      <c r="N148" s="8"/>
      <c r="O148" s="8" t="s">
        <v>1829</v>
      </c>
      <c r="P148" s="8" t="s">
        <v>70</v>
      </c>
      <c r="Q148" s="8" t="n">
        <v>4</v>
      </c>
      <c r="R148" s="8" t="n">
        <v>24</v>
      </c>
      <c r="S148" s="10" t="n">
        <v>500</v>
      </c>
      <c r="T148" s="10" t="n">
        <v>500</v>
      </c>
      <c r="U148" s="10"/>
      <c r="V148" s="11" t="n">
        <f aca="false">SUM(S148:U148)</f>
        <v>1000</v>
      </c>
      <c r="W148" s="10" t="n">
        <f aca="false">S148</f>
        <v>500</v>
      </c>
      <c r="X148" s="10" t="n">
        <f aca="false">T148</f>
        <v>500</v>
      </c>
      <c r="Y148" s="10" t="n">
        <f aca="false">U148</f>
        <v>0</v>
      </c>
      <c r="Z148" s="11" t="n">
        <f aca="false">SUM(W148:Y148)</f>
        <v>1000</v>
      </c>
      <c r="AA148" s="12" t="s">
        <v>59</v>
      </c>
      <c r="AB148" s="12" t="s">
        <v>59</v>
      </c>
      <c r="AC148" s="12" t="s">
        <v>59</v>
      </c>
      <c r="AD148" s="11" t="n">
        <f aca="false">SUM(AA148:AC148)</f>
        <v>0</v>
      </c>
      <c r="AE148" s="11" t="n">
        <f aca="false">V148+Z148+AD148</f>
        <v>2000</v>
      </c>
      <c r="AF148" s="13" t="s">
        <v>60</v>
      </c>
      <c r="AG148" s="13" t="s">
        <v>61</v>
      </c>
      <c r="AH148" s="13" t="s">
        <v>62</v>
      </c>
      <c r="AI148" s="13" t="s">
        <v>63</v>
      </c>
      <c r="AJ148" s="13" t="s">
        <v>64</v>
      </c>
      <c r="AK148" s="8" t="s">
        <v>65</v>
      </c>
      <c r="AL148" s="8" t="s">
        <v>64</v>
      </c>
      <c r="AM148" s="8" t="s">
        <v>66</v>
      </c>
      <c r="AN148" s="14" t="n">
        <v>46387</v>
      </c>
      <c r="AO148" s="8"/>
    </row>
    <row r="149" customFormat="false" ht="13.5" hidden="false" customHeight="false" outlineLevel="0" collapsed="false">
      <c r="A149" s="8" t="n">
        <v>30</v>
      </c>
      <c r="B149" s="8" t="s">
        <v>48</v>
      </c>
      <c r="C149" s="19" t="s">
        <v>49</v>
      </c>
      <c r="D149" s="8" t="s">
        <v>50</v>
      </c>
      <c r="E149" s="8" t="s">
        <v>51</v>
      </c>
      <c r="F149" s="8" t="s">
        <v>50</v>
      </c>
      <c r="G149" s="8" t="s">
        <v>1830</v>
      </c>
      <c r="H149" s="8" t="s">
        <v>71</v>
      </c>
      <c r="I149" s="8"/>
      <c r="J149" s="8"/>
      <c r="K149" s="8" t="s">
        <v>54</v>
      </c>
      <c r="L149" s="8" t="s">
        <v>55</v>
      </c>
      <c r="M149" s="9" t="s">
        <v>1831</v>
      </c>
      <c r="N149" s="8"/>
      <c r="O149" s="8" t="s">
        <v>1832</v>
      </c>
      <c r="P149" s="8" t="s">
        <v>115</v>
      </c>
      <c r="Q149" s="8" t="n">
        <v>12</v>
      </c>
      <c r="R149" s="8" t="n">
        <v>24</v>
      </c>
      <c r="S149" s="10" t="n">
        <v>50</v>
      </c>
      <c r="T149" s="10" t="n">
        <v>50</v>
      </c>
      <c r="U149" s="10"/>
      <c r="V149" s="11" t="n">
        <f aca="false">SUM(S149:U149)</f>
        <v>100</v>
      </c>
      <c r="W149" s="10" t="n">
        <f aca="false">S149</f>
        <v>50</v>
      </c>
      <c r="X149" s="10" t="n">
        <f aca="false">T149</f>
        <v>50</v>
      </c>
      <c r="Y149" s="10" t="n">
        <f aca="false">U149</f>
        <v>0</v>
      </c>
      <c r="Z149" s="11" t="n">
        <f aca="false">SUM(W149:Y149)</f>
        <v>100</v>
      </c>
      <c r="AA149" s="12" t="s">
        <v>59</v>
      </c>
      <c r="AB149" s="12" t="s">
        <v>59</v>
      </c>
      <c r="AC149" s="12" t="s">
        <v>59</v>
      </c>
      <c r="AD149" s="11" t="n">
        <f aca="false">SUM(AA149:AC149)</f>
        <v>0</v>
      </c>
      <c r="AE149" s="11" t="n">
        <f aca="false">V149+Z149+AD149</f>
        <v>200</v>
      </c>
      <c r="AF149" s="13" t="s">
        <v>60</v>
      </c>
      <c r="AG149" s="13" t="s">
        <v>61</v>
      </c>
      <c r="AH149" s="13" t="s">
        <v>62</v>
      </c>
      <c r="AI149" s="13" t="s">
        <v>63</v>
      </c>
      <c r="AJ149" s="13" t="s">
        <v>64</v>
      </c>
      <c r="AK149" s="8" t="s">
        <v>65</v>
      </c>
      <c r="AL149" s="8" t="s">
        <v>64</v>
      </c>
      <c r="AM149" s="8" t="s">
        <v>66</v>
      </c>
      <c r="AN149" s="14" t="n">
        <v>46387</v>
      </c>
      <c r="AO149" s="8"/>
    </row>
    <row r="150" customFormat="false" ht="13.5" hidden="false" customHeight="false" outlineLevel="0" collapsed="false">
      <c r="A150" s="8" t="n">
        <v>31</v>
      </c>
      <c r="B150" s="8" t="s">
        <v>48</v>
      </c>
      <c r="C150" s="19" t="s">
        <v>49</v>
      </c>
      <c r="D150" s="8" t="s">
        <v>50</v>
      </c>
      <c r="E150" s="8" t="s">
        <v>51</v>
      </c>
      <c r="F150" s="8" t="s">
        <v>50</v>
      </c>
      <c r="G150" s="8" t="s">
        <v>1833</v>
      </c>
      <c r="H150" s="8" t="s">
        <v>1804</v>
      </c>
      <c r="I150" s="8"/>
      <c r="J150" s="8"/>
      <c r="K150" s="8" t="s">
        <v>54</v>
      </c>
      <c r="L150" s="8" t="s">
        <v>55</v>
      </c>
      <c r="M150" s="9" t="s">
        <v>1834</v>
      </c>
      <c r="N150" s="8"/>
      <c r="O150" s="8" t="s">
        <v>1835</v>
      </c>
      <c r="P150" s="8" t="s">
        <v>115</v>
      </c>
      <c r="Q150" s="8" t="n">
        <v>20</v>
      </c>
      <c r="R150" s="8" t="n">
        <v>24</v>
      </c>
      <c r="S150" s="10" t="n">
        <v>100</v>
      </c>
      <c r="T150" s="10" t="n">
        <v>100</v>
      </c>
      <c r="U150" s="10"/>
      <c r="V150" s="11" t="n">
        <f aca="false">SUM(S150:U150)</f>
        <v>200</v>
      </c>
      <c r="W150" s="10" t="n">
        <f aca="false">S150</f>
        <v>100</v>
      </c>
      <c r="X150" s="10" t="n">
        <f aca="false">T150</f>
        <v>100</v>
      </c>
      <c r="Y150" s="10" t="n">
        <f aca="false">U150</f>
        <v>0</v>
      </c>
      <c r="Z150" s="11" t="n">
        <f aca="false">SUM(W150:Y150)</f>
        <v>200</v>
      </c>
      <c r="AA150" s="12" t="s">
        <v>59</v>
      </c>
      <c r="AB150" s="12" t="s">
        <v>59</v>
      </c>
      <c r="AC150" s="12" t="s">
        <v>59</v>
      </c>
      <c r="AD150" s="11" t="n">
        <f aca="false">SUM(AA150:AC150)</f>
        <v>0</v>
      </c>
      <c r="AE150" s="11" t="n">
        <f aca="false">V150+Z150+AD150</f>
        <v>400</v>
      </c>
      <c r="AF150" s="13" t="s">
        <v>60</v>
      </c>
      <c r="AG150" s="13" t="s">
        <v>61</v>
      </c>
      <c r="AH150" s="13" t="s">
        <v>62</v>
      </c>
      <c r="AI150" s="13" t="s">
        <v>63</v>
      </c>
      <c r="AJ150" s="13" t="s">
        <v>64</v>
      </c>
      <c r="AK150" s="8" t="s">
        <v>65</v>
      </c>
      <c r="AL150" s="8" t="s">
        <v>64</v>
      </c>
      <c r="AM150" s="8" t="s">
        <v>66</v>
      </c>
      <c r="AN150" s="14" t="n">
        <v>46387</v>
      </c>
      <c r="AO150" s="8"/>
    </row>
    <row r="151" customFormat="false" ht="13.5" hidden="false" customHeight="false" outlineLevel="0" collapsed="false">
      <c r="A151" s="8" t="n">
        <v>32</v>
      </c>
      <c r="B151" s="8" t="s">
        <v>48</v>
      </c>
      <c r="C151" s="19" t="s">
        <v>49</v>
      </c>
      <c r="D151" s="8" t="s">
        <v>50</v>
      </c>
      <c r="E151" s="8" t="s">
        <v>51</v>
      </c>
      <c r="F151" s="8" t="s">
        <v>50</v>
      </c>
      <c r="G151" s="8" t="s">
        <v>1780</v>
      </c>
      <c r="H151" s="8" t="s">
        <v>153</v>
      </c>
      <c r="I151" s="8" t="s">
        <v>1836</v>
      </c>
      <c r="J151" s="8" t="s">
        <v>1837</v>
      </c>
      <c r="K151" s="8" t="s">
        <v>54</v>
      </c>
      <c r="L151" s="8" t="s">
        <v>55</v>
      </c>
      <c r="M151" s="9" t="s">
        <v>1838</v>
      </c>
      <c r="N151" s="8"/>
      <c r="O151" s="8" t="s">
        <v>1839</v>
      </c>
      <c r="P151" s="8" t="s">
        <v>369</v>
      </c>
      <c r="Q151" s="8" t="n">
        <v>14</v>
      </c>
      <c r="R151" s="8" t="n">
        <v>24</v>
      </c>
      <c r="S151" s="10" t="n">
        <v>350</v>
      </c>
      <c r="T151" s="10" t="n">
        <v>450</v>
      </c>
      <c r="U151" s="10"/>
      <c r="V151" s="11" t="n">
        <f aca="false">SUM(S151:U151)</f>
        <v>800</v>
      </c>
      <c r="W151" s="10" t="n">
        <f aca="false">S151</f>
        <v>350</v>
      </c>
      <c r="X151" s="10" t="n">
        <f aca="false">T151</f>
        <v>450</v>
      </c>
      <c r="Y151" s="10" t="n">
        <f aca="false">U151</f>
        <v>0</v>
      </c>
      <c r="Z151" s="11" t="n">
        <f aca="false">SUM(W151:Y151)</f>
        <v>800</v>
      </c>
      <c r="AA151" s="12" t="s">
        <v>59</v>
      </c>
      <c r="AB151" s="12" t="s">
        <v>59</v>
      </c>
      <c r="AC151" s="12" t="s">
        <v>59</v>
      </c>
      <c r="AD151" s="11" t="n">
        <f aca="false">SUM(AA151:AC151)</f>
        <v>0</v>
      </c>
      <c r="AE151" s="11" t="n">
        <f aca="false">V151+Z151+AD151</f>
        <v>1600</v>
      </c>
      <c r="AF151" s="13" t="s">
        <v>60</v>
      </c>
      <c r="AG151" s="13" t="s">
        <v>61</v>
      </c>
      <c r="AH151" s="13" t="s">
        <v>62</v>
      </c>
      <c r="AI151" s="13" t="s">
        <v>63</v>
      </c>
      <c r="AJ151" s="13" t="s">
        <v>64</v>
      </c>
      <c r="AK151" s="8" t="s">
        <v>65</v>
      </c>
      <c r="AL151" s="8" t="s">
        <v>64</v>
      </c>
      <c r="AM151" s="8" t="s">
        <v>66</v>
      </c>
      <c r="AN151" s="14" t="n">
        <v>46387</v>
      </c>
      <c r="AO151" s="8" t="s">
        <v>1840</v>
      </c>
    </row>
    <row r="152" customFormat="false" ht="13.5" hidden="false" customHeight="false" outlineLevel="0" collapsed="false">
      <c r="A152" s="8" t="n">
        <v>33</v>
      </c>
      <c r="B152" s="8" t="s">
        <v>48</v>
      </c>
      <c r="C152" s="19" t="s">
        <v>49</v>
      </c>
      <c r="D152" s="8" t="s">
        <v>50</v>
      </c>
      <c r="E152" s="8" t="s">
        <v>51</v>
      </c>
      <c r="F152" s="8" t="s">
        <v>50</v>
      </c>
      <c r="G152" s="8" t="s">
        <v>1841</v>
      </c>
      <c r="H152" s="8" t="s">
        <v>55</v>
      </c>
      <c r="I152" s="8" t="s">
        <v>1842</v>
      </c>
      <c r="J152" s="8" t="s">
        <v>1843</v>
      </c>
      <c r="K152" s="8" t="s">
        <v>54</v>
      </c>
      <c r="L152" s="8" t="s">
        <v>55</v>
      </c>
      <c r="M152" s="9" t="s">
        <v>1844</v>
      </c>
      <c r="N152" s="8"/>
      <c r="O152" s="8" t="s">
        <v>1845</v>
      </c>
      <c r="P152" s="8" t="s">
        <v>369</v>
      </c>
      <c r="Q152" s="8" t="n">
        <v>25</v>
      </c>
      <c r="R152" s="8" t="n">
        <v>24</v>
      </c>
      <c r="S152" s="10" t="n">
        <v>3000</v>
      </c>
      <c r="T152" s="10" t="n">
        <v>4600</v>
      </c>
      <c r="U152" s="10"/>
      <c r="V152" s="11" t="n">
        <f aca="false">SUM(S152:U152)</f>
        <v>7600</v>
      </c>
      <c r="W152" s="10" t="n">
        <f aca="false">S152</f>
        <v>3000</v>
      </c>
      <c r="X152" s="10" t="n">
        <f aca="false">T152</f>
        <v>4600</v>
      </c>
      <c r="Y152" s="10" t="n">
        <f aca="false">U152</f>
        <v>0</v>
      </c>
      <c r="Z152" s="11" t="n">
        <f aca="false">SUM(W152:Y152)</f>
        <v>7600</v>
      </c>
      <c r="AA152" s="12" t="s">
        <v>59</v>
      </c>
      <c r="AB152" s="12" t="s">
        <v>59</v>
      </c>
      <c r="AC152" s="12" t="s">
        <v>59</v>
      </c>
      <c r="AD152" s="11" t="n">
        <f aca="false">SUM(AA152:AC152)</f>
        <v>0</v>
      </c>
      <c r="AE152" s="11" t="n">
        <f aca="false">V152+Z152+AD152</f>
        <v>15200</v>
      </c>
      <c r="AF152" s="13" t="s">
        <v>60</v>
      </c>
      <c r="AG152" s="13" t="s">
        <v>61</v>
      </c>
      <c r="AH152" s="13" t="s">
        <v>62</v>
      </c>
      <c r="AI152" s="13" t="s">
        <v>63</v>
      </c>
      <c r="AJ152" s="13" t="s">
        <v>64</v>
      </c>
      <c r="AK152" s="8" t="s">
        <v>65</v>
      </c>
      <c r="AL152" s="8" t="s">
        <v>64</v>
      </c>
      <c r="AM152" s="8" t="s">
        <v>66</v>
      </c>
      <c r="AN152" s="14" t="n">
        <v>46387</v>
      </c>
      <c r="AO152" s="8"/>
    </row>
    <row r="153" customFormat="false" ht="13.5" hidden="false" customHeight="false" outlineLevel="0" collapsed="false">
      <c r="A153" s="8" t="n">
        <v>34</v>
      </c>
      <c r="B153" s="8" t="s">
        <v>48</v>
      </c>
      <c r="C153" s="19" t="s">
        <v>49</v>
      </c>
      <c r="D153" s="8" t="s">
        <v>50</v>
      </c>
      <c r="E153" s="8" t="s">
        <v>51</v>
      </c>
      <c r="F153" s="8" t="s">
        <v>50</v>
      </c>
      <c r="G153" s="8" t="s">
        <v>1780</v>
      </c>
      <c r="H153" s="8" t="s">
        <v>1846</v>
      </c>
      <c r="I153" s="8"/>
      <c r="J153" s="8" t="s">
        <v>1847</v>
      </c>
      <c r="K153" s="8" t="s">
        <v>54</v>
      </c>
      <c r="L153" s="8" t="s">
        <v>55</v>
      </c>
      <c r="M153" s="9" t="s">
        <v>1848</v>
      </c>
      <c r="N153" s="8"/>
      <c r="O153" s="8" t="s">
        <v>1849</v>
      </c>
      <c r="P153" s="8" t="s">
        <v>160</v>
      </c>
      <c r="Q153" s="8" t="n">
        <v>12.5</v>
      </c>
      <c r="R153" s="8" t="n">
        <v>24</v>
      </c>
      <c r="S153" s="10" t="n">
        <v>1500</v>
      </c>
      <c r="T153" s="10" t="n">
        <v>0</v>
      </c>
      <c r="U153" s="10"/>
      <c r="V153" s="11" t="n">
        <f aca="false">SUM(S153:U153)</f>
        <v>1500</v>
      </c>
      <c r="W153" s="10" t="n">
        <f aca="false">S153</f>
        <v>1500</v>
      </c>
      <c r="X153" s="10" t="n">
        <f aca="false">T153</f>
        <v>0</v>
      </c>
      <c r="Y153" s="10" t="n">
        <f aca="false">U153</f>
        <v>0</v>
      </c>
      <c r="Z153" s="11" t="n">
        <f aca="false">SUM(W153:Y153)</f>
        <v>1500</v>
      </c>
      <c r="AA153" s="12" t="s">
        <v>59</v>
      </c>
      <c r="AB153" s="12" t="s">
        <v>59</v>
      </c>
      <c r="AC153" s="12" t="s">
        <v>59</v>
      </c>
      <c r="AD153" s="11" t="n">
        <f aca="false">SUM(AA153:AC153)</f>
        <v>0</v>
      </c>
      <c r="AE153" s="11" t="n">
        <f aca="false">V153+Z153+AD153</f>
        <v>3000</v>
      </c>
      <c r="AF153" s="13" t="s">
        <v>60</v>
      </c>
      <c r="AG153" s="13" t="s">
        <v>61</v>
      </c>
      <c r="AH153" s="13" t="s">
        <v>62</v>
      </c>
      <c r="AI153" s="13" t="s">
        <v>63</v>
      </c>
      <c r="AJ153" s="13" t="s">
        <v>64</v>
      </c>
      <c r="AK153" s="8" t="s">
        <v>65</v>
      </c>
      <c r="AL153" s="8" t="s">
        <v>64</v>
      </c>
      <c r="AM153" s="8" t="s">
        <v>66</v>
      </c>
      <c r="AN153" s="14" t="n">
        <v>46387</v>
      </c>
      <c r="AO153" s="8"/>
    </row>
    <row r="154" customFormat="false" ht="13.5" hidden="false" customHeight="false" outlineLevel="0" collapsed="false">
      <c r="A154" s="8" t="n">
        <v>35</v>
      </c>
      <c r="B154" s="8" t="s">
        <v>48</v>
      </c>
      <c r="C154" s="19" t="s">
        <v>49</v>
      </c>
      <c r="D154" s="8" t="s">
        <v>50</v>
      </c>
      <c r="E154" s="8" t="s">
        <v>51</v>
      </c>
      <c r="F154" s="8" t="s">
        <v>50</v>
      </c>
      <c r="G154" s="8" t="s">
        <v>1850</v>
      </c>
      <c r="H154" s="8" t="s">
        <v>55</v>
      </c>
      <c r="I154" s="8" t="s">
        <v>1851</v>
      </c>
      <c r="J154" s="8" t="s">
        <v>1696</v>
      </c>
      <c r="K154" s="8" t="s">
        <v>54</v>
      </c>
      <c r="L154" s="8" t="s">
        <v>55</v>
      </c>
      <c r="M154" s="9" t="s">
        <v>1852</v>
      </c>
      <c r="N154" s="8"/>
      <c r="O154" s="8" t="s">
        <v>1853</v>
      </c>
      <c r="P154" s="8" t="s">
        <v>58</v>
      </c>
      <c r="Q154" s="8" t="n">
        <v>4</v>
      </c>
      <c r="R154" s="8" t="n">
        <v>24</v>
      </c>
      <c r="S154" s="10" t="n">
        <v>5000</v>
      </c>
      <c r="T154" s="10" t="n">
        <v>0</v>
      </c>
      <c r="U154" s="10"/>
      <c r="V154" s="11" t="n">
        <f aca="false">SUM(S154:U154)</f>
        <v>5000</v>
      </c>
      <c r="W154" s="10" t="n">
        <f aca="false">S154</f>
        <v>5000</v>
      </c>
      <c r="X154" s="10" t="n">
        <f aca="false">T154</f>
        <v>0</v>
      </c>
      <c r="Y154" s="10" t="n">
        <f aca="false">U154</f>
        <v>0</v>
      </c>
      <c r="Z154" s="11" t="n">
        <f aca="false">SUM(W154:Y154)</f>
        <v>5000</v>
      </c>
      <c r="AA154" s="12" t="s">
        <v>59</v>
      </c>
      <c r="AB154" s="12" t="s">
        <v>59</v>
      </c>
      <c r="AC154" s="12" t="s">
        <v>59</v>
      </c>
      <c r="AD154" s="11" t="n">
        <f aca="false">SUM(AA154:AC154)</f>
        <v>0</v>
      </c>
      <c r="AE154" s="11" t="n">
        <f aca="false">V154+Z154+AD154</f>
        <v>10000</v>
      </c>
      <c r="AF154" s="13" t="s">
        <v>60</v>
      </c>
      <c r="AG154" s="13" t="s">
        <v>61</v>
      </c>
      <c r="AH154" s="13" t="s">
        <v>62</v>
      </c>
      <c r="AI154" s="13" t="s">
        <v>63</v>
      </c>
      <c r="AJ154" s="13" t="s">
        <v>64</v>
      </c>
      <c r="AK154" s="8" t="s">
        <v>65</v>
      </c>
      <c r="AL154" s="8" t="s">
        <v>64</v>
      </c>
      <c r="AM154" s="8" t="s">
        <v>66</v>
      </c>
      <c r="AN154" s="14" t="n">
        <v>46387</v>
      </c>
      <c r="AO154" s="8"/>
    </row>
    <row r="155" customFormat="false" ht="13.5" hidden="false" customHeight="false" outlineLevel="0" collapsed="false">
      <c r="A155" s="8" t="n">
        <v>36</v>
      </c>
      <c r="B155" s="8" t="s">
        <v>48</v>
      </c>
      <c r="C155" s="19" t="s">
        <v>49</v>
      </c>
      <c r="D155" s="8" t="s">
        <v>50</v>
      </c>
      <c r="E155" s="8" t="s">
        <v>51</v>
      </c>
      <c r="F155" s="8" t="s">
        <v>50</v>
      </c>
      <c r="G155" s="8" t="s">
        <v>1854</v>
      </c>
      <c r="H155" s="8" t="s">
        <v>55</v>
      </c>
      <c r="I155" s="8" t="s">
        <v>104</v>
      </c>
      <c r="J155" s="8" t="s">
        <v>1855</v>
      </c>
      <c r="K155" s="8" t="s">
        <v>54</v>
      </c>
      <c r="L155" s="8" t="s">
        <v>55</v>
      </c>
      <c r="M155" s="9" t="s">
        <v>1856</v>
      </c>
      <c r="N155" s="8"/>
      <c r="O155" s="8" t="s">
        <v>1857</v>
      </c>
      <c r="P155" s="8" t="s">
        <v>160</v>
      </c>
      <c r="Q155" s="8" t="n">
        <v>6</v>
      </c>
      <c r="R155" s="8" t="n">
        <v>24</v>
      </c>
      <c r="S155" s="10" t="n">
        <v>5000</v>
      </c>
      <c r="T155" s="10" t="n">
        <v>0</v>
      </c>
      <c r="U155" s="10"/>
      <c r="V155" s="11" t="n">
        <f aca="false">SUM(S155:U155)</f>
        <v>5000</v>
      </c>
      <c r="W155" s="10" t="n">
        <f aca="false">S155</f>
        <v>5000</v>
      </c>
      <c r="X155" s="10" t="n">
        <f aca="false">T155</f>
        <v>0</v>
      </c>
      <c r="Y155" s="10" t="n">
        <f aca="false">U155</f>
        <v>0</v>
      </c>
      <c r="Z155" s="11" t="n">
        <f aca="false">SUM(W155:Y155)</f>
        <v>5000</v>
      </c>
      <c r="AA155" s="12" t="s">
        <v>59</v>
      </c>
      <c r="AB155" s="12" t="s">
        <v>59</v>
      </c>
      <c r="AC155" s="12" t="s">
        <v>59</v>
      </c>
      <c r="AD155" s="11" t="n">
        <f aca="false">SUM(AA155:AC155)</f>
        <v>0</v>
      </c>
      <c r="AE155" s="11" t="n">
        <f aca="false">V155+Z155+AD155</f>
        <v>10000</v>
      </c>
      <c r="AF155" s="13" t="s">
        <v>60</v>
      </c>
      <c r="AG155" s="13" t="s">
        <v>61</v>
      </c>
      <c r="AH155" s="13" t="s">
        <v>62</v>
      </c>
      <c r="AI155" s="13" t="s">
        <v>63</v>
      </c>
      <c r="AJ155" s="13" t="s">
        <v>64</v>
      </c>
      <c r="AK155" s="8" t="s">
        <v>65</v>
      </c>
      <c r="AL155" s="8" t="s">
        <v>64</v>
      </c>
      <c r="AM155" s="8" t="s">
        <v>66</v>
      </c>
      <c r="AN155" s="14" t="n">
        <v>46387</v>
      </c>
      <c r="AO155" s="8"/>
    </row>
    <row r="156" customFormat="false" ht="13.5" hidden="false" customHeight="false" outlineLevel="0" collapsed="false">
      <c r="A156" s="8" t="n">
        <v>37</v>
      </c>
      <c r="B156" s="8" t="s">
        <v>48</v>
      </c>
      <c r="C156" s="19" t="s">
        <v>49</v>
      </c>
      <c r="D156" s="8" t="s">
        <v>50</v>
      </c>
      <c r="E156" s="8" t="s">
        <v>51</v>
      </c>
      <c r="F156" s="8" t="s">
        <v>50</v>
      </c>
      <c r="G156" s="8" t="s">
        <v>1850</v>
      </c>
      <c r="H156" s="8" t="s">
        <v>83</v>
      </c>
      <c r="I156" s="8" t="s">
        <v>1858</v>
      </c>
      <c r="J156" s="8" t="s">
        <v>1859</v>
      </c>
      <c r="K156" s="8" t="s">
        <v>1860</v>
      </c>
      <c r="L156" s="8" t="s">
        <v>1861</v>
      </c>
      <c r="M156" s="9" t="s">
        <v>1862</v>
      </c>
      <c r="N156" s="8"/>
      <c r="O156" s="8" t="s">
        <v>1863</v>
      </c>
      <c r="P156" s="8" t="s">
        <v>160</v>
      </c>
      <c r="Q156" s="8" t="n">
        <v>10</v>
      </c>
      <c r="R156" s="8" t="n">
        <v>24</v>
      </c>
      <c r="S156" s="10" t="n">
        <v>1000</v>
      </c>
      <c r="T156" s="10"/>
      <c r="U156" s="10"/>
      <c r="V156" s="11" t="n">
        <f aca="false">SUM(S156:U156)</f>
        <v>1000</v>
      </c>
      <c r="W156" s="10" t="n">
        <f aca="false">S156</f>
        <v>1000</v>
      </c>
      <c r="X156" s="10" t="n">
        <f aca="false">T156</f>
        <v>0</v>
      </c>
      <c r="Y156" s="10" t="n">
        <f aca="false">U156</f>
        <v>0</v>
      </c>
      <c r="Z156" s="11" t="n">
        <f aca="false">SUM(W156:Y156)</f>
        <v>1000</v>
      </c>
      <c r="AA156" s="12" t="s">
        <v>59</v>
      </c>
      <c r="AB156" s="12" t="s">
        <v>59</v>
      </c>
      <c r="AC156" s="12" t="s">
        <v>59</v>
      </c>
      <c r="AD156" s="11" t="n">
        <f aca="false">SUM(AA156:AC156)</f>
        <v>0</v>
      </c>
      <c r="AE156" s="11" t="n">
        <f aca="false">V156+Z156+AD156</f>
        <v>2000</v>
      </c>
      <c r="AF156" s="13" t="s">
        <v>60</v>
      </c>
      <c r="AG156" s="13" t="s">
        <v>61</v>
      </c>
      <c r="AH156" s="13" t="s">
        <v>62</v>
      </c>
      <c r="AI156" s="13" t="s">
        <v>63</v>
      </c>
      <c r="AJ156" s="13" t="s">
        <v>64</v>
      </c>
      <c r="AK156" s="8" t="s">
        <v>65</v>
      </c>
      <c r="AL156" s="8" t="s">
        <v>64</v>
      </c>
      <c r="AM156" s="8" t="s">
        <v>66</v>
      </c>
      <c r="AN156" s="14" t="n">
        <v>46387</v>
      </c>
      <c r="AO156" s="8"/>
    </row>
    <row r="157" customFormat="false" ht="13.5" hidden="false" customHeight="false" outlineLevel="0" collapsed="false">
      <c r="A157" s="8" t="n">
        <v>38</v>
      </c>
      <c r="B157" s="8" t="s">
        <v>48</v>
      </c>
      <c r="C157" s="19" t="s">
        <v>49</v>
      </c>
      <c r="D157" s="8" t="s">
        <v>50</v>
      </c>
      <c r="E157" s="8" t="s">
        <v>1864</v>
      </c>
      <c r="F157" s="8" t="s">
        <v>1865</v>
      </c>
      <c r="G157" s="8" t="s">
        <v>1866</v>
      </c>
      <c r="H157" s="8" t="s">
        <v>55</v>
      </c>
      <c r="I157" s="8" t="s">
        <v>104</v>
      </c>
      <c r="J157" s="8" t="s">
        <v>1725</v>
      </c>
      <c r="K157" s="8" t="s">
        <v>54</v>
      </c>
      <c r="L157" s="8" t="s">
        <v>55</v>
      </c>
      <c r="M157" s="9" t="s">
        <v>1867</v>
      </c>
      <c r="N157" s="8"/>
      <c r="O157" s="8" t="s">
        <v>1868</v>
      </c>
      <c r="P157" s="8" t="s">
        <v>58</v>
      </c>
      <c r="Q157" s="8" t="s">
        <v>1478</v>
      </c>
      <c r="R157" s="8" t="n">
        <v>24</v>
      </c>
      <c r="S157" s="10" t="n">
        <v>2800</v>
      </c>
      <c r="T157" s="10"/>
      <c r="U157" s="10"/>
      <c r="V157" s="11" t="n">
        <f aca="false">SUM(S157:U157)</f>
        <v>2800</v>
      </c>
      <c r="W157" s="10" t="n">
        <f aca="false">S157</f>
        <v>2800</v>
      </c>
      <c r="X157" s="10" t="n">
        <f aca="false">T157</f>
        <v>0</v>
      </c>
      <c r="Y157" s="10" t="n">
        <f aca="false">U157</f>
        <v>0</v>
      </c>
      <c r="Z157" s="11" t="n">
        <f aca="false">SUM(W157:Y157)</f>
        <v>2800</v>
      </c>
      <c r="AA157" s="12" t="s">
        <v>59</v>
      </c>
      <c r="AB157" s="12" t="s">
        <v>59</v>
      </c>
      <c r="AC157" s="12" t="s">
        <v>59</v>
      </c>
      <c r="AD157" s="11" t="n">
        <f aca="false">SUM(AA157:AC157)</f>
        <v>0</v>
      </c>
      <c r="AE157" s="11" t="n">
        <f aca="false">V157+Z157+AD157</f>
        <v>5600</v>
      </c>
      <c r="AF157" s="13" t="s">
        <v>60</v>
      </c>
      <c r="AG157" s="13" t="s">
        <v>61</v>
      </c>
      <c r="AH157" s="13" t="s">
        <v>62</v>
      </c>
      <c r="AI157" s="13" t="s">
        <v>63</v>
      </c>
      <c r="AJ157" s="13" t="s">
        <v>64</v>
      </c>
      <c r="AK157" s="8" t="s">
        <v>65</v>
      </c>
      <c r="AL157" s="8" t="s">
        <v>64</v>
      </c>
      <c r="AM157" s="8" t="s">
        <v>66</v>
      </c>
      <c r="AN157" s="14" t="n">
        <v>46387</v>
      </c>
      <c r="AO157" s="8"/>
    </row>
    <row r="158" customFormat="false" ht="13.5" hidden="false" customHeight="false" outlineLevel="0" collapsed="false">
      <c r="A158" s="8" t="n">
        <v>39</v>
      </c>
      <c r="B158" s="8" t="s">
        <v>48</v>
      </c>
      <c r="C158" s="19" t="s">
        <v>49</v>
      </c>
      <c r="D158" s="8" t="s">
        <v>50</v>
      </c>
      <c r="E158" s="8" t="s">
        <v>1869</v>
      </c>
      <c r="F158" s="8" t="s">
        <v>1870</v>
      </c>
      <c r="G158" s="8" t="s">
        <v>1871</v>
      </c>
      <c r="H158" s="8" t="s">
        <v>55</v>
      </c>
      <c r="I158" s="8" t="s">
        <v>104</v>
      </c>
      <c r="J158" s="8" t="n">
        <v>26</v>
      </c>
      <c r="K158" s="8" t="s">
        <v>54</v>
      </c>
      <c r="L158" s="8" t="s">
        <v>55</v>
      </c>
      <c r="M158" s="9" t="s">
        <v>1872</v>
      </c>
      <c r="N158" s="8"/>
      <c r="O158" s="8" t="s">
        <v>1873</v>
      </c>
      <c r="P158" s="8" t="s">
        <v>58</v>
      </c>
      <c r="Q158" s="8" t="n">
        <v>17</v>
      </c>
      <c r="R158" s="8" t="n">
        <v>24</v>
      </c>
      <c r="S158" s="10" t="n">
        <v>23000</v>
      </c>
      <c r="T158" s="10"/>
      <c r="U158" s="10"/>
      <c r="V158" s="11" t="n">
        <f aca="false">SUM(S158:U158)</f>
        <v>23000</v>
      </c>
      <c r="W158" s="10" t="n">
        <f aca="false">S158</f>
        <v>23000</v>
      </c>
      <c r="X158" s="10" t="n">
        <f aca="false">T158</f>
        <v>0</v>
      </c>
      <c r="Y158" s="10" t="n">
        <f aca="false">U158</f>
        <v>0</v>
      </c>
      <c r="Z158" s="11" t="n">
        <f aca="false">SUM(W158:Y158)</f>
        <v>23000</v>
      </c>
      <c r="AA158" s="12" t="s">
        <v>59</v>
      </c>
      <c r="AB158" s="12" t="s">
        <v>59</v>
      </c>
      <c r="AC158" s="12" t="s">
        <v>59</v>
      </c>
      <c r="AD158" s="11" t="n">
        <f aca="false">SUM(AA158:AC158)</f>
        <v>0</v>
      </c>
      <c r="AE158" s="11" t="n">
        <f aca="false">V158+Z158+AD158</f>
        <v>46000</v>
      </c>
      <c r="AF158" s="13" t="s">
        <v>60</v>
      </c>
      <c r="AG158" s="13" t="s">
        <v>61</v>
      </c>
      <c r="AH158" s="13" t="s">
        <v>62</v>
      </c>
      <c r="AI158" s="13" t="s">
        <v>63</v>
      </c>
      <c r="AJ158" s="13" t="s">
        <v>64</v>
      </c>
      <c r="AK158" s="8" t="s">
        <v>65</v>
      </c>
      <c r="AL158" s="8" t="s">
        <v>64</v>
      </c>
      <c r="AM158" s="8" t="s">
        <v>66</v>
      </c>
      <c r="AN158" s="14" t="n">
        <v>46387</v>
      </c>
      <c r="AO158" s="8"/>
    </row>
    <row r="159" customFormat="false" ht="13.5" hidden="false" customHeight="false" outlineLevel="0" collapsed="false">
      <c r="A159" s="8" t="n">
        <v>40</v>
      </c>
      <c r="B159" s="8" t="s">
        <v>48</v>
      </c>
      <c r="C159" s="19" t="s">
        <v>49</v>
      </c>
      <c r="D159" s="8" t="s">
        <v>50</v>
      </c>
      <c r="E159" s="8" t="s">
        <v>1874</v>
      </c>
      <c r="F159" s="8" t="s">
        <v>1875</v>
      </c>
      <c r="G159" s="8" t="s">
        <v>1385</v>
      </c>
      <c r="H159" s="8" t="s">
        <v>55</v>
      </c>
      <c r="I159" s="8" t="s">
        <v>104</v>
      </c>
      <c r="J159" s="8" t="n">
        <v>53</v>
      </c>
      <c r="K159" s="8" t="s">
        <v>54</v>
      </c>
      <c r="L159" s="8" t="s">
        <v>1861</v>
      </c>
      <c r="M159" s="9" t="s">
        <v>1876</v>
      </c>
      <c r="N159" s="8"/>
      <c r="O159" s="8" t="s">
        <v>1877</v>
      </c>
      <c r="P159" s="8" t="s">
        <v>369</v>
      </c>
      <c r="Q159" s="8" t="n">
        <v>25</v>
      </c>
      <c r="R159" s="8" t="n">
        <v>24</v>
      </c>
      <c r="S159" s="10" t="n">
        <v>5600</v>
      </c>
      <c r="T159" s="10" t="n">
        <v>12000</v>
      </c>
      <c r="U159" s="10"/>
      <c r="V159" s="11" t="n">
        <f aca="false">SUM(S159:U159)</f>
        <v>17600</v>
      </c>
      <c r="W159" s="10" t="n">
        <f aca="false">S159</f>
        <v>5600</v>
      </c>
      <c r="X159" s="10" t="n">
        <f aca="false">T159</f>
        <v>12000</v>
      </c>
      <c r="Y159" s="10" t="n">
        <f aca="false">U159</f>
        <v>0</v>
      </c>
      <c r="Z159" s="11" t="n">
        <f aca="false">SUM(W159:Y159)</f>
        <v>17600</v>
      </c>
      <c r="AA159" s="12" t="s">
        <v>59</v>
      </c>
      <c r="AB159" s="12" t="s">
        <v>59</v>
      </c>
      <c r="AC159" s="12" t="s">
        <v>59</v>
      </c>
      <c r="AD159" s="11" t="n">
        <f aca="false">SUM(AA159:AC159)</f>
        <v>0</v>
      </c>
      <c r="AE159" s="11" t="n">
        <f aca="false">V159+Z159+AD159</f>
        <v>35200</v>
      </c>
      <c r="AF159" s="13" t="s">
        <v>60</v>
      </c>
      <c r="AG159" s="13" t="s">
        <v>61</v>
      </c>
      <c r="AH159" s="13" t="s">
        <v>62</v>
      </c>
      <c r="AI159" s="13" t="s">
        <v>63</v>
      </c>
      <c r="AJ159" s="13" t="s">
        <v>64</v>
      </c>
      <c r="AK159" s="8" t="s">
        <v>65</v>
      </c>
      <c r="AL159" s="8" t="s">
        <v>64</v>
      </c>
      <c r="AM159" s="8" t="s">
        <v>66</v>
      </c>
      <c r="AN159" s="14" t="n">
        <v>46387</v>
      </c>
      <c r="AO159" s="8"/>
    </row>
    <row r="160" customFormat="false" ht="13.5" hidden="false" customHeight="false" outlineLevel="0" collapsed="false">
      <c r="A160" s="8" t="n">
        <v>41</v>
      </c>
      <c r="B160" s="8" t="s">
        <v>48</v>
      </c>
      <c r="C160" s="19" t="s">
        <v>49</v>
      </c>
      <c r="D160" s="8" t="s">
        <v>50</v>
      </c>
      <c r="E160" s="8" t="s">
        <v>1874</v>
      </c>
      <c r="F160" s="8" t="s">
        <v>1875</v>
      </c>
      <c r="G160" s="8" t="s">
        <v>1379</v>
      </c>
      <c r="H160" s="8" t="s">
        <v>55</v>
      </c>
      <c r="I160" s="8" t="s">
        <v>1351</v>
      </c>
      <c r="J160" s="8" t="n">
        <v>3</v>
      </c>
      <c r="K160" s="8" t="s">
        <v>54</v>
      </c>
      <c r="L160" s="8" t="s">
        <v>1861</v>
      </c>
      <c r="M160" s="9" t="s">
        <v>1878</v>
      </c>
      <c r="N160" s="8"/>
      <c r="O160" s="8" t="s">
        <v>1879</v>
      </c>
      <c r="P160" s="8" t="s">
        <v>58</v>
      </c>
      <c r="Q160" s="8" t="n">
        <v>30</v>
      </c>
      <c r="R160" s="8" t="n">
        <v>24</v>
      </c>
      <c r="S160" s="10" t="n">
        <v>21500</v>
      </c>
      <c r="T160" s="10"/>
      <c r="U160" s="10"/>
      <c r="V160" s="11" t="n">
        <f aca="false">SUM(S160:U160)</f>
        <v>21500</v>
      </c>
      <c r="W160" s="10" t="n">
        <f aca="false">S160</f>
        <v>21500</v>
      </c>
      <c r="X160" s="10" t="n">
        <f aca="false">T160</f>
        <v>0</v>
      </c>
      <c r="Y160" s="10" t="n">
        <f aca="false">U160</f>
        <v>0</v>
      </c>
      <c r="Z160" s="11" t="n">
        <f aca="false">SUM(W160:Y160)</f>
        <v>21500</v>
      </c>
      <c r="AA160" s="12" t="s">
        <v>59</v>
      </c>
      <c r="AB160" s="12" t="s">
        <v>59</v>
      </c>
      <c r="AC160" s="12" t="s">
        <v>59</v>
      </c>
      <c r="AD160" s="11" t="n">
        <f aca="false">SUM(AA160:AC160)</f>
        <v>0</v>
      </c>
      <c r="AE160" s="11" t="n">
        <f aca="false">V160+Z160+AD160</f>
        <v>43000</v>
      </c>
      <c r="AF160" s="13" t="s">
        <v>60</v>
      </c>
      <c r="AG160" s="13" t="s">
        <v>61</v>
      </c>
      <c r="AH160" s="13" t="s">
        <v>62</v>
      </c>
      <c r="AI160" s="13" t="s">
        <v>63</v>
      </c>
      <c r="AJ160" s="13" t="s">
        <v>64</v>
      </c>
      <c r="AK160" s="8" t="s">
        <v>65</v>
      </c>
      <c r="AL160" s="8" t="s">
        <v>64</v>
      </c>
      <c r="AM160" s="8" t="s">
        <v>66</v>
      </c>
      <c r="AN160" s="14" t="n">
        <v>46387</v>
      </c>
      <c r="AO160" s="8" t="s">
        <v>1880</v>
      </c>
    </row>
    <row r="161" customFormat="false" ht="13.5" hidden="false" customHeight="false" outlineLevel="0" collapsed="false">
      <c r="A161" s="8" t="n">
        <v>42</v>
      </c>
      <c r="B161" s="8" t="s">
        <v>48</v>
      </c>
      <c r="C161" s="19" t="s">
        <v>49</v>
      </c>
      <c r="D161" s="8" t="s">
        <v>50</v>
      </c>
      <c r="E161" s="8" t="s">
        <v>1874</v>
      </c>
      <c r="F161" s="8" t="s">
        <v>1875</v>
      </c>
      <c r="G161" s="8" t="s">
        <v>1379</v>
      </c>
      <c r="H161" s="8" t="s">
        <v>55</v>
      </c>
      <c r="I161" s="8" t="s">
        <v>1351</v>
      </c>
      <c r="J161" s="8" t="n">
        <v>3</v>
      </c>
      <c r="K161" s="8" t="s">
        <v>54</v>
      </c>
      <c r="L161" s="8" t="s">
        <v>1861</v>
      </c>
      <c r="M161" s="9" t="s">
        <v>1881</v>
      </c>
      <c r="N161" s="8"/>
      <c r="O161" s="8" t="s">
        <v>1882</v>
      </c>
      <c r="P161" s="8" t="s">
        <v>58</v>
      </c>
      <c r="Q161" s="8" t="n">
        <v>40</v>
      </c>
      <c r="R161" s="8" t="n">
        <v>24</v>
      </c>
      <c r="S161" s="10" t="n">
        <v>35500</v>
      </c>
      <c r="T161" s="10"/>
      <c r="U161" s="10"/>
      <c r="V161" s="11" t="n">
        <f aca="false">SUM(S161:U161)</f>
        <v>35500</v>
      </c>
      <c r="W161" s="10" t="n">
        <f aca="false">S161</f>
        <v>35500</v>
      </c>
      <c r="X161" s="10" t="n">
        <f aca="false">T161</f>
        <v>0</v>
      </c>
      <c r="Y161" s="10" t="n">
        <f aca="false">U161</f>
        <v>0</v>
      </c>
      <c r="Z161" s="11" t="n">
        <f aca="false">SUM(W161:Y161)</f>
        <v>35500</v>
      </c>
      <c r="AA161" s="12" t="s">
        <v>59</v>
      </c>
      <c r="AB161" s="12" t="s">
        <v>59</v>
      </c>
      <c r="AC161" s="12" t="s">
        <v>59</v>
      </c>
      <c r="AD161" s="11" t="n">
        <f aca="false">SUM(AA161:AC161)</f>
        <v>0</v>
      </c>
      <c r="AE161" s="11" t="n">
        <f aca="false">V161+Z161+AD161</f>
        <v>71000</v>
      </c>
      <c r="AF161" s="13" t="s">
        <v>60</v>
      </c>
      <c r="AG161" s="13" t="s">
        <v>61</v>
      </c>
      <c r="AH161" s="13" t="s">
        <v>62</v>
      </c>
      <c r="AI161" s="13" t="s">
        <v>63</v>
      </c>
      <c r="AJ161" s="13" t="s">
        <v>64</v>
      </c>
      <c r="AK161" s="8" t="s">
        <v>65</v>
      </c>
      <c r="AL161" s="8" t="s">
        <v>64</v>
      </c>
      <c r="AM161" s="8" t="s">
        <v>66</v>
      </c>
      <c r="AN161" s="14" t="n">
        <v>46387</v>
      </c>
      <c r="AO161" s="8" t="s">
        <v>1883</v>
      </c>
    </row>
    <row r="162" customFormat="false" ht="13.5" hidden="false" customHeight="false" outlineLevel="0" collapsed="false">
      <c r="A162" s="8" t="n">
        <v>43</v>
      </c>
      <c r="B162" s="8" t="s">
        <v>48</v>
      </c>
      <c r="C162" s="19" t="s">
        <v>49</v>
      </c>
      <c r="D162" s="8" t="s">
        <v>50</v>
      </c>
      <c r="E162" s="8" t="s">
        <v>1874</v>
      </c>
      <c r="F162" s="8" t="s">
        <v>1875</v>
      </c>
      <c r="G162" s="8" t="s">
        <v>1379</v>
      </c>
      <c r="H162" s="8" t="s">
        <v>55</v>
      </c>
      <c r="I162" s="8" t="s">
        <v>1351</v>
      </c>
      <c r="J162" s="8" t="s">
        <v>1627</v>
      </c>
      <c r="K162" s="8" t="s">
        <v>54</v>
      </c>
      <c r="L162" s="8" t="s">
        <v>1861</v>
      </c>
      <c r="M162" s="9" t="s">
        <v>1884</v>
      </c>
      <c r="N162" s="8"/>
      <c r="O162" s="8" t="s">
        <v>1885</v>
      </c>
      <c r="P162" s="8" t="s">
        <v>1886</v>
      </c>
      <c r="Q162" s="8" t="n">
        <v>135</v>
      </c>
      <c r="R162" s="8" t="n">
        <v>24</v>
      </c>
      <c r="S162" s="10" t="n">
        <v>29200</v>
      </c>
      <c r="T162" s="10" t="n">
        <v>21000</v>
      </c>
      <c r="U162" s="10" t="n">
        <v>78000</v>
      </c>
      <c r="V162" s="11" t="n">
        <f aca="false">SUM(S162:U162)</f>
        <v>128200</v>
      </c>
      <c r="W162" s="10" t="n">
        <f aca="false">S162</f>
        <v>29200</v>
      </c>
      <c r="X162" s="10" t="n">
        <f aca="false">T162</f>
        <v>21000</v>
      </c>
      <c r="Y162" s="10" t="n">
        <f aca="false">U162</f>
        <v>78000</v>
      </c>
      <c r="Z162" s="11" t="n">
        <f aca="false">SUM(W162:Y162)</f>
        <v>128200</v>
      </c>
      <c r="AA162" s="12" t="s">
        <v>59</v>
      </c>
      <c r="AB162" s="12" t="s">
        <v>59</v>
      </c>
      <c r="AC162" s="12" t="s">
        <v>59</v>
      </c>
      <c r="AD162" s="11" t="n">
        <f aca="false">SUM(AA162:AC162)</f>
        <v>0</v>
      </c>
      <c r="AE162" s="11" t="n">
        <f aca="false">V162+Z162+AD162</f>
        <v>256400</v>
      </c>
      <c r="AF162" s="13" t="s">
        <v>60</v>
      </c>
      <c r="AG162" s="13" t="s">
        <v>61</v>
      </c>
      <c r="AH162" s="13" t="s">
        <v>62</v>
      </c>
      <c r="AI162" s="13" t="s">
        <v>63</v>
      </c>
      <c r="AJ162" s="13" t="s">
        <v>64</v>
      </c>
      <c r="AK162" s="8" t="s">
        <v>65</v>
      </c>
      <c r="AL162" s="8" t="s">
        <v>64</v>
      </c>
      <c r="AM162" s="8" t="s">
        <v>66</v>
      </c>
      <c r="AN162" s="14" t="n">
        <v>46387</v>
      </c>
      <c r="AO162" s="8" t="s">
        <v>1887</v>
      </c>
    </row>
    <row r="163" customFormat="false" ht="13.5" hidden="false" customHeight="false" outlineLevel="0" collapsed="false">
      <c r="A163" s="8" t="n">
        <v>44</v>
      </c>
      <c r="B163" s="8" t="s">
        <v>48</v>
      </c>
      <c r="C163" s="19" t="s">
        <v>49</v>
      </c>
      <c r="D163" s="8" t="s">
        <v>50</v>
      </c>
      <c r="E163" s="8" t="s">
        <v>1888</v>
      </c>
      <c r="F163" s="8" t="s">
        <v>1889</v>
      </c>
      <c r="G163" s="8" t="s">
        <v>1890</v>
      </c>
      <c r="H163" s="8" t="s">
        <v>141</v>
      </c>
      <c r="I163" s="8" t="s">
        <v>1126</v>
      </c>
      <c r="J163" s="8" t="s">
        <v>1696</v>
      </c>
      <c r="K163" s="8" t="s">
        <v>54</v>
      </c>
      <c r="L163" s="8" t="s">
        <v>1861</v>
      </c>
      <c r="M163" s="9" t="s">
        <v>1891</v>
      </c>
      <c r="N163" s="8"/>
      <c r="O163" s="8" t="n">
        <v>30019624</v>
      </c>
      <c r="P163" s="8" t="s">
        <v>1383</v>
      </c>
      <c r="Q163" s="8" t="n">
        <v>42</v>
      </c>
      <c r="R163" s="8" t="n">
        <v>24</v>
      </c>
      <c r="S163" s="10" t="n">
        <v>1500</v>
      </c>
      <c r="T163" s="10"/>
      <c r="U163" s="10"/>
      <c r="V163" s="11" t="n">
        <f aca="false">SUM(S163:U163)</f>
        <v>1500</v>
      </c>
      <c r="W163" s="10" t="n">
        <f aca="false">S163</f>
        <v>1500</v>
      </c>
      <c r="X163" s="10" t="n">
        <f aca="false">T163</f>
        <v>0</v>
      </c>
      <c r="Y163" s="10" t="n">
        <f aca="false">U163</f>
        <v>0</v>
      </c>
      <c r="Z163" s="11" t="n">
        <f aca="false">SUM(W163:Y163)</f>
        <v>1500</v>
      </c>
      <c r="AA163" s="12" t="s">
        <v>59</v>
      </c>
      <c r="AB163" s="12" t="s">
        <v>59</v>
      </c>
      <c r="AC163" s="12" t="s">
        <v>59</v>
      </c>
      <c r="AD163" s="11" t="n">
        <f aca="false">SUM(AA163:AC163)</f>
        <v>0</v>
      </c>
      <c r="AE163" s="11" t="n">
        <f aca="false">V163+Z163+AD163</f>
        <v>3000</v>
      </c>
      <c r="AF163" s="13" t="s">
        <v>60</v>
      </c>
      <c r="AG163" s="13" t="s">
        <v>61</v>
      </c>
      <c r="AH163" s="13" t="s">
        <v>62</v>
      </c>
      <c r="AI163" s="13" t="s">
        <v>63</v>
      </c>
      <c r="AJ163" s="13" t="s">
        <v>64</v>
      </c>
      <c r="AK163" s="8" t="s">
        <v>65</v>
      </c>
      <c r="AL163" s="8" t="s">
        <v>64</v>
      </c>
      <c r="AM163" s="8" t="s">
        <v>66</v>
      </c>
      <c r="AN163" s="14" t="n">
        <v>46387</v>
      </c>
      <c r="AO163" s="8"/>
    </row>
    <row r="164" customFormat="false" ht="13.5" hidden="false" customHeight="false" outlineLevel="0" collapsed="false">
      <c r="A164" s="8" t="n">
        <v>45</v>
      </c>
      <c r="B164" s="8" t="s">
        <v>48</v>
      </c>
      <c r="C164" s="19" t="s">
        <v>49</v>
      </c>
      <c r="D164" s="8" t="s">
        <v>50</v>
      </c>
      <c r="E164" s="8" t="s">
        <v>1888</v>
      </c>
      <c r="F164" s="8" t="s">
        <v>1889</v>
      </c>
      <c r="G164" s="8" t="s">
        <v>1892</v>
      </c>
      <c r="H164" s="8" t="s">
        <v>1812</v>
      </c>
      <c r="I164" s="8" t="s">
        <v>1266</v>
      </c>
      <c r="J164" s="8" t="s">
        <v>1696</v>
      </c>
      <c r="K164" s="8" t="s">
        <v>54</v>
      </c>
      <c r="L164" s="8" t="s">
        <v>1861</v>
      </c>
      <c r="M164" s="9" t="s">
        <v>1893</v>
      </c>
      <c r="N164" s="8"/>
      <c r="O164" s="8" t="n">
        <v>30021839</v>
      </c>
      <c r="P164" s="8" t="s">
        <v>369</v>
      </c>
      <c r="Q164" s="8" t="n">
        <v>20</v>
      </c>
      <c r="R164" s="8" t="n">
        <v>24</v>
      </c>
      <c r="S164" s="10" t="n">
        <v>2142</v>
      </c>
      <c r="T164" s="10" t="n">
        <v>2000</v>
      </c>
      <c r="U164" s="10"/>
      <c r="V164" s="11" t="n">
        <f aca="false">SUM(S164:U164)</f>
        <v>4142</v>
      </c>
      <c r="W164" s="10" t="n">
        <f aca="false">S164</f>
        <v>2142</v>
      </c>
      <c r="X164" s="10" t="n">
        <f aca="false">T164</f>
        <v>2000</v>
      </c>
      <c r="Y164" s="10" t="n">
        <f aca="false">U164</f>
        <v>0</v>
      </c>
      <c r="Z164" s="11" t="n">
        <f aca="false">SUM(W164:Y164)</f>
        <v>4142</v>
      </c>
      <c r="AA164" s="12" t="s">
        <v>59</v>
      </c>
      <c r="AB164" s="12" t="s">
        <v>59</v>
      </c>
      <c r="AC164" s="12" t="s">
        <v>59</v>
      </c>
      <c r="AD164" s="11" t="n">
        <f aca="false">SUM(AA164:AC164)</f>
        <v>0</v>
      </c>
      <c r="AE164" s="11" t="n">
        <f aca="false">V164+Z164+AD164</f>
        <v>8284</v>
      </c>
      <c r="AF164" s="13" t="s">
        <v>60</v>
      </c>
      <c r="AG164" s="13" t="s">
        <v>61</v>
      </c>
      <c r="AH164" s="13" t="s">
        <v>62</v>
      </c>
      <c r="AI164" s="13" t="s">
        <v>63</v>
      </c>
      <c r="AJ164" s="13" t="s">
        <v>64</v>
      </c>
      <c r="AK164" s="8" t="s">
        <v>65</v>
      </c>
      <c r="AL164" s="8" t="s">
        <v>64</v>
      </c>
      <c r="AM164" s="8" t="s">
        <v>66</v>
      </c>
      <c r="AN164" s="14" t="n">
        <v>46387</v>
      </c>
      <c r="AO164" s="8"/>
    </row>
    <row r="165" customFormat="false" ht="13.5" hidden="false" customHeight="false" outlineLevel="0" collapsed="false">
      <c r="A165" s="8" t="n">
        <v>46</v>
      </c>
      <c r="B165" s="8" t="s">
        <v>48</v>
      </c>
      <c r="C165" s="19" t="s">
        <v>49</v>
      </c>
      <c r="D165" s="8" t="s">
        <v>50</v>
      </c>
      <c r="E165" s="8" t="s">
        <v>1894</v>
      </c>
      <c r="F165" s="8" t="s">
        <v>1895</v>
      </c>
      <c r="G165" s="8" t="s">
        <v>1896</v>
      </c>
      <c r="H165" s="8" t="s">
        <v>95</v>
      </c>
      <c r="I165" s="8" t="s">
        <v>655</v>
      </c>
      <c r="J165" s="8" t="s">
        <v>1897</v>
      </c>
      <c r="K165" s="8" t="s">
        <v>54</v>
      </c>
      <c r="L165" s="8" t="s">
        <v>1861</v>
      </c>
      <c r="M165" s="9" t="s">
        <v>1898</v>
      </c>
      <c r="N165" s="8"/>
      <c r="O165" s="8" t="s">
        <v>1899</v>
      </c>
      <c r="P165" s="8" t="s">
        <v>369</v>
      </c>
      <c r="Q165" s="8" t="n">
        <v>21</v>
      </c>
      <c r="R165" s="8" t="n">
        <v>24</v>
      </c>
      <c r="S165" s="10" t="n">
        <v>3000</v>
      </c>
      <c r="T165" s="10" t="n">
        <v>2500</v>
      </c>
      <c r="U165" s="10"/>
      <c r="V165" s="11" t="n">
        <f aca="false">SUM(S165:U165)</f>
        <v>5500</v>
      </c>
      <c r="W165" s="10" t="n">
        <f aca="false">S165</f>
        <v>3000</v>
      </c>
      <c r="X165" s="10" t="n">
        <f aca="false">T165</f>
        <v>2500</v>
      </c>
      <c r="Y165" s="10" t="n">
        <f aca="false">U165</f>
        <v>0</v>
      </c>
      <c r="Z165" s="11" t="n">
        <f aca="false">SUM(W165:Y165)</f>
        <v>5500</v>
      </c>
      <c r="AA165" s="12" t="s">
        <v>59</v>
      </c>
      <c r="AB165" s="12" t="s">
        <v>59</v>
      </c>
      <c r="AC165" s="12" t="s">
        <v>59</v>
      </c>
      <c r="AD165" s="11" t="n">
        <f aca="false">SUM(AA165:AC165)</f>
        <v>0</v>
      </c>
      <c r="AE165" s="11" t="n">
        <f aca="false">V165+Z165+AD165</f>
        <v>11000</v>
      </c>
      <c r="AF165" s="13" t="s">
        <v>60</v>
      </c>
      <c r="AG165" s="13" t="s">
        <v>61</v>
      </c>
      <c r="AH165" s="13" t="s">
        <v>62</v>
      </c>
      <c r="AI165" s="13" t="s">
        <v>63</v>
      </c>
      <c r="AJ165" s="13" t="s">
        <v>64</v>
      </c>
      <c r="AK165" s="8" t="s">
        <v>65</v>
      </c>
      <c r="AL165" s="8" t="s">
        <v>64</v>
      </c>
      <c r="AM165" s="8" t="s">
        <v>66</v>
      </c>
      <c r="AN165" s="14" t="n">
        <v>46387</v>
      </c>
      <c r="AO165" s="8"/>
    </row>
    <row r="166" customFormat="false" ht="13.5" hidden="false" customHeight="false" outlineLevel="0" collapsed="false">
      <c r="A166" s="8" t="n">
        <v>47</v>
      </c>
      <c r="B166" s="8" t="s">
        <v>48</v>
      </c>
      <c r="C166" s="19" t="s">
        <v>49</v>
      </c>
      <c r="D166" s="8" t="s">
        <v>50</v>
      </c>
      <c r="E166" s="8" t="s">
        <v>1894</v>
      </c>
      <c r="F166" s="8" t="s">
        <v>1895</v>
      </c>
      <c r="G166" s="8" t="s">
        <v>1900</v>
      </c>
      <c r="H166" s="8" t="s">
        <v>98</v>
      </c>
      <c r="I166" s="8" t="s">
        <v>1901</v>
      </c>
      <c r="J166" s="8" t="s">
        <v>1478</v>
      </c>
      <c r="K166" s="8" t="s">
        <v>54</v>
      </c>
      <c r="L166" s="8" t="s">
        <v>1861</v>
      </c>
      <c r="M166" s="9" t="s">
        <v>1902</v>
      </c>
      <c r="N166" s="8"/>
      <c r="O166" s="8" t="s">
        <v>1903</v>
      </c>
      <c r="P166" s="8" t="s">
        <v>369</v>
      </c>
      <c r="Q166" s="8" t="n">
        <v>21</v>
      </c>
      <c r="R166" s="8" t="n">
        <v>24</v>
      </c>
      <c r="S166" s="10" t="n">
        <v>13000</v>
      </c>
      <c r="T166" s="10" t="n">
        <v>7500</v>
      </c>
      <c r="U166" s="10"/>
      <c r="V166" s="11" t="n">
        <f aca="false">SUM(S166:U166)</f>
        <v>20500</v>
      </c>
      <c r="W166" s="10" t="n">
        <f aca="false">S166</f>
        <v>13000</v>
      </c>
      <c r="X166" s="10" t="n">
        <f aca="false">T166</f>
        <v>7500</v>
      </c>
      <c r="Y166" s="10" t="n">
        <f aca="false">U166</f>
        <v>0</v>
      </c>
      <c r="Z166" s="11" t="n">
        <f aca="false">SUM(W166:Y166)</f>
        <v>20500</v>
      </c>
      <c r="AA166" s="12" t="s">
        <v>59</v>
      </c>
      <c r="AB166" s="12" t="s">
        <v>59</v>
      </c>
      <c r="AC166" s="12" t="s">
        <v>59</v>
      </c>
      <c r="AD166" s="11" t="n">
        <f aca="false">SUM(AA166:AC166)</f>
        <v>0</v>
      </c>
      <c r="AE166" s="11" t="n">
        <f aca="false">V166+Z166+AD166</f>
        <v>41000</v>
      </c>
      <c r="AF166" s="13" t="s">
        <v>60</v>
      </c>
      <c r="AG166" s="13" t="s">
        <v>61</v>
      </c>
      <c r="AH166" s="13" t="s">
        <v>62</v>
      </c>
      <c r="AI166" s="13" t="s">
        <v>63</v>
      </c>
      <c r="AJ166" s="13" t="s">
        <v>64</v>
      </c>
      <c r="AK166" s="8" t="s">
        <v>65</v>
      </c>
      <c r="AL166" s="8" t="s">
        <v>64</v>
      </c>
      <c r="AM166" s="8" t="s">
        <v>66</v>
      </c>
      <c r="AN166" s="14" t="n">
        <v>46387</v>
      </c>
      <c r="AO166" s="8" t="s">
        <v>1904</v>
      </c>
    </row>
    <row r="167" customFormat="false" ht="13.5" hidden="false" customHeight="false" outlineLevel="0" collapsed="false">
      <c r="A167" s="8" t="n">
        <v>48</v>
      </c>
      <c r="B167" s="8" t="s">
        <v>48</v>
      </c>
      <c r="C167" s="19" t="s">
        <v>49</v>
      </c>
      <c r="D167" s="8" t="s">
        <v>50</v>
      </c>
      <c r="E167" s="8" t="s">
        <v>51</v>
      </c>
      <c r="F167" s="8" t="s">
        <v>50</v>
      </c>
      <c r="G167" s="8" t="s">
        <v>1905</v>
      </c>
      <c r="H167" s="8" t="s">
        <v>55</v>
      </c>
      <c r="I167" s="8" t="s">
        <v>1906</v>
      </c>
      <c r="J167" s="8" t="s">
        <v>1907</v>
      </c>
      <c r="K167" s="8" t="s">
        <v>54</v>
      </c>
      <c r="L167" s="8" t="s">
        <v>1861</v>
      </c>
      <c r="M167" s="9" t="s">
        <v>1908</v>
      </c>
      <c r="N167" s="8"/>
      <c r="O167" s="8" t="n">
        <v>30992015</v>
      </c>
      <c r="P167" s="8" t="s">
        <v>1909</v>
      </c>
      <c r="Q167" s="8" t="n">
        <v>10</v>
      </c>
      <c r="R167" s="8" t="n">
        <v>24</v>
      </c>
      <c r="S167" s="43" t="n">
        <v>1429</v>
      </c>
      <c r="T167" s="10" t="n">
        <v>10000</v>
      </c>
      <c r="U167" s="10"/>
      <c r="V167" s="11" t="n">
        <f aca="false">SUM(S167:U167)</f>
        <v>11429</v>
      </c>
      <c r="W167" s="10" t="n">
        <f aca="false">S167</f>
        <v>1429</v>
      </c>
      <c r="X167" s="10" t="n">
        <f aca="false">T167</f>
        <v>10000</v>
      </c>
      <c r="Y167" s="10" t="n">
        <f aca="false">U167</f>
        <v>0</v>
      </c>
      <c r="Z167" s="11" t="n">
        <f aca="false">SUM(W167:Y167)</f>
        <v>11429</v>
      </c>
      <c r="AA167" s="12" t="s">
        <v>59</v>
      </c>
      <c r="AB167" s="12" t="s">
        <v>59</v>
      </c>
      <c r="AC167" s="12" t="s">
        <v>59</v>
      </c>
      <c r="AD167" s="11" t="n">
        <f aca="false">SUM(AA167:AC167)</f>
        <v>0</v>
      </c>
      <c r="AE167" s="11" t="n">
        <f aca="false">V167+Z167+AD167</f>
        <v>22858</v>
      </c>
      <c r="AF167" s="13" t="s">
        <v>60</v>
      </c>
      <c r="AG167" s="44"/>
      <c r="AH167" s="21"/>
      <c r="AI167" s="44"/>
      <c r="AJ167" s="44"/>
      <c r="AK167" s="45"/>
      <c r="AL167" s="45"/>
      <c r="AM167" s="8" t="s">
        <v>66</v>
      </c>
      <c r="AN167" s="14" t="n">
        <v>46387</v>
      </c>
      <c r="AO167" s="8"/>
    </row>
    <row r="168" customFormat="false" ht="13.5" hidden="false" customHeight="false" outlineLevel="0" collapsed="false">
      <c r="A168" s="16"/>
      <c r="B168" s="17" t="s">
        <v>48</v>
      </c>
      <c r="C168" s="3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8" t="n">
        <f aca="false">SUM(S120:S167)</f>
        <v>263706</v>
      </c>
      <c r="T168" s="18" t="n">
        <f aca="false">SUM(T120:T167)</f>
        <v>71950</v>
      </c>
      <c r="U168" s="18" t="n">
        <f aca="false">SUM(U120:U167)</f>
        <v>78000</v>
      </c>
      <c r="V168" s="18" t="n">
        <f aca="false">SUM(V120:V167)</f>
        <v>413656</v>
      </c>
      <c r="W168" s="18" t="n">
        <f aca="false">SUM(W120:W167)</f>
        <v>263706</v>
      </c>
      <c r="X168" s="18" t="n">
        <f aca="false">SUM(X120:X167)</f>
        <v>71950</v>
      </c>
      <c r="Y168" s="18" t="n">
        <f aca="false">SUM(Y120:Y167)</f>
        <v>78000</v>
      </c>
      <c r="Z168" s="18" t="n">
        <f aca="false">SUM(Z120:Z167)</f>
        <v>413656</v>
      </c>
      <c r="AA168" s="18" t="n">
        <f aca="false">SUM(AA120:AA167)</f>
        <v>0</v>
      </c>
      <c r="AB168" s="18" t="n">
        <f aca="false">SUM(AB120:AB167)</f>
        <v>0</v>
      </c>
      <c r="AC168" s="18" t="n">
        <f aca="false">SUM(AC120:AC167)</f>
        <v>0</v>
      </c>
      <c r="AD168" s="18" t="n">
        <f aca="false">SUM(AD120:AD167)</f>
        <v>0</v>
      </c>
      <c r="AE168" s="18" t="n">
        <f aca="false">SUM(AE120:AE167)</f>
        <v>827312</v>
      </c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</row>
    <row r="169" customFormat="false" ht="13.5" hidden="false" customHeight="false" outlineLevel="0" collapsed="false">
      <c r="A169" s="8" t="n">
        <v>1</v>
      </c>
      <c r="B169" s="8" t="s">
        <v>166</v>
      </c>
      <c r="C169" s="19" t="s">
        <v>167</v>
      </c>
      <c r="D169" s="8" t="s">
        <v>168</v>
      </c>
      <c r="E169" s="8" t="s">
        <v>166</v>
      </c>
      <c r="F169" s="8" t="s">
        <v>168</v>
      </c>
      <c r="G169" s="8" t="s">
        <v>1910</v>
      </c>
      <c r="H169" s="8" t="s">
        <v>173</v>
      </c>
      <c r="I169" s="8" t="s">
        <v>1911</v>
      </c>
      <c r="J169" s="8" t="n">
        <v>15</v>
      </c>
      <c r="K169" s="8" t="s">
        <v>172</v>
      </c>
      <c r="L169" s="8" t="s">
        <v>173</v>
      </c>
      <c r="M169" s="9" t="s">
        <v>1912</v>
      </c>
      <c r="N169" s="8"/>
      <c r="O169" s="20" t="s">
        <v>1913</v>
      </c>
      <c r="P169" s="8" t="s">
        <v>58</v>
      </c>
      <c r="Q169" s="8" t="n">
        <v>1</v>
      </c>
      <c r="R169" s="8" t="n">
        <v>24</v>
      </c>
      <c r="S169" s="10" t="n">
        <v>400</v>
      </c>
      <c r="T169" s="10" t="n">
        <v>0</v>
      </c>
      <c r="U169" s="10"/>
      <c r="V169" s="11" t="n">
        <f aca="false">SUM(S169:U169)</f>
        <v>400</v>
      </c>
      <c r="W169" s="10" t="n">
        <f aca="false">S169</f>
        <v>400</v>
      </c>
      <c r="X169" s="10" t="n">
        <f aca="false">T169</f>
        <v>0</v>
      </c>
      <c r="Y169" s="10" t="n">
        <f aca="false">U169</f>
        <v>0</v>
      </c>
      <c r="Z169" s="11" t="n">
        <f aca="false">SUM(W169:Y169)</f>
        <v>400</v>
      </c>
      <c r="AA169" s="12" t="s">
        <v>59</v>
      </c>
      <c r="AB169" s="12" t="s">
        <v>59</v>
      </c>
      <c r="AC169" s="12" t="s">
        <v>59</v>
      </c>
      <c r="AD169" s="11" t="n">
        <f aca="false">SUM(AA169:AC169)</f>
        <v>0</v>
      </c>
      <c r="AE169" s="11" t="n">
        <f aca="false">V169+Z169+AD169</f>
        <v>800</v>
      </c>
      <c r="AF169" s="13" t="s">
        <v>177</v>
      </c>
      <c r="AG169" s="13" t="s">
        <v>61</v>
      </c>
      <c r="AH169" s="13" t="s">
        <v>178</v>
      </c>
      <c r="AI169" s="13" t="s">
        <v>63</v>
      </c>
      <c r="AJ169" s="13" t="s">
        <v>64</v>
      </c>
      <c r="AK169" s="8" t="s">
        <v>65</v>
      </c>
      <c r="AL169" s="8" t="s">
        <v>64</v>
      </c>
      <c r="AM169" s="8" t="s">
        <v>66</v>
      </c>
      <c r="AN169" s="14" t="n">
        <v>46387</v>
      </c>
      <c r="AO169" s="8"/>
    </row>
    <row r="170" customFormat="false" ht="13.5" hidden="false" customHeight="false" outlineLevel="0" collapsed="false">
      <c r="A170" s="8" t="n">
        <v>2</v>
      </c>
      <c r="B170" s="8" t="s">
        <v>166</v>
      </c>
      <c r="C170" s="19" t="s">
        <v>167</v>
      </c>
      <c r="D170" s="8" t="s">
        <v>168</v>
      </c>
      <c r="E170" s="8" t="s">
        <v>166</v>
      </c>
      <c r="F170" s="8" t="s">
        <v>168</v>
      </c>
      <c r="G170" s="8" t="s">
        <v>1910</v>
      </c>
      <c r="H170" s="8" t="s">
        <v>173</v>
      </c>
      <c r="I170" s="8" t="s">
        <v>1911</v>
      </c>
      <c r="J170" s="8" t="n">
        <v>2</v>
      </c>
      <c r="K170" s="8" t="s">
        <v>172</v>
      </c>
      <c r="L170" s="8" t="s">
        <v>173</v>
      </c>
      <c r="M170" s="9" t="s">
        <v>1914</v>
      </c>
      <c r="N170" s="8"/>
      <c r="O170" s="20" t="s">
        <v>1915</v>
      </c>
      <c r="P170" s="8" t="s">
        <v>58</v>
      </c>
      <c r="Q170" s="8" t="n">
        <v>1</v>
      </c>
      <c r="R170" s="8" t="n">
        <v>24</v>
      </c>
      <c r="S170" s="10" t="n">
        <v>400</v>
      </c>
      <c r="T170" s="10" t="n">
        <v>0</v>
      </c>
      <c r="U170" s="10"/>
      <c r="V170" s="11" t="n">
        <f aca="false">SUM(S170:U170)</f>
        <v>400</v>
      </c>
      <c r="W170" s="10" t="n">
        <f aca="false">S170</f>
        <v>400</v>
      </c>
      <c r="X170" s="10" t="n">
        <f aca="false">T170</f>
        <v>0</v>
      </c>
      <c r="Y170" s="10" t="n">
        <f aca="false">U170</f>
        <v>0</v>
      </c>
      <c r="Z170" s="11" t="n">
        <f aca="false">SUM(W170:Y170)</f>
        <v>400</v>
      </c>
      <c r="AA170" s="12" t="s">
        <v>59</v>
      </c>
      <c r="AB170" s="12" t="s">
        <v>59</v>
      </c>
      <c r="AC170" s="12" t="s">
        <v>59</v>
      </c>
      <c r="AD170" s="11" t="n">
        <f aca="false">SUM(AA170:AC170)</f>
        <v>0</v>
      </c>
      <c r="AE170" s="11" t="n">
        <f aca="false">V170+Z170+AD170</f>
        <v>800</v>
      </c>
      <c r="AF170" s="13" t="s">
        <v>177</v>
      </c>
      <c r="AG170" s="13" t="s">
        <v>61</v>
      </c>
      <c r="AH170" s="13" t="s">
        <v>178</v>
      </c>
      <c r="AI170" s="13" t="s">
        <v>63</v>
      </c>
      <c r="AJ170" s="13" t="s">
        <v>64</v>
      </c>
      <c r="AK170" s="8" t="s">
        <v>65</v>
      </c>
      <c r="AL170" s="8" t="s">
        <v>64</v>
      </c>
      <c r="AM170" s="8" t="s">
        <v>66</v>
      </c>
      <c r="AN170" s="14" t="n">
        <v>46387</v>
      </c>
      <c r="AO170" s="8"/>
    </row>
    <row r="171" customFormat="false" ht="13.5" hidden="false" customHeight="false" outlineLevel="0" collapsed="false">
      <c r="A171" s="8" t="n">
        <v>3</v>
      </c>
      <c r="B171" s="8" t="s">
        <v>166</v>
      </c>
      <c r="C171" s="19" t="s">
        <v>167</v>
      </c>
      <c r="D171" s="8" t="s">
        <v>168</v>
      </c>
      <c r="E171" s="8" t="s">
        <v>166</v>
      </c>
      <c r="F171" s="8" t="s">
        <v>168</v>
      </c>
      <c r="G171" s="8" t="s">
        <v>1910</v>
      </c>
      <c r="H171" s="8" t="s">
        <v>173</v>
      </c>
      <c r="I171" s="8" t="s">
        <v>1911</v>
      </c>
      <c r="J171" s="8" t="n">
        <v>4</v>
      </c>
      <c r="K171" s="8" t="s">
        <v>172</v>
      </c>
      <c r="L171" s="8" t="s">
        <v>173</v>
      </c>
      <c r="M171" s="9" t="s">
        <v>1916</v>
      </c>
      <c r="N171" s="8"/>
      <c r="O171" s="20" t="s">
        <v>1917</v>
      </c>
      <c r="P171" s="8" t="s">
        <v>58</v>
      </c>
      <c r="Q171" s="8" t="n">
        <v>1</v>
      </c>
      <c r="R171" s="8" t="n">
        <v>24</v>
      </c>
      <c r="S171" s="10" t="n">
        <v>700</v>
      </c>
      <c r="T171" s="10"/>
      <c r="U171" s="10"/>
      <c r="V171" s="11" t="n">
        <f aca="false">SUM(S171:U171)</f>
        <v>700</v>
      </c>
      <c r="W171" s="10" t="n">
        <f aca="false">S171</f>
        <v>700</v>
      </c>
      <c r="X171" s="10" t="n">
        <f aca="false">T171</f>
        <v>0</v>
      </c>
      <c r="Y171" s="10" t="n">
        <f aca="false">U171</f>
        <v>0</v>
      </c>
      <c r="Z171" s="11" t="n">
        <f aca="false">SUM(W171:Y171)</f>
        <v>700</v>
      </c>
      <c r="AA171" s="12" t="s">
        <v>59</v>
      </c>
      <c r="AB171" s="12" t="s">
        <v>59</v>
      </c>
      <c r="AC171" s="12" t="s">
        <v>59</v>
      </c>
      <c r="AD171" s="11" t="n">
        <f aca="false">SUM(AA171:AC171)</f>
        <v>0</v>
      </c>
      <c r="AE171" s="11" t="n">
        <f aca="false">V171+Z171+AD171</f>
        <v>1400</v>
      </c>
      <c r="AF171" s="13" t="s">
        <v>177</v>
      </c>
      <c r="AG171" s="13" t="s">
        <v>61</v>
      </c>
      <c r="AH171" s="13" t="s">
        <v>178</v>
      </c>
      <c r="AI171" s="13" t="s">
        <v>63</v>
      </c>
      <c r="AJ171" s="13" t="s">
        <v>64</v>
      </c>
      <c r="AK171" s="8" t="s">
        <v>65</v>
      </c>
      <c r="AL171" s="8" t="s">
        <v>64</v>
      </c>
      <c r="AM171" s="8" t="s">
        <v>66</v>
      </c>
      <c r="AN171" s="14" t="n">
        <v>46387</v>
      </c>
      <c r="AO171" s="8"/>
    </row>
    <row r="172" customFormat="false" ht="13.5" hidden="false" customHeight="false" outlineLevel="0" collapsed="false">
      <c r="A172" s="8" t="n">
        <v>4</v>
      </c>
      <c r="B172" s="8" t="s">
        <v>166</v>
      </c>
      <c r="C172" s="19" t="s">
        <v>167</v>
      </c>
      <c r="D172" s="8" t="s">
        <v>168</v>
      </c>
      <c r="E172" s="8" t="s">
        <v>166</v>
      </c>
      <c r="F172" s="8" t="s">
        <v>168</v>
      </c>
      <c r="G172" s="8" t="s">
        <v>1910</v>
      </c>
      <c r="H172" s="8" t="s">
        <v>173</v>
      </c>
      <c r="I172" s="8" t="s">
        <v>1918</v>
      </c>
      <c r="J172" s="8" t="s">
        <v>1919</v>
      </c>
      <c r="K172" s="8" t="s">
        <v>172</v>
      </c>
      <c r="L172" s="8" t="s">
        <v>173</v>
      </c>
      <c r="M172" s="9" t="s">
        <v>1920</v>
      </c>
      <c r="N172" s="8"/>
      <c r="O172" s="20" t="s">
        <v>1921</v>
      </c>
      <c r="P172" s="8" t="s">
        <v>58</v>
      </c>
      <c r="Q172" s="8" t="n">
        <v>1</v>
      </c>
      <c r="R172" s="8" t="n">
        <v>24</v>
      </c>
      <c r="S172" s="10" t="n">
        <v>400</v>
      </c>
      <c r="T172" s="10"/>
      <c r="U172" s="10"/>
      <c r="V172" s="11" t="n">
        <f aca="false">SUM(S172:U172)</f>
        <v>400</v>
      </c>
      <c r="W172" s="10" t="n">
        <f aca="false">S172</f>
        <v>400</v>
      </c>
      <c r="X172" s="10" t="n">
        <f aca="false">T172</f>
        <v>0</v>
      </c>
      <c r="Y172" s="10" t="n">
        <f aca="false">U172</f>
        <v>0</v>
      </c>
      <c r="Z172" s="11" t="n">
        <f aca="false">SUM(W172:Y172)</f>
        <v>400</v>
      </c>
      <c r="AA172" s="12" t="s">
        <v>59</v>
      </c>
      <c r="AB172" s="12" t="s">
        <v>59</v>
      </c>
      <c r="AC172" s="12" t="s">
        <v>59</v>
      </c>
      <c r="AD172" s="11" t="n">
        <f aca="false">SUM(AA172:AC172)</f>
        <v>0</v>
      </c>
      <c r="AE172" s="11" t="n">
        <f aca="false">V172+Z172+AD172</f>
        <v>800</v>
      </c>
      <c r="AF172" s="13" t="s">
        <v>177</v>
      </c>
      <c r="AG172" s="13" t="s">
        <v>61</v>
      </c>
      <c r="AH172" s="13" t="s">
        <v>178</v>
      </c>
      <c r="AI172" s="13" t="s">
        <v>63</v>
      </c>
      <c r="AJ172" s="13" t="s">
        <v>64</v>
      </c>
      <c r="AK172" s="8" t="s">
        <v>65</v>
      </c>
      <c r="AL172" s="8" t="s">
        <v>64</v>
      </c>
      <c r="AM172" s="8" t="s">
        <v>66</v>
      </c>
      <c r="AN172" s="14" t="n">
        <v>46387</v>
      </c>
      <c r="AO172" s="8"/>
    </row>
    <row r="173" customFormat="false" ht="13.5" hidden="false" customHeight="false" outlineLevel="0" collapsed="false">
      <c r="A173" s="8" t="n">
        <v>5</v>
      </c>
      <c r="B173" s="8" t="s">
        <v>166</v>
      </c>
      <c r="C173" s="19" t="s">
        <v>167</v>
      </c>
      <c r="D173" s="8" t="s">
        <v>168</v>
      </c>
      <c r="E173" s="8" t="s">
        <v>166</v>
      </c>
      <c r="F173" s="8" t="s">
        <v>168</v>
      </c>
      <c r="G173" s="8" t="s">
        <v>1910</v>
      </c>
      <c r="H173" s="8" t="s">
        <v>173</v>
      </c>
      <c r="I173" s="8" t="s">
        <v>1922</v>
      </c>
      <c r="J173" s="8" t="n">
        <v>1</v>
      </c>
      <c r="K173" s="8" t="s">
        <v>172</v>
      </c>
      <c r="L173" s="8" t="s">
        <v>173</v>
      </c>
      <c r="M173" s="9" t="s">
        <v>1923</v>
      </c>
      <c r="N173" s="8"/>
      <c r="O173" s="20" t="s">
        <v>1924</v>
      </c>
      <c r="P173" s="8" t="s">
        <v>58</v>
      </c>
      <c r="Q173" s="8" t="n">
        <v>1</v>
      </c>
      <c r="R173" s="8" t="n">
        <v>24</v>
      </c>
      <c r="S173" s="10" t="n">
        <v>400</v>
      </c>
      <c r="T173" s="10"/>
      <c r="U173" s="10"/>
      <c r="V173" s="11" t="n">
        <f aca="false">SUM(S173:U173)</f>
        <v>400</v>
      </c>
      <c r="W173" s="10" t="n">
        <f aca="false">S173</f>
        <v>400</v>
      </c>
      <c r="X173" s="10" t="n">
        <f aca="false">T173</f>
        <v>0</v>
      </c>
      <c r="Y173" s="10" t="n">
        <f aca="false">U173</f>
        <v>0</v>
      </c>
      <c r="Z173" s="11" t="n">
        <f aca="false">SUM(W173:Y173)</f>
        <v>400</v>
      </c>
      <c r="AA173" s="12" t="s">
        <v>59</v>
      </c>
      <c r="AB173" s="12" t="s">
        <v>59</v>
      </c>
      <c r="AC173" s="12" t="s">
        <v>59</v>
      </c>
      <c r="AD173" s="11" t="n">
        <f aca="false">SUM(AA173:AC173)</f>
        <v>0</v>
      </c>
      <c r="AE173" s="11" t="n">
        <f aca="false">V173+Z173+AD173</f>
        <v>800</v>
      </c>
      <c r="AF173" s="13" t="s">
        <v>177</v>
      </c>
      <c r="AG173" s="13" t="s">
        <v>61</v>
      </c>
      <c r="AH173" s="13" t="s">
        <v>178</v>
      </c>
      <c r="AI173" s="13" t="s">
        <v>63</v>
      </c>
      <c r="AJ173" s="13" t="s">
        <v>64</v>
      </c>
      <c r="AK173" s="8" t="s">
        <v>65</v>
      </c>
      <c r="AL173" s="8" t="s">
        <v>64</v>
      </c>
      <c r="AM173" s="8" t="s">
        <v>66</v>
      </c>
      <c r="AN173" s="14" t="n">
        <v>46387</v>
      </c>
      <c r="AO173" s="8"/>
    </row>
    <row r="174" customFormat="false" ht="13.5" hidden="false" customHeight="false" outlineLevel="0" collapsed="false">
      <c r="A174" s="8" t="n">
        <v>6</v>
      </c>
      <c r="B174" s="8" t="s">
        <v>166</v>
      </c>
      <c r="C174" s="19" t="s">
        <v>167</v>
      </c>
      <c r="D174" s="8" t="s">
        <v>168</v>
      </c>
      <c r="E174" s="8" t="s">
        <v>166</v>
      </c>
      <c r="F174" s="8" t="s">
        <v>168</v>
      </c>
      <c r="G174" s="8" t="s">
        <v>1910</v>
      </c>
      <c r="H174" s="8" t="s">
        <v>173</v>
      </c>
      <c r="I174" s="8" t="s">
        <v>1925</v>
      </c>
      <c r="J174" s="8" t="n">
        <v>138</v>
      </c>
      <c r="K174" s="8" t="s">
        <v>172</v>
      </c>
      <c r="L174" s="8" t="s">
        <v>173</v>
      </c>
      <c r="M174" s="9" t="s">
        <v>1926</v>
      </c>
      <c r="N174" s="8"/>
      <c r="O174" s="20" t="s">
        <v>1927</v>
      </c>
      <c r="P174" s="8" t="s">
        <v>58</v>
      </c>
      <c r="Q174" s="8" t="n">
        <v>1</v>
      </c>
      <c r="R174" s="8" t="n">
        <v>24</v>
      </c>
      <c r="S174" s="10" t="n">
        <v>400</v>
      </c>
      <c r="T174" s="10"/>
      <c r="U174" s="10"/>
      <c r="V174" s="11" t="n">
        <f aca="false">SUM(S174:U174)</f>
        <v>400</v>
      </c>
      <c r="W174" s="10" t="n">
        <f aca="false">S174</f>
        <v>400</v>
      </c>
      <c r="X174" s="10" t="n">
        <f aca="false">T174</f>
        <v>0</v>
      </c>
      <c r="Y174" s="10" t="n">
        <f aca="false">U174</f>
        <v>0</v>
      </c>
      <c r="Z174" s="11" t="n">
        <f aca="false">SUM(W174:Y174)</f>
        <v>400</v>
      </c>
      <c r="AA174" s="12" t="s">
        <v>59</v>
      </c>
      <c r="AB174" s="12" t="s">
        <v>59</v>
      </c>
      <c r="AC174" s="12" t="s">
        <v>59</v>
      </c>
      <c r="AD174" s="11" t="n">
        <f aca="false">SUM(AA174:AC174)</f>
        <v>0</v>
      </c>
      <c r="AE174" s="11" t="n">
        <f aca="false">V174+Z174+AD174</f>
        <v>800</v>
      </c>
      <c r="AF174" s="13" t="s">
        <v>177</v>
      </c>
      <c r="AG174" s="13" t="s">
        <v>61</v>
      </c>
      <c r="AH174" s="13" t="s">
        <v>178</v>
      </c>
      <c r="AI174" s="13" t="s">
        <v>63</v>
      </c>
      <c r="AJ174" s="13" t="s">
        <v>64</v>
      </c>
      <c r="AK174" s="8" t="s">
        <v>65</v>
      </c>
      <c r="AL174" s="8" t="s">
        <v>64</v>
      </c>
      <c r="AM174" s="8" t="s">
        <v>66</v>
      </c>
      <c r="AN174" s="14" t="n">
        <v>46387</v>
      </c>
      <c r="AO174" s="8"/>
    </row>
    <row r="175" customFormat="false" ht="13.5" hidden="false" customHeight="false" outlineLevel="0" collapsed="false">
      <c r="A175" s="8" t="n">
        <v>7</v>
      </c>
      <c r="B175" s="8" t="s">
        <v>166</v>
      </c>
      <c r="C175" s="19" t="s">
        <v>167</v>
      </c>
      <c r="D175" s="8" t="s">
        <v>168</v>
      </c>
      <c r="E175" s="8" t="s">
        <v>166</v>
      </c>
      <c r="F175" s="8" t="s">
        <v>168</v>
      </c>
      <c r="G175" s="8" t="s">
        <v>1910</v>
      </c>
      <c r="H175" s="8" t="s">
        <v>173</v>
      </c>
      <c r="I175" s="8" t="s">
        <v>1925</v>
      </c>
      <c r="J175" s="8" t="n">
        <v>170</v>
      </c>
      <c r="K175" s="8" t="s">
        <v>172</v>
      </c>
      <c r="L175" s="8" t="s">
        <v>173</v>
      </c>
      <c r="M175" s="9" t="s">
        <v>1928</v>
      </c>
      <c r="N175" s="8"/>
      <c r="O175" s="20" t="s">
        <v>1929</v>
      </c>
      <c r="P175" s="8" t="s">
        <v>58</v>
      </c>
      <c r="Q175" s="8" t="n">
        <v>1</v>
      </c>
      <c r="R175" s="8" t="n">
        <v>24</v>
      </c>
      <c r="S175" s="10" t="n">
        <v>350</v>
      </c>
      <c r="T175" s="10"/>
      <c r="U175" s="10"/>
      <c r="V175" s="11" t="n">
        <f aca="false">SUM(S175:U175)</f>
        <v>350</v>
      </c>
      <c r="W175" s="10" t="n">
        <f aca="false">S175</f>
        <v>350</v>
      </c>
      <c r="X175" s="10" t="n">
        <f aca="false">T175</f>
        <v>0</v>
      </c>
      <c r="Y175" s="10" t="n">
        <f aca="false">U175</f>
        <v>0</v>
      </c>
      <c r="Z175" s="11" t="n">
        <f aca="false">SUM(W175:Y175)</f>
        <v>350</v>
      </c>
      <c r="AA175" s="12" t="s">
        <v>59</v>
      </c>
      <c r="AB175" s="12" t="s">
        <v>59</v>
      </c>
      <c r="AC175" s="12" t="s">
        <v>59</v>
      </c>
      <c r="AD175" s="11" t="n">
        <f aca="false">SUM(AA175:AC175)</f>
        <v>0</v>
      </c>
      <c r="AE175" s="11" t="n">
        <f aca="false">V175+Z175+AD175</f>
        <v>700</v>
      </c>
      <c r="AF175" s="13" t="s">
        <v>177</v>
      </c>
      <c r="AG175" s="13" t="s">
        <v>61</v>
      </c>
      <c r="AH175" s="13" t="s">
        <v>178</v>
      </c>
      <c r="AI175" s="13" t="s">
        <v>63</v>
      </c>
      <c r="AJ175" s="13" t="s">
        <v>64</v>
      </c>
      <c r="AK175" s="8" t="s">
        <v>65</v>
      </c>
      <c r="AL175" s="8" t="s">
        <v>64</v>
      </c>
      <c r="AM175" s="8" t="s">
        <v>66</v>
      </c>
      <c r="AN175" s="14" t="n">
        <v>46387</v>
      </c>
      <c r="AO175" s="8"/>
    </row>
    <row r="176" customFormat="false" ht="13.5" hidden="false" customHeight="false" outlineLevel="0" collapsed="false">
      <c r="A176" s="8" t="n">
        <v>8</v>
      </c>
      <c r="B176" s="8" t="s">
        <v>166</v>
      </c>
      <c r="C176" s="19" t="s">
        <v>167</v>
      </c>
      <c r="D176" s="8" t="s">
        <v>168</v>
      </c>
      <c r="E176" s="8" t="s">
        <v>166</v>
      </c>
      <c r="F176" s="8" t="s">
        <v>168</v>
      </c>
      <c r="G176" s="8" t="s">
        <v>1910</v>
      </c>
      <c r="H176" s="8" t="s">
        <v>173</v>
      </c>
      <c r="I176" s="8" t="s">
        <v>1930</v>
      </c>
      <c r="J176" s="8" t="n">
        <v>2</v>
      </c>
      <c r="K176" s="8" t="s">
        <v>172</v>
      </c>
      <c r="L176" s="8" t="s">
        <v>173</v>
      </c>
      <c r="M176" s="9" t="s">
        <v>1931</v>
      </c>
      <c r="N176" s="8"/>
      <c r="O176" s="20" t="s">
        <v>1932</v>
      </c>
      <c r="P176" s="8" t="s">
        <v>58</v>
      </c>
      <c r="Q176" s="8" t="n">
        <v>1</v>
      </c>
      <c r="R176" s="8" t="n">
        <v>24</v>
      </c>
      <c r="S176" s="10" t="n">
        <v>350</v>
      </c>
      <c r="T176" s="10"/>
      <c r="U176" s="10"/>
      <c r="V176" s="11" t="n">
        <f aca="false">SUM(S176:U176)</f>
        <v>350</v>
      </c>
      <c r="W176" s="10" t="n">
        <f aca="false">S176</f>
        <v>350</v>
      </c>
      <c r="X176" s="10" t="n">
        <f aca="false">T176</f>
        <v>0</v>
      </c>
      <c r="Y176" s="10" t="n">
        <f aca="false">U176</f>
        <v>0</v>
      </c>
      <c r="Z176" s="11" t="n">
        <f aca="false">SUM(W176:Y176)</f>
        <v>350</v>
      </c>
      <c r="AA176" s="12" t="s">
        <v>59</v>
      </c>
      <c r="AB176" s="12" t="s">
        <v>59</v>
      </c>
      <c r="AC176" s="12" t="s">
        <v>59</v>
      </c>
      <c r="AD176" s="11" t="n">
        <f aca="false">SUM(AA176:AC176)</f>
        <v>0</v>
      </c>
      <c r="AE176" s="11" t="n">
        <f aca="false">V176+Z176+AD176</f>
        <v>700</v>
      </c>
      <c r="AF176" s="13" t="s">
        <v>177</v>
      </c>
      <c r="AG176" s="13" t="s">
        <v>61</v>
      </c>
      <c r="AH176" s="13" t="s">
        <v>178</v>
      </c>
      <c r="AI176" s="13" t="s">
        <v>63</v>
      </c>
      <c r="AJ176" s="13" t="s">
        <v>64</v>
      </c>
      <c r="AK176" s="8" t="s">
        <v>65</v>
      </c>
      <c r="AL176" s="8" t="s">
        <v>64</v>
      </c>
      <c r="AM176" s="8" t="s">
        <v>66</v>
      </c>
      <c r="AN176" s="14" t="n">
        <v>46387</v>
      </c>
      <c r="AO176" s="8"/>
    </row>
    <row r="177" customFormat="false" ht="13.5" hidden="false" customHeight="false" outlineLevel="0" collapsed="false">
      <c r="A177" s="8" t="n">
        <v>9</v>
      </c>
      <c r="B177" s="8" t="s">
        <v>166</v>
      </c>
      <c r="C177" s="19" t="s">
        <v>167</v>
      </c>
      <c r="D177" s="8" t="s">
        <v>168</v>
      </c>
      <c r="E177" s="8" t="s">
        <v>166</v>
      </c>
      <c r="F177" s="8" t="s">
        <v>168</v>
      </c>
      <c r="G177" s="8" t="s">
        <v>1910</v>
      </c>
      <c r="H177" s="8" t="s">
        <v>173</v>
      </c>
      <c r="I177" s="8" t="s">
        <v>1933</v>
      </c>
      <c r="J177" s="8" t="n">
        <v>24</v>
      </c>
      <c r="K177" s="8" t="s">
        <v>172</v>
      </c>
      <c r="L177" s="8" t="s">
        <v>173</v>
      </c>
      <c r="M177" s="9" t="s">
        <v>1934</v>
      </c>
      <c r="N177" s="8"/>
      <c r="O177" s="20" t="s">
        <v>1935</v>
      </c>
      <c r="P177" s="8" t="s">
        <v>58</v>
      </c>
      <c r="Q177" s="8" t="n">
        <v>1</v>
      </c>
      <c r="R177" s="8" t="n">
        <v>24</v>
      </c>
      <c r="S177" s="10" t="n">
        <v>650</v>
      </c>
      <c r="T177" s="10"/>
      <c r="U177" s="10"/>
      <c r="V177" s="11" t="n">
        <f aca="false">SUM(S177:U177)</f>
        <v>650</v>
      </c>
      <c r="W177" s="10" t="n">
        <f aca="false">S177</f>
        <v>650</v>
      </c>
      <c r="X177" s="10" t="n">
        <f aca="false">T177</f>
        <v>0</v>
      </c>
      <c r="Y177" s="10" t="n">
        <f aca="false">U177</f>
        <v>0</v>
      </c>
      <c r="Z177" s="11" t="n">
        <f aca="false">SUM(W177:Y177)</f>
        <v>650</v>
      </c>
      <c r="AA177" s="12" t="s">
        <v>59</v>
      </c>
      <c r="AB177" s="12" t="s">
        <v>59</v>
      </c>
      <c r="AC177" s="12" t="s">
        <v>59</v>
      </c>
      <c r="AD177" s="11" t="n">
        <f aca="false">SUM(AA177:AC177)</f>
        <v>0</v>
      </c>
      <c r="AE177" s="11" t="n">
        <f aca="false">V177+Z177+AD177</f>
        <v>1300</v>
      </c>
      <c r="AF177" s="13" t="s">
        <v>177</v>
      </c>
      <c r="AG177" s="13" t="s">
        <v>61</v>
      </c>
      <c r="AH177" s="13" t="s">
        <v>178</v>
      </c>
      <c r="AI177" s="13" t="s">
        <v>63</v>
      </c>
      <c r="AJ177" s="13" t="s">
        <v>64</v>
      </c>
      <c r="AK177" s="8" t="s">
        <v>65</v>
      </c>
      <c r="AL177" s="8" t="s">
        <v>64</v>
      </c>
      <c r="AM177" s="8" t="s">
        <v>66</v>
      </c>
      <c r="AN177" s="14" t="n">
        <v>46387</v>
      </c>
      <c r="AO177" s="8"/>
    </row>
    <row r="178" customFormat="false" ht="13.5" hidden="false" customHeight="false" outlineLevel="0" collapsed="false">
      <c r="A178" s="8" t="n">
        <v>10</v>
      </c>
      <c r="B178" s="8" t="s">
        <v>166</v>
      </c>
      <c r="C178" s="19" t="s">
        <v>167</v>
      </c>
      <c r="D178" s="8" t="s">
        <v>168</v>
      </c>
      <c r="E178" s="8" t="s">
        <v>166</v>
      </c>
      <c r="F178" s="8" t="s">
        <v>168</v>
      </c>
      <c r="G178" s="8" t="s">
        <v>1936</v>
      </c>
      <c r="H178" s="8" t="s">
        <v>173</v>
      </c>
      <c r="I178" s="8" t="s">
        <v>1937</v>
      </c>
      <c r="J178" s="8" t="s">
        <v>1938</v>
      </c>
      <c r="K178" s="8" t="s">
        <v>172</v>
      </c>
      <c r="L178" s="8" t="s">
        <v>173</v>
      </c>
      <c r="M178" s="9" t="s">
        <v>1939</v>
      </c>
      <c r="N178" s="8"/>
      <c r="O178" s="20" t="s">
        <v>1940</v>
      </c>
      <c r="P178" s="8" t="s">
        <v>58</v>
      </c>
      <c r="Q178" s="8" t="n">
        <v>17.3</v>
      </c>
      <c r="R178" s="8" t="n">
        <v>24</v>
      </c>
      <c r="S178" s="10" t="n">
        <v>2500</v>
      </c>
      <c r="T178" s="10"/>
      <c r="U178" s="10"/>
      <c r="V178" s="11" t="n">
        <f aca="false">SUM(S178:U178)</f>
        <v>2500</v>
      </c>
      <c r="W178" s="10" t="n">
        <f aca="false">S178</f>
        <v>2500</v>
      </c>
      <c r="X178" s="10" t="n">
        <f aca="false">T178</f>
        <v>0</v>
      </c>
      <c r="Y178" s="10" t="n">
        <f aca="false">U178</f>
        <v>0</v>
      </c>
      <c r="Z178" s="11" t="n">
        <f aca="false">SUM(W178:Y178)</f>
        <v>2500</v>
      </c>
      <c r="AA178" s="12" t="s">
        <v>59</v>
      </c>
      <c r="AB178" s="12" t="s">
        <v>59</v>
      </c>
      <c r="AC178" s="12" t="s">
        <v>59</v>
      </c>
      <c r="AD178" s="11" t="n">
        <f aca="false">SUM(AA178:AC178)</f>
        <v>0</v>
      </c>
      <c r="AE178" s="11" t="n">
        <f aca="false">V178+Z178+AD178</f>
        <v>5000</v>
      </c>
      <c r="AF178" s="13" t="s">
        <v>177</v>
      </c>
      <c r="AG178" s="13" t="s">
        <v>61</v>
      </c>
      <c r="AH178" s="13" t="s">
        <v>178</v>
      </c>
      <c r="AI178" s="13" t="s">
        <v>63</v>
      </c>
      <c r="AJ178" s="13" t="s">
        <v>64</v>
      </c>
      <c r="AK178" s="8" t="s">
        <v>65</v>
      </c>
      <c r="AL178" s="8" t="s">
        <v>64</v>
      </c>
      <c r="AM178" s="8" t="s">
        <v>66</v>
      </c>
      <c r="AN178" s="14" t="n">
        <v>46387</v>
      </c>
      <c r="AO178" s="8"/>
    </row>
    <row r="179" customFormat="false" ht="13.5" hidden="false" customHeight="false" outlineLevel="0" collapsed="false">
      <c r="A179" s="8" t="n">
        <v>11</v>
      </c>
      <c r="B179" s="8" t="s">
        <v>166</v>
      </c>
      <c r="C179" s="19" t="s">
        <v>167</v>
      </c>
      <c r="D179" s="8" t="s">
        <v>168</v>
      </c>
      <c r="E179" s="8" t="s">
        <v>166</v>
      </c>
      <c r="F179" s="8" t="s">
        <v>168</v>
      </c>
      <c r="G179" s="8" t="s">
        <v>1941</v>
      </c>
      <c r="H179" s="8" t="s">
        <v>173</v>
      </c>
      <c r="I179" s="8" t="s">
        <v>1937</v>
      </c>
      <c r="J179" s="8" t="s">
        <v>1938</v>
      </c>
      <c r="K179" s="8" t="s">
        <v>172</v>
      </c>
      <c r="L179" s="8" t="s">
        <v>173</v>
      </c>
      <c r="M179" s="9" t="s">
        <v>1942</v>
      </c>
      <c r="N179" s="8"/>
      <c r="O179" s="20" t="s">
        <v>1943</v>
      </c>
      <c r="P179" s="8" t="s">
        <v>58</v>
      </c>
      <c r="Q179" s="8" t="n">
        <v>22.1</v>
      </c>
      <c r="R179" s="8" t="n">
        <v>24</v>
      </c>
      <c r="S179" s="10" t="n">
        <v>5500</v>
      </c>
      <c r="T179" s="10"/>
      <c r="U179" s="10"/>
      <c r="V179" s="11" t="n">
        <f aca="false">SUM(S179:U179)</f>
        <v>5500</v>
      </c>
      <c r="W179" s="10" t="n">
        <f aca="false">S179</f>
        <v>5500</v>
      </c>
      <c r="X179" s="10" t="n">
        <f aca="false">T179</f>
        <v>0</v>
      </c>
      <c r="Y179" s="10" t="n">
        <f aca="false">U179</f>
        <v>0</v>
      </c>
      <c r="Z179" s="11" t="n">
        <f aca="false">SUM(W179:Y179)</f>
        <v>5500</v>
      </c>
      <c r="AA179" s="12" t="s">
        <v>59</v>
      </c>
      <c r="AB179" s="12" t="s">
        <v>59</v>
      </c>
      <c r="AC179" s="12" t="s">
        <v>59</v>
      </c>
      <c r="AD179" s="11" t="n">
        <f aca="false">SUM(AA179:AC179)</f>
        <v>0</v>
      </c>
      <c r="AE179" s="11" t="n">
        <f aca="false">V179+Z179+AD179</f>
        <v>11000</v>
      </c>
      <c r="AF179" s="13" t="s">
        <v>177</v>
      </c>
      <c r="AG179" s="13" t="s">
        <v>61</v>
      </c>
      <c r="AH179" s="13" t="s">
        <v>178</v>
      </c>
      <c r="AI179" s="13" t="s">
        <v>63</v>
      </c>
      <c r="AJ179" s="13" t="s">
        <v>64</v>
      </c>
      <c r="AK179" s="8" t="s">
        <v>65</v>
      </c>
      <c r="AL179" s="8" t="s">
        <v>64</v>
      </c>
      <c r="AM179" s="8" t="s">
        <v>66</v>
      </c>
      <c r="AN179" s="14" t="n">
        <v>46387</v>
      </c>
      <c r="AO179" s="8"/>
    </row>
    <row r="180" customFormat="false" ht="13.5" hidden="false" customHeight="false" outlineLevel="0" collapsed="false">
      <c r="A180" s="8" t="n">
        <v>12</v>
      </c>
      <c r="B180" s="8" t="s">
        <v>166</v>
      </c>
      <c r="C180" s="19" t="s">
        <v>167</v>
      </c>
      <c r="D180" s="8" t="s">
        <v>168</v>
      </c>
      <c r="E180" s="8" t="s">
        <v>166</v>
      </c>
      <c r="F180" s="8" t="s">
        <v>168</v>
      </c>
      <c r="G180" s="8" t="s">
        <v>1944</v>
      </c>
      <c r="H180" s="8" t="s">
        <v>173</v>
      </c>
      <c r="I180" s="8" t="s">
        <v>1945</v>
      </c>
      <c r="J180" s="8"/>
      <c r="K180" s="8" t="s">
        <v>172</v>
      </c>
      <c r="L180" s="8" t="s">
        <v>173</v>
      </c>
      <c r="M180" s="9" t="s">
        <v>1946</v>
      </c>
      <c r="N180" s="8"/>
      <c r="O180" s="20" t="s">
        <v>1947</v>
      </c>
      <c r="P180" s="8" t="s">
        <v>58</v>
      </c>
      <c r="Q180" s="8" t="n">
        <v>40</v>
      </c>
      <c r="R180" s="8" t="n">
        <v>24</v>
      </c>
      <c r="S180" s="10" t="n">
        <v>60000</v>
      </c>
      <c r="T180" s="10"/>
      <c r="U180" s="10"/>
      <c r="V180" s="11" t="n">
        <f aca="false">SUM(S180:U180)</f>
        <v>60000</v>
      </c>
      <c r="W180" s="10" t="n">
        <f aca="false">S180</f>
        <v>60000</v>
      </c>
      <c r="X180" s="10" t="n">
        <f aca="false">T180</f>
        <v>0</v>
      </c>
      <c r="Y180" s="10" t="n">
        <f aca="false">U180</f>
        <v>0</v>
      </c>
      <c r="Z180" s="11" t="n">
        <f aca="false">SUM(W180:Y180)</f>
        <v>60000</v>
      </c>
      <c r="AA180" s="12" t="s">
        <v>59</v>
      </c>
      <c r="AB180" s="12" t="s">
        <v>59</v>
      </c>
      <c r="AC180" s="12" t="s">
        <v>59</v>
      </c>
      <c r="AD180" s="11" t="n">
        <f aca="false">SUM(AA180:AC180)</f>
        <v>0</v>
      </c>
      <c r="AE180" s="11" t="n">
        <f aca="false">V180+Z180+AD180</f>
        <v>120000</v>
      </c>
      <c r="AF180" s="13" t="s">
        <v>177</v>
      </c>
      <c r="AG180" s="13" t="s">
        <v>61</v>
      </c>
      <c r="AH180" s="13" t="s">
        <v>178</v>
      </c>
      <c r="AI180" s="13" t="s">
        <v>63</v>
      </c>
      <c r="AJ180" s="13" t="s">
        <v>64</v>
      </c>
      <c r="AK180" s="8" t="s">
        <v>65</v>
      </c>
      <c r="AL180" s="8" t="s">
        <v>64</v>
      </c>
      <c r="AM180" s="8" t="s">
        <v>66</v>
      </c>
      <c r="AN180" s="14" t="n">
        <v>46387</v>
      </c>
      <c r="AO180" s="8"/>
    </row>
    <row r="181" customFormat="false" ht="13.5" hidden="false" customHeight="false" outlineLevel="0" collapsed="false">
      <c r="A181" s="8" t="n">
        <v>13</v>
      </c>
      <c r="B181" s="8" t="s">
        <v>166</v>
      </c>
      <c r="C181" s="19" t="s">
        <v>167</v>
      </c>
      <c r="D181" s="8" t="s">
        <v>168</v>
      </c>
      <c r="E181" s="8" t="s">
        <v>166</v>
      </c>
      <c r="F181" s="8" t="s">
        <v>168</v>
      </c>
      <c r="G181" s="8" t="s">
        <v>1948</v>
      </c>
      <c r="H181" s="8" t="s">
        <v>173</v>
      </c>
      <c r="I181" s="8" t="s">
        <v>1949</v>
      </c>
      <c r="J181" s="8" t="n">
        <v>93</v>
      </c>
      <c r="K181" s="8" t="s">
        <v>172</v>
      </c>
      <c r="L181" s="8" t="s">
        <v>173</v>
      </c>
      <c r="M181" s="9" t="s">
        <v>1950</v>
      </c>
      <c r="N181" s="8"/>
      <c r="O181" s="20" t="s">
        <v>1947</v>
      </c>
      <c r="P181" s="8" t="s">
        <v>58</v>
      </c>
      <c r="Q181" s="8" t="n">
        <v>25</v>
      </c>
      <c r="R181" s="8" t="n">
        <v>24</v>
      </c>
      <c r="S181" s="10" t="n">
        <v>17000</v>
      </c>
      <c r="T181" s="10"/>
      <c r="U181" s="10"/>
      <c r="V181" s="11" t="n">
        <f aca="false">SUM(S181:U181)</f>
        <v>17000</v>
      </c>
      <c r="W181" s="10" t="n">
        <f aca="false">S181</f>
        <v>17000</v>
      </c>
      <c r="X181" s="10" t="n">
        <f aca="false">T181</f>
        <v>0</v>
      </c>
      <c r="Y181" s="10" t="n">
        <f aca="false">U181</f>
        <v>0</v>
      </c>
      <c r="Z181" s="11" t="n">
        <f aca="false">SUM(W181:Y181)</f>
        <v>17000</v>
      </c>
      <c r="AA181" s="12" t="s">
        <v>59</v>
      </c>
      <c r="AB181" s="12" t="s">
        <v>59</v>
      </c>
      <c r="AC181" s="12" t="s">
        <v>59</v>
      </c>
      <c r="AD181" s="11" t="n">
        <f aca="false">SUM(AA181:AC181)</f>
        <v>0</v>
      </c>
      <c r="AE181" s="11" t="n">
        <f aca="false">V181+Z181+AD181</f>
        <v>34000</v>
      </c>
      <c r="AF181" s="13" t="s">
        <v>177</v>
      </c>
      <c r="AG181" s="13" t="s">
        <v>61</v>
      </c>
      <c r="AH181" s="13" t="s">
        <v>178</v>
      </c>
      <c r="AI181" s="13" t="s">
        <v>63</v>
      </c>
      <c r="AJ181" s="13" t="s">
        <v>64</v>
      </c>
      <c r="AK181" s="8" t="s">
        <v>65</v>
      </c>
      <c r="AL181" s="8" t="s">
        <v>64</v>
      </c>
      <c r="AM181" s="8" t="s">
        <v>66</v>
      </c>
      <c r="AN181" s="14" t="n">
        <v>46387</v>
      </c>
      <c r="AO181" s="8"/>
    </row>
    <row r="182" customFormat="false" ht="13.5" hidden="false" customHeight="false" outlineLevel="0" collapsed="false">
      <c r="A182" s="8" t="n">
        <v>14</v>
      </c>
      <c r="B182" s="8" t="s">
        <v>166</v>
      </c>
      <c r="C182" s="19" t="s">
        <v>167</v>
      </c>
      <c r="D182" s="8" t="s">
        <v>168</v>
      </c>
      <c r="E182" s="8" t="s">
        <v>166</v>
      </c>
      <c r="F182" s="8" t="s">
        <v>168</v>
      </c>
      <c r="G182" s="8" t="s">
        <v>1951</v>
      </c>
      <c r="H182" s="8" t="s">
        <v>173</v>
      </c>
      <c r="I182" s="8" t="s">
        <v>1952</v>
      </c>
      <c r="J182" s="8" t="s">
        <v>1953</v>
      </c>
      <c r="K182" s="8" t="s">
        <v>172</v>
      </c>
      <c r="L182" s="8" t="s">
        <v>173</v>
      </c>
      <c r="M182" s="9" t="s">
        <v>1954</v>
      </c>
      <c r="N182" s="8"/>
      <c r="O182" s="20" t="s">
        <v>1955</v>
      </c>
      <c r="P182" s="8" t="s">
        <v>58</v>
      </c>
      <c r="Q182" s="8" t="n">
        <v>22.1</v>
      </c>
      <c r="R182" s="8" t="n">
        <v>24</v>
      </c>
      <c r="S182" s="10" t="n">
        <v>15000</v>
      </c>
      <c r="T182" s="10"/>
      <c r="U182" s="10"/>
      <c r="V182" s="11" t="n">
        <f aca="false">SUM(S182:U182)</f>
        <v>15000</v>
      </c>
      <c r="W182" s="10" t="n">
        <f aca="false">S182</f>
        <v>15000</v>
      </c>
      <c r="X182" s="10" t="n">
        <f aca="false">T182</f>
        <v>0</v>
      </c>
      <c r="Y182" s="10" t="n">
        <f aca="false">U182</f>
        <v>0</v>
      </c>
      <c r="Z182" s="11" t="n">
        <f aca="false">SUM(W182:Y182)</f>
        <v>15000</v>
      </c>
      <c r="AA182" s="12" t="s">
        <v>59</v>
      </c>
      <c r="AB182" s="12" t="s">
        <v>59</v>
      </c>
      <c r="AC182" s="12" t="s">
        <v>59</v>
      </c>
      <c r="AD182" s="11" t="n">
        <f aca="false">SUM(AA182:AC182)</f>
        <v>0</v>
      </c>
      <c r="AE182" s="11" t="n">
        <f aca="false">V182+Z182+AD182</f>
        <v>30000</v>
      </c>
      <c r="AF182" s="13" t="s">
        <v>177</v>
      </c>
      <c r="AG182" s="13" t="s">
        <v>61</v>
      </c>
      <c r="AH182" s="13" t="s">
        <v>178</v>
      </c>
      <c r="AI182" s="13" t="s">
        <v>63</v>
      </c>
      <c r="AJ182" s="13" t="s">
        <v>64</v>
      </c>
      <c r="AK182" s="8" t="s">
        <v>65</v>
      </c>
      <c r="AL182" s="8" t="s">
        <v>64</v>
      </c>
      <c r="AM182" s="8" t="s">
        <v>66</v>
      </c>
      <c r="AN182" s="14" t="n">
        <v>46387</v>
      </c>
      <c r="AO182" s="8"/>
    </row>
    <row r="183" customFormat="false" ht="13.5" hidden="false" customHeight="false" outlineLevel="0" collapsed="false">
      <c r="A183" s="8" t="n">
        <v>15</v>
      </c>
      <c r="B183" s="8" t="s">
        <v>166</v>
      </c>
      <c r="C183" s="19" t="s">
        <v>167</v>
      </c>
      <c r="D183" s="8" t="s">
        <v>168</v>
      </c>
      <c r="E183" s="8" t="s">
        <v>166</v>
      </c>
      <c r="F183" s="8" t="s">
        <v>168</v>
      </c>
      <c r="G183" s="8" t="s">
        <v>1956</v>
      </c>
      <c r="H183" s="8" t="s">
        <v>173</v>
      </c>
      <c r="I183" s="8" t="s">
        <v>1937</v>
      </c>
      <c r="J183" s="8" t="s">
        <v>1957</v>
      </c>
      <c r="K183" s="8" t="s">
        <v>172</v>
      </c>
      <c r="L183" s="8" t="s">
        <v>173</v>
      </c>
      <c r="M183" s="9" t="s">
        <v>1958</v>
      </c>
      <c r="N183" s="8"/>
      <c r="O183" s="20" t="s">
        <v>1959</v>
      </c>
      <c r="P183" s="8" t="s">
        <v>58</v>
      </c>
      <c r="Q183" s="8" t="n">
        <v>40</v>
      </c>
      <c r="R183" s="8" t="n">
        <v>24</v>
      </c>
      <c r="S183" s="10" t="n">
        <v>4951</v>
      </c>
      <c r="T183" s="10"/>
      <c r="U183" s="10"/>
      <c r="V183" s="11" t="n">
        <f aca="false">SUM(S183:U183)</f>
        <v>4951</v>
      </c>
      <c r="W183" s="10" t="n">
        <f aca="false">S183</f>
        <v>4951</v>
      </c>
      <c r="X183" s="10" t="n">
        <f aca="false">T183</f>
        <v>0</v>
      </c>
      <c r="Y183" s="10" t="n">
        <f aca="false">U183</f>
        <v>0</v>
      </c>
      <c r="Z183" s="11" t="n">
        <f aca="false">SUM(W183:Y183)</f>
        <v>4951</v>
      </c>
      <c r="AA183" s="12" t="s">
        <v>59</v>
      </c>
      <c r="AB183" s="12" t="s">
        <v>59</v>
      </c>
      <c r="AC183" s="12" t="s">
        <v>59</v>
      </c>
      <c r="AD183" s="11" t="n">
        <f aca="false">SUM(AA183:AC183)</f>
        <v>0</v>
      </c>
      <c r="AE183" s="11" t="n">
        <f aca="false">V183+Z183+AD183</f>
        <v>9902</v>
      </c>
      <c r="AF183" s="13" t="s">
        <v>177</v>
      </c>
      <c r="AG183" s="13" t="s">
        <v>61</v>
      </c>
      <c r="AH183" s="13" t="s">
        <v>178</v>
      </c>
      <c r="AI183" s="13" t="s">
        <v>63</v>
      </c>
      <c r="AJ183" s="13" t="s">
        <v>64</v>
      </c>
      <c r="AK183" s="8" t="s">
        <v>65</v>
      </c>
      <c r="AL183" s="8" t="s">
        <v>64</v>
      </c>
      <c r="AM183" s="8" t="s">
        <v>66</v>
      </c>
      <c r="AN183" s="14" t="n">
        <v>46387</v>
      </c>
      <c r="AO183" s="8"/>
    </row>
    <row r="184" customFormat="false" ht="13.5" hidden="false" customHeight="false" outlineLevel="0" collapsed="false">
      <c r="A184" s="8" t="n">
        <v>16</v>
      </c>
      <c r="B184" s="8" t="s">
        <v>166</v>
      </c>
      <c r="C184" s="19" t="s">
        <v>167</v>
      </c>
      <c r="D184" s="8" t="s">
        <v>168</v>
      </c>
      <c r="E184" s="8" t="s">
        <v>166</v>
      </c>
      <c r="F184" s="8" t="s">
        <v>168</v>
      </c>
      <c r="G184" s="8" t="s">
        <v>1956</v>
      </c>
      <c r="H184" s="8" t="s">
        <v>173</v>
      </c>
      <c r="I184" s="8" t="s">
        <v>1937</v>
      </c>
      <c r="J184" s="8" t="s">
        <v>1960</v>
      </c>
      <c r="K184" s="8" t="s">
        <v>172</v>
      </c>
      <c r="L184" s="8" t="s">
        <v>173</v>
      </c>
      <c r="M184" s="9" t="s">
        <v>1961</v>
      </c>
      <c r="N184" s="8"/>
      <c r="O184" s="20" t="s">
        <v>1962</v>
      </c>
      <c r="P184" s="8" t="s">
        <v>58</v>
      </c>
      <c r="Q184" s="8" t="n">
        <v>24.2</v>
      </c>
      <c r="R184" s="8" t="n">
        <v>24</v>
      </c>
      <c r="S184" s="10" t="n">
        <v>10000</v>
      </c>
      <c r="T184" s="10"/>
      <c r="U184" s="10"/>
      <c r="V184" s="11" t="n">
        <f aca="false">SUM(S184:U184)</f>
        <v>10000</v>
      </c>
      <c r="W184" s="10" t="n">
        <f aca="false">S184</f>
        <v>10000</v>
      </c>
      <c r="X184" s="10" t="n">
        <f aca="false">T184</f>
        <v>0</v>
      </c>
      <c r="Y184" s="10" t="n">
        <f aca="false">U184</f>
        <v>0</v>
      </c>
      <c r="Z184" s="11" t="n">
        <f aca="false">SUM(W184:Y184)</f>
        <v>10000</v>
      </c>
      <c r="AA184" s="12" t="s">
        <v>59</v>
      </c>
      <c r="AB184" s="12" t="s">
        <v>59</v>
      </c>
      <c r="AC184" s="12" t="s">
        <v>59</v>
      </c>
      <c r="AD184" s="11" t="n">
        <f aca="false">SUM(AA184:AC184)</f>
        <v>0</v>
      </c>
      <c r="AE184" s="11" t="n">
        <f aca="false">V184+Z184+AD184</f>
        <v>20000</v>
      </c>
      <c r="AF184" s="13" t="s">
        <v>177</v>
      </c>
      <c r="AG184" s="13" t="s">
        <v>61</v>
      </c>
      <c r="AH184" s="13" t="s">
        <v>178</v>
      </c>
      <c r="AI184" s="13" t="s">
        <v>63</v>
      </c>
      <c r="AJ184" s="13" t="s">
        <v>64</v>
      </c>
      <c r="AK184" s="8" t="s">
        <v>65</v>
      </c>
      <c r="AL184" s="8" t="s">
        <v>64</v>
      </c>
      <c r="AM184" s="8" t="s">
        <v>66</v>
      </c>
      <c r="AN184" s="14" t="n">
        <v>46387</v>
      </c>
      <c r="AO184" s="8"/>
    </row>
    <row r="185" customFormat="false" ht="13.5" hidden="false" customHeight="false" outlineLevel="0" collapsed="false">
      <c r="A185" s="8" t="n">
        <v>17</v>
      </c>
      <c r="B185" s="8" t="s">
        <v>166</v>
      </c>
      <c r="C185" s="19" t="s">
        <v>167</v>
      </c>
      <c r="D185" s="8" t="s">
        <v>168</v>
      </c>
      <c r="E185" s="8" t="s">
        <v>166</v>
      </c>
      <c r="F185" s="8" t="s">
        <v>168</v>
      </c>
      <c r="G185" s="8" t="s">
        <v>1963</v>
      </c>
      <c r="H185" s="8" t="s">
        <v>173</v>
      </c>
      <c r="I185" s="8" t="s">
        <v>1964</v>
      </c>
      <c r="J185" s="8" t="n">
        <v>15</v>
      </c>
      <c r="K185" s="8" t="s">
        <v>172</v>
      </c>
      <c r="L185" s="8" t="s">
        <v>173</v>
      </c>
      <c r="M185" s="9" t="s">
        <v>1965</v>
      </c>
      <c r="N185" s="8"/>
      <c r="O185" s="20" t="s">
        <v>1966</v>
      </c>
      <c r="P185" s="8" t="s">
        <v>58</v>
      </c>
      <c r="Q185" s="8" t="n">
        <v>40</v>
      </c>
      <c r="R185" s="8" t="n">
        <v>24</v>
      </c>
      <c r="S185" s="10" t="n">
        <v>80000</v>
      </c>
      <c r="T185" s="10"/>
      <c r="U185" s="10"/>
      <c r="V185" s="11" t="n">
        <f aca="false">SUM(S185:U185)</f>
        <v>80000</v>
      </c>
      <c r="W185" s="10" t="n">
        <f aca="false">S185</f>
        <v>80000</v>
      </c>
      <c r="X185" s="10" t="n">
        <f aca="false">T185</f>
        <v>0</v>
      </c>
      <c r="Y185" s="10" t="n">
        <f aca="false">U185</f>
        <v>0</v>
      </c>
      <c r="Z185" s="11" t="n">
        <f aca="false">SUM(W185:Y185)</f>
        <v>80000</v>
      </c>
      <c r="AA185" s="12" t="s">
        <v>59</v>
      </c>
      <c r="AB185" s="12" t="s">
        <v>59</v>
      </c>
      <c r="AC185" s="12" t="s">
        <v>59</v>
      </c>
      <c r="AD185" s="11" t="n">
        <f aca="false">SUM(AA185:AC185)</f>
        <v>0</v>
      </c>
      <c r="AE185" s="11" t="n">
        <f aca="false">V185+Z185+AD185</f>
        <v>160000</v>
      </c>
      <c r="AF185" s="13" t="s">
        <v>177</v>
      </c>
      <c r="AG185" s="13" t="s">
        <v>61</v>
      </c>
      <c r="AH185" s="13" t="s">
        <v>178</v>
      </c>
      <c r="AI185" s="13" t="s">
        <v>63</v>
      </c>
      <c r="AJ185" s="13" t="s">
        <v>64</v>
      </c>
      <c r="AK185" s="8" t="s">
        <v>65</v>
      </c>
      <c r="AL185" s="8" t="s">
        <v>64</v>
      </c>
      <c r="AM185" s="8" t="s">
        <v>66</v>
      </c>
      <c r="AN185" s="14" t="n">
        <v>46387</v>
      </c>
      <c r="AO185" s="8"/>
    </row>
    <row r="186" customFormat="false" ht="13.5" hidden="false" customHeight="false" outlineLevel="0" collapsed="false">
      <c r="A186" s="8" t="n">
        <v>18</v>
      </c>
      <c r="B186" s="8" t="s">
        <v>166</v>
      </c>
      <c r="C186" s="19" t="s">
        <v>167</v>
      </c>
      <c r="D186" s="8" t="s">
        <v>168</v>
      </c>
      <c r="E186" s="8" t="s">
        <v>166</v>
      </c>
      <c r="F186" s="8" t="s">
        <v>168</v>
      </c>
      <c r="G186" s="8" t="s">
        <v>1967</v>
      </c>
      <c r="H186" s="8" t="s">
        <v>173</v>
      </c>
      <c r="I186" s="8" t="s">
        <v>1964</v>
      </c>
      <c r="J186" s="8" t="s">
        <v>1968</v>
      </c>
      <c r="K186" s="8" t="s">
        <v>172</v>
      </c>
      <c r="L186" s="8" t="s">
        <v>173</v>
      </c>
      <c r="M186" s="9" t="s">
        <v>1969</v>
      </c>
      <c r="N186" s="8"/>
      <c r="O186" s="20" t="s">
        <v>1970</v>
      </c>
      <c r="P186" s="8" t="s">
        <v>58</v>
      </c>
      <c r="Q186" s="8" t="n">
        <v>17.3</v>
      </c>
      <c r="R186" s="8" t="n">
        <v>24</v>
      </c>
      <c r="S186" s="10" t="n">
        <v>3000</v>
      </c>
      <c r="T186" s="10"/>
      <c r="U186" s="10"/>
      <c r="V186" s="11" t="n">
        <f aca="false">SUM(S186:U186)</f>
        <v>3000</v>
      </c>
      <c r="W186" s="10" t="n">
        <f aca="false">S186</f>
        <v>3000</v>
      </c>
      <c r="X186" s="10" t="n">
        <f aca="false">T186</f>
        <v>0</v>
      </c>
      <c r="Y186" s="10" t="n">
        <f aca="false">U186</f>
        <v>0</v>
      </c>
      <c r="Z186" s="11" t="n">
        <f aca="false">SUM(W186:Y186)</f>
        <v>3000</v>
      </c>
      <c r="AA186" s="12" t="s">
        <v>59</v>
      </c>
      <c r="AB186" s="12" t="s">
        <v>59</v>
      </c>
      <c r="AC186" s="12" t="s">
        <v>59</v>
      </c>
      <c r="AD186" s="11" t="n">
        <f aca="false">SUM(AA186:AC186)</f>
        <v>0</v>
      </c>
      <c r="AE186" s="11" t="n">
        <f aca="false">V186+Z186+AD186</f>
        <v>6000</v>
      </c>
      <c r="AF186" s="13" t="s">
        <v>177</v>
      </c>
      <c r="AG186" s="13" t="s">
        <v>61</v>
      </c>
      <c r="AH186" s="13" t="s">
        <v>178</v>
      </c>
      <c r="AI186" s="13" t="s">
        <v>63</v>
      </c>
      <c r="AJ186" s="13" t="s">
        <v>64</v>
      </c>
      <c r="AK186" s="8" t="s">
        <v>65</v>
      </c>
      <c r="AL186" s="8" t="s">
        <v>64</v>
      </c>
      <c r="AM186" s="8" t="s">
        <v>66</v>
      </c>
      <c r="AN186" s="14" t="n">
        <v>46387</v>
      </c>
      <c r="AO186" s="8"/>
    </row>
    <row r="187" customFormat="false" ht="13.5" hidden="false" customHeight="false" outlineLevel="0" collapsed="false">
      <c r="A187" s="8" t="n">
        <v>19</v>
      </c>
      <c r="B187" s="8" t="s">
        <v>166</v>
      </c>
      <c r="C187" s="19" t="s">
        <v>167</v>
      </c>
      <c r="D187" s="8" t="s">
        <v>168</v>
      </c>
      <c r="E187" s="8" t="s">
        <v>166</v>
      </c>
      <c r="F187" s="8" t="s">
        <v>168</v>
      </c>
      <c r="G187" s="8" t="s">
        <v>1971</v>
      </c>
      <c r="H187" s="8" t="s">
        <v>173</v>
      </c>
      <c r="I187" s="8" t="s">
        <v>1964</v>
      </c>
      <c r="J187" s="8" t="s">
        <v>1972</v>
      </c>
      <c r="K187" s="8" t="s">
        <v>172</v>
      </c>
      <c r="L187" s="8" t="s">
        <v>173</v>
      </c>
      <c r="M187" s="9" t="s">
        <v>1973</v>
      </c>
      <c r="N187" s="8"/>
      <c r="O187" s="20" t="s">
        <v>1974</v>
      </c>
      <c r="P187" s="8" t="s">
        <v>58</v>
      </c>
      <c r="Q187" s="8" t="n">
        <v>3</v>
      </c>
      <c r="R187" s="8" t="n">
        <v>24</v>
      </c>
      <c r="S187" s="10" t="n">
        <v>1000</v>
      </c>
      <c r="T187" s="10"/>
      <c r="U187" s="10"/>
      <c r="V187" s="11" t="n">
        <f aca="false">SUM(S187:U187)</f>
        <v>1000</v>
      </c>
      <c r="W187" s="10" t="n">
        <f aca="false">S187</f>
        <v>1000</v>
      </c>
      <c r="X187" s="10" t="n">
        <f aca="false">T187</f>
        <v>0</v>
      </c>
      <c r="Y187" s="10" t="n">
        <f aca="false">U187</f>
        <v>0</v>
      </c>
      <c r="Z187" s="11" t="n">
        <f aca="false">SUM(W187:Y187)</f>
        <v>1000</v>
      </c>
      <c r="AA187" s="12" t="s">
        <v>59</v>
      </c>
      <c r="AB187" s="12" t="s">
        <v>59</v>
      </c>
      <c r="AC187" s="12" t="s">
        <v>59</v>
      </c>
      <c r="AD187" s="11" t="n">
        <f aca="false">SUM(AA187:AC187)</f>
        <v>0</v>
      </c>
      <c r="AE187" s="11" t="n">
        <f aca="false">V187+Z187+AD187</f>
        <v>2000</v>
      </c>
      <c r="AF187" s="13" t="s">
        <v>177</v>
      </c>
      <c r="AG187" s="13" t="s">
        <v>61</v>
      </c>
      <c r="AH187" s="13" t="s">
        <v>178</v>
      </c>
      <c r="AI187" s="13" t="s">
        <v>63</v>
      </c>
      <c r="AJ187" s="13" t="s">
        <v>64</v>
      </c>
      <c r="AK187" s="8" t="s">
        <v>65</v>
      </c>
      <c r="AL187" s="8" t="s">
        <v>64</v>
      </c>
      <c r="AM187" s="8" t="s">
        <v>66</v>
      </c>
      <c r="AN187" s="14" t="n">
        <v>46387</v>
      </c>
      <c r="AO187" s="8"/>
    </row>
    <row r="188" customFormat="false" ht="13.5" hidden="false" customHeight="false" outlineLevel="0" collapsed="false">
      <c r="A188" s="8" t="n">
        <v>20</v>
      </c>
      <c r="B188" s="8" t="s">
        <v>166</v>
      </c>
      <c r="C188" s="19" t="s">
        <v>167</v>
      </c>
      <c r="D188" s="8" t="s">
        <v>168</v>
      </c>
      <c r="E188" s="8" t="s">
        <v>166</v>
      </c>
      <c r="F188" s="8" t="s">
        <v>168</v>
      </c>
      <c r="G188" s="8" t="s">
        <v>1975</v>
      </c>
      <c r="H188" s="8" t="s">
        <v>173</v>
      </c>
      <c r="I188" s="8" t="s">
        <v>1976</v>
      </c>
      <c r="J188" s="8" t="n">
        <v>15</v>
      </c>
      <c r="K188" s="8" t="s">
        <v>172</v>
      </c>
      <c r="L188" s="8" t="s">
        <v>173</v>
      </c>
      <c r="M188" s="9" t="s">
        <v>1977</v>
      </c>
      <c r="N188" s="8"/>
      <c r="O188" s="20" t="s">
        <v>1978</v>
      </c>
      <c r="P188" s="8" t="s">
        <v>160</v>
      </c>
      <c r="Q188" s="8" t="n">
        <v>40</v>
      </c>
      <c r="R188" s="8" t="n">
        <v>24</v>
      </c>
      <c r="S188" s="10" t="n">
        <v>11000</v>
      </c>
      <c r="T188" s="10"/>
      <c r="U188" s="10"/>
      <c r="V188" s="11" t="n">
        <f aca="false">SUM(S188:U188)</f>
        <v>11000</v>
      </c>
      <c r="W188" s="10" t="n">
        <f aca="false">S188</f>
        <v>11000</v>
      </c>
      <c r="X188" s="10" t="n">
        <f aca="false">T188</f>
        <v>0</v>
      </c>
      <c r="Y188" s="10" t="n">
        <f aca="false">U188</f>
        <v>0</v>
      </c>
      <c r="Z188" s="11" t="n">
        <f aca="false">SUM(W188:Y188)</f>
        <v>11000</v>
      </c>
      <c r="AA188" s="12" t="s">
        <v>59</v>
      </c>
      <c r="AB188" s="12" t="s">
        <v>59</v>
      </c>
      <c r="AC188" s="12" t="s">
        <v>59</v>
      </c>
      <c r="AD188" s="11" t="n">
        <f aca="false">SUM(AA188:AC188)</f>
        <v>0</v>
      </c>
      <c r="AE188" s="11" t="n">
        <f aca="false">V188+Z188+AD188</f>
        <v>22000</v>
      </c>
      <c r="AF188" s="13" t="s">
        <v>177</v>
      </c>
      <c r="AG188" s="13" t="s">
        <v>61</v>
      </c>
      <c r="AH188" s="13" t="s">
        <v>178</v>
      </c>
      <c r="AI188" s="13" t="s">
        <v>63</v>
      </c>
      <c r="AJ188" s="13" t="s">
        <v>64</v>
      </c>
      <c r="AK188" s="8" t="s">
        <v>65</v>
      </c>
      <c r="AL188" s="8" t="s">
        <v>64</v>
      </c>
      <c r="AM188" s="8" t="s">
        <v>66</v>
      </c>
      <c r="AN188" s="14" t="n">
        <v>46387</v>
      </c>
      <c r="AO188" s="8"/>
    </row>
    <row r="189" customFormat="false" ht="13.5" hidden="false" customHeight="false" outlineLevel="0" collapsed="false">
      <c r="A189" s="8" t="n">
        <v>21</v>
      </c>
      <c r="B189" s="8" t="s">
        <v>166</v>
      </c>
      <c r="C189" s="19" t="s">
        <v>167</v>
      </c>
      <c r="D189" s="8" t="s">
        <v>168</v>
      </c>
      <c r="E189" s="8" t="s">
        <v>166</v>
      </c>
      <c r="F189" s="8" t="s">
        <v>168</v>
      </c>
      <c r="G189" s="8" t="s">
        <v>1979</v>
      </c>
      <c r="H189" s="8" t="s">
        <v>173</v>
      </c>
      <c r="I189" s="8" t="s">
        <v>1976</v>
      </c>
      <c r="J189" s="8" t="n">
        <v>15</v>
      </c>
      <c r="K189" s="8" t="s">
        <v>172</v>
      </c>
      <c r="L189" s="8" t="s">
        <v>173</v>
      </c>
      <c r="M189" s="9" t="s">
        <v>1980</v>
      </c>
      <c r="N189" s="8"/>
      <c r="O189" s="20" t="s">
        <v>1981</v>
      </c>
      <c r="P189" s="8" t="s">
        <v>58</v>
      </c>
      <c r="Q189" s="8" t="n">
        <v>4.6</v>
      </c>
      <c r="R189" s="8" t="n">
        <v>24</v>
      </c>
      <c r="S189" s="10" t="n">
        <v>500</v>
      </c>
      <c r="T189" s="10"/>
      <c r="U189" s="10"/>
      <c r="V189" s="11" t="n">
        <f aca="false">SUM(S189:U189)</f>
        <v>500</v>
      </c>
      <c r="W189" s="10" t="n">
        <f aca="false">S189</f>
        <v>500</v>
      </c>
      <c r="X189" s="10" t="n">
        <f aca="false">T189</f>
        <v>0</v>
      </c>
      <c r="Y189" s="10" t="n">
        <f aca="false">U189</f>
        <v>0</v>
      </c>
      <c r="Z189" s="11" t="n">
        <f aca="false">SUM(W189:Y189)</f>
        <v>500</v>
      </c>
      <c r="AA189" s="12" t="s">
        <v>59</v>
      </c>
      <c r="AB189" s="12" t="s">
        <v>59</v>
      </c>
      <c r="AC189" s="12" t="s">
        <v>59</v>
      </c>
      <c r="AD189" s="11" t="n">
        <f aca="false">SUM(AA189:AC189)</f>
        <v>0</v>
      </c>
      <c r="AE189" s="11" t="n">
        <f aca="false">V189+Z189+AD189</f>
        <v>1000</v>
      </c>
      <c r="AF189" s="13" t="s">
        <v>177</v>
      </c>
      <c r="AG189" s="13" t="s">
        <v>61</v>
      </c>
      <c r="AH189" s="13" t="s">
        <v>178</v>
      </c>
      <c r="AI189" s="13" t="s">
        <v>63</v>
      </c>
      <c r="AJ189" s="13" t="s">
        <v>64</v>
      </c>
      <c r="AK189" s="8" t="s">
        <v>65</v>
      </c>
      <c r="AL189" s="8" t="s">
        <v>64</v>
      </c>
      <c r="AM189" s="8" t="s">
        <v>66</v>
      </c>
      <c r="AN189" s="14" t="n">
        <v>46387</v>
      </c>
      <c r="AO189" s="8"/>
    </row>
    <row r="190" customFormat="false" ht="13.5" hidden="false" customHeight="false" outlineLevel="0" collapsed="false">
      <c r="A190" s="8" t="n">
        <v>22</v>
      </c>
      <c r="B190" s="8" t="s">
        <v>166</v>
      </c>
      <c r="C190" s="19" t="s">
        <v>167</v>
      </c>
      <c r="D190" s="8" t="s">
        <v>168</v>
      </c>
      <c r="E190" s="8" t="s">
        <v>166</v>
      </c>
      <c r="F190" s="8" t="s">
        <v>168</v>
      </c>
      <c r="G190" s="8" t="s">
        <v>1982</v>
      </c>
      <c r="H190" s="8" t="s">
        <v>173</v>
      </c>
      <c r="I190" s="8" t="s">
        <v>1983</v>
      </c>
      <c r="J190" s="8" t="s">
        <v>1984</v>
      </c>
      <c r="K190" s="8" t="s">
        <v>172</v>
      </c>
      <c r="L190" s="8" t="s">
        <v>173</v>
      </c>
      <c r="M190" s="9" t="s">
        <v>1985</v>
      </c>
      <c r="N190" s="8"/>
      <c r="O190" s="20" t="s">
        <v>1986</v>
      </c>
      <c r="P190" s="8" t="s">
        <v>58</v>
      </c>
      <c r="Q190" s="8" t="n">
        <v>3</v>
      </c>
      <c r="R190" s="8" t="n">
        <v>24</v>
      </c>
      <c r="S190" s="10" t="n">
        <v>1000</v>
      </c>
      <c r="T190" s="10"/>
      <c r="U190" s="10"/>
      <c r="V190" s="11" t="n">
        <f aca="false">SUM(S190:U190)</f>
        <v>1000</v>
      </c>
      <c r="W190" s="10" t="n">
        <f aca="false">S190</f>
        <v>1000</v>
      </c>
      <c r="X190" s="10" t="n">
        <f aca="false">T190</f>
        <v>0</v>
      </c>
      <c r="Y190" s="10" t="n">
        <f aca="false">U190</f>
        <v>0</v>
      </c>
      <c r="Z190" s="11" t="n">
        <f aca="false">SUM(W190:Y190)</f>
        <v>1000</v>
      </c>
      <c r="AA190" s="12" t="s">
        <v>59</v>
      </c>
      <c r="AB190" s="12" t="s">
        <v>59</v>
      </c>
      <c r="AC190" s="12" t="s">
        <v>59</v>
      </c>
      <c r="AD190" s="11" t="n">
        <f aca="false">SUM(AA190:AC190)</f>
        <v>0</v>
      </c>
      <c r="AE190" s="11" t="n">
        <f aca="false">V190+Z190+AD190</f>
        <v>2000</v>
      </c>
      <c r="AF190" s="13" t="s">
        <v>177</v>
      </c>
      <c r="AG190" s="13" t="s">
        <v>61</v>
      </c>
      <c r="AH190" s="13" t="s">
        <v>360</v>
      </c>
      <c r="AI190" s="13" t="s">
        <v>63</v>
      </c>
      <c r="AJ190" s="13" t="s">
        <v>64</v>
      </c>
      <c r="AK190" s="8" t="s">
        <v>65</v>
      </c>
      <c r="AL190" s="8" t="s">
        <v>64</v>
      </c>
      <c r="AM190" s="8" t="s">
        <v>66</v>
      </c>
      <c r="AN190" s="14" t="n">
        <v>46387</v>
      </c>
      <c r="AO190" s="8"/>
    </row>
    <row r="191" customFormat="false" ht="13.5" hidden="false" customHeight="false" outlineLevel="0" collapsed="false">
      <c r="A191" s="8" t="n">
        <v>23</v>
      </c>
      <c r="B191" s="8" t="s">
        <v>166</v>
      </c>
      <c r="C191" s="19" t="s">
        <v>167</v>
      </c>
      <c r="D191" s="8" t="s">
        <v>168</v>
      </c>
      <c r="E191" s="8" t="s">
        <v>166</v>
      </c>
      <c r="F191" s="8" t="s">
        <v>168</v>
      </c>
      <c r="G191" s="8" t="s">
        <v>1987</v>
      </c>
      <c r="H191" s="8" t="s">
        <v>173</v>
      </c>
      <c r="I191" s="8" t="s">
        <v>1988</v>
      </c>
      <c r="J191" s="8" t="s">
        <v>1984</v>
      </c>
      <c r="K191" s="8" t="s">
        <v>172</v>
      </c>
      <c r="L191" s="8" t="s">
        <v>173</v>
      </c>
      <c r="M191" s="9" t="s">
        <v>1989</v>
      </c>
      <c r="N191" s="8"/>
      <c r="O191" s="20" t="s">
        <v>1990</v>
      </c>
      <c r="P191" s="8" t="s">
        <v>58</v>
      </c>
      <c r="Q191" s="8" t="n">
        <v>5</v>
      </c>
      <c r="R191" s="8" t="n">
        <v>24</v>
      </c>
      <c r="S191" s="10" t="n">
        <v>1000</v>
      </c>
      <c r="T191" s="10"/>
      <c r="U191" s="10"/>
      <c r="V191" s="11" t="n">
        <f aca="false">SUM(S191:U191)</f>
        <v>1000</v>
      </c>
      <c r="W191" s="10" t="n">
        <f aca="false">S191</f>
        <v>1000</v>
      </c>
      <c r="X191" s="10" t="n">
        <f aca="false">T191</f>
        <v>0</v>
      </c>
      <c r="Y191" s="10" t="n">
        <f aca="false">U191</f>
        <v>0</v>
      </c>
      <c r="Z191" s="11" t="n">
        <f aca="false">SUM(W191:Y191)</f>
        <v>1000</v>
      </c>
      <c r="AA191" s="12" t="s">
        <v>59</v>
      </c>
      <c r="AB191" s="12" t="s">
        <v>59</v>
      </c>
      <c r="AC191" s="12" t="s">
        <v>59</v>
      </c>
      <c r="AD191" s="11" t="n">
        <f aca="false">SUM(AA191:AC191)</f>
        <v>0</v>
      </c>
      <c r="AE191" s="11" t="n">
        <f aca="false">V191+Z191+AD191</f>
        <v>2000</v>
      </c>
      <c r="AF191" s="13" t="s">
        <v>177</v>
      </c>
      <c r="AG191" s="13" t="s">
        <v>61</v>
      </c>
      <c r="AH191" s="13" t="s">
        <v>360</v>
      </c>
      <c r="AI191" s="13" t="s">
        <v>63</v>
      </c>
      <c r="AJ191" s="13" t="s">
        <v>64</v>
      </c>
      <c r="AK191" s="8" t="s">
        <v>65</v>
      </c>
      <c r="AL191" s="8" t="s">
        <v>64</v>
      </c>
      <c r="AM191" s="8" t="s">
        <v>66</v>
      </c>
      <c r="AN191" s="14" t="n">
        <v>46387</v>
      </c>
      <c r="AO191" s="8"/>
    </row>
    <row r="192" customFormat="false" ht="13.5" hidden="false" customHeight="false" outlineLevel="0" collapsed="false">
      <c r="A192" s="8" t="n">
        <v>24</v>
      </c>
      <c r="B192" s="8" t="s">
        <v>166</v>
      </c>
      <c r="C192" s="19" t="s">
        <v>167</v>
      </c>
      <c r="D192" s="8" t="s">
        <v>168</v>
      </c>
      <c r="E192" s="8" t="s">
        <v>1991</v>
      </c>
      <c r="F192" s="8" t="s">
        <v>1992</v>
      </c>
      <c r="G192" s="8" t="s">
        <v>1993</v>
      </c>
      <c r="H192" s="8" t="s">
        <v>173</v>
      </c>
      <c r="I192" s="8" t="s">
        <v>1918</v>
      </c>
      <c r="J192" s="8"/>
      <c r="K192" s="8" t="s">
        <v>172</v>
      </c>
      <c r="L192" s="8" t="s">
        <v>173</v>
      </c>
      <c r="M192" s="9" t="s">
        <v>1994</v>
      </c>
      <c r="N192" s="8"/>
      <c r="O192" s="20" t="s">
        <v>1995</v>
      </c>
      <c r="P192" s="8" t="s">
        <v>58</v>
      </c>
      <c r="Q192" s="8" t="n">
        <v>40</v>
      </c>
      <c r="R192" s="8" t="n">
        <v>24</v>
      </c>
      <c r="S192" s="10" t="n">
        <v>5000</v>
      </c>
      <c r="T192" s="10"/>
      <c r="U192" s="10"/>
      <c r="V192" s="11" t="n">
        <f aca="false">SUM(S192:U192)</f>
        <v>5000</v>
      </c>
      <c r="W192" s="10" t="n">
        <f aca="false">S192</f>
        <v>5000</v>
      </c>
      <c r="X192" s="10" t="n">
        <f aca="false">T192</f>
        <v>0</v>
      </c>
      <c r="Y192" s="10" t="n">
        <f aca="false">U192</f>
        <v>0</v>
      </c>
      <c r="Z192" s="11" t="n">
        <f aca="false">SUM(W192:Y192)</f>
        <v>5000</v>
      </c>
      <c r="AA192" s="12" t="s">
        <v>59</v>
      </c>
      <c r="AB192" s="12" t="s">
        <v>59</v>
      </c>
      <c r="AC192" s="12" t="s">
        <v>59</v>
      </c>
      <c r="AD192" s="11" t="n">
        <f aca="false">SUM(AA192:AC192)</f>
        <v>0</v>
      </c>
      <c r="AE192" s="11" t="n">
        <f aca="false">V192+Z192+AD192</f>
        <v>10000</v>
      </c>
      <c r="AF192" s="13" t="s">
        <v>177</v>
      </c>
      <c r="AG192" s="13" t="s">
        <v>61</v>
      </c>
      <c r="AH192" s="13" t="s">
        <v>178</v>
      </c>
      <c r="AI192" s="13" t="s">
        <v>63</v>
      </c>
      <c r="AJ192" s="13" t="s">
        <v>64</v>
      </c>
      <c r="AK192" s="8" t="s">
        <v>65</v>
      </c>
      <c r="AL192" s="8" t="s">
        <v>64</v>
      </c>
      <c r="AM192" s="8" t="s">
        <v>66</v>
      </c>
      <c r="AN192" s="14" t="n">
        <v>46387</v>
      </c>
      <c r="AO192" s="8"/>
    </row>
    <row r="193" customFormat="false" ht="13.5" hidden="false" customHeight="false" outlineLevel="0" collapsed="false">
      <c r="A193" s="8" t="n">
        <v>25</v>
      </c>
      <c r="B193" s="8" t="s">
        <v>166</v>
      </c>
      <c r="C193" s="19" t="s">
        <v>167</v>
      </c>
      <c r="D193" s="8" t="s">
        <v>168</v>
      </c>
      <c r="E193" s="8" t="s">
        <v>1991</v>
      </c>
      <c r="F193" s="8" t="s">
        <v>1992</v>
      </c>
      <c r="G193" s="8" t="s">
        <v>1996</v>
      </c>
      <c r="H193" s="8" t="s">
        <v>173</v>
      </c>
      <c r="I193" s="8" t="s">
        <v>1997</v>
      </c>
      <c r="J193" s="8"/>
      <c r="K193" s="8" t="s">
        <v>172</v>
      </c>
      <c r="L193" s="8" t="s">
        <v>173</v>
      </c>
      <c r="M193" s="9" t="s">
        <v>1998</v>
      </c>
      <c r="N193" s="8"/>
      <c r="O193" s="20" t="s">
        <v>1999</v>
      </c>
      <c r="P193" s="8" t="s">
        <v>58</v>
      </c>
      <c r="Q193" s="8" t="n">
        <v>40</v>
      </c>
      <c r="R193" s="8" t="n">
        <v>24</v>
      </c>
      <c r="S193" s="10" t="n">
        <v>300</v>
      </c>
      <c r="T193" s="10"/>
      <c r="U193" s="10"/>
      <c r="V193" s="11" t="n">
        <f aca="false">SUM(S193:U193)</f>
        <v>300</v>
      </c>
      <c r="W193" s="10" t="n">
        <f aca="false">S193</f>
        <v>300</v>
      </c>
      <c r="X193" s="10" t="n">
        <f aca="false">T193</f>
        <v>0</v>
      </c>
      <c r="Y193" s="10" t="n">
        <f aca="false">U193</f>
        <v>0</v>
      </c>
      <c r="Z193" s="11" t="n">
        <f aca="false">SUM(W193:Y193)</f>
        <v>300</v>
      </c>
      <c r="AA193" s="12" t="s">
        <v>59</v>
      </c>
      <c r="AB193" s="12" t="s">
        <v>59</v>
      </c>
      <c r="AC193" s="12" t="s">
        <v>59</v>
      </c>
      <c r="AD193" s="11" t="n">
        <f aca="false">SUM(AA193:AC193)</f>
        <v>0</v>
      </c>
      <c r="AE193" s="11" t="n">
        <f aca="false">V193+Z193+AD193</f>
        <v>600</v>
      </c>
      <c r="AF193" s="13" t="s">
        <v>177</v>
      </c>
      <c r="AG193" s="13" t="s">
        <v>61</v>
      </c>
      <c r="AH193" s="13" t="s">
        <v>178</v>
      </c>
      <c r="AI193" s="13" t="s">
        <v>63</v>
      </c>
      <c r="AJ193" s="13" t="s">
        <v>64</v>
      </c>
      <c r="AK193" s="8" t="s">
        <v>65</v>
      </c>
      <c r="AL193" s="8" t="s">
        <v>64</v>
      </c>
      <c r="AM193" s="8" t="s">
        <v>66</v>
      </c>
      <c r="AN193" s="14" t="n">
        <v>46387</v>
      </c>
      <c r="AO193" s="8"/>
    </row>
    <row r="194" customFormat="false" ht="13.5" hidden="false" customHeight="false" outlineLevel="0" collapsed="false">
      <c r="A194" s="8" t="n">
        <v>26</v>
      </c>
      <c r="B194" s="8" t="s">
        <v>166</v>
      </c>
      <c r="C194" s="19" t="s">
        <v>167</v>
      </c>
      <c r="D194" s="8" t="s">
        <v>168</v>
      </c>
      <c r="E194" s="8" t="s">
        <v>1991</v>
      </c>
      <c r="F194" s="8" t="s">
        <v>1992</v>
      </c>
      <c r="G194" s="8" t="s">
        <v>2000</v>
      </c>
      <c r="H194" s="8" t="s">
        <v>173</v>
      </c>
      <c r="I194" s="8" t="s">
        <v>2001</v>
      </c>
      <c r="J194" s="8" t="s">
        <v>2002</v>
      </c>
      <c r="K194" s="8" t="s">
        <v>172</v>
      </c>
      <c r="L194" s="8" t="s">
        <v>173</v>
      </c>
      <c r="M194" s="9" t="s">
        <v>2003</v>
      </c>
      <c r="N194" s="8"/>
      <c r="O194" s="20" t="s">
        <v>2004</v>
      </c>
      <c r="P194" s="8" t="s">
        <v>58</v>
      </c>
      <c r="Q194" s="8" t="n">
        <v>14</v>
      </c>
      <c r="R194" s="8" t="n">
        <v>24</v>
      </c>
      <c r="S194" s="10" t="n">
        <v>3200</v>
      </c>
      <c r="T194" s="10"/>
      <c r="U194" s="10"/>
      <c r="V194" s="11" t="n">
        <f aca="false">SUM(S194:U194)</f>
        <v>3200</v>
      </c>
      <c r="W194" s="10" t="n">
        <f aca="false">S194</f>
        <v>3200</v>
      </c>
      <c r="X194" s="10" t="n">
        <f aca="false">T194</f>
        <v>0</v>
      </c>
      <c r="Y194" s="10" t="n">
        <f aca="false">U194</f>
        <v>0</v>
      </c>
      <c r="Z194" s="11" t="n">
        <f aca="false">SUM(W194:Y194)</f>
        <v>3200</v>
      </c>
      <c r="AA194" s="12" t="s">
        <v>59</v>
      </c>
      <c r="AB194" s="12" t="s">
        <v>59</v>
      </c>
      <c r="AC194" s="12" t="s">
        <v>59</v>
      </c>
      <c r="AD194" s="11" t="n">
        <f aca="false">SUM(AA194:AC194)</f>
        <v>0</v>
      </c>
      <c r="AE194" s="11" t="n">
        <f aca="false">V194+Z194+AD194</f>
        <v>6400</v>
      </c>
      <c r="AF194" s="13" t="s">
        <v>177</v>
      </c>
      <c r="AG194" s="13" t="s">
        <v>61</v>
      </c>
      <c r="AH194" s="13" t="s">
        <v>178</v>
      </c>
      <c r="AI194" s="13" t="s">
        <v>63</v>
      </c>
      <c r="AJ194" s="13" t="s">
        <v>64</v>
      </c>
      <c r="AK194" s="8" t="s">
        <v>65</v>
      </c>
      <c r="AL194" s="8" t="s">
        <v>64</v>
      </c>
      <c r="AM194" s="8" t="s">
        <v>66</v>
      </c>
      <c r="AN194" s="14" t="n">
        <v>46387</v>
      </c>
      <c r="AO194" s="8"/>
    </row>
    <row r="195" customFormat="false" ht="13.5" hidden="false" customHeight="false" outlineLevel="0" collapsed="false">
      <c r="A195" s="8" t="n">
        <v>27</v>
      </c>
      <c r="B195" s="8" t="s">
        <v>166</v>
      </c>
      <c r="C195" s="19" t="s">
        <v>167</v>
      </c>
      <c r="D195" s="8" t="s">
        <v>168</v>
      </c>
      <c r="E195" s="8" t="s">
        <v>1991</v>
      </c>
      <c r="F195" s="8" t="s">
        <v>1992</v>
      </c>
      <c r="G195" s="8" t="s">
        <v>2005</v>
      </c>
      <c r="H195" s="8" t="s">
        <v>173</v>
      </c>
      <c r="I195" s="8" t="s">
        <v>2006</v>
      </c>
      <c r="J195" s="8" t="n">
        <v>6</v>
      </c>
      <c r="K195" s="8" t="s">
        <v>172</v>
      </c>
      <c r="L195" s="8" t="s">
        <v>173</v>
      </c>
      <c r="M195" s="9" t="s">
        <v>2007</v>
      </c>
      <c r="N195" s="8"/>
      <c r="O195" s="20" t="s">
        <v>2008</v>
      </c>
      <c r="P195" s="8" t="s">
        <v>160</v>
      </c>
      <c r="Q195" s="8" t="n">
        <v>17.3</v>
      </c>
      <c r="R195" s="8" t="n">
        <v>24</v>
      </c>
      <c r="S195" s="10" t="n">
        <v>2000</v>
      </c>
      <c r="T195" s="10"/>
      <c r="U195" s="10"/>
      <c r="V195" s="11" t="n">
        <f aca="false">SUM(S195:U195)</f>
        <v>2000</v>
      </c>
      <c r="W195" s="10" t="n">
        <f aca="false">S195</f>
        <v>2000</v>
      </c>
      <c r="X195" s="10" t="n">
        <f aca="false">T195</f>
        <v>0</v>
      </c>
      <c r="Y195" s="10" t="n">
        <f aca="false">U195</f>
        <v>0</v>
      </c>
      <c r="Z195" s="11" t="n">
        <f aca="false">SUM(W195:Y195)</f>
        <v>2000</v>
      </c>
      <c r="AA195" s="12" t="s">
        <v>59</v>
      </c>
      <c r="AB195" s="12" t="s">
        <v>59</v>
      </c>
      <c r="AC195" s="12" t="s">
        <v>59</v>
      </c>
      <c r="AD195" s="11" t="n">
        <f aca="false">SUM(AA195:AC195)</f>
        <v>0</v>
      </c>
      <c r="AE195" s="11" t="n">
        <f aca="false">V195+Z195+AD195</f>
        <v>4000</v>
      </c>
      <c r="AF195" s="13" t="s">
        <v>177</v>
      </c>
      <c r="AG195" s="13" t="s">
        <v>61</v>
      </c>
      <c r="AH195" s="13" t="s">
        <v>178</v>
      </c>
      <c r="AI195" s="13" t="s">
        <v>63</v>
      </c>
      <c r="AJ195" s="13" t="s">
        <v>64</v>
      </c>
      <c r="AK195" s="8" t="s">
        <v>65</v>
      </c>
      <c r="AL195" s="8" t="s">
        <v>64</v>
      </c>
      <c r="AM195" s="8" t="s">
        <v>66</v>
      </c>
      <c r="AN195" s="14" t="n">
        <v>46387</v>
      </c>
      <c r="AO195" s="8"/>
    </row>
    <row r="196" customFormat="false" ht="13.5" hidden="false" customHeight="false" outlineLevel="0" collapsed="false">
      <c r="A196" s="8" t="n">
        <v>28</v>
      </c>
      <c r="B196" s="8" t="s">
        <v>166</v>
      </c>
      <c r="C196" s="19" t="s">
        <v>167</v>
      </c>
      <c r="D196" s="8" t="s">
        <v>168</v>
      </c>
      <c r="E196" s="8" t="s">
        <v>1991</v>
      </c>
      <c r="F196" s="8" t="s">
        <v>1992</v>
      </c>
      <c r="G196" s="8" t="s">
        <v>2009</v>
      </c>
      <c r="H196" s="8" t="s">
        <v>173</v>
      </c>
      <c r="I196" s="8" t="s">
        <v>2010</v>
      </c>
      <c r="J196" s="8" t="n">
        <v>17</v>
      </c>
      <c r="K196" s="8" t="s">
        <v>172</v>
      </c>
      <c r="L196" s="8" t="s">
        <v>173</v>
      </c>
      <c r="M196" s="9" t="s">
        <v>2011</v>
      </c>
      <c r="N196" s="8"/>
      <c r="O196" s="20" t="s">
        <v>2012</v>
      </c>
      <c r="P196" s="8" t="s">
        <v>1383</v>
      </c>
      <c r="Q196" s="8" t="n">
        <v>120</v>
      </c>
      <c r="R196" s="8" t="n">
        <v>24</v>
      </c>
      <c r="S196" s="10" t="n">
        <v>450000</v>
      </c>
      <c r="T196" s="10"/>
      <c r="U196" s="10"/>
      <c r="V196" s="11" t="n">
        <f aca="false">SUM(S196:U196)</f>
        <v>450000</v>
      </c>
      <c r="W196" s="10" t="n">
        <f aca="false">S196</f>
        <v>450000</v>
      </c>
      <c r="X196" s="10" t="n">
        <f aca="false">T196</f>
        <v>0</v>
      </c>
      <c r="Y196" s="10" t="n">
        <f aca="false">U196</f>
        <v>0</v>
      </c>
      <c r="Z196" s="11" t="n">
        <f aca="false">SUM(W196:Y196)</f>
        <v>450000</v>
      </c>
      <c r="AA196" s="12" t="s">
        <v>59</v>
      </c>
      <c r="AB196" s="12" t="s">
        <v>59</v>
      </c>
      <c r="AC196" s="12" t="s">
        <v>59</v>
      </c>
      <c r="AD196" s="11" t="n">
        <f aca="false">SUM(AA196:AC196)</f>
        <v>0</v>
      </c>
      <c r="AE196" s="11" t="n">
        <f aca="false">V196+Z196+AD196</f>
        <v>900000</v>
      </c>
      <c r="AF196" s="13" t="s">
        <v>177</v>
      </c>
      <c r="AG196" s="13" t="s">
        <v>61</v>
      </c>
      <c r="AH196" s="13" t="s">
        <v>178</v>
      </c>
      <c r="AI196" s="13" t="s">
        <v>63</v>
      </c>
      <c r="AJ196" s="13" t="s">
        <v>64</v>
      </c>
      <c r="AK196" s="8" t="s">
        <v>65</v>
      </c>
      <c r="AL196" s="8" t="s">
        <v>64</v>
      </c>
      <c r="AM196" s="8" t="s">
        <v>66</v>
      </c>
      <c r="AN196" s="14" t="n">
        <v>46387</v>
      </c>
      <c r="AO196" s="8"/>
    </row>
    <row r="197" customFormat="false" ht="13.5" hidden="false" customHeight="false" outlineLevel="0" collapsed="false">
      <c r="A197" s="8" t="n">
        <v>29</v>
      </c>
      <c r="B197" s="8" t="s">
        <v>166</v>
      </c>
      <c r="C197" s="19" t="s">
        <v>167</v>
      </c>
      <c r="D197" s="8" t="s">
        <v>168</v>
      </c>
      <c r="E197" s="8" t="s">
        <v>1991</v>
      </c>
      <c r="F197" s="8" t="s">
        <v>1992</v>
      </c>
      <c r="G197" s="8" t="s">
        <v>2013</v>
      </c>
      <c r="H197" s="8" t="s">
        <v>173</v>
      </c>
      <c r="I197" s="8" t="s">
        <v>2006</v>
      </c>
      <c r="J197" s="8" t="n">
        <v>6</v>
      </c>
      <c r="K197" s="8" t="s">
        <v>172</v>
      </c>
      <c r="L197" s="8" t="s">
        <v>173</v>
      </c>
      <c r="M197" s="9" t="s">
        <v>2014</v>
      </c>
      <c r="N197" s="8"/>
      <c r="O197" s="20" t="s">
        <v>2015</v>
      </c>
      <c r="P197" s="8" t="s">
        <v>58</v>
      </c>
      <c r="Q197" s="8" t="n">
        <v>34.6</v>
      </c>
      <c r="R197" s="8" t="n">
        <v>24</v>
      </c>
      <c r="S197" s="10" t="n">
        <v>15000</v>
      </c>
      <c r="T197" s="10"/>
      <c r="U197" s="10"/>
      <c r="V197" s="11" t="n">
        <f aca="false">SUM(S197:U197)</f>
        <v>15000</v>
      </c>
      <c r="W197" s="10" t="n">
        <f aca="false">S197</f>
        <v>15000</v>
      </c>
      <c r="X197" s="10" t="n">
        <f aca="false">T197</f>
        <v>0</v>
      </c>
      <c r="Y197" s="10" t="n">
        <f aca="false">U197</f>
        <v>0</v>
      </c>
      <c r="Z197" s="11" t="n">
        <f aca="false">SUM(W197:Y197)</f>
        <v>15000</v>
      </c>
      <c r="AA197" s="12" t="s">
        <v>59</v>
      </c>
      <c r="AB197" s="12" t="s">
        <v>59</v>
      </c>
      <c r="AC197" s="12" t="s">
        <v>59</v>
      </c>
      <c r="AD197" s="11" t="n">
        <f aca="false">SUM(AA197:AC197)</f>
        <v>0</v>
      </c>
      <c r="AE197" s="11" t="n">
        <f aca="false">V197+Z197+AD197</f>
        <v>30000</v>
      </c>
      <c r="AF197" s="13" t="s">
        <v>177</v>
      </c>
      <c r="AG197" s="13" t="s">
        <v>61</v>
      </c>
      <c r="AH197" s="13" t="s">
        <v>178</v>
      </c>
      <c r="AI197" s="13" t="s">
        <v>63</v>
      </c>
      <c r="AJ197" s="13" t="s">
        <v>64</v>
      </c>
      <c r="AK197" s="8" t="s">
        <v>65</v>
      </c>
      <c r="AL197" s="8" t="s">
        <v>64</v>
      </c>
      <c r="AM197" s="8" t="s">
        <v>66</v>
      </c>
      <c r="AN197" s="14" t="n">
        <v>46387</v>
      </c>
      <c r="AO197" s="8"/>
    </row>
    <row r="198" customFormat="false" ht="13.5" hidden="false" customHeight="false" outlineLevel="0" collapsed="false">
      <c r="A198" s="8" t="n">
        <v>30</v>
      </c>
      <c r="B198" s="8" t="s">
        <v>166</v>
      </c>
      <c r="C198" s="19" t="s">
        <v>167</v>
      </c>
      <c r="D198" s="8" t="s">
        <v>168</v>
      </c>
      <c r="E198" s="8" t="s">
        <v>1991</v>
      </c>
      <c r="F198" s="8" t="s">
        <v>1992</v>
      </c>
      <c r="G198" s="8" t="s">
        <v>2016</v>
      </c>
      <c r="H198" s="8" t="s">
        <v>173</v>
      </c>
      <c r="I198" s="8" t="s">
        <v>2017</v>
      </c>
      <c r="J198" s="8" t="n">
        <v>8</v>
      </c>
      <c r="K198" s="8" t="s">
        <v>172</v>
      </c>
      <c r="L198" s="8" t="s">
        <v>173</v>
      </c>
      <c r="M198" s="9" t="s">
        <v>2018</v>
      </c>
      <c r="N198" s="8"/>
      <c r="O198" s="20" t="s">
        <v>2019</v>
      </c>
      <c r="P198" s="8" t="s">
        <v>58</v>
      </c>
      <c r="Q198" s="8" t="n">
        <v>40</v>
      </c>
      <c r="R198" s="8" t="n">
        <v>24</v>
      </c>
      <c r="S198" s="10" t="n">
        <v>500</v>
      </c>
      <c r="T198" s="10"/>
      <c r="U198" s="10"/>
      <c r="V198" s="11" t="n">
        <f aca="false">SUM(S198:U198)</f>
        <v>500</v>
      </c>
      <c r="W198" s="10" t="n">
        <f aca="false">S198</f>
        <v>500</v>
      </c>
      <c r="X198" s="10" t="n">
        <f aca="false">T198</f>
        <v>0</v>
      </c>
      <c r="Y198" s="10" t="n">
        <f aca="false">U198</f>
        <v>0</v>
      </c>
      <c r="Z198" s="11" t="n">
        <f aca="false">SUM(W198:Y198)</f>
        <v>500</v>
      </c>
      <c r="AA198" s="12" t="s">
        <v>59</v>
      </c>
      <c r="AB198" s="12" t="s">
        <v>59</v>
      </c>
      <c r="AC198" s="12" t="s">
        <v>59</v>
      </c>
      <c r="AD198" s="11" t="n">
        <f aca="false">SUM(AA198:AC198)</f>
        <v>0</v>
      </c>
      <c r="AE198" s="11" t="n">
        <f aca="false">V198+Z198+AD198</f>
        <v>1000</v>
      </c>
      <c r="AF198" s="13" t="s">
        <v>177</v>
      </c>
      <c r="AG198" s="13" t="s">
        <v>61</v>
      </c>
      <c r="AH198" s="13" t="s">
        <v>178</v>
      </c>
      <c r="AI198" s="13" t="s">
        <v>63</v>
      </c>
      <c r="AJ198" s="13" t="s">
        <v>64</v>
      </c>
      <c r="AK198" s="8" t="s">
        <v>65</v>
      </c>
      <c r="AL198" s="8" t="s">
        <v>64</v>
      </c>
      <c r="AM198" s="8" t="s">
        <v>66</v>
      </c>
      <c r="AN198" s="14" t="n">
        <v>46387</v>
      </c>
      <c r="AO198" s="8"/>
    </row>
    <row r="199" customFormat="false" ht="13.5" hidden="false" customHeight="false" outlineLevel="0" collapsed="false">
      <c r="A199" s="8" t="n">
        <v>31</v>
      </c>
      <c r="B199" s="8" t="s">
        <v>166</v>
      </c>
      <c r="C199" s="19" t="s">
        <v>167</v>
      </c>
      <c r="D199" s="8" t="s">
        <v>168</v>
      </c>
      <c r="E199" s="8" t="s">
        <v>1869</v>
      </c>
      <c r="F199" s="8" t="s">
        <v>2020</v>
      </c>
      <c r="G199" s="8" t="s">
        <v>2021</v>
      </c>
      <c r="H199" s="8" t="s">
        <v>173</v>
      </c>
      <c r="I199" s="8" t="s">
        <v>2022</v>
      </c>
      <c r="J199" s="8" t="n">
        <v>87</v>
      </c>
      <c r="K199" s="8" t="s">
        <v>172</v>
      </c>
      <c r="L199" s="8" t="s">
        <v>173</v>
      </c>
      <c r="M199" s="9" t="s">
        <v>2023</v>
      </c>
      <c r="N199" s="8"/>
      <c r="O199" s="20" t="s">
        <v>2024</v>
      </c>
      <c r="P199" s="8" t="s">
        <v>58</v>
      </c>
      <c r="Q199" s="8" t="n">
        <v>35.3</v>
      </c>
      <c r="R199" s="8" t="n">
        <v>24</v>
      </c>
      <c r="S199" s="10" t="n">
        <v>7500</v>
      </c>
      <c r="T199" s="10"/>
      <c r="U199" s="10"/>
      <c r="V199" s="11" t="n">
        <f aca="false">SUM(S199:U199)</f>
        <v>7500</v>
      </c>
      <c r="W199" s="10" t="n">
        <f aca="false">S199</f>
        <v>7500</v>
      </c>
      <c r="X199" s="10" t="n">
        <f aca="false">T199</f>
        <v>0</v>
      </c>
      <c r="Y199" s="10" t="n">
        <f aca="false">U199</f>
        <v>0</v>
      </c>
      <c r="Z199" s="11" t="n">
        <f aca="false">SUM(W199:Y199)</f>
        <v>7500</v>
      </c>
      <c r="AA199" s="12" t="s">
        <v>59</v>
      </c>
      <c r="AB199" s="12" t="s">
        <v>59</v>
      </c>
      <c r="AC199" s="12" t="s">
        <v>59</v>
      </c>
      <c r="AD199" s="11" t="n">
        <f aca="false">SUM(AA199:AC199)</f>
        <v>0</v>
      </c>
      <c r="AE199" s="11" t="n">
        <f aca="false">V199+Z199+AD199</f>
        <v>15000</v>
      </c>
      <c r="AF199" s="13" t="s">
        <v>177</v>
      </c>
      <c r="AG199" s="13" t="s">
        <v>61</v>
      </c>
      <c r="AH199" s="13" t="s">
        <v>178</v>
      </c>
      <c r="AI199" s="13" t="s">
        <v>63</v>
      </c>
      <c r="AJ199" s="13" t="s">
        <v>64</v>
      </c>
      <c r="AK199" s="8" t="s">
        <v>65</v>
      </c>
      <c r="AL199" s="8" t="s">
        <v>64</v>
      </c>
      <c r="AM199" s="8" t="s">
        <v>66</v>
      </c>
      <c r="AN199" s="14" t="n">
        <v>46387</v>
      </c>
      <c r="AO199" s="8"/>
    </row>
    <row r="200" customFormat="false" ht="13.5" hidden="false" customHeight="false" outlineLevel="0" collapsed="false">
      <c r="A200" s="8" t="n">
        <v>32</v>
      </c>
      <c r="B200" s="8" t="s">
        <v>166</v>
      </c>
      <c r="C200" s="19" t="s">
        <v>167</v>
      </c>
      <c r="D200" s="8" t="s">
        <v>168</v>
      </c>
      <c r="E200" s="8" t="s">
        <v>1869</v>
      </c>
      <c r="F200" s="8" t="s">
        <v>2020</v>
      </c>
      <c r="G200" s="8" t="s">
        <v>2025</v>
      </c>
      <c r="H200" s="8" t="s">
        <v>173</v>
      </c>
      <c r="I200" s="8" t="s">
        <v>2025</v>
      </c>
      <c r="J200" s="8" t="n">
        <v>15</v>
      </c>
      <c r="K200" s="8" t="s">
        <v>172</v>
      </c>
      <c r="L200" s="8" t="s">
        <v>173</v>
      </c>
      <c r="M200" s="9" t="s">
        <v>2026</v>
      </c>
      <c r="N200" s="8"/>
      <c r="O200" s="20" t="s">
        <v>2027</v>
      </c>
      <c r="P200" s="8" t="s">
        <v>58</v>
      </c>
      <c r="Q200" s="8" t="n">
        <v>17.3</v>
      </c>
      <c r="R200" s="8" t="n">
        <v>24</v>
      </c>
      <c r="S200" s="10" t="n">
        <v>1000</v>
      </c>
      <c r="T200" s="10"/>
      <c r="U200" s="10"/>
      <c r="V200" s="11" t="n">
        <f aca="false">SUM(S200:U200)</f>
        <v>1000</v>
      </c>
      <c r="W200" s="10" t="n">
        <f aca="false">S200</f>
        <v>1000</v>
      </c>
      <c r="X200" s="10" t="n">
        <f aca="false">T200</f>
        <v>0</v>
      </c>
      <c r="Y200" s="10" t="n">
        <f aca="false">U200</f>
        <v>0</v>
      </c>
      <c r="Z200" s="11" t="n">
        <f aca="false">SUM(W200:Y200)</f>
        <v>1000</v>
      </c>
      <c r="AA200" s="12" t="s">
        <v>59</v>
      </c>
      <c r="AB200" s="12" t="s">
        <v>59</v>
      </c>
      <c r="AC200" s="12" t="s">
        <v>59</v>
      </c>
      <c r="AD200" s="11" t="n">
        <f aca="false">SUM(AA200:AC200)</f>
        <v>0</v>
      </c>
      <c r="AE200" s="11" t="n">
        <f aca="false">V200+Z200+AD200</f>
        <v>2000</v>
      </c>
      <c r="AF200" s="13" t="s">
        <v>177</v>
      </c>
      <c r="AG200" s="13" t="s">
        <v>61</v>
      </c>
      <c r="AH200" s="13" t="s">
        <v>178</v>
      </c>
      <c r="AI200" s="13" t="s">
        <v>63</v>
      </c>
      <c r="AJ200" s="13" t="s">
        <v>64</v>
      </c>
      <c r="AK200" s="8" t="s">
        <v>65</v>
      </c>
      <c r="AL200" s="8" t="s">
        <v>64</v>
      </c>
      <c r="AM200" s="8" t="s">
        <v>66</v>
      </c>
      <c r="AN200" s="14" t="n">
        <v>46387</v>
      </c>
      <c r="AO200" s="8"/>
    </row>
    <row r="201" customFormat="false" ht="13.5" hidden="false" customHeight="false" outlineLevel="0" collapsed="false">
      <c r="A201" s="8" t="n">
        <v>33</v>
      </c>
      <c r="B201" s="8" t="s">
        <v>166</v>
      </c>
      <c r="C201" s="19" t="s">
        <v>167</v>
      </c>
      <c r="D201" s="8" t="s">
        <v>168</v>
      </c>
      <c r="E201" s="8" t="s">
        <v>1869</v>
      </c>
      <c r="F201" s="8" t="s">
        <v>2020</v>
      </c>
      <c r="G201" s="8" t="s">
        <v>1869</v>
      </c>
      <c r="H201" s="8" t="s">
        <v>173</v>
      </c>
      <c r="I201" s="8" t="s">
        <v>2028</v>
      </c>
      <c r="J201" s="8" t="n">
        <v>15</v>
      </c>
      <c r="K201" s="8" t="s">
        <v>172</v>
      </c>
      <c r="L201" s="8" t="s">
        <v>173</v>
      </c>
      <c r="M201" s="9" t="s">
        <v>2029</v>
      </c>
      <c r="N201" s="8"/>
      <c r="O201" s="20" t="s">
        <v>2030</v>
      </c>
      <c r="P201" s="8" t="s">
        <v>58</v>
      </c>
      <c r="Q201" s="8" t="n">
        <v>17.3</v>
      </c>
      <c r="R201" s="8" t="n">
        <v>24</v>
      </c>
      <c r="S201" s="10" t="n">
        <v>17000</v>
      </c>
      <c r="T201" s="10"/>
      <c r="U201" s="10"/>
      <c r="V201" s="11" t="n">
        <f aca="false">SUM(S201:U201)</f>
        <v>17000</v>
      </c>
      <c r="W201" s="10" t="n">
        <f aca="false">S201</f>
        <v>17000</v>
      </c>
      <c r="X201" s="10" t="n">
        <f aca="false">T201</f>
        <v>0</v>
      </c>
      <c r="Y201" s="10" t="n">
        <f aca="false">U201</f>
        <v>0</v>
      </c>
      <c r="Z201" s="11" t="n">
        <f aca="false">SUM(W201:Y201)</f>
        <v>17000</v>
      </c>
      <c r="AA201" s="12" t="s">
        <v>59</v>
      </c>
      <c r="AB201" s="12" t="s">
        <v>59</v>
      </c>
      <c r="AC201" s="12" t="s">
        <v>59</v>
      </c>
      <c r="AD201" s="11" t="n">
        <f aca="false">SUM(AA201:AC201)</f>
        <v>0</v>
      </c>
      <c r="AE201" s="11" t="n">
        <f aca="false">V201+Z201+AD201</f>
        <v>34000</v>
      </c>
      <c r="AF201" s="13" t="s">
        <v>177</v>
      </c>
      <c r="AG201" s="13" t="s">
        <v>61</v>
      </c>
      <c r="AH201" s="13" t="s">
        <v>178</v>
      </c>
      <c r="AI201" s="13" t="s">
        <v>63</v>
      </c>
      <c r="AJ201" s="13" t="s">
        <v>64</v>
      </c>
      <c r="AK201" s="8" t="s">
        <v>65</v>
      </c>
      <c r="AL201" s="8" t="s">
        <v>64</v>
      </c>
      <c r="AM201" s="8" t="s">
        <v>66</v>
      </c>
      <c r="AN201" s="14" t="n">
        <v>46387</v>
      </c>
      <c r="AO201" s="8"/>
    </row>
    <row r="202" customFormat="false" ht="13.5" hidden="false" customHeight="false" outlineLevel="0" collapsed="false">
      <c r="A202" s="8" t="n">
        <v>34</v>
      </c>
      <c r="B202" s="8" t="s">
        <v>166</v>
      </c>
      <c r="C202" s="19" t="s">
        <v>167</v>
      </c>
      <c r="D202" s="8" t="s">
        <v>168</v>
      </c>
      <c r="E202" s="8" t="s">
        <v>2031</v>
      </c>
      <c r="F202" s="8" t="s">
        <v>2032</v>
      </c>
      <c r="G202" s="8" t="s">
        <v>2033</v>
      </c>
      <c r="H202" s="8" t="s">
        <v>173</v>
      </c>
      <c r="I202" s="8" t="s">
        <v>2034</v>
      </c>
      <c r="J202" s="8" t="n">
        <v>13</v>
      </c>
      <c r="K202" s="8" t="s">
        <v>172</v>
      </c>
      <c r="L202" s="8" t="s">
        <v>173</v>
      </c>
      <c r="M202" s="9" t="s">
        <v>2035</v>
      </c>
      <c r="N202" s="8"/>
      <c r="O202" s="20" t="s">
        <v>2036</v>
      </c>
      <c r="P202" s="8" t="s">
        <v>58</v>
      </c>
      <c r="Q202" s="8" t="n">
        <v>40</v>
      </c>
      <c r="R202" s="8" t="n">
        <v>24</v>
      </c>
      <c r="S202" s="10" t="n">
        <v>20000</v>
      </c>
      <c r="T202" s="10"/>
      <c r="U202" s="10"/>
      <c r="V202" s="11" t="n">
        <f aca="false">SUM(S202:U202)</f>
        <v>20000</v>
      </c>
      <c r="W202" s="10" t="n">
        <f aca="false">S202</f>
        <v>20000</v>
      </c>
      <c r="X202" s="10" t="n">
        <f aca="false">T202</f>
        <v>0</v>
      </c>
      <c r="Y202" s="10" t="n">
        <f aca="false">U202</f>
        <v>0</v>
      </c>
      <c r="Z202" s="11" t="n">
        <f aca="false">SUM(W202:Y202)</f>
        <v>20000</v>
      </c>
      <c r="AA202" s="12" t="s">
        <v>59</v>
      </c>
      <c r="AB202" s="12" t="s">
        <v>59</v>
      </c>
      <c r="AC202" s="12" t="s">
        <v>59</v>
      </c>
      <c r="AD202" s="11" t="n">
        <f aca="false">SUM(AA202:AC202)</f>
        <v>0</v>
      </c>
      <c r="AE202" s="11" t="n">
        <f aca="false">V202+Z202+AD202</f>
        <v>40000</v>
      </c>
      <c r="AF202" s="13" t="s">
        <v>177</v>
      </c>
      <c r="AG202" s="13" t="s">
        <v>61</v>
      </c>
      <c r="AH202" s="13" t="s">
        <v>178</v>
      </c>
      <c r="AI202" s="13" t="s">
        <v>63</v>
      </c>
      <c r="AJ202" s="13" t="s">
        <v>64</v>
      </c>
      <c r="AK202" s="8" t="s">
        <v>65</v>
      </c>
      <c r="AL202" s="8" t="s">
        <v>64</v>
      </c>
      <c r="AM202" s="8" t="s">
        <v>66</v>
      </c>
      <c r="AN202" s="14" t="n">
        <v>46387</v>
      </c>
      <c r="AO202" s="8"/>
    </row>
    <row r="203" customFormat="false" ht="13.5" hidden="false" customHeight="false" outlineLevel="0" collapsed="false">
      <c r="A203" s="8" t="n">
        <v>35</v>
      </c>
      <c r="B203" s="8" t="s">
        <v>166</v>
      </c>
      <c r="C203" s="19" t="s">
        <v>167</v>
      </c>
      <c r="D203" s="8" t="s">
        <v>168</v>
      </c>
      <c r="E203" s="8" t="s">
        <v>2037</v>
      </c>
      <c r="F203" s="8" t="s">
        <v>2038</v>
      </c>
      <c r="G203" s="8" t="s">
        <v>2037</v>
      </c>
      <c r="H203" s="8" t="s">
        <v>173</v>
      </c>
      <c r="I203" s="8" t="s">
        <v>2039</v>
      </c>
      <c r="J203" s="8" t="n">
        <v>1</v>
      </c>
      <c r="K203" s="8" t="s">
        <v>172</v>
      </c>
      <c r="L203" s="8" t="s">
        <v>173</v>
      </c>
      <c r="M203" s="9" t="s">
        <v>2040</v>
      </c>
      <c r="N203" s="8"/>
      <c r="O203" s="20" t="s">
        <v>2041</v>
      </c>
      <c r="P203" s="8" t="s">
        <v>58</v>
      </c>
      <c r="Q203" s="8" t="n">
        <v>40</v>
      </c>
      <c r="R203" s="8" t="n">
        <v>24</v>
      </c>
      <c r="S203" s="10" t="n">
        <v>45000</v>
      </c>
      <c r="T203" s="10"/>
      <c r="U203" s="10"/>
      <c r="V203" s="11" t="n">
        <f aca="false">SUM(S203:U203)</f>
        <v>45000</v>
      </c>
      <c r="W203" s="10" t="n">
        <f aca="false">S203</f>
        <v>45000</v>
      </c>
      <c r="X203" s="10" t="n">
        <f aca="false">T203</f>
        <v>0</v>
      </c>
      <c r="Y203" s="10" t="n">
        <f aca="false">U203</f>
        <v>0</v>
      </c>
      <c r="Z203" s="11" t="n">
        <f aca="false">SUM(W203:Y203)</f>
        <v>45000</v>
      </c>
      <c r="AA203" s="12" t="s">
        <v>59</v>
      </c>
      <c r="AB203" s="12" t="s">
        <v>59</v>
      </c>
      <c r="AC203" s="12" t="s">
        <v>59</v>
      </c>
      <c r="AD203" s="11" t="n">
        <f aca="false">SUM(AA203:AC203)</f>
        <v>0</v>
      </c>
      <c r="AE203" s="11" t="n">
        <f aca="false">V203+Z203+AD203</f>
        <v>90000</v>
      </c>
      <c r="AF203" s="13" t="s">
        <v>177</v>
      </c>
      <c r="AG203" s="13" t="s">
        <v>61</v>
      </c>
      <c r="AH203" s="13" t="s">
        <v>178</v>
      </c>
      <c r="AI203" s="13" t="s">
        <v>63</v>
      </c>
      <c r="AJ203" s="13" t="s">
        <v>64</v>
      </c>
      <c r="AK203" s="8" t="s">
        <v>65</v>
      </c>
      <c r="AL203" s="8" t="s">
        <v>64</v>
      </c>
      <c r="AM203" s="8" t="s">
        <v>66</v>
      </c>
      <c r="AN203" s="14" t="n">
        <v>46387</v>
      </c>
      <c r="AO203" s="8"/>
    </row>
    <row r="204" customFormat="false" ht="13.5" hidden="false" customHeight="false" outlineLevel="0" collapsed="false">
      <c r="A204" s="8" t="n">
        <v>36</v>
      </c>
      <c r="B204" s="8" t="s">
        <v>166</v>
      </c>
      <c r="C204" s="19" t="s">
        <v>167</v>
      </c>
      <c r="D204" s="8" t="s">
        <v>168</v>
      </c>
      <c r="E204" s="8" t="s">
        <v>2042</v>
      </c>
      <c r="F204" s="8" t="s">
        <v>2043</v>
      </c>
      <c r="G204" s="8" t="s">
        <v>2044</v>
      </c>
      <c r="H204" s="8" t="s">
        <v>173</v>
      </c>
      <c r="I204" s="8" t="s">
        <v>2045</v>
      </c>
      <c r="J204" s="8" t="n">
        <v>55</v>
      </c>
      <c r="K204" s="8" t="s">
        <v>172</v>
      </c>
      <c r="L204" s="8" t="s">
        <v>173</v>
      </c>
      <c r="M204" s="9" t="s">
        <v>2046</v>
      </c>
      <c r="N204" s="8"/>
      <c r="O204" s="20" t="s">
        <v>2047</v>
      </c>
      <c r="P204" s="8" t="s">
        <v>1383</v>
      </c>
      <c r="Q204" s="8" t="n">
        <v>90</v>
      </c>
      <c r="R204" s="8" t="n">
        <v>24</v>
      </c>
      <c r="S204" s="10" t="n">
        <v>120000</v>
      </c>
      <c r="T204" s="10"/>
      <c r="U204" s="10"/>
      <c r="V204" s="11" t="n">
        <f aca="false">SUM(S204:U204)</f>
        <v>120000</v>
      </c>
      <c r="W204" s="10" t="n">
        <f aca="false">S204</f>
        <v>120000</v>
      </c>
      <c r="X204" s="10" t="n">
        <f aca="false">T204</f>
        <v>0</v>
      </c>
      <c r="Y204" s="10" t="n">
        <f aca="false">U204</f>
        <v>0</v>
      </c>
      <c r="Z204" s="11" t="n">
        <f aca="false">SUM(W204:Y204)</f>
        <v>120000</v>
      </c>
      <c r="AA204" s="12" t="s">
        <v>59</v>
      </c>
      <c r="AB204" s="12" t="s">
        <v>59</v>
      </c>
      <c r="AC204" s="12" t="s">
        <v>59</v>
      </c>
      <c r="AD204" s="11" t="n">
        <f aca="false">SUM(AA204:AC204)</f>
        <v>0</v>
      </c>
      <c r="AE204" s="11" t="n">
        <f aca="false">V204+Z204+AD204</f>
        <v>240000</v>
      </c>
      <c r="AF204" s="13" t="s">
        <v>177</v>
      </c>
      <c r="AG204" s="13" t="s">
        <v>61</v>
      </c>
      <c r="AH204" s="13" t="s">
        <v>178</v>
      </c>
      <c r="AI204" s="13" t="s">
        <v>63</v>
      </c>
      <c r="AJ204" s="13" t="s">
        <v>64</v>
      </c>
      <c r="AK204" s="8" t="s">
        <v>65</v>
      </c>
      <c r="AL204" s="8" t="s">
        <v>64</v>
      </c>
      <c r="AM204" s="8" t="s">
        <v>66</v>
      </c>
      <c r="AN204" s="14" t="n">
        <v>46387</v>
      </c>
      <c r="AO204" s="8"/>
    </row>
    <row r="205" customFormat="false" ht="13.5" hidden="false" customHeight="false" outlineLevel="0" collapsed="false">
      <c r="A205" s="8" t="n">
        <v>37</v>
      </c>
      <c r="B205" s="8" t="s">
        <v>166</v>
      </c>
      <c r="C205" s="19" t="s">
        <v>167</v>
      </c>
      <c r="D205" s="8" t="s">
        <v>168</v>
      </c>
      <c r="E205" s="8" t="s">
        <v>2048</v>
      </c>
      <c r="F205" s="8" t="s">
        <v>2049</v>
      </c>
      <c r="G205" s="8" t="s">
        <v>2050</v>
      </c>
      <c r="H205" s="8" t="s">
        <v>173</v>
      </c>
      <c r="I205" s="8" t="s">
        <v>2051</v>
      </c>
      <c r="J205" s="8" t="n">
        <v>17</v>
      </c>
      <c r="K205" s="8" t="s">
        <v>172</v>
      </c>
      <c r="L205" s="8" t="s">
        <v>173</v>
      </c>
      <c r="M205" s="9" t="s">
        <v>2052</v>
      </c>
      <c r="N205" s="8"/>
      <c r="O205" s="20" t="s">
        <v>2053</v>
      </c>
      <c r="P205" s="8" t="s">
        <v>1383</v>
      </c>
      <c r="Q205" s="8" t="n">
        <v>124</v>
      </c>
      <c r="R205" s="8" t="n">
        <v>24</v>
      </c>
      <c r="S205" s="10" t="n">
        <v>65000</v>
      </c>
      <c r="T205" s="10"/>
      <c r="U205" s="10"/>
      <c r="V205" s="11" t="n">
        <f aca="false">SUM(S205:U205)</f>
        <v>65000</v>
      </c>
      <c r="W205" s="10" t="n">
        <f aca="false">S205</f>
        <v>65000</v>
      </c>
      <c r="X205" s="10" t="n">
        <f aca="false">T205</f>
        <v>0</v>
      </c>
      <c r="Y205" s="10" t="n">
        <f aca="false">U205</f>
        <v>0</v>
      </c>
      <c r="Z205" s="11" t="n">
        <f aca="false">SUM(W205:Y205)</f>
        <v>65000</v>
      </c>
      <c r="AA205" s="12" t="s">
        <v>59</v>
      </c>
      <c r="AB205" s="12" t="s">
        <v>59</v>
      </c>
      <c r="AC205" s="12" t="s">
        <v>59</v>
      </c>
      <c r="AD205" s="11" t="n">
        <f aca="false">SUM(AA205:AC205)</f>
        <v>0</v>
      </c>
      <c r="AE205" s="11" t="n">
        <f aca="false">V205+Z205+AD205</f>
        <v>130000</v>
      </c>
      <c r="AF205" s="13" t="s">
        <v>177</v>
      </c>
      <c r="AG205" s="13" t="s">
        <v>61</v>
      </c>
      <c r="AH205" s="13" t="s">
        <v>178</v>
      </c>
      <c r="AI205" s="13" t="s">
        <v>63</v>
      </c>
      <c r="AJ205" s="13" t="s">
        <v>64</v>
      </c>
      <c r="AK205" s="8" t="s">
        <v>65</v>
      </c>
      <c r="AL205" s="8" t="s">
        <v>64</v>
      </c>
      <c r="AM205" s="8" t="s">
        <v>66</v>
      </c>
      <c r="AN205" s="14" t="n">
        <v>46387</v>
      </c>
      <c r="AO205" s="8"/>
    </row>
    <row r="206" customFormat="false" ht="13.5" hidden="false" customHeight="false" outlineLevel="0" collapsed="false">
      <c r="A206" s="8" t="n">
        <v>38</v>
      </c>
      <c r="B206" s="8" t="s">
        <v>166</v>
      </c>
      <c r="C206" s="19" t="s">
        <v>167</v>
      </c>
      <c r="D206" s="8" t="s">
        <v>168</v>
      </c>
      <c r="E206" s="8" t="s">
        <v>2054</v>
      </c>
      <c r="F206" s="8" t="s">
        <v>2055</v>
      </c>
      <c r="G206" s="8" t="s">
        <v>2054</v>
      </c>
      <c r="H206" s="8" t="s">
        <v>173</v>
      </c>
      <c r="I206" s="8" t="s">
        <v>2056</v>
      </c>
      <c r="J206" s="8" t="n">
        <v>170</v>
      </c>
      <c r="K206" s="8" t="s">
        <v>172</v>
      </c>
      <c r="L206" s="8" t="s">
        <v>173</v>
      </c>
      <c r="M206" s="9" t="s">
        <v>2057</v>
      </c>
      <c r="N206" s="8"/>
      <c r="O206" s="20" t="s">
        <v>2058</v>
      </c>
      <c r="P206" s="8" t="s">
        <v>1383</v>
      </c>
      <c r="Q206" s="8" t="n">
        <v>210</v>
      </c>
      <c r="R206" s="8" t="n">
        <v>24</v>
      </c>
      <c r="S206" s="10" t="n">
        <v>110000</v>
      </c>
      <c r="T206" s="10"/>
      <c r="U206" s="10"/>
      <c r="V206" s="11" t="n">
        <f aca="false">SUM(S206:U206)</f>
        <v>110000</v>
      </c>
      <c r="W206" s="10" t="n">
        <f aca="false">S206</f>
        <v>110000</v>
      </c>
      <c r="X206" s="10" t="n">
        <f aca="false">T206</f>
        <v>0</v>
      </c>
      <c r="Y206" s="10" t="n">
        <f aca="false">U206</f>
        <v>0</v>
      </c>
      <c r="Z206" s="11" t="n">
        <f aca="false">SUM(W206:Y206)</f>
        <v>110000</v>
      </c>
      <c r="AA206" s="12" t="s">
        <v>59</v>
      </c>
      <c r="AB206" s="12" t="s">
        <v>59</v>
      </c>
      <c r="AC206" s="12" t="s">
        <v>59</v>
      </c>
      <c r="AD206" s="11" t="n">
        <f aca="false">SUM(AA206:AC206)</f>
        <v>0</v>
      </c>
      <c r="AE206" s="11" t="n">
        <f aca="false">V206+Z206+AD206</f>
        <v>220000</v>
      </c>
      <c r="AF206" s="13" t="s">
        <v>177</v>
      </c>
      <c r="AG206" s="13" t="s">
        <v>61</v>
      </c>
      <c r="AH206" s="13" t="s">
        <v>178</v>
      </c>
      <c r="AI206" s="13" t="s">
        <v>63</v>
      </c>
      <c r="AJ206" s="13" t="s">
        <v>64</v>
      </c>
      <c r="AK206" s="8" t="s">
        <v>65</v>
      </c>
      <c r="AL206" s="8" t="s">
        <v>64</v>
      </c>
      <c r="AM206" s="8" t="s">
        <v>66</v>
      </c>
      <c r="AN206" s="14" t="n">
        <v>46387</v>
      </c>
      <c r="AO206" s="8"/>
    </row>
    <row r="207" customFormat="false" ht="13.5" hidden="false" customHeight="false" outlineLevel="0" collapsed="false">
      <c r="A207" s="8" t="n">
        <v>39</v>
      </c>
      <c r="B207" s="8" t="s">
        <v>166</v>
      </c>
      <c r="C207" s="19" t="s">
        <v>167</v>
      </c>
      <c r="D207" s="8" t="s">
        <v>168</v>
      </c>
      <c r="E207" s="8" t="s">
        <v>2059</v>
      </c>
      <c r="F207" s="8" t="s">
        <v>2060</v>
      </c>
      <c r="G207" s="8" t="s">
        <v>2061</v>
      </c>
      <c r="H207" s="8" t="s">
        <v>173</v>
      </c>
      <c r="I207" s="8" t="s">
        <v>2062</v>
      </c>
      <c r="J207" s="8" t="n">
        <v>4</v>
      </c>
      <c r="K207" s="8" t="s">
        <v>172</v>
      </c>
      <c r="L207" s="8" t="s">
        <v>173</v>
      </c>
      <c r="M207" s="9" t="s">
        <v>2063</v>
      </c>
      <c r="N207" s="8"/>
      <c r="O207" s="20" t="s">
        <v>2064</v>
      </c>
      <c r="P207" s="8" t="s">
        <v>58</v>
      </c>
      <c r="Q207" s="8" t="n">
        <v>36</v>
      </c>
      <c r="R207" s="8" t="n">
        <v>24</v>
      </c>
      <c r="S207" s="10" t="n">
        <v>7000</v>
      </c>
      <c r="T207" s="10"/>
      <c r="U207" s="10"/>
      <c r="V207" s="11" t="n">
        <f aca="false">SUM(S207:U207)</f>
        <v>7000</v>
      </c>
      <c r="W207" s="10" t="n">
        <f aca="false">S207</f>
        <v>7000</v>
      </c>
      <c r="X207" s="10" t="n">
        <f aca="false">T207</f>
        <v>0</v>
      </c>
      <c r="Y207" s="10" t="n">
        <f aca="false">U207</f>
        <v>0</v>
      </c>
      <c r="Z207" s="11" t="n">
        <f aca="false">SUM(W207:Y207)</f>
        <v>7000</v>
      </c>
      <c r="AA207" s="12" t="s">
        <v>59</v>
      </c>
      <c r="AB207" s="12" t="s">
        <v>59</v>
      </c>
      <c r="AC207" s="12" t="s">
        <v>59</v>
      </c>
      <c r="AD207" s="11" t="n">
        <f aca="false">SUM(AA207:AC207)</f>
        <v>0</v>
      </c>
      <c r="AE207" s="11" t="n">
        <f aca="false">V207+Z207+AD207</f>
        <v>14000</v>
      </c>
      <c r="AF207" s="13" t="s">
        <v>177</v>
      </c>
      <c r="AG207" s="13" t="s">
        <v>61</v>
      </c>
      <c r="AH207" s="13" t="s">
        <v>178</v>
      </c>
      <c r="AI207" s="13" t="s">
        <v>63</v>
      </c>
      <c r="AJ207" s="13" t="s">
        <v>64</v>
      </c>
      <c r="AK207" s="8" t="s">
        <v>65</v>
      </c>
      <c r="AL207" s="8" t="s">
        <v>64</v>
      </c>
      <c r="AM207" s="8" t="s">
        <v>66</v>
      </c>
      <c r="AN207" s="14" t="n">
        <v>46387</v>
      </c>
      <c r="AO207" s="8"/>
    </row>
    <row r="208" customFormat="false" ht="13.5" hidden="false" customHeight="false" outlineLevel="0" collapsed="false">
      <c r="A208" s="8" t="n">
        <v>40</v>
      </c>
      <c r="B208" s="8" t="s">
        <v>166</v>
      </c>
      <c r="C208" s="19" t="s">
        <v>167</v>
      </c>
      <c r="D208" s="8" t="s">
        <v>168</v>
      </c>
      <c r="E208" s="8" t="s">
        <v>2065</v>
      </c>
      <c r="F208" s="8" t="s">
        <v>2066</v>
      </c>
      <c r="G208" s="8" t="s">
        <v>2067</v>
      </c>
      <c r="H208" s="8" t="s">
        <v>173</v>
      </c>
      <c r="I208" s="8" t="s">
        <v>2068</v>
      </c>
      <c r="J208" s="8" t="n">
        <v>287</v>
      </c>
      <c r="K208" s="8" t="n">
        <v>44310</v>
      </c>
      <c r="L208" s="8" t="s">
        <v>173</v>
      </c>
      <c r="M208" s="9" t="s">
        <v>2069</v>
      </c>
      <c r="N208" s="8"/>
      <c r="O208" s="20" t="s">
        <v>2070</v>
      </c>
      <c r="P208" s="8" t="s">
        <v>58</v>
      </c>
      <c r="Q208" s="8" t="n">
        <v>36</v>
      </c>
      <c r="R208" s="8" t="n">
        <v>24</v>
      </c>
      <c r="S208" s="10" t="n">
        <v>35000</v>
      </c>
      <c r="T208" s="10"/>
      <c r="U208" s="10"/>
      <c r="V208" s="11" t="n">
        <f aca="false">SUM(S208:U208)</f>
        <v>35000</v>
      </c>
      <c r="W208" s="10" t="n">
        <f aca="false">S208</f>
        <v>35000</v>
      </c>
      <c r="X208" s="10" t="n">
        <f aca="false">T208</f>
        <v>0</v>
      </c>
      <c r="Y208" s="10" t="n">
        <f aca="false">U208</f>
        <v>0</v>
      </c>
      <c r="Z208" s="11" t="n">
        <f aca="false">SUM(W208:Y208)</f>
        <v>35000</v>
      </c>
      <c r="AA208" s="12" t="s">
        <v>59</v>
      </c>
      <c r="AB208" s="12" t="s">
        <v>59</v>
      </c>
      <c r="AC208" s="12" t="s">
        <v>59</v>
      </c>
      <c r="AD208" s="11" t="n">
        <f aca="false">SUM(AA208:AC208)</f>
        <v>0</v>
      </c>
      <c r="AE208" s="11" t="n">
        <f aca="false">V208+Z208+AD208</f>
        <v>70000</v>
      </c>
      <c r="AF208" s="13" t="s">
        <v>177</v>
      </c>
      <c r="AG208" s="13"/>
      <c r="AH208" s="13"/>
      <c r="AI208" s="13"/>
      <c r="AJ208" s="13"/>
      <c r="AK208" s="8"/>
      <c r="AL208" s="8"/>
      <c r="AM208" s="8" t="s">
        <v>66</v>
      </c>
      <c r="AN208" s="14" t="n">
        <v>46387</v>
      </c>
      <c r="AO208" s="8"/>
    </row>
    <row r="209" customFormat="false" ht="13.5" hidden="false" customHeight="false" outlineLevel="0" collapsed="false">
      <c r="A209" s="8" t="n">
        <v>41</v>
      </c>
      <c r="B209" s="8" t="s">
        <v>166</v>
      </c>
      <c r="C209" s="19" t="s">
        <v>167</v>
      </c>
      <c r="D209" s="8" t="s">
        <v>168</v>
      </c>
      <c r="E209" s="8" t="s">
        <v>2071</v>
      </c>
      <c r="F209" s="8" t="s">
        <v>168</v>
      </c>
      <c r="G209" s="8" t="s">
        <v>2072</v>
      </c>
      <c r="H209" s="8" t="s">
        <v>173</v>
      </c>
      <c r="I209" s="8" t="s">
        <v>2028</v>
      </c>
      <c r="J209" s="8" t="n">
        <v>15</v>
      </c>
      <c r="K209" s="8" t="s">
        <v>172</v>
      </c>
      <c r="L209" s="8" t="s">
        <v>173</v>
      </c>
      <c r="M209" s="9" t="s">
        <v>2073</v>
      </c>
      <c r="N209" s="8"/>
      <c r="O209" s="20" t="s">
        <v>2074</v>
      </c>
      <c r="P209" s="8" t="s">
        <v>160</v>
      </c>
      <c r="Q209" s="8" t="n">
        <v>5.5</v>
      </c>
      <c r="R209" s="8" t="n">
        <v>24</v>
      </c>
      <c r="S209" s="10" t="n">
        <v>1000</v>
      </c>
      <c r="T209" s="10"/>
      <c r="U209" s="10"/>
      <c r="V209" s="11" t="n">
        <f aca="false">SUM(S209:U209)</f>
        <v>1000</v>
      </c>
      <c r="W209" s="10" t="n">
        <f aca="false">S209</f>
        <v>1000</v>
      </c>
      <c r="X209" s="10" t="n">
        <f aca="false">T209</f>
        <v>0</v>
      </c>
      <c r="Y209" s="10" t="n">
        <f aca="false">U209</f>
        <v>0</v>
      </c>
      <c r="Z209" s="11" t="n">
        <f aca="false">SUM(W209:Y209)</f>
        <v>1000</v>
      </c>
      <c r="AA209" s="12" t="s">
        <v>59</v>
      </c>
      <c r="AB209" s="12" t="s">
        <v>59</v>
      </c>
      <c r="AC209" s="12" t="s">
        <v>59</v>
      </c>
      <c r="AD209" s="11" t="n">
        <f aca="false">SUM(AA209:AC209)</f>
        <v>0</v>
      </c>
      <c r="AE209" s="11" t="n">
        <f aca="false">V209+Z209+AD209</f>
        <v>2000</v>
      </c>
      <c r="AF209" s="13" t="s">
        <v>177</v>
      </c>
      <c r="AG209" s="13" t="s">
        <v>61</v>
      </c>
      <c r="AH209" s="13" t="s">
        <v>360</v>
      </c>
      <c r="AI209" s="13" t="s">
        <v>63</v>
      </c>
      <c r="AJ209" s="13" t="s">
        <v>64</v>
      </c>
      <c r="AK209" s="8" t="s">
        <v>65</v>
      </c>
      <c r="AL209" s="8" t="s">
        <v>64</v>
      </c>
      <c r="AM209" s="8" t="s">
        <v>66</v>
      </c>
      <c r="AN209" s="14" t="n">
        <v>46387</v>
      </c>
      <c r="AO209" s="8"/>
    </row>
    <row r="210" customFormat="false" ht="13.5" hidden="false" customHeight="false" outlineLevel="0" collapsed="false">
      <c r="A210" s="8" t="n">
        <v>42</v>
      </c>
      <c r="B210" s="8" t="s">
        <v>166</v>
      </c>
      <c r="C210" s="19" t="s">
        <v>167</v>
      </c>
      <c r="D210" s="8" t="s">
        <v>168</v>
      </c>
      <c r="E210" s="8" t="s">
        <v>2071</v>
      </c>
      <c r="F210" s="8" t="s">
        <v>168</v>
      </c>
      <c r="G210" s="8" t="s">
        <v>2075</v>
      </c>
      <c r="H210" s="8" t="s">
        <v>173</v>
      </c>
      <c r="I210" s="8" t="s">
        <v>2028</v>
      </c>
      <c r="J210" s="8" t="n">
        <v>15</v>
      </c>
      <c r="K210" s="8" t="s">
        <v>172</v>
      </c>
      <c r="L210" s="8" t="s">
        <v>173</v>
      </c>
      <c r="M210" s="9" t="s">
        <v>2076</v>
      </c>
      <c r="N210" s="8"/>
      <c r="O210" s="20" t="s">
        <v>2077</v>
      </c>
      <c r="P210" s="8" t="s">
        <v>160</v>
      </c>
      <c r="Q210" s="8" t="n">
        <v>17.3</v>
      </c>
      <c r="R210" s="8" t="n">
        <v>24</v>
      </c>
      <c r="S210" s="10" t="n">
        <v>1200</v>
      </c>
      <c r="T210" s="10"/>
      <c r="U210" s="10"/>
      <c r="V210" s="11" t="n">
        <f aca="false">SUM(S210:U210)</f>
        <v>1200</v>
      </c>
      <c r="W210" s="10" t="n">
        <f aca="false">S210</f>
        <v>1200</v>
      </c>
      <c r="X210" s="10" t="n">
        <f aca="false">T210</f>
        <v>0</v>
      </c>
      <c r="Y210" s="10" t="n">
        <f aca="false">U210</f>
        <v>0</v>
      </c>
      <c r="Z210" s="11" t="n">
        <f aca="false">SUM(W210:Y210)</f>
        <v>1200</v>
      </c>
      <c r="AA210" s="12" t="s">
        <v>59</v>
      </c>
      <c r="AB210" s="12" t="s">
        <v>59</v>
      </c>
      <c r="AC210" s="12" t="s">
        <v>59</v>
      </c>
      <c r="AD210" s="11" t="n">
        <f aca="false">SUM(AA210:AC210)</f>
        <v>0</v>
      </c>
      <c r="AE210" s="11" t="n">
        <f aca="false">V210+Z210+AD210</f>
        <v>2400</v>
      </c>
      <c r="AF210" s="13" t="s">
        <v>177</v>
      </c>
      <c r="AG210" s="13" t="s">
        <v>61</v>
      </c>
      <c r="AH210" s="13" t="s">
        <v>360</v>
      </c>
      <c r="AI210" s="13" t="s">
        <v>63</v>
      </c>
      <c r="AJ210" s="13" t="s">
        <v>64</v>
      </c>
      <c r="AK210" s="8" t="s">
        <v>65</v>
      </c>
      <c r="AL210" s="8" t="s">
        <v>64</v>
      </c>
      <c r="AM210" s="8" t="s">
        <v>66</v>
      </c>
      <c r="AN210" s="14" t="n">
        <v>46387</v>
      </c>
      <c r="AO210" s="8"/>
    </row>
    <row r="211" customFormat="false" ht="13.5" hidden="false" customHeight="false" outlineLevel="0" collapsed="false">
      <c r="A211" s="8" t="n">
        <v>43</v>
      </c>
      <c r="B211" s="8" t="s">
        <v>166</v>
      </c>
      <c r="C211" s="19" t="s">
        <v>167</v>
      </c>
      <c r="D211" s="8" t="s">
        <v>168</v>
      </c>
      <c r="E211" s="8" t="s">
        <v>2071</v>
      </c>
      <c r="F211" s="8" t="s">
        <v>168</v>
      </c>
      <c r="G211" s="8" t="s">
        <v>2078</v>
      </c>
      <c r="H211" s="8" t="s">
        <v>173</v>
      </c>
      <c r="I211" s="8" t="s">
        <v>2028</v>
      </c>
      <c r="J211" s="8" t="n">
        <v>15</v>
      </c>
      <c r="K211" s="8" t="s">
        <v>172</v>
      </c>
      <c r="L211" s="8" t="s">
        <v>173</v>
      </c>
      <c r="M211" s="9" t="s">
        <v>2079</v>
      </c>
      <c r="N211" s="8"/>
      <c r="O211" s="20" t="s">
        <v>2080</v>
      </c>
      <c r="P211" s="8" t="s">
        <v>58</v>
      </c>
      <c r="Q211" s="8" t="n">
        <v>12.9</v>
      </c>
      <c r="R211" s="8" t="n">
        <v>24</v>
      </c>
      <c r="S211" s="10" t="n">
        <v>4000</v>
      </c>
      <c r="T211" s="10"/>
      <c r="U211" s="10"/>
      <c r="V211" s="11" t="n">
        <f aca="false">SUM(S211:U211)</f>
        <v>4000</v>
      </c>
      <c r="W211" s="10" t="n">
        <f aca="false">S211</f>
        <v>4000</v>
      </c>
      <c r="X211" s="10" t="n">
        <f aca="false">T211</f>
        <v>0</v>
      </c>
      <c r="Y211" s="10" t="n">
        <f aca="false">U211</f>
        <v>0</v>
      </c>
      <c r="Z211" s="11" t="n">
        <f aca="false">SUM(W211:Y211)</f>
        <v>4000</v>
      </c>
      <c r="AA211" s="12" t="s">
        <v>59</v>
      </c>
      <c r="AB211" s="12" t="s">
        <v>59</v>
      </c>
      <c r="AC211" s="12" t="s">
        <v>59</v>
      </c>
      <c r="AD211" s="11" t="n">
        <f aca="false">SUM(AA211:AC211)</f>
        <v>0</v>
      </c>
      <c r="AE211" s="11" t="n">
        <f aca="false">V211+Z211+AD211</f>
        <v>8000</v>
      </c>
      <c r="AF211" s="13" t="s">
        <v>177</v>
      </c>
      <c r="AG211" s="13" t="s">
        <v>61</v>
      </c>
      <c r="AH211" s="13" t="s">
        <v>360</v>
      </c>
      <c r="AI211" s="13" t="s">
        <v>63</v>
      </c>
      <c r="AJ211" s="13" t="s">
        <v>64</v>
      </c>
      <c r="AK211" s="8" t="s">
        <v>65</v>
      </c>
      <c r="AL211" s="8" t="s">
        <v>64</v>
      </c>
      <c r="AM211" s="8" t="s">
        <v>66</v>
      </c>
      <c r="AN211" s="14" t="n">
        <v>46387</v>
      </c>
      <c r="AO211" s="8"/>
    </row>
    <row r="212" customFormat="false" ht="13.5" hidden="false" customHeight="false" outlineLevel="0" collapsed="false">
      <c r="A212" s="8" t="n">
        <v>44</v>
      </c>
      <c r="B212" s="8" t="s">
        <v>166</v>
      </c>
      <c r="C212" s="19" t="s">
        <v>167</v>
      </c>
      <c r="D212" s="8" t="s">
        <v>168</v>
      </c>
      <c r="E212" s="8" t="s">
        <v>2071</v>
      </c>
      <c r="F212" s="8" t="s">
        <v>168</v>
      </c>
      <c r="G212" s="8" t="s">
        <v>2081</v>
      </c>
      <c r="H212" s="8" t="s">
        <v>173</v>
      </c>
      <c r="I212" s="8" t="s">
        <v>2082</v>
      </c>
      <c r="J212" s="8" t="n">
        <v>0</v>
      </c>
      <c r="K212" s="8" t="s">
        <v>172</v>
      </c>
      <c r="L212" s="8" t="s">
        <v>173</v>
      </c>
      <c r="M212" s="9" t="s">
        <v>2083</v>
      </c>
      <c r="N212" s="8"/>
      <c r="O212" s="20" t="s">
        <v>2084</v>
      </c>
      <c r="P212" s="8" t="s">
        <v>58</v>
      </c>
      <c r="Q212" s="8" t="n">
        <v>5.5</v>
      </c>
      <c r="R212" s="8" t="n">
        <v>24</v>
      </c>
      <c r="S212" s="10" t="n">
        <v>200</v>
      </c>
      <c r="T212" s="10"/>
      <c r="U212" s="10"/>
      <c r="V212" s="11" t="n">
        <f aca="false">SUM(S212:U212)</f>
        <v>200</v>
      </c>
      <c r="W212" s="10" t="n">
        <f aca="false">S212</f>
        <v>200</v>
      </c>
      <c r="X212" s="10" t="n">
        <f aca="false">T212</f>
        <v>0</v>
      </c>
      <c r="Y212" s="10" t="n">
        <f aca="false">U212</f>
        <v>0</v>
      </c>
      <c r="Z212" s="11" t="n">
        <f aca="false">SUM(W212:Y212)</f>
        <v>200</v>
      </c>
      <c r="AA212" s="12" t="s">
        <v>59</v>
      </c>
      <c r="AB212" s="12" t="s">
        <v>59</v>
      </c>
      <c r="AC212" s="12" t="s">
        <v>59</v>
      </c>
      <c r="AD212" s="11" t="n">
        <f aca="false">SUM(AA212:AC212)</f>
        <v>0</v>
      </c>
      <c r="AE212" s="11" t="n">
        <f aca="false">V212+Z212+AD212</f>
        <v>400</v>
      </c>
      <c r="AF212" s="13" t="s">
        <v>177</v>
      </c>
      <c r="AG212" s="13" t="s">
        <v>61</v>
      </c>
      <c r="AH212" s="13" t="s">
        <v>360</v>
      </c>
      <c r="AI212" s="13" t="s">
        <v>63</v>
      </c>
      <c r="AJ212" s="13" t="s">
        <v>64</v>
      </c>
      <c r="AK212" s="8" t="s">
        <v>65</v>
      </c>
      <c r="AL212" s="8" t="s">
        <v>64</v>
      </c>
      <c r="AM212" s="8" t="s">
        <v>66</v>
      </c>
      <c r="AN212" s="14" t="n">
        <v>46387</v>
      </c>
      <c r="AO212" s="8"/>
    </row>
    <row r="213" customFormat="false" ht="13.5" hidden="false" customHeight="false" outlineLevel="0" collapsed="false">
      <c r="A213" s="8" t="n">
        <v>45</v>
      </c>
      <c r="B213" s="8" t="s">
        <v>166</v>
      </c>
      <c r="C213" s="19" t="s">
        <v>167</v>
      </c>
      <c r="D213" s="8" t="s">
        <v>168</v>
      </c>
      <c r="E213" s="8" t="s">
        <v>2071</v>
      </c>
      <c r="F213" s="8" t="s">
        <v>168</v>
      </c>
      <c r="G213" s="8" t="s">
        <v>2085</v>
      </c>
      <c r="H213" s="8" t="s">
        <v>173</v>
      </c>
      <c r="I213" s="8" t="s">
        <v>2086</v>
      </c>
      <c r="J213" s="8" t="n">
        <v>61</v>
      </c>
      <c r="K213" s="8" t="s">
        <v>172</v>
      </c>
      <c r="L213" s="8" t="s">
        <v>173</v>
      </c>
      <c r="M213" s="9" t="s">
        <v>2087</v>
      </c>
      <c r="N213" s="8"/>
      <c r="O213" s="20" t="s">
        <v>2088</v>
      </c>
      <c r="P213" s="8" t="s">
        <v>160</v>
      </c>
      <c r="Q213" s="8" t="n">
        <v>5.7</v>
      </c>
      <c r="R213" s="8" t="n">
        <v>24</v>
      </c>
      <c r="S213" s="10" t="n">
        <v>700</v>
      </c>
      <c r="T213" s="10"/>
      <c r="U213" s="10"/>
      <c r="V213" s="11" t="n">
        <f aca="false">SUM(S213:U213)</f>
        <v>700</v>
      </c>
      <c r="W213" s="10" t="n">
        <f aca="false">S213</f>
        <v>700</v>
      </c>
      <c r="X213" s="10" t="n">
        <f aca="false">T213</f>
        <v>0</v>
      </c>
      <c r="Y213" s="10" t="n">
        <f aca="false">U213</f>
        <v>0</v>
      </c>
      <c r="Z213" s="11" t="n">
        <f aca="false">SUM(W213:Y213)</f>
        <v>700</v>
      </c>
      <c r="AA213" s="12" t="s">
        <v>59</v>
      </c>
      <c r="AB213" s="12" t="s">
        <v>59</v>
      </c>
      <c r="AC213" s="12" t="s">
        <v>59</v>
      </c>
      <c r="AD213" s="11" t="n">
        <f aca="false">SUM(AA213:AC213)</f>
        <v>0</v>
      </c>
      <c r="AE213" s="11" t="n">
        <f aca="false">V213+Z213+AD213</f>
        <v>1400</v>
      </c>
      <c r="AF213" s="13" t="s">
        <v>177</v>
      </c>
      <c r="AG213" s="13" t="s">
        <v>61</v>
      </c>
      <c r="AH213" s="13" t="s">
        <v>360</v>
      </c>
      <c r="AI213" s="13" t="s">
        <v>63</v>
      </c>
      <c r="AJ213" s="13" t="s">
        <v>64</v>
      </c>
      <c r="AK213" s="8" t="s">
        <v>65</v>
      </c>
      <c r="AL213" s="8" t="s">
        <v>64</v>
      </c>
      <c r="AM213" s="8" t="s">
        <v>66</v>
      </c>
      <c r="AN213" s="14" t="n">
        <v>46387</v>
      </c>
      <c r="AO213" s="8"/>
    </row>
    <row r="214" customFormat="false" ht="13.5" hidden="false" customHeight="false" outlineLevel="0" collapsed="false">
      <c r="A214" s="8" t="n">
        <v>46</v>
      </c>
      <c r="B214" s="8" t="s">
        <v>166</v>
      </c>
      <c r="C214" s="19" t="s">
        <v>167</v>
      </c>
      <c r="D214" s="8" t="s">
        <v>168</v>
      </c>
      <c r="E214" s="8" t="s">
        <v>2071</v>
      </c>
      <c r="F214" s="8" t="s">
        <v>168</v>
      </c>
      <c r="G214" s="8" t="s">
        <v>2085</v>
      </c>
      <c r="H214" s="8" t="s">
        <v>173</v>
      </c>
      <c r="I214" s="8" t="s">
        <v>2089</v>
      </c>
      <c r="J214" s="8" t="n">
        <v>13</v>
      </c>
      <c r="K214" s="8" t="s">
        <v>172</v>
      </c>
      <c r="L214" s="8" t="s">
        <v>173</v>
      </c>
      <c r="M214" s="9" t="s">
        <v>2090</v>
      </c>
      <c r="N214" s="8"/>
      <c r="O214" s="20" t="s">
        <v>2091</v>
      </c>
      <c r="P214" s="8" t="s">
        <v>160</v>
      </c>
      <c r="Q214" s="8" t="n">
        <v>2.2</v>
      </c>
      <c r="R214" s="8" t="n">
        <v>24</v>
      </c>
      <c r="S214" s="10" t="n">
        <v>2700</v>
      </c>
      <c r="T214" s="10"/>
      <c r="U214" s="10"/>
      <c r="V214" s="11" t="n">
        <f aca="false">SUM(S214:U214)</f>
        <v>2700</v>
      </c>
      <c r="W214" s="10" t="n">
        <f aca="false">S214</f>
        <v>2700</v>
      </c>
      <c r="X214" s="10" t="n">
        <f aca="false">T214</f>
        <v>0</v>
      </c>
      <c r="Y214" s="10" t="n">
        <f aca="false">U214</f>
        <v>0</v>
      </c>
      <c r="Z214" s="11" t="n">
        <f aca="false">SUM(W214:Y214)</f>
        <v>2700</v>
      </c>
      <c r="AA214" s="12" t="s">
        <v>59</v>
      </c>
      <c r="AB214" s="12" t="s">
        <v>59</v>
      </c>
      <c r="AC214" s="12" t="s">
        <v>59</v>
      </c>
      <c r="AD214" s="11" t="n">
        <f aca="false">SUM(AA214:AC214)</f>
        <v>0</v>
      </c>
      <c r="AE214" s="11" t="n">
        <f aca="false">V214+Z214+AD214</f>
        <v>5400</v>
      </c>
      <c r="AF214" s="13" t="s">
        <v>177</v>
      </c>
      <c r="AG214" s="13" t="s">
        <v>61</v>
      </c>
      <c r="AH214" s="13" t="s">
        <v>360</v>
      </c>
      <c r="AI214" s="13" t="s">
        <v>63</v>
      </c>
      <c r="AJ214" s="13" t="s">
        <v>64</v>
      </c>
      <c r="AK214" s="8" t="s">
        <v>65</v>
      </c>
      <c r="AL214" s="8" t="s">
        <v>64</v>
      </c>
      <c r="AM214" s="8" t="s">
        <v>66</v>
      </c>
      <c r="AN214" s="14" t="n">
        <v>46387</v>
      </c>
      <c r="AO214" s="8"/>
    </row>
    <row r="215" customFormat="false" ht="13.5" hidden="false" customHeight="false" outlineLevel="0" collapsed="false">
      <c r="A215" s="8" t="n">
        <v>47</v>
      </c>
      <c r="B215" s="8" t="s">
        <v>166</v>
      </c>
      <c r="C215" s="19" t="s">
        <v>167</v>
      </c>
      <c r="D215" s="8" t="s">
        <v>168</v>
      </c>
      <c r="E215" s="8" t="s">
        <v>2071</v>
      </c>
      <c r="F215" s="8" t="s">
        <v>168</v>
      </c>
      <c r="G215" s="8" t="s">
        <v>2085</v>
      </c>
      <c r="H215" s="8" t="s">
        <v>173</v>
      </c>
      <c r="I215" s="8" t="s">
        <v>2092</v>
      </c>
      <c r="J215" s="8" t="n">
        <v>11</v>
      </c>
      <c r="K215" s="8" t="s">
        <v>172</v>
      </c>
      <c r="L215" s="8" t="s">
        <v>173</v>
      </c>
      <c r="M215" s="9" t="s">
        <v>2093</v>
      </c>
      <c r="N215" s="8"/>
      <c r="O215" s="20" t="s">
        <v>2094</v>
      </c>
      <c r="P215" s="8" t="s">
        <v>160</v>
      </c>
      <c r="Q215" s="8" t="n">
        <v>5.5</v>
      </c>
      <c r="R215" s="8" t="n">
        <v>24</v>
      </c>
      <c r="S215" s="10" t="n">
        <v>1000</v>
      </c>
      <c r="T215" s="10"/>
      <c r="U215" s="10"/>
      <c r="V215" s="11" t="n">
        <f aca="false">SUM(S215:U215)</f>
        <v>1000</v>
      </c>
      <c r="W215" s="10" t="n">
        <f aca="false">S215</f>
        <v>1000</v>
      </c>
      <c r="X215" s="10" t="n">
        <f aca="false">T215</f>
        <v>0</v>
      </c>
      <c r="Y215" s="10" t="n">
        <f aca="false">U215</f>
        <v>0</v>
      </c>
      <c r="Z215" s="11" t="n">
        <f aca="false">SUM(W215:Y215)</f>
        <v>1000</v>
      </c>
      <c r="AA215" s="12" t="s">
        <v>59</v>
      </c>
      <c r="AB215" s="12" t="s">
        <v>59</v>
      </c>
      <c r="AC215" s="12" t="s">
        <v>59</v>
      </c>
      <c r="AD215" s="11" t="n">
        <f aca="false">SUM(AA215:AC215)</f>
        <v>0</v>
      </c>
      <c r="AE215" s="11" t="n">
        <f aca="false">V215+Z215+AD215</f>
        <v>2000</v>
      </c>
      <c r="AF215" s="13" t="s">
        <v>177</v>
      </c>
      <c r="AG215" s="13" t="s">
        <v>61</v>
      </c>
      <c r="AH215" s="13" t="s">
        <v>360</v>
      </c>
      <c r="AI215" s="13" t="s">
        <v>63</v>
      </c>
      <c r="AJ215" s="13" t="s">
        <v>64</v>
      </c>
      <c r="AK215" s="8" t="s">
        <v>65</v>
      </c>
      <c r="AL215" s="8" t="s">
        <v>64</v>
      </c>
      <c r="AM215" s="8" t="s">
        <v>66</v>
      </c>
      <c r="AN215" s="14" t="n">
        <v>46387</v>
      </c>
      <c r="AO215" s="8"/>
    </row>
    <row r="216" customFormat="false" ht="13.5" hidden="false" customHeight="false" outlineLevel="0" collapsed="false">
      <c r="A216" s="8" t="n">
        <v>48</v>
      </c>
      <c r="B216" s="8" t="s">
        <v>166</v>
      </c>
      <c r="C216" s="19" t="s">
        <v>167</v>
      </c>
      <c r="D216" s="8" t="s">
        <v>168</v>
      </c>
      <c r="E216" s="8" t="s">
        <v>2071</v>
      </c>
      <c r="F216" s="8" t="s">
        <v>168</v>
      </c>
      <c r="G216" s="8" t="s">
        <v>2085</v>
      </c>
      <c r="H216" s="8" t="s">
        <v>173</v>
      </c>
      <c r="I216" s="8" t="s">
        <v>2095</v>
      </c>
      <c r="J216" s="8" t="n">
        <v>13</v>
      </c>
      <c r="K216" s="8" t="s">
        <v>172</v>
      </c>
      <c r="L216" s="8" t="s">
        <v>173</v>
      </c>
      <c r="M216" s="9" t="s">
        <v>2096</v>
      </c>
      <c r="N216" s="8"/>
      <c r="O216" s="20" t="s">
        <v>2097</v>
      </c>
      <c r="P216" s="8" t="s">
        <v>160</v>
      </c>
      <c r="Q216" s="8" t="n">
        <v>5.5</v>
      </c>
      <c r="R216" s="8" t="n">
        <v>24</v>
      </c>
      <c r="S216" s="10" t="n">
        <v>600</v>
      </c>
      <c r="T216" s="10"/>
      <c r="U216" s="10"/>
      <c r="V216" s="11" t="n">
        <f aca="false">SUM(S216:U216)</f>
        <v>600</v>
      </c>
      <c r="W216" s="10" t="n">
        <f aca="false">S216</f>
        <v>600</v>
      </c>
      <c r="X216" s="10" t="n">
        <f aca="false">T216</f>
        <v>0</v>
      </c>
      <c r="Y216" s="10" t="n">
        <f aca="false">U216</f>
        <v>0</v>
      </c>
      <c r="Z216" s="11" t="n">
        <f aca="false">SUM(W216:Y216)</f>
        <v>600</v>
      </c>
      <c r="AA216" s="12" t="s">
        <v>59</v>
      </c>
      <c r="AB216" s="12" t="s">
        <v>59</v>
      </c>
      <c r="AC216" s="12" t="s">
        <v>59</v>
      </c>
      <c r="AD216" s="11" t="n">
        <f aca="false">SUM(AA216:AC216)</f>
        <v>0</v>
      </c>
      <c r="AE216" s="11" t="n">
        <f aca="false">V216+Z216+AD216</f>
        <v>1200</v>
      </c>
      <c r="AF216" s="13" t="s">
        <v>177</v>
      </c>
      <c r="AG216" s="13" t="s">
        <v>61</v>
      </c>
      <c r="AH216" s="13" t="s">
        <v>360</v>
      </c>
      <c r="AI216" s="13" t="s">
        <v>63</v>
      </c>
      <c r="AJ216" s="13" t="s">
        <v>64</v>
      </c>
      <c r="AK216" s="8" t="s">
        <v>65</v>
      </c>
      <c r="AL216" s="8" t="s">
        <v>64</v>
      </c>
      <c r="AM216" s="8" t="s">
        <v>66</v>
      </c>
      <c r="AN216" s="14" t="n">
        <v>46387</v>
      </c>
      <c r="AO216" s="8"/>
    </row>
    <row r="217" customFormat="false" ht="13.5" hidden="false" customHeight="false" outlineLevel="0" collapsed="false">
      <c r="A217" s="8" t="n">
        <v>49</v>
      </c>
      <c r="B217" s="8" t="s">
        <v>166</v>
      </c>
      <c r="C217" s="19" t="s">
        <v>167</v>
      </c>
      <c r="D217" s="8" t="s">
        <v>168</v>
      </c>
      <c r="E217" s="8" t="s">
        <v>2071</v>
      </c>
      <c r="F217" s="8" t="s">
        <v>168</v>
      </c>
      <c r="G217" s="8" t="s">
        <v>2085</v>
      </c>
      <c r="H217" s="8" t="s">
        <v>173</v>
      </c>
      <c r="I217" s="8" t="s">
        <v>2098</v>
      </c>
      <c r="J217" s="8" t="n">
        <v>15</v>
      </c>
      <c r="K217" s="8" t="s">
        <v>172</v>
      </c>
      <c r="L217" s="8" t="s">
        <v>173</v>
      </c>
      <c r="M217" s="9" t="s">
        <v>2099</v>
      </c>
      <c r="N217" s="8"/>
      <c r="O217" s="20" t="s">
        <v>2100</v>
      </c>
      <c r="P217" s="8" t="s">
        <v>160</v>
      </c>
      <c r="Q217" s="8" t="n">
        <v>16.5</v>
      </c>
      <c r="R217" s="8" t="n">
        <v>24</v>
      </c>
      <c r="S217" s="10" t="n">
        <v>900</v>
      </c>
      <c r="T217" s="10"/>
      <c r="U217" s="10"/>
      <c r="V217" s="11" t="n">
        <f aca="false">SUM(S217:U217)</f>
        <v>900</v>
      </c>
      <c r="W217" s="10" t="n">
        <f aca="false">S217</f>
        <v>900</v>
      </c>
      <c r="X217" s="10" t="n">
        <f aca="false">T217</f>
        <v>0</v>
      </c>
      <c r="Y217" s="10" t="n">
        <f aca="false">U217</f>
        <v>0</v>
      </c>
      <c r="Z217" s="11" t="n">
        <f aca="false">SUM(W217:Y217)</f>
        <v>900</v>
      </c>
      <c r="AA217" s="12" t="s">
        <v>59</v>
      </c>
      <c r="AB217" s="12" t="s">
        <v>59</v>
      </c>
      <c r="AC217" s="12" t="s">
        <v>59</v>
      </c>
      <c r="AD217" s="11" t="n">
        <f aca="false">SUM(AA217:AC217)</f>
        <v>0</v>
      </c>
      <c r="AE217" s="11" t="n">
        <f aca="false">V217+Z217+AD217</f>
        <v>1800</v>
      </c>
      <c r="AF217" s="13" t="s">
        <v>177</v>
      </c>
      <c r="AG217" s="13" t="s">
        <v>61</v>
      </c>
      <c r="AH217" s="13" t="s">
        <v>360</v>
      </c>
      <c r="AI217" s="13" t="s">
        <v>63</v>
      </c>
      <c r="AJ217" s="13" t="s">
        <v>64</v>
      </c>
      <c r="AK217" s="8" t="s">
        <v>65</v>
      </c>
      <c r="AL217" s="8" t="s">
        <v>64</v>
      </c>
      <c r="AM217" s="8" t="s">
        <v>66</v>
      </c>
      <c r="AN217" s="14" t="n">
        <v>46387</v>
      </c>
      <c r="AO217" s="8"/>
    </row>
    <row r="218" customFormat="false" ht="13.5" hidden="false" customHeight="false" outlineLevel="0" collapsed="false">
      <c r="A218" s="8" t="n">
        <v>50</v>
      </c>
      <c r="B218" s="8" t="s">
        <v>166</v>
      </c>
      <c r="C218" s="19" t="s">
        <v>167</v>
      </c>
      <c r="D218" s="8" t="s">
        <v>168</v>
      </c>
      <c r="E218" s="8" t="s">
        <v>2071</v>
      </c>
      <c r="F218" s="8" t="s">
        <v>168</v>
      </c>
      <c r="G218" s="8" t="s">
        <v>2085</v>
      </c>
      <c r="H218" s="8" t="s">
        <v>173</v>
      </c>
      <c r="I218" s="8" t="s">
        <v>2101</v>
      </c>
      <c r="J218" s="8" t="n">
        <v>17</v>
      </c>
      <c r="K218" s="8" t="s">
        <v>172</v>
      </c>
      <c r="L218" s="8" t="s">
        <v>173</v>
      </c>
      <c r="M218" s="9" t="s">
        <v>2102</v>
      </c>
      <c r="N218" s="8"/>
      <c r="O218" s="20" t="s">
        <v>2103</v>
      </c>
      <c r="P218" s="8" t="s">
        <v>160</v>
      </c>
      <c r="Q218" s="8" t="n">
        <v>5.5</v>
      </c>
      <c r="R218" s="8" t="n">
        <v>24</v>
      </c>
      <c r="S218" s="10" t="n">
        <v>700</v>
      </c>
      <c r="T218" s="10"/>
      <c r="U218" s="10"/>
      <c r="V218" s="11" t="n">
        <f aca="false">SUM(S218:U218)</f>
        <v>700</v>
      </c>
      <c r="W218" s="10" t="n">
        <f aca="false">S218</f>
        <v>700</v>
      </c>
      <c r="X218" s="10" t="n">
        <f aca="false">T218</f>
        <v>0</v>
      </c>
      <c r="Y218" s="10" t="n">
        <f aca="false">U218</f>
        <v>0</v>
      </c>
      <c r="Z218" s="11" t="n">
        <f aca="false">SUM(W218:Y218)</f>
        <v>700</v>
      </c>
      <c r="AA218" s="12" t="s">
        <v>59</v>
      </c>
      <c r="AB218" s="12" t="s">
        <v>59</v>
      </c>
      <c r="AC218" s="12" t="s">
        <v>59</v>
      </c>
      <c r="AD218" s="11" t="n">
        <f aca="false">SUM(AA218:AC218)</f>
        <v>0</v>
      </c>
      <c r="AE218" s="11" t="n">
        <f aca="false">V218+Z218+AD218</f>
        <v>1400</v>
      </c>
      <c r="AF218" s="13" t="s">
        <v>177</v>
      </c>
      <c r="AG218" s="13" t="s">
        <v>61</v>
      </c>
      <c r="AH218" s="13" t="s">
        <v>360</v>
      </c>
      <c r="AI218" s="13" t="s">
        <v>63</v>
      </c>
      <c r="AJ218" s="13" t="s">
        <v>64</v>
      </c>
      <c r="AK218" s="8" t="s">
        <v>65</v>
      </c>
      <c r="AL218" s="8" t="s">
        <v>64</v>
      </c>
      <c r="AM218" s="8" t="s">
        <v>66</v>
      </c>
      <c r="AN218" s="14" t="n">
        <v>46387</v>
      </c>
      <c r="AO218" s="8"/>
    </row>
    <row r="219" customFormat="false" ht="13.5" hidden="false" customHeight="false" outlineLevel="0" collapsed="false">
      <c r="A219" s="8" t="n">
        <v>51</v>
      </c>
      <c r="B219" s="8" t="s">
        <v>166</v>
      </c>
      <c r="C219" s="19" t="s">
        <v>167</v>
      </c>
      <c r="D219" s="8" t="s">
        <v>168</v>
      </c>
      <c r="E219" s="8" t="s">
        <v>2071</v>
      </c>
      <c r="F219" s="8" t="s">
        <v>168</v>
      </c>
      <c r="G219" s="8" t="s">
        <v>2085</v>
      </c>
      <c r="H219" s="8" t="s">
        <v>173</v>
      </c>
      <c r="I219" s="8" t="s">
        <v>2104</v>
      </c>
      <c r="J219" s="8" t="n">
        <v>5</v>
      </c>
      <c r="K219" s="8" t="s">
        <v>172</v>
      </c>
      <c r="L219" s="8" t="s">
        <v>173</v>
      </c>
      <c r="M219" s="9" t="s">
        <v>2105</v>
      </c>
      <c r="N219" s="8"/>
      <c r="O219" s="20" t="s">
        <v>2106</v>
      </c>
      <c r="P219" s="8" t="s">
        <v>160</v>
      </c>
      <c r="Q219" s="8" t="n">
        <v>5.5</v>
      </c>
      <c r="R219" s="8" t="n">
        <v>24</v>
      </c>
      <c r="S219" s="10" t="n">
        <v>1800</v>
      </c>
      <c r="T219" s="10"/>
      <c r="U219" s="10"/>
      <c r="V219" s="11" t="n">
        <f aca="false">SUM(S219:U219)</f>
        <v>1800</v>
      </c>
      <c r="W219" s="10" t="n">
        <f aca="false">S219</f>
        <v>1800</v>
      </c>
      <c r="X219" s="10" t="n">
        <f aca="false">T219</f>
        <v>0</v>
      </c>
      <c r="Y219" s="10" t="n">
        <f aca="false">U219</f>
        <v>0</v>
      </c>
      <c r="Z219" s="11" t="n">
        <f aca="false">SUM(W219:Y219)</f>
        <v>1800</v>
      </c>
      <c r="AA219" s="12" t="s">
        <v>59</v>
      </c>
      <c r="AB219" s="12" t="s">
        <v>59</v>
      </c>
      <c r="AC219" s="12" t="s">
        <v>59</v>
      </c>
      <c r="AD219" s="11" t="n">
        <f aca="false">SUM(AA219:AC219)</f>
        <v>0</v>
      </c>
      <c r="AE219" s="11" t="n">
        <f aca="false">V219+Z219+AD219</f>
        <v>3600</v>
      </c>
      <c r="AF219" s="13" t="s">
        <v>177</v>
      </c>
      <c r="AG219" s="13" t="s">
        <v>61</v>
      </c>
      <c r="AH219" s="13" t="s">
        <v>360</v>
      </c>
      <c r="AI219" s="13" t="s">
        <v>63</v>
      </c>
      <c r="AJ219" s="13" t="s">
        <v>64</v>
      </c>
      <c r="AK219" s="8" t="s">
        <v>65</v>
      </c>
      <c r="AL219" s="8" t="s">
        <v>64</v>
      </c>
      <c r="AM219" s="8" t="s">
        <v>66</v>
      </c>
      <c r="AN219" s="14" t="n">
        <v>46387</v>
      </c>
      <c r="AO219" s="8"/>
    </row>
    <row r="220" customFormat="false" ht="13.5" hidden="false" customHeight="false" outlineLevel="0" collapsed="false">
      <c r="A220" s="8" t="n">
        <v>52</v>
      </c>
      <c r="B220" s="8" t="s">
        <v>166</v>
      </c>
      <c r="C220" s="19" t="s">
        <v>167</v>
      </c>
      <c r="D220" s="8" t="s">
        <v>168</v>
      </c>
      <c r="E220" s="8" t="s">
        <v>2071</v>
      </c>
      <c r="F220" s="8" t="s">
        <v>168</v>
      </c>
      <c r="G220" s="8" t="s">
        <v>2085</v>
      </c>
      <c r="H220" s="8" t="s">
        <v>173</v>
      </c>
      <c r="I220" s="8" t="s">
        <v>2107</v>
      </c>
      <c r="J220" s="8" t="n">
        <v>6</v>
      </c>
      <c r="K220" s="8" t="s">
        <v>172</v>
      </c>
      <c r="L220" s="8" t="s">
        <v>173</v>
      </c>
      <c r="M220" s="9" t="s">
        <v>2108</v>
      </c>
      <c r="N220" s="8"/>
      <c r="O220" s="20" t="s">
        <v>2109</v>
      </c>
      <c r="P220" s="8" t="s">
        <v>160</v>
      </c>
      <c r="Q220" s="8" t="n">
        <v>5.5</v>
      </c>
      <c r="R220" s="8" t="n">
        <v>24</v>
      </c>
      <c r="S220" s="10" t="n">
        <v>1800</v>
      </c>
      <c r="T220" s="10"/>
      <c r="U220" s="10"/>
      <c r="V220" s="11" t="n">
        <f aca="false">SUM(S220:U220)</f>
        <v>1800</v>
      </c>
      <c r="W220" s="10" t="n">
        <f aca="false">S220</f>
        <v>1800</v>
      </c>
      <c r="X220" s="10" t="n">
        <f aca="false">T220</f>
        <v>0</v>
      </c>
      <c r="Y220" s="10" t="n">
        <f aca="false">U220</f>
        <v>0</v>
      </c>
      <c r="Z220" s="11" t="n">
        <f aca="false">SUM(W220:Y220)</f>
        <v>1800</v>
      </c>
      <c r="AA220" s="12" t="s">
        <v>59</v>
      </c>
      <c r="AB220" s="12" t="s">
        <v>59</v>
      </c>
      <c r="AC220" s="12" t="s">
        <v>59</v>
      </c>
      <c r="AD220" s="11" t="n">
        <f aca="false">SUM(AA220:AC220)</f>
        <v>0</v>
      </c>
      <c r="AE220" s="11" t="n">
        <f aca="false">V220+Z220+AD220</f>
        <v>3600</v>
      </c>
      <c r="AF220" s="13" t="s">
        <v>177</v>
      </c>
      <c r="AG220" s="13" t="s">
        <v>61</v>
      </c>
      <c r="AH220" s="13" t="s">
        <v>360</v>
      </c>
      <c r="AI220" s="13" t="s">
        <v>63</v>
      </c>
      <c r="AJ220" s="13" t="s">
        <v>64</v>
      </c>
      <c r="AK220" s="8" t="s">
        <v>65</v>
      </c>
      <c r="AL220" s="8" t="s">
        <v>64</v>
      </c>
      <c r="AM220" s="8" t="s">
        <v>66</v>
      </c>
      <c r="AN220" s="14" t="n">
        <v>46387</v>
      </c>
      <c r="AO220" s="8"/>
    </row>
    <row r="221" customFormat="false" ht="13.5" hidden="false" customHeight="false" outlineLevel="0" collapsed="false">
      <c r="A221" s="8" t="n">
        <v>53</v>
      </c>
      <c r="B221" s="8" t="s">
        <v>166</v>
      </c>
      <c r="C221" s="19" t="s">
        <v>167</v>
      </c>
      <c r="D221" s="8" t="s">
        <v>168</v>
      </c>
      <c r="E221" s="8" t="s">
        <v>2071</v>
      </c>
      <c r="F221" s="8" t="s">
        <v>168</v>
      </c>
      <c r="G221" s="8" t="s">
        <v>2085</v>
      </c>
      <c r="H221" s="8" t="s">
        <v>173</v>
      </c>
      <c r="I221" s="8" t="s">
        <v>2110</v>
      </c>
      <c r="J221" s="8" t="n">
        <v>7</v>
      </c>
      <c r="K221" s="8" t="s">
        <v>172</v>
      </c>
      <c r="L221" s="8" t="s">
        <v>173</v>
      </c>
      <c r="M221" s="9" t="s">
        <v>2111</v>
      </c>
      <c r="N221" s="8"/>
      <c r="O221" s="20" t="s">
        <v>2112</v>
      </c>
      <c r="P221" s="8" t="s">
        <v>160</v>
      </c>
      <c r="Q221" s="8" t="n">
        <v>5.5</v>
      </c>
      <c r="R221" s="8" t="n">
        <v>24</v>
      </c>
      <c r="S221" s="10" t="n">
        <v>600</v>
      </c>
      <c r="T221" s="10"/>
      <c r="U221" s="10"/>
      <c r="V221" s="11" t="n">
        <f aca="false">SUM(S221:U221)</f>
        <v>600</v>
      </c>
      <c r="W221" s="10" t="n">
        <f aca="false">S221</f>
        <v>600</v>
      </c>
      <c r="X221" s="10" t="n">
        <f aca="false">T221</f>
        <v>0</v>
      </c>
      <c r="Y221" s="10" t="n">
        <f aca="false">U221</f>
        <v>0</v>
      </c>
      <c r="Z221" s="11" t="n">
        <f aca="false">SUM(W221:Y221)</f>
        <v>600</v>
      </c>
      <c r="AA221" s="12" t="s">
        <v>59</v>
      </c>
      <c r="AB221" s="12" t="s">
        <v>59</v>
      </c>
      <c r="AC221" s="12" t="s">
        <v>59</v>
      </c>
      <c r="AD221" s="11" t="n">
        <f aca="false">SUM(AA221:AC221)</f>
        <v>0</v>
      </c>
      <c r="AE221" s="11" t="n">
        <f aca="false">V221+Z221+AD221</f>
        <v>1200</v>
      </c>
      <c r="AF221" s="13" t="s">
        <v>177</v>
      </c>
      <c r="AG221" s="13" t="s">
        <v>61</v>
      </c>
      <c r="AH221" s="13" t="s">
        <v>360</v>
      </c>
      <c r="AI221" s="13" t="s">
        <v>63</v>
      </c>
      <c r="AJ221" s="13" t="s">
        <v>64</v>
      </c>
      <c r="AK221" s="8" t="s">
        <v>65</v>
      </c>
      <c r="AL221" s="8" t="s">
        <v>64</v>
      </c>
      <c r="AM221" s="8" t="s">
        <v>66</v>
      </c>
      <c r="AN221" s="14" t="n">
        <v>46387</v>
      </c>
      <c r="AO221" s="8"/>
    </row>
    <row r="222" customFormat="false" ht="13.5" hidden="false" customHeight="false" outlineLevel="0" collapsed="false">
      <c r="A222" s="8" t="n">
        <v>54</v>
      </c>
      <c r="B222" s="8" t="s">
        <v>166</v>
      </c>
      <c r="C222" s="19" t="s">
        <v>167</v>
      </c>
      <c r="D222" s="8" t="s">
        <v>168</v>
      </c>
      <c r="E222" s="8" t="s">
        <v>2071</v>
      </c>
      <c r="F222" s="8" t="s">
        <v>168</v>
      </c>
      <c r="G222" s="8" t="s">
        <v>2085</v>
      </c>
      <c r="H222" s="8" t="s">
        <v>173</v>
      </c>
      <c r="I222" s="8" t="s">
        <v>2113</v>
      </c>
      <c r="J222" s="8" t="n">
        <v>9</v>
      </c>
      <c r="K222" s="8" t="s">
        <v>172</v>
      </c>
      <c r="L222" s="8" t="s">
        <v>173</v>
      </c>
      <c r="M222" s="9" t="s">
        <v>2114</v>
      </c>
      <c r="N222" s="8"/>
      <c r="O222" s="20" t="s">
        <v>2115</v>
      </c>
      <c r="P222" s="8" t="s">
        <v>160</v>
      </c>
      <c r="Q222" s="8" t="n">
        <v>5.5</v>
      </c>
      <c r="R222" s="8" t="n">
        <v>24</v>
      </c>
      <c r="S222" s="10" t="n">
        <v>650</v>
      </c>
      <c r="T222" s="10"/>
      <c r="U222" s="10"/>
      <c r="V222" s="11" t="n">
        <f aca="false">SUM(S222:U222)</f>
        <v>650</v>
      </c>
      <c r="W222" s="10" t="n">
        <f aca="false">S222</f>
        <v>650</v>
      </c>
      <c r="X222" s="10" t="n">
        <f aca="false">T222</f>
        <v>0</v>
      </c>
      <c r="Y222" s="10" t="n">
        <f aca="false">U222</f>
        <v>0</v>
      </c>
      <c r="Z222" s="11" t="n">
        <f aca="false">SUM(W222:Y222)</f>
        <v>650</v>
      </c>
      <c r="AA222" s="12" t="s">
        <v>59</v>
      </c>
      <c r="AB222" s="12" t="s">
        <v>59</v>
      </c>
      <c r="AC222" s="12" t="s">
        <v>59</v>
      </c>
      <c r="AD222" s="11" t="n">
        <f aca="false">SUM(AA222:AC222)</f>
        <v>0</v>
      </c>
      <c r="AE222" s="11" t="n">
        <f aca="false">V222+Z222+AD222</f>
        <v>1300</v>
      </c>
      <c r="AF222" s="13" t="s">
        <v>177</v>
      </c>
      <c r="AG222" s="13" t="s">
        <v>61</v>
      </c>
      <c r="AH222" s="13" t="s">
        <v>360</v>
      </c>
      <c r="AI222" s="13" t="s">
        <v>63</v>
      </c>
      <c r="AJ222" s="13" t="s">
        <v>64</v>
      </c>
      <c r="AK222" s="8" t="s">
        <v>65</v>
      </c>
      <c r="AL222" s="8" t="s">
        <v>64</v>
      </c>
      <c r="AM222" s="8" t="s">
        <v>66</v>
      </c>
      <c r="AN222" s="14" t="n">
        <v>46387</v>
      </c>
      <c r="AO222" s="8"/>
    </row>
    <row r="223" customFormat="false" ht="13.5" hidden="false" customHeight="false" outlineLevel="0" collapsed="false">
      <c r="A223" s="8" t="n">
        <v>55</v>
      </c>
      <c r="B223" s="8" t="s">
        <v>166</v>
      </c>
      <c r="C223" s="19" t="s">
        <v>167</v>
      </c>
      <c r="D223" s="8" t="s">
        <v>168</v>
      </c>
      <c r="E223" s="8" t="s">
        <v>2071</v>
      </c>
      <c r="F223" s="8" t="s">
        <v>168</v>
      </c>
      <c r="G223" s="8" t="s">
        <v>2085</v>
      </c>
      <c r="H223" s="8" t="s">
        <v>173</v>
      </c>
      <c r="I223" s="8" t="s">
        <v>2116</v>
      </c>
      <c r="J223" s="8" t="s">
        <v>2117</v>
      </c>
      <c r="K223" s="8" t="s">
        <v>172</v>
      </c>
      <c r="L223" s="8" t="s">
        <v>173</v>
      </c>
      <c r="M223" s="9" t="s">
        <v>2118</v>
      </c>
      <c r="N223" s="8"/>
      <c r="O223" s="20" t="s">
        <v>2119</v>
      </c>
      <c r="P223" s="8" t="s">
        <v>160</v>
      </c>
      <c r="Q223" s="8" t="n">
        <v>5.7</v>
      </c>
      <c r="R223" s="8" t="n">
        <v>24</v>
      </c>
      <c r="S223" s="10" t="n">
        <v>750</v>
      </c>
      <c r="T223" s="10"/>
      <c r="U223" s="10"/>
      <c r="V223" s="11" t="n">
        <f aca="false">SUM(S223:U223)</f>
        <v>750</v>
      </c>
      <c r="W223" s="10" t="n">
        <f aca="false">S223</f>
        <v>750</v>
      </c>
      <c r="X223" s="10" t="n">
        <f aca="false">T223</f>
        <v>0</v>
      </c>
      <c r="Y223" s="10" t="n">
        <f aca="false">U223</f>
        <v>0</v>
      </c>
      <c r="Z223" s="11" t="n">
        <f aca="false">SUM(W223:Y223)</f>
        <v>750</v>
      </c>
      <c r="AA223" s="12" t="s">
        <v>59</v>
      </c>
      <c r="AB223" s="12" t="s">
        <v>59</v>
      </c>
      <c r="AC223" s="12" t="s">
        <v>59</v>
      </c>
      <c r="AD223" s="11" t="n">
        <f aca="false">SUM(AA223:AC223)</f>
        <v>0</v>
      </c>
      <c r="AE223" s="11" t="n">
        <f aca="false">V223+Z223+AD223</f>
        <v>1500</v>
      </c>
      <c r="AF223" s="13" t="s">
        <v>177</v>
      </c>
      <c r="AG223" s="13" t="s">
        <v>61</v>
      </c>
      <c r="AH223" s="13" t="s">
        <v>360</v>
      </c>
      <c r="AI223" s="13" t="s">
        <v>63</v>
      </c>
      <c r="AJ223" s="13" t="s">
        <v>64</v>
      </c>
      <c r="AK223" s="8" t="s">
        <v>65</v>
      </c>
      <c r="AL223" s="8" t="s">
        <v>64</v>
      </c>
      <c r="AM223" s="8" t="s">
        <v>66</v>
      </c>
      <c r="AN223" s="14" t="n">
        <v>46387</v>
      </c>
      <c r="AO223" s="8"/>
    </row>
    <row r="224" customFormat="false" ht="13.5" hidden="false" customHeight="false" outlineLevel="0" collapsed="false">
      <c r="A224" s="8" t="n">
        <v>56</v>
      </c>
      <c r="B224" s="8" t="s">
        <v>166</v>
      </c>
      <c r="C224" s="19" t="s">
        <v>167</v>
      </c>
      <c r="D224" s="8" t="s">
        <v>168</v>
      </c>
      <c r="E224" s="8" t="s">
        <v>2071</v>
      </c>
      <c r="F224" s="8" t="s">
        <v>168</v>
      </c>
      <c r="G224" s="8" t="s">
        <v>2120</v>
      </c>
      <c r="H224" s="8" t="s">
        <v>173</v>
      </c>
      <c r="I224" s="8" t="s">
        <v>2121</v>
      </c>
      <c r="J224" s="8" t="n">
        <v>15</v>
      </c>
      <c r="K224" s="8" t="s">
        <v>172</v>
      </c>
      <c r="L224" s="8" t="s">
        <v>173</v>
      </c>
      <c r="M224" s="9" t="s">
        <v>2122</v>
      </c>
      <c r="N224" s="8"/>
      <c r="O224" s="20" t="s">
        <v>2123</v>
      </c>
      <c r="P224" s="8" t="s">
        <v>58</v>
      </c>
      <c r="Q224" s="8" t="n">
        <v>40</v>
      </c>
      <c r="R224" s="8" t="n">
        <v>24</v>
      </c>
      <c r="S224" s="10" t="n">
        <v>20000</v>
      </c>
      <c r="T224" s="10"/>
      <c r="U224" s="10"/>
      <c r="V224" s="11" t="n">
        <f aca="false">SUM(S224:U224)</f>
        <v>20000</v>
      </c>
      <c r="W224" s="10" t="n">
        <f aca="false">S224</f>
        <v>20000</v>
      </c>
      <c r="X224" s="10" t="n">
        <f aca="false">T224</f>
        <v>0</v>
      </c>
      <c r="Y224" s="10" t="n">
        <f aca="false">U224</f>
        <v>0</v>
      </c>
      <c r="Z224" s="11" t="n">
        <f aca="false">SUM(W224:Y224)</f>
        <v>20000</v>
      </c>
      <c r="AA224" s="12" t="s">
        <v>59</v>
      </c>
      <c r="AB224" s="12" t="s">
        <v>59</v>
      </c>
      <c r="AC224" s="12" t="s">
        <v>59</v>
      </c>
      <c r="AD224" s="11" t="n">
        <f aca="false">SUM(AA224:AC224)</f>
        <v>0</v>
      </c>
      <c r="AE224" s="11" t="n">
        <f aca="false">V224+Z224+AD224</f>
        <v>40000</v>
      </c>
      <c r="AF224" s="13" t="s">
        <v>177</v>
      </c>
      <c r="AG224" s="13" t="s">
        <v>61</v>
      </c>
      <c r="AH224" s="13" t="s">
        <v>360</v>
      </c>
      <c r="AI224" s="13" t="s">
        <v>63</v>
      </c>
      <c r="AJ224" s="13" t="s">
        <v>64</v>
      </c>
      <c r="AK224" s="8" t="s">
        <v>65</v>
      </c>
      <c r="AL224" s="8" t="s">
        <v>64</v>
      </c>
      <c r="AM224" s="8" t="s">
        <v>66</v>
      </c>
      <c r="AN224" s="14" t="n">
        <v>46387</v>
      </c>
      <c r="AO224" s="8"/>
    </row>
    <row r="225" customFormat="false" ht="13.5" hidden="false" customHeight="false" outlineLevel="0" collapsed="false">
      <c r="A225" s="8" t="n">
        <v>57</v>
      </c>
      <c r="B225" s="8" t="s">
        <v>166</v>
      </c>
      <c r="C225" s="19" t="s">
        <v>167</v>
      </c>
      <c r="D225" s="8" t="s">
        <v>168</v>
      </c>
      <c r="E225" s="8" t="s">
        <v>2071</v>
      </c>
      <c r="F225" s="8" t="s">
        <v>168</v>
      </c>
      <c r="G225" s="8" t="s">
        <v>2124</v>
      </c>
      <c r="H225" s="8" t="s">
        <v>173</v>
      </c>
      <c r="I225" s="8" t="s">
        <v>2125</v>
      </c>
      <c r="J225" s="8" t="s">
        <v>2126</v>
      </c>
      <c r="K225" s="8" t="s">
        <v>172</v>
      </c>
      <c r="L225" s="8" t="s">
        <v>173</v>
      </c>
      <c r="M225" s="9" t="s">
        <v>2127</v>
      </c>
      <c r="N225" s="8"/>
      <c r="O225" s="20" t="s">
        <v>2128</v>
      </c>
      <c r="P225" s="8" t="s">
        <v>160</v>
      </c>
      <c r="Q225" s="8" t="n">
        <v>5.7</v>
      </c>
      <c r="R225" s="8" t="n">
        <v>24</v>
      </c>
      <c r="S225" s="10" t="n">
        <v>400</v>
      </c>
      <c r="T225" s="10"/>
      <c r="U225" s="10"/>
      <c r="V225" s="11" t="n">
        <f aca="false">SUM(S225:U225)</f>
        <v>400</v>
      </c>
      <c r="W225" s="10" t="n">
        <f aca="false">S225</f>
        <v>400</v>
      </c>
      <c r="X225" s="10" t="n">
        <f aca="false">T225</f>
        <v>0</v>
      </c>
      <c r="Y225" s="10" t="n">
        <f aca="false">U225</f>
        <v>0</v>
      </c>
      <c r="Z225" s="11" t="n">
        <f aca="false">SUM(W225:Y225)</f>
        <v>400</v>
      </c>
      <c r="AA225" s="12" t="s">
        <v>59</v>
      </c>
      <c r="AB225" s="12" t="s">
        <v>59</v>
      </c>
      <c r="AC225" s="12" t="s">
        <v>59</v>
      </c>
      <c r="AD225" s="11" t="n">
        <f aca="false">SUM(AA225:AC225)</f>
        <v>0</v>
      </c>
      <c r="AE225" s="11" t="n">
        <f aca="false">V225+Z225+AD225</f>
        <v>800</v>
      </c>
      <c r="AF225" s="13" t="s">
        <v>177</v>
      </c>
      <c r="AG225" s="13" t="s">
        <v>61</v>
      </c>
      <c r="AH225" s="13" t="s">
        <v>360</v>
      </c>
      <c r="AI225" s="13" t="s">
        <v>63</v>
      </c>
      <c r="AJ225" s="13" t="s">
        <v>64</v>
      </c>
      <c r="AK225" s="8" t="s">
        <v>65</v>
      </c>
      <c r="AL225" s="8" t="s">
        <v>64</v>
      </c>
      <c r="AM225" s="8" t="s">
        <v>66</v>
      </c>
      <c r="AN225" s="14" t="n">
        <v>46387</v>
      </c>
      <c r="AO225" s="8"/>
    </row>
    <row r="226" customFormat="false" ht="13.5" hidden="false" customHeight="false" outlineLevel="0" collapsed="false">
      <c r="A226" s="8" t="n">
        <v>58</v>
      </c>
      <c r="B226" s="8" t="s">
        <v>166</v>
      </c>
      <c r="C226" s="19" t="s">
        <v>167</v>
      </c>
      <c r="D226" s="8" t="s">
        <v>168</v>
      </c>
      <c r="E226" s="8" t="s">
        <v>2071</v>
      </c>
      <c r="F226" s="8" t="s">
        <v>168</v>
      </c>
      <c r="G226" s="8" t="s">
        <v>2129</v>
      </c>
      <c r="H226" s="8" t="s">
        <v>173</v>
      </c>
      <c r="I226" s="8" t="s">
        <v>2130</v>
      </c>
      <c r="J226" s="8" t="n">
        <v>93</v>
      </c>
      <c r="K226" s="8" t="s">
        <v>172</v>
      </c>
      <c r="L226" s="8" t="s">
        <v>173</v>
      </c>
      <c r="M226" s="9" t="s">
        <v>2131</v>
      </c>
      <c r="N226" s="8"/>
      <c r="O226" s="20" t="s">
        <v>2132</v>
      </c>
      <c r="P226" s="8" t="s">
        <v>58</v>
      </c>
      <c r="Q226" s="8" t="n">
        <v>30</v>
      </c>
      <c r="R226" s="8" t="n">
        <v>24</v>
      </c>
      <c r="S226" s="10" t="n">
        <v>6500</v>
      </c>
      <c r="T226" s="10"/>
      <c r="U226" s="10"/>
      <c r="V226" s="11" t="n">
        <f aca="false">SUM(S226:U226)</f>
        <v>6500</v>
      </c>
      <c r="W226" s="10" t="n">
        <f aca="false">S226</f>
        <v>6500</v>
      </c>
      <c r="X226" s="10" t="n">
        <f aca="false">T226</f>
        <v>0</v>
      </c>
      <c r="Y226" s="10" t="n">
        <f aca="false">U226</f>
        <v>0</v>
      </c>
      <c r="Z226" s="11" t="n">
        <f aca="false">SUM(W226:Y226)</f>
        <v>6500</v>
      </c>
      <c r="AA226" s="12" t="s">
        <v>59</v>
      </c>
      <c r="AB226" s="12" t="s">
        <v>59</v>
      </c>
      <c r="AC226" s="12" t="s">
        <v>59</v>
      </c>
      <c r="AD226" s="11" t="n">
        <f aca="false">SUM(AA226:AC226)</f>
        <v>0</v>
      </c>
      <c r="AE226" s="11" t="n">
        <f aca="false">V226+Z226+AD226</f>
        <v>13000</v>
      </c>
      <c r="AF226" s="13" t="s">
        <v>177</v>
      </c>
      <c r="AG226" s="13" t="s">
        <v>61</v>
      </c>
      <c r="AH226" s="13" t="s">
        <v>360</v>
      </c>
      <c r="AI226" s="13" t="s">
        <v>63</v>
      </c>
      <c r="AJ226" s="13" t="s">
        <v>64</v>
      </c>
      <c r="AK226" s="8" t="s">
        <v>65</v>
      </c>
      <c r="AL226" s="8" t="s">
        <v>64</v>
      </c>
      <c r="AM226" s="8" t="s">
        <v>66</v>
      </c>
      <c r="AN226" s="14" t="n">
        <v>46387</v>
      </c>
      <c r="AO226" s="8"/>
    </row>
    <row r="227" customFormat="false" ht="13.5" hidden="false" customHeight="false" outlineLevel="0" collapsed="false">
      <c r="A227" s="8" t="n">
        <v>59</v>
      </c>
      <c r="B227" s="8" t="s">
        <v>166</v>
      </c>
      <c r="C227" s="19" t="s">
        <v>167</v>
      </c>
      <c r="D227" s="8" t="s">
        <v>168</v>
      </c>
      <c r="E227" s="8" t="s">
        <v>2071</v>
      </c>
      <c r="F227" s="8" t="s">
        <v>168</v>
      </c>
      <c r="G227" s="8" t="s">
        <v>2133</v>
      </c>
      <c r="H227" s="8" t="s">
        <v>173</v>
      </c>
      <c r="I227" s="8" t="s">
        <v>2134</v>
      </c>
      <c r="J227" s="8" t="s">
        <v>2135</v>
      </c>
      <c r="K227" s="8" t="s">
        <v>172</v>
      </c>
      <c r="L227" s="8" t="s">
        <v>173</v>
      </c>
      <c r="M227" s="9" t="s">
        <v>2136</v>
      </c>
      <c r="N227" s="8"/>
      <c r="O227" s="20" t="s">
        <v>2137</v>
      </c>
      <c r="P227" s="8" t="s">
        <v>58</v>
      </c>
      <c r="Q227" s="8" t="n">
        <v>20</v>
      </c>
      <c r="R227" s="8" t="n">
        <v>24</v>
      </c>
      <c r="S227" s="10" t="n">
        <v>15000</v>
      </c>
      <c r="T227" s="10"/>
      <c r="U227" s="10"/>
      <c r="V227" s="11" t="n">
        <f aca="false">SUM(S227:U227)</f>
        <v>15000</v>
      </c>
      <c r="W227" s="10" t="n">
        <f aca="false">S227</f>
        <v>15000</v>
      </c>
      <c r="X227" s="10" t="n">
        <f aca="false">T227</f>
        <v>0</v>
      </c>
      <c r="Y227" s="10" t="n">
        <f aca="false">U227</f>
        <v>0</v>
      </c>
      <c r="Z227" s="11" t="n">
        <f aca="false">SUM(W227:Y227)</f>
        <v>15000</v>
      </c>
      <c r="AA227" s="12" t="s">
        <v>59</v>
      </c>
      <c r="AB227" s="12" t="s">
        <v>59</v>
      </c>
      <c r="AC227" s="12" t="s">
        <v>59</v>
      </c>
      <c r="AD227" s="11" t="n">
        <f aca="false">SUM(AA227:AC227)</f>
        <v>0</v>
      </c>
      <c r="AE227" s="11" t="n">
        <f aca="false">V227+Z227+AD227</f>
        <v>30000</v>
      </c>
      <c r="AF227" s="13" t="s">
        <v>177</v>
      </c>
      <c r="AG227" s="13" t="s">
        <v>61</v>
      </c>
      <c r="AH227" s="13" t="s">
        <v>360</v>
      </c>
      <c r="AI227" s="13" t="s">
        <v>63</v>
      </c>
      <c r="AJ227" s="13" t="s">
        <v>64</v>
      </c>
      <c r="AK227" s="8" t="s">
        <v>65</v>
      </c>
      <c r="AL227" s="8" t="s">
        <v>64</v>
      </c>
      <c r="AM227" s="8" t="s">
        <v>66</v>
      </c>
      <c r="AN227" s="14" t="n">
        <v>46387</v>
      </c>
      <c r="AO227" s="8"/>
    </row>
    <row r="228" customFormat="false" ht="13.5" hidden="false" customHeight="false" outlineLevel="0" collapsed="false">
      <c r="A228" s="8" t="n">
        <v>60</v>
      </c>
      <c r="B228" s="8" t="s">
        <v>166</v>
      </c>
      <c r="C228" s="19" t="s">
        <v>167</v>
      </c>
      <c r="D228" s="8" t="s">
        <v>168</v>
      </c>
      <c r="E228" s="8" t="s">
        <v>2071</v>
      </c>
      <c r="F228" s="8" t="s">
        <v>168</v>
      </c>
      <c r="G228" s="8" t="s">
        <v>2138</v>
      </c>
      <c r="H228" s="8" t="s">
        <v>173</v>
      </c>
      <c r="I228" s="8" t="s">
        <v>2139</v>
      </c>
      <c r="J228" s="8" t="n">
        <v>2</v>
      </c>
      <c r="K228" s="8" t="s">
        <v>172</v>
      </c>
      <c r="L228" s="8" t="s">
        <v>173</v>
      </c>
      <c r="M228" s="9" t="s">
        <v>2140</v>
      </c>
      <c r="N228" s="8"/>
      <c r="O228" s="20" t="s">
        <v>2141</v>
      </c>
      <c r="P228" s="8" t="s">
        <v>160</v>
      </c>
      <c r="Q228" s="8" t="n">
        <v>7.3</v>
      </c>
      <c r="R228" s="8" t="n">
        <v>24</v>
      </c>
      <c r="S228" s="10" t="n">
        <v>500</v>
      </c>
      <c r="T228" s="10"/>
      <c r="U228" s="10"/>
      <c r="V228" s="11" t="n">
        <f aca="false">SUM(S228:U228)</f>
        <v>500</v>
      </c>
      <c r="W228" s="10" t="n">
        <f aca="false">S228</f>
        <v>500</v>
      </c>
      <c r="X228" s="10" t="n">
        <f aca="false">T228</f>
        <v>0</v>
      </c>
      <c r="Y228" s="10" t="n">
        <f aca="false">U228</f>
        <v>0</v>
      </c>
      <c r="Z228" s="11" t="n">
        <f aca="false">SUM(W228:Y228)</f>
        <v>500</v>
      </c>
      <c r="AA228" s="12" t="s">
        <v>59</v>
      </c>
      <c r="AB228" s="12" t="s">
        <v>59</v>
      </c>
      <c r="AC228" s="12" t="s">
        <v>59</v>
      </c>
      <c r="AD228" s="11" t="n">
        <f aca="false">SUM(AA228:AC228)</f>
        <v>0</v>
      </c>
      <c r="AE228" s="11" t="n">
        <f aca="false">V228+Z228+AD228</f>
        <v>1000</v>
      </c>
      <c r="AF228" s="13" t="s">
        <v>177</v>
      </c>
      <c r="AG228" s="13" t="s">
        <v>61</v>
      </c>
      <c r="AH228" s="13" t="s">
        <v>360</v>
      </c>
      <c r="AI228" s="13" t="s">
        <v>63</v>
      </c>
      <c r="AJ228" s="13" t="s">
        <v>64</v>
      </c>
      <c r="AK228" s="8" t="s">
        <v>65</v>
      </c>
      <c r="AL228" s="8" t="s">
        <v>64</v>
      </c>
      <c r="AM228" s="8" t="s">
        <v>66</v>
      </c>
      <c r="AN228" s="14" t="n">
        <v>46387</v>
      </c>
      <c r="AO228" s="8"/>
    </row>
    <row r="229" customFormat="false" ht="13.5" hidden="false" customHeight="false" outlineLevel="0" collapsed="false">
      <c r="A229" s="8" t="n">
        <v>61</v>
      </c>
      <c r="B229" s="8" t="s">
        <v>166</v>
      </c>
      <c r="C229" s="19" t="s">
        <v>167</v>
      </c>
      <c r="D229" s="8" t="s">
        <v>168</v>
      </c>
      <c r="E229" s="8" t="s">
        <v>2071</v>
      </c>
      <c r="F229" s="8" t="s">
        <v>168</v>
      </c>
      <c r="G229" s="8" t="s">
        <v>2142</v>
      </c>
      <c r="H229" s="8" t="s">
        <v>173</v>
      </c>
      <c r="I229" s="8" t="s">
        <v>2143</v>
      </c>
      <c r="J229" s="8" t="n">
        <v>13</v>
      </c>
      <c r="K229" s="8" t="s">
        <v>172</v>
      </c>
      <c r="L229" s="8" t="s">
        <v>173</v>
      </c>
      <c r="M229" s="9" t="s">
        <v>2144</v>
      </c>
      <c r="N229" s="8"/>
      <c r="O229" s="20" t="s">
        <v>2145</v>
      </c>
      <c r="P229" s="8" t="s">
        <v>160</v>
      </c>
      <c r="Q229" s="8" t="n">
        <v>5.7</v>
      </c>
      <c r="R229" s="8" t="n">
        <v>24</v>
      </c>
      <c r="S229" s="10" t="n">
        <v>1000</v>
      </c>
      <c r="T229" s="10"/>
      <c r="U229" s="10"/>
      <c r="V229" s="11" t="n">
        <f aca="false">SUM(S229:U229)</f>
        <v>1000</v>
      </c>
      <c r="W229" s="10" t="n">
        <f aca="false">S229</f>
        <v>1000</v>
      </c>
      <c r="X229" s="10" t="n">
        <f aca="false">T229</f>
        <v>0</v>
      </c>
      <c r="Y229" s="10" t="n">
        <f aca="false">U229</f>
        <v>0</v>
      </c>
      <c r="Z229" s="11" t="n">
        <f aca="false">SUM(W229:Y229)</f>
        <v>1000</v>
      </c>
      <c r="AA229" s="12" t="s">
        <v>59</v>
      </c>
      <c r="AB229" s="12" t="s">
        <v>59</v>
      </c>
      <c r="AC229" s="12" t="s">
        <v>59</v>
      </c>
      <c r="AD229" s="11" t="n">
        <f aca="false">SUM(AA229:AC229)</f>
        <v>0</v>
      </c>
      <c r="AE229" s="11" t="n">
        <f aca="false">V229+Z229+AD229</f>
        <v>2000</v>
      </c>
      <c r="AF229" s="13" t="s">
        <v>177</v>
      </c>
      <c r="AG229" s="13" t="s">
        <v>61</v>
      </c>
      <c r="AH229" s="13" t="s">
        <v>360</v>
      </c>
      <c r="AI229" s="13" t="s">
        <v>63</v>
      </c>
      <c r="AJ229" s="13" t="s">
        <v>64</v>
      </c>
      <c r="AK229" s="8" t="s">
        <v>65</v>
      </c>
      <c r="AL229" s="8" t="s">
        <v>64</v>
      </c>
      <c r="AM229" s="8" t="s">
        <v>66</v>
      </c>
      <c r="AN229" s="14" t="n">
        <v>46387</v>
      </c>
      <c r="AO229" s="8"/>
    </row>
    <row r="230" customFormat="false" ht="13.5" hidden="false" customHeight="false" outlineLevel="0" collapsed="false">
      <c r="A230" s="8" t="n">
        <v>62</v>
      </c>
      <c r="B230" s="8" t="s">
        <v>166</v>
      </c>
      <c r="C230" s="19" t="s">
        <v>167</v>
      </c>
      <c r="D230" s="8" t="s">
        <v>168</v>
      </c>
      <c r="E230" s="8" t="s">
        <v>2071</v>
      </c>
      <c r="F230" s="8" t="s">
        <v>168</v>
      </c>
      <c r="G230" s="8" t="s">
        <v>2146</v>
      </c>
      <c r="H230" s="8" t="s">
        <v>173</v>
      </c>
      <c r="I230" s="8" t="s">
        <v>2147</v>
      </c>
      <c r="J230" s="8" t="n">
        <v>13</v>
      </c>
      <c r="K230" s="8" t="s">
        <v>172</v>
      </c>
      <c r="L230" s="8" t="s">
        <v>173</v>
      </c>
      <c r="M230" s="9" t="s">
        <v>2148</v>
      </c>
      <c r="N230" s="8"/>
      <c r="O230" s="20" t="s">
        <v>2149</v>
      </c>
      <c r="P230" s="8" t="s">
        <v>160</v>
      </c>
      <c r="Q230" s="8" t="n">
        <v>5.7</v>
      </c>
      <c r="R230" s="8" t="n">
        <v>24</v>
      </c>
      <c r="S230" s="10" t="n">
        <v>1000</v>
      </c>
      <c r="T230" s="10"/>
      <c r="U230" s="10"/>
      <c r="V230" s="11" t="n">
        <f aca="false">SUM(S230:U230)</f>
        <v>1000</v>
      </c>
      <c r="W230" s="10" t="n">
        <f aca="false">S230</f>
        <v>1000</v>
      </c>
      <c r="X230" s="10" t="n">
        <f aca="false">T230</f>
        <v>0</v>
      </c>
      <c r="Y230" s="10" t="n">
        <f aca="false">U230</f>
        <v>0</v>
      </c>
      <c r="Z230" s="11" t="n">
        <f aca="false">SUM(W230:Y230)</f>
        <v>1000</v>
      </c>
      <c r="AA230" s="12" t="s">
        <v>59</v>
      </c>
      <c r="AB230" s="12" t="s">
        <v>59</v>
      </c>
      <c r="AC230" s="12" t="s">
        <v>59</v>
      </c>
      <c r="AD230" s="11" t="n">
        <f aca="false">SUM(AA230:AC230)</f>
        <v>0</v>
      </c>
      <c r="AE230" s="11" t="n">
        <f aca="false">V230+Z230+AD230</f>
        <v>2000</v>
      </c>
      <c r="AF230" s="13" t="s">
        <v>177</v>
      </c>
      <c r="AG230" s="13" t="s">
        <v>61</v>
      </c>
      <c r="AH230" s="13" t="s">
        <v>360</v>
      </c>
      <c r="AI230" s="13" t="s">
        <v>63</v>
      </c>
      <c r="AJ230" s="13" t="s">
        <v>64</v>
      </c>
      <c r="AK230" s="8" t="s">
        <v>65</v>
      </c>
      <c r="AL230" s="8" t="s">
        <v>64</v>
      </c>
      <c r="AM230" s="8" t="s">
        <v>66</v>
      </c>
      <c r="AN230" s="14" t="n">
        <v>46387</v>
      </c>
      <c r="AO230" s="8"/>
    </row>
    <row r="231" customFormat="false" ht="13.5" hidden="false" customHeight="false" outlineLevel="0" collapsed="false">
      <c r="A231" s="8" t="n">
        <v>63</v>
      </c>
      <c r="B231" s="8" t="s">
        <v>166</v>
      </c>
      <c r="C231" s="19" t="s">
        <v>167</v>
      </c>
      <c r="D231" s="8" t="s">
        <v>168</v>
      </c>
      <c r="E231" s="8" t="s">
        <v>2071</v>
      </c>
      <c r="F231" s="8" t="s">
        <v>168</v>
      </c>
      <c r="G231" s="8" t="s">
        <v>2146</v>
      </c>
      <c r="H231" s="8" t="s">
        <v>173</v>
      </c>
      <c r="I231" s="8" t="s">
        <v>2150</v>
      </c>
      <c r="J231" s="8" t="s">
        <v>2151</v>
      </c>
      <c r="K231" s="8" t="s">
        <v>172</v>
      </c>
      <c r="L231" s="8" t="s">
        <v>173</v>
      </c>
      <c r="M231" s="9" t="s">
        <v>2152</v>
      </c>
      <c r="N231" s="8"/>
      <c r="O231" s="20" t="s">
        <v>2153</v>
      </c>
      <c r="P231" s="8" t="s">
        <v>160</v>
      </c>
      <c r="Q231" s="8" t="n">
        <v>4.6</v>
      </c>
      <c r="R231" s="8" t="n">
        <v>24</v>
      </c>
      <c r="S231" s="10" t="n">
        <v>800</v>
      </c>
      <c r="T231" s="10"/>
      <c r="U231" s="10"/>
      <c r="V231" s="11" t="n">
        <f aca="false">SUM(S231:U231)</f>
        <v>800</v>
      </c>
      <c r="W231" s="10" t="n">
        <f aca="false">S231</f>
        <v>800</v>
      </c>
      <c r="X231" s="10" t="n">
        <f aca="false">T231</f>
        <v>0</v>
      </c>
      <c r="Y231" s="10" t="n">
        <f aca="false">U231</f>
        <v>0</v>
      </c>
      <c r="Z231" s="11" t="n">
        <f aca="false">SUM(W231:Y231)</f>
        <v>800</v>
      </c>
      <c r="AA231" s="12" t="s">
        <v>59</v>
      </c>
      <c r="AB231" s="12" t="s">
        <v>59</v>
      </c>
      <c r="AC231" s="12" t="s">
        <v>59</v>
      </c>
      <c r="AD231" s="11" t="n">
        <f aca="false">SUM(AA231:AC231)</f>
        <v>0</v>
      </c>
      <c r="AE231" s="11" t="n">
        <f aca="false">V231+Z231+AD231</f>
        <v>1600</v>
      </c>
      <c r="AF231" s="13" t="s">
        <v>177</v>
      </c>
      <c r="AG231" s="13" t="s">
        <v>61</v>
      </c>
      <c r="AH231" s="13" t="s">
        <v>360</v>
      </c>
      <c r="AI231" s="13" t="s">
        <v>63</v>
      </c>
      <c r="AJ231" s="13" t="s">
        <v>64</v>
      </c>
      <c r="AK231" s="8" t="s">
        <v>65</v>
      </c>
      <c r="AL231" s="8" t="s">
        <v>64</v>
      </c>
      <c r="AM231" s="8" t="s">
        <v>66</v>
      </c>
      <c r="AN231" s="14" t="n">
        <v>46387</v>
      </c>
      <c r="AO231" s="8"/>
    </row>
    <row r="232" customFormat="false" ht="13.5" hidden="false" customHeight="false" outlineLevel="0" collapsed="false">
      <c r="A232" s="8" t="n">
        <v>64</v>
      </c>
      <c r="B232" s="8" t="s">
        <v>166</v>
      </c>
      <c r="C232" s="19" t="s">
        <v>167</v>
      </c>
      <c r="D232" s="8" t="s">
        <v>168</v>
      </c>
      <c r="E232" s="8" t="s">
        <v>2071</v>
      </c>
      <c r="F232" s="8" t="s">
        <v>168</v>
      </c>
      <c r="G232" s="8" t="s">
        <v>2146</v>
      </c>
      <c r="H232" s="8" t="s">
        <v>173</v>
      </c>
      <c r="I232" s="8" t="s">
        <v>2154</v>
      </c>
      <c r="J232" s="8" t="n">
        <v>79</v>
      </c>
      <c r="K232" s="8" t="s">
        <v>172</v>
      </c>
      <c r="L232" s="8" t="s">
        <v>173</v>
      </c>
      <c r="M232" s="9" t="s">
        <v>2155</v>
      </c>
      <c r="N232" s="8"/>
      <c r="O232" s="20" t="s">
        <v>2156</v>
      </c>
      <c r="P232" s="8" t="s">
        <v>160</v>
      </c>
      <c r="Q232" s="8" t="n">
        <v>3.6</v>
      </c>
      <c r="R232" s="8" t="n">
        <v>24</v>
      </c>
      <c r="S232" s="10" t="n">
        <v>900</v>
      </c>
      <c r="T232" s="10"/>
      <c r="U232" s="10"/>
      <c r="V232" s="11" t="n">
        <f aca="false">SUM(S232:U232)</f>
        <v>900</v>
      </c>
      <c r="W232" s="10" t="n">
        <f aca="false">S232</f>
        <v>900</v>
      </c>
      <c r="X232" s="10" t="n">
        <f aca="false">T232</f>
        <v>0</v>
      </c>
      <c r="Y232" s="10" t="n">
        <f aca="false">U232</f>
        <v>0</v>
      </c>
      <c r="Z232" s="11" t="n">
        <f aca="false">SUM(W232:Y232)</f>
        <v>900</v>
      </c>
      <c r="AA232" s="12" t="s">
        <v>59</v>
      </c>
      <c r="AB232" s="12" t="s">
        <v>59</v>
      </c>
      <c r="AC232" s="12" t="s">
        <v>59</v>
      </c>
      <c r="AD232" s="11" t="n">
        <f aca="false">SUM(AA232:AC232)</f>
        <v>0</v>
      </c>
      <c r="AE232" s="11" t="n">
        <f aca="false">V232+Z232+AD232</f>
        <v>1800</v>
      </c>
      <c r="AF232" s="13" t="s">
        <v>177</v>
      </c>
      <c r="AG232" s="13" t="s">
        <v>61</v>
      </c>
      <c r="AH232" s="13" t="s">
        <v>360</v>
      </c>
      <c r="AI232" s="13" t="s">
        <v>63</v>
      </c>
      <c r="AJ232" s="13" t="s">
        <v>64</v>
      </c>
      <c r="AK232" s="8" t="s">
        <v>65</v>
      </c>
      <c r="AL232" s="8" t="s">
        <v>64</v>
      </c>
      <c r="AM232" s="8" t="s">
        <v>66</v>
      </c>
      <c r="AN232" s="14" t="n">
        <v>46387</v>
      </c>
      <c r="AO232" s="8"/>
    </row>
    <row r="233" customFormat="false" ht="13.5" hidden="false" customHeight="false" outlineLevel="0" collapsed="false">
      <c r="A233" s="8" t="n">
        <v>65</v>
      </c>
      <c r="B233" s="8" t="s">
        <v>166</v>
      </c>
      <c r="C233" s="19" t="s">
        <v>167</v>
      </c>
      <c r="D233" s="8" t="s">
        <v>168</v>
      </c>
      <c r="E233" s="8" t="s">
        <v>2071</v>
      </c>
      <c r="F233" s="8" t="s">
        <v>168</v>
      </c>
      <c r="G233" s="8" t="s">
        <v>2146</v>
      </c>
      <c r="H233" s="8" t="s">
        <v>173</v>
      </c>
      <c r="I233" s="8" t="s">
        <v>2157</v>
      </c>
      <c r="J233" s="8" t="s">
        <v>2158</v>
      </c>
      <c r="K233" s="8" t="s">
        <v>172</v>
      </c>
      <c r="L233" s="8" t="s">
        <v>173</v>
      </c>
      <c r="M233" s="9" t="s">
        <v>2159</v>
      </c>
      <c r="N233" s="8"/>
      <c r="O233" s="20" t="s">
        <v>2160</v>
      </c>
      <c r="P233" s="8" t="s">
        <v>160</v>
      </c>
      <c r="Q233" s="8" t="n">
        <v>3.6</v>
      </c>
      <c r="R233" s="8" t="n">
        <v>24</v>
      </c>
      <c r="S233" s="10" t="n">
        <v>600</v>
      </c>
      <c r="T233" s="10"/>
      <c r="U233" s="10"/>
      <c r="V233" s="11" t="n">
        <f aca="false">SUM(S233:U233)</f>
        <v>600</v>
      </c>
      <c r="W233" s="10" t="n">
        <f aca="false">S233</f>
        <v>600</v>
      </c>
      <c r="X233" s="10" t="n">
        <f aca="false">T233</f>
        <v>0</v>
      </c>
      <c r="Y233" s="10" t="n">
        <f aca="false">U233</f>
        <v>0</v>
      </c>
      <c r="Z233" s="11" t="n">
        <f aca="false">SUM(W233:Y233)</f>
        <v>600</v>
      </c>
      <c r="AA233" s="12" t="s">
        <v>59</v>
      </c>
      <c r="AB233" s="12" t="s">
        <v>59</v>
      </c>
      <c r="AC233" s="12" t="s">
        <v>59</v>
      </c>
      <c r="AD233" s="11" t="n">
        <f aca="false">SUM(AA233:AC233)</f>
        <v>0</v>
      </c>
      <c r="AE233" s="11" t="n">
        <f aca="false">V233+Z233+AD233</f>
        <v>1200</v>
      </c>
      <c r="AF233" s="13" t="s">
        <v>177</v>
      </c>
      <c r="AG233" s="13" t="s">
        <v>61</v>
      </c>
      <c r="AH233" s="13" t="s">
        <v>360</v>
      </c>
      <c r="AI233" s="13" t="s">
        <v>63</v>
      </c>
      <c r="AJ233" s="13" t="s">
        <v>64</v>
      </c>
      <c r="AK233" s="8" t="s">
        <v>65</v>
      </c>
      <c r="AL233" s="8" t="s">
        <v>64</v>
      </c>
      <c r="AM233" s="8" t="s">
        <v>66</v>
      </c>
      <c r="AN233" s="14" t="n">
        <v>46387</v>
      </c>
      <c r="AO233" s="8"/>
    </row>
    <row r="234" customFormat="false" ht="13.5" hidden="false" customHeight="false" outlineLevel="0" collapsed="false">
      <c r="A234" s="8" t="n">
        <v>66</v>
      </c>
      <c r="B234" s="8" t="s">
        <v>166</v>
      </c>
      <c r="C234" s="19" t="s">
        <v>167</v>
      </c>
      <c r="D234" s="8" t="s">
        <v>168</v>
      </c>
      <c r="E234" s="8" t="s">
        <v>2071</v>
      </c>
      <c r="F234" s="8" t="s">
        <v>168</v>
      </c>
      <c r="G234" s="8" t="s">
        <v>2146</v>
      </c>
      <c r="H234" s="8" t="s">
        <v>173</v>
      </c>
      <c r="I234" s="8" t="s">
        <v>2161</v>
      </c>
      <c r="J234" s="8" t="n">
        <v>93</v>
      </c>
      <c r="K234" s="8" t="s">
        <v>172</v>
      </c>
      <c r="L234" s="8" t="s">
        <v>173</v>
      </c>
      <c r="M234" s="9" t="s">
        <v>2162</v>
      </c>
      <c r="N234" s="8"/>
      <c r="O234" s="20" t="s">
        <v>2163</v>
      </c>
      <c r="P234" s="8" t="s">
        <v>160</v>
      </c>
      <c r="Q234" s="8" t="n">
        <v>3.6</v>
      </c>
      <c r="R234" s="8" t="n">
        <v>24</v>
      </c>
      <c r="S234" s="10" t="n">
        <v>500</v>
      </c>
      <c r="T234" s="10"/>
      <c r="U234" s="10"/>
      <c r="V234" s="11" t="n">
        <f aca="false">SUM(S234:U234)</f>
        <v>500</v>
      </c>
      <c r="W234" s="10" t="n">
        <f aca="false">S234</f>
        <v>500</v>
      </c>
      <c r="X234" s="10" t="n">
        <f aca="false">T234</f>
        <v>0</v>
      </c>
      <c r="Y234" s="10" t="n">
        <f aca="false">U234</f>
        <v>0</v>
      </c>
      <c r="Z234" s="11" t="n">
        <f aca="false">SUM(W234:Y234)</f>
        <v>500</v>
      </c>
      <c r="AA234" s="12" t="s">
        <v>59</v>
      </c>
      <c r="AB234" s="12" t="s">
        <v>59</v>
      </c>
      <c r="AC234" s="12" t="s">
        <v>59</v>
      </c>
      <c r="AD234" s="11" t="n">
        <f aca="false">SUM(AA234:AC234)</f>
        <v>0</v>
      </c>
      <c r="AE234" s="11" t="n">
        <f aca="false">V234+Z234+AD234</f>
        <v>1000</v>
      </c>
      <c r="AF234" s="13" t="s">
        <v>177</v>
      </c>
      <c r="AG234" s="13" t="s">
        <v>61</v>
      </c>
      <c r="AH234" s="13" t="s">
        <v>360</v>
      </c>
      <c r="AI234" s="13" t="s">
        <v>63</v>
      </c>
      <c r="AJ234" s="13" t="s">
        <v>64</v>
      </c>
      <c r="AK234" s="8" t="s">
        <v>65</v>
      </c>
      <c r="AL234" s="8" t="s">
        <v>64</v>
      </c>
      <c r="AM234" s="8" t="s">
        <v>66</v>
      </c>
      <c r="AN234" s="14" t="n">
        <v>46387</v>
      </c>
      <c r="AO234" s="8"/>
    </row>
    <row r="235" customFormat="false" ht="13.5" hidden="false" customHeight="false" outlineLevel="0" collapsed="false">
      <c r="A235" s="8" t="n">
        <v>67</v>
      </c>
      <c r="B235" s="8" t="s">
        <v>166</v>
      </c>
      <c r="C235" s="19" t="s">
        <v>167</v>
      </c>
      <c r="D235" s="8" t="s">
        <v>168</v>
      </c>
      <c r="E235" s="8" t="s">
        <v>2071</v>
      </c>
      <c r="F235" s="8" t="s">
        <v>168</v>
      </c>
      <c r="G235" s="8" t="s">
        <v>2146</v>
      </c>
      <c r="H235" s="8" t="s">
        <v>173</v>
      </c>
      <c r="I235" s="8" t="s">
        <v>2161</v>
      </c>
      <c r="J235" s="8" t="n">
        <v>93</v>
      </c>
      <c r="K235" s="8" t="s">
        <v>172</v>
      </c>
      <c r="L235" s="8" t="s">
        <v>173</v>
      </c>
      <c r="M235" s="9" t="s">
        <v>2164</v>
      </c>
      <c r="N235" s="8"/>
      <c r="O235" s="20" t="s">
        <v>2165</v>
      </c>
      <c r="P235" s="8" t="s">
        <v>160</v>
      </c>
      <c r="Q235" s="8" t="n">
        <v>3.6</v>
      </c>
      <c r="R235" s="8" t="n">
        <v>24</v>
      </c>
      <c r="S235" s="10" t="n">
        <v>500</v>
      </c>
      <c r="T235" s="10"/>
      <c r="U235" s="10"/>
      <c r="V235" s="11" t="n">
        <f aca="false">SUM(S235:U235)</f>
        <v>500</v>
      </c>
      <c r="W235" s="10" t="n">
        <f aca="false">S235</f>
        <v>500</v>
      </c>
      <c r="X235" s="10" t="n">
        <f aca="false">T235</f>
        <v>0</v>
      </c>
      <c r="Y235" s="10" t="n">
        <f aca="false">U235</f>
        <v>0</v>
      </c>
      <c r="Z235" s="11" t="n">
        <f aca="false">SUM(W235:Y235)</f>
        <v>500</v>
      </c>
      <c r="AA235" s="12" t="s">
        <v>59</v>
      </c>
      <c r="AB235" s="12" t="s">
        <v>59</v>
      </c>
      <c r="AC235" s="12" t="s">
        <v>59</v>
      </c>
      <c r="AD235" s="11" t="n">
        <f aca="false">SUM(AA235:AC235)</f>
        <v>0</v>
      </c>
      <c r="AE235" s="11" t="n">
        <f aca="false">V235+Z235+AD235</f>
        <v>1000</v>
      </c>
      <c r="AF235" s="13" t="s">
        <v>177</v>
      </c>
      <c r="AG235" s="13" t="s">
        <v>61</v>
      </c>
      <c r="AH235" s="13" t="s">
        <v>360</v>
      </c>
      <c r="AI235" s="13" t="s">
        <v>63</v>
      </c>
      <c r="AJ235" s="13" t="s">
        <v>64</v>
      </c>
      <c r="AK235" s="8" t="s">
        <v>65</v>
      </c>
      <c r="AL235" s="8" t="s">
        <v>64</v>
      </c>
      <c r="AM235" s="8" t="s">
        <v>66</v>
      </c>
      <c r="AN235" s="14" t="n">
        <v>46387</v>
      </c>
      <c r="AO235" s="8"/>
    </row>
    <row r="236" customFormat="false" ht="13.5" hidden="false" customHeight="false" outlineLevel="0" collapsed="false">
      <c r="A236" s="8" t="n">
        <v>68</v>
      </c>
      <c r="B236" s="8" t="s">
        <v>166</v>
      </c>
      <c r="C236" s="19" t="s">
        <v>167</v>
      </c>
      <c r="D236" s="8" t="s">
        <v>168</v>
      </c>
      <c r="E236" s="8" t="s">
        <v>2071</v>
      </c>
      <c r="F236" s="8" t="s">
        <v>168</v>
      </c>
      <c r="G236" s="8" t="s">
        <v>2146</v>
      </c>
      <c r="H236" s="8" t="s">
        <v>173</v>
      </c>
      <c r="I236" s="8" t="s">
        <v>2166</v>
      </c>
      <c r="J236" s="8" t="n">
        <v>7</v>
      </c>
      <c r="K236" s="8" t="s">
        <v>172</v>
      </c>
      <c r="L236" s="8" t="s">
        <v>173</v>
      </c>
      <c r="M236" s="9" t="s">
        <v>2167</v>
      </c>
      <c r="N236" s="8"/>
      <c r="O236" s="20" t="s">
        <v>2168</v>
      </c>
      <c r="P236" s="8" t="s">
        <v>160</v>
      </c>
      <c r="Q236" s="8" t="n">
        <v>2.2</v>
      </c>
      <c r="R236" s="8" t="n">
        <v>24</v>
      </c>
      <c r="S236" s="10" t="n">
        <v>650</v>
      </c>
      <c r="T236" s="10"/>
      <c r="U236" s="10"/>
      <c r="V236" s="11" t="n">
        <f aca="false">SUM(S236:U236)</f>
        <v>650</v>
      </c>
      <c r="W236" s="10" t="n">
        <f aca="false">S236</f>
        <v>650</v>
      </c>
      <c r="X236" s="10" t="n">
        <f aca="false">T236</f>
        <v>0</v>
      </c>
      <c r="Y236" s="10" t="n">
        <f aca="false">U236</f>
        <v>0</v>
      </c>
      <c r="Z236" s="11" t="n">
        <f aca="false">SUM(W236:Y236)</f>
        <v>650</v>
      </c>
      <c r="AA236" s="12" t="s">
        <v>59</v>
      </c>
      <c r="AB236" s="12" t="s">
        <v>59</v>
      </c>
      <c r="AC236" s="12" t="s">
        <v>59</v>
      </c>
      <c r="AD236" s="11" t="n">
        <f aca="false">SUM(AA236:AC236)</f>
        <v>0</v>
      </c>
      <c r="AE236" s="11" t="n">
        <f aca="false">V236+Z236+AD236</f>
        <v>1300</v>
      </c>
      <c r="AF236" s="13" t="s">
        <v>177</v>
      </c>
      <c r="AG236" s="13" t="s">
        <v>61</v>
      </c>
      <c r="AH236" s="13" t="s">
        <v>360</v>
      </c>
      <c r="AI236" s="13" t="s">
        <v>63</v>
      </c>
      <c r="AJ236" s="13" t="s">
        <v>64</v>
      </c>
      <c r="AK236" s="8" t="s">
        <v>65</v>
      </c>
      <c r="AL236" s="8" t="s">
        <v>64</v>
      </c>
      <c r="AM236" s="8" t="s">
        <v>66</v>
      </c>
      <c r="AN236" s="14" t="n">
        <v>46387</v>
      </c>
      <c r="AO236" s="8"/>
    </row>
    <row r="237" customFormat="false" ht="13.5" hidden="false" customHeight="false" outlineLevel="0" collapsed="false">
      <c r="A237" s="8" t="n">
        <v>69</v>
      </c>
      <c r="B237" s="8" t="s">
        <v>166</v>
      </c>
      <c r="C237" s="19" t="s">
        <v>167</v>
      </c>
      <c r="D237" s="8" t="s">
        <v>168</v>
      </c>
      <c r="E237" s="8" t="s">
        <v>2071</v>
      </c>
      <c r="F237" s="8" t="s">
        <v>168</v>
      </c>
      <c r="G237" s="8" t="s">
        <v>2146</v>
      </c>
      <c r="H237" s="8" t="s">
        <v>173</v>
      </c>
      <c r="I237" s="8" t="s">
        <v>2169</v>
      </c>
      <c r="J237" s="8" t="n">
        <v>7</v>
      </c>
      <c r="K237" s="8" t="s">
        <v>172</v>
      </c>
      <c r="L237" s="8" t="s">
        <v>173</v>
      </c>
      <c r="M237" s="9" t="s">
        <v>2170</v>
      </c>
      <c r="N237" s="8"/>
      <c r="O237" s="20" t="s">
        <v>2171</v>
      </c>
      <c r="P237" s="8" t="s">
        <v>160</v>
      </c>
      <c r="Q237" s="8" t="n">
        <v>3.6</v>
      </c>
      <c r="R237" s="8" t="n">
        <v>24</v>
      </c>
      <c r="S237" s="10" t="n">
        <v>800</v>
      </c>
      <c r="T237" s="10"/>
      <c r="U237" s="10"/>
      <c r="V237" s="11" t="n">
        <f aca="false">SUM(S237:U237)</f>
        <v>800</v>
      </c>
      <c r="W237" s="10" t="n">
        <f aca="false">S237</f>
        <v>800</v>
      </c>
      <c r="X237" s="10" t="n">
        <f aca="false">T237</f>
        <v>0</v>
      </c>
      <c r="Y237" s="10" t="n">
        <f aca="false">U237</f>
        <v>0</v>
      </c>
      <c r="Z237" s="11" t="n">
        <f aca="false">SUM(W237:Y237)</f>
        <v>800</v>
      </c>
      <c r="AA237" s="12" t="s">
        <v>59</v>
      </c>
      <c r="AB237" s="12" t="s">
        <v>59</v>
      </c>
      <c r="AC237" s="12" t="s">
        <v>59</v>
      </c>
      <c r="AD237" s="11" t="n">
        <f aca="false">SUM(AA237:AC237)</f>
        <v>0</v>
      </c>
      <c r="AE237" s="11" t="n">
        <f aca="false">V237+Z237+AD237</f>
        <v>1600</v>
      </c>
      <c r="AF237" s="13" t="s">
        <v>177</v>
      </c>
      <c r="AG237" s="13" t="s">
        <v>61</v>
      </c>
      <c r="AH237" s="13" t="s">
        <v>360</v>
      </c>
      <c r="AI237" s="13" t="s">
        <v>63</v>
      </c>
      <c r="AJ237" s="13" t="s">
        <v>64</v>
      </c>
      <c r="AK237" s="8" t="s">
        <v>65</v>
      </c>
      <c r="AL237" s="8" t="s">
        <v>64</v>
      </c>
      <c r="AM237" s="8" t="s">
        <v>66</v>
      </c>
      <c r="AN237" s="14" t="n">
        <v>46387</v>
      </c>
      <c r="AO237" s="8"/>
    </row>
    <row r="238" customFormat="false" ht="13.5" hidden="false" customHeight="false" outlineLevel="0" collapsed="false">
      <c r="A238" s="8" t="n">
        <v>70</v>
      </c>
      <c r="B238" s="8" t="s">
        <v>166</v>
      </c>
      <c r="C238" s="19" t="s">
        <v>167</v>
      </c>
      <c r="D238" s="8" t="s">
        <v>168</v>
      </c>
      <c r="E238" s="8" t="s">
        <v>2071</v>
      </c>
      <c r="F238" s="8" t="s">
        <v>168</v>
      </c>
      <c r="G238" s="8" t="s">
        <v>2146</v>
      </c>
      <c r="H238" s="8" t="s">
        <v>173</v>
      </c>
      <c r="I238" s="8" t="s">
        <v>2172</v>
      </c>
      <c r="J238" s="8" t="n">
        <v>7</v>
      </c>
      <c r="K238" s="8" t="s">
        <v>172</v>
      </c>
      <c r="L238" s="8" t="s">
        <v>173</v>
      </c>
      <c r="M238" s="9" t="s">
        <v>2173</v>
      </c>
      <c r="N238" s="8"/>
      <c r="O238" s="20" t="s">
        <v>2174</v>
      </c>
      <c r="P238" s="8" t="s">
        <v>160</v>
      </c>
      <c r="Q238" s="8" t="n">
        <v>3.6</v>
      </c>
      <c r="R238" s="8" t="n">
        <v>24</v>
      </c>
      <c r="S238" s="10" t="n">
        <v>650</v>
      </c>
      <c r="T238" s="10"/>
      <c r="U238" s="10"/>
      <c r="V238" s="11" t="n">
        <f aca="false">SUM(S238:U238)</f>
        <v>650</v>
      </c>
      <c r="W238" s="10" t="n">
        <f aca="false">S238</f>
        <v>650</v>
      </c>
      <c r="X238" s="10" t="n">
        <f aca="false">T238</f>
        <v>0</v>
      </c>
      <c r="Y238" s="10" t="n">
        <f aca="false">U238</f>
        <v>0</v>
      </c>
      <c r="Z238" s="11" t="n">
        <f aca="false">SUM(W238:Y238)</f>
        <v>650</v>
      </c>
      <c r="AA238" s="12" t="s">
        <v>59</v>
      </c>
      <c r="AB238" s="12" t="s">
        <v>59</v>
      </c>
      <c r="AC238" s="12" t="s">
        <v>59</v>
      </c>
      <c r="AD238" s="11" t="n">
        <f aca="false">SUM(AA238:AC238)</f>
        <v>0</v>
      </c>
      <c r="AE238" s="11" t="n">
        <f aca="false">V238+Z238+AD238</f>
        <v>1300</v>
      </c>
      <c r="AF238" s="13" t="s">
        <v>177</v>
      </c>
      <c r="AG238" s="13" t="s">
        <v>61</v>
      </c>
      <c r="AH238" s="13" t="s">
        <v>360</v>
      </c>
      <c r="AI238" s="13" t="s">
        <v>63</v>
      </c>
      <c r="AJ238" s="13" t="s">
        <v>64</v>
      </c>
      <c r="AK238" s="8" t="s">
        <v>65</v>
      </c>
      <c r="AL238" s="8" t="s">
        <v>64</v>
      </c>
      <c r="AM238" s="8" t="s">
        <v>66</v>
      </c>
      <c r="AN238" s="14" t="n">
        <v>46387</v>
      </c>
      <c r="AO238" s="8"/>
    </row>
    <row r="239" customFormat="false" ht="13.5" hidden="false" customHeight="false" outlineLevel="0" collapsed="false">
      <c r="A239" s="8" t="n">
        <v>71</v>
      </c>
      <c r="B239" s="8" t="s">
        <v>166</v>
      </c>
      <c r="C239" s="19" t="s">
        <v>167</v>
      </c>
      <c r="D239" s="8" t="s">
        <v>168</v>
      </c>
      <c r="E239" s="8" t="s">
        <v>2071</v>
      </c>
      <c r="F239" s="8" t="s">
        <v>168</v>
      </c>
      <c r="G239" s="8" t="s">
        <v>2146</v>
      </c>
      <c r="H239" s="8" t="s">
        <v>173</v>
      </c>
      <c r="I239" s="8" t="s">
        <v>2175</v>
      </c>
      <c r="J239" s="8" t="n">
        <v>43</v>
      </c>
      <c r="K239" s="8" t="s">
        <v>172</v>
      </c>
      <c r="L239" s="8" t="s">
        <v>173</v>
      </c>
      <c r="M239" s="9" t="s">
        <v>2176</v>
      </c>
      <c r="N239" s="8"/>
      <c r="O239" s="20" t="s">
        <v>2177</v>
      </c>
      <c r="P239" s="8" t="s">
        <v>160</v>
      </c>
      <c r="Q239" s="8" t="n">
        <v>5.7</v>
      </c>
      <c r="R239" s="8" t="n">
        <v>24</v>
      </c>
      <c r="S239" s="10" t="n">
        <v>1500</v>
      </c>
      <c r="T239" s="10"/>
      <c r="U239" s="10"/>
      <c r="V239" s="11" t="n">
        <f aca="false">SUM(S239:U239)</f>
        <v>1500</v>
      </c>
      <c r="W239" s="10" t="n">
        <f aca="false">S239</f>
        <v>1500</v>
      </c>
      <c r="X239" s="10" t="n">
        <f aca="false">T239</f>
        <v>0</v>
      </c>
      <c r="Y239" s="10" t="n">
        <f aca="false">U239</f>
        <v>0</v>
      </c>
      <c r="Z239" s="11" t="n">
        <f aca="false">SUM(W239:Y239)</f>
        <v>1500</v>
      </c>
      <c r="AA239" s="12" t="s">
        <v>59</v>
      </c>
      <c r="AB239" s="12" t="s">
        <v>59</v>
      </c>
      <c r="AC239" s="12" t="s">
        <v>59</v>
      </c>
      <c r="AD239" s="11" t="n">
        <f aca="false">SUM(AA239:AC239)</f>
        <v>0</v>
      </c>
      <c r="AE239" s="11" t="n">
        <f aca="false">V239+Z239+AD239</f>
        <v>3000</v>
      </c>
      <c r="AF239" s="13" t="s">
        <v>177</v>
      </c>
      <c r="AG239" s="13" t="s">
        <v>61</v>
      </c>
      <c r="AH239" s="13" t="s">
        <v>360</v>
      </c>
      <c r="AI239" s="13" t="s">
        <v>63</v>
      </c>
      <c r="AJ239" s="13" t="s">
        <v>64</v>
      </c>
      <c r="AK239" s="8" t="s">
        <v>65</v>
      </c>
      <c r="AL239" s="8" t="s">
        <v>64</v>
      </c>
      <c r="AM239" s="8" t="s">
        <v>66</v>
      </c>
      <c r="AN239" s="14" t="n">
        <v>46387</v>
      </c>
      <c r="AO239" s="8"/>
    </row>
    <row r="240" customFormat="false" ht="13.5" hidden="false" customHeight="false" outlineLevel="0" collapsed="false">
      <c r="A240" s="8" t="n">
        <v>72</v>
      </c>
      <c r="B240" s="8" t="s">
        <v>166</v>
      </c>
      <c r="C240" s="19" t="s">
        <v>167</v>
      </c>
      <c r="D240" s="8" t="s">
        <v>168</v>
      </c>
      <c r="E240" s="8" t="s">
        <v>2071</v>
      </c>
      <c r="F240" s="8" t="s">
        <v>168</v>
      </c>
      <c r="G240" s="8" t="s">
        <v>2178</v>
      </c>
      <c r="H240" s="8" t="s">
        <v>173</v>
      </c>
      <c r="I240" s="8" t="s">
        <v>2179</v>
      </c>
      <c r="J240" s="8" t="s">
        <v>2180</v>
      </c>
      <c r="K240" s="8" t="s">
        <v>172</v>
      </c>
      <c r="L240" s="8" t="s">
        <v>173</v>
      </c>
      <c r="M240" s="9" t="s">
        <v>2181</v>
      </c>
      <c r="N240" s="8"/>
      <c r="O240" s="20" t="s">
        <v>2182</v>
      </c>
      <c r="P240" s="8" t="s">
        <v>58</v>
      </c>
      <c r="Q240" s="8" t="n">
        <v>15</v>
      </c>
      <c r="R240" s="8" t="n">
        <v>24</v>
      </c>
      <c r="S240" s="10" t="n">
        <v>30000</v>
      </c>
      <c r="T240" s="10"/>
      <c r="U240" s="10"/>
      <c r="V240" s="11" t="n">
        <f aca="false">SUM(S240:U240)</f>
        <v>30000</v>
      </c>
      <c r="W240" s="10" t="n">
        <f aca="false">S240</f>
        <v>30000</v>
      </c>
      <c r="X240" s="10" t="n">
        <f aca="false">T240</f>
        <v>0</v>
      </c>
      <c r="Y240" s="10" t="n">
        <f aca="false">U240</f>
        <v>0</v>
      </c>
      <c r="Z240" s="11" t="n">
        <f aca="false">SUM(W240:Y240)</f>
        <v>30000</v>
      </c>
      <c r="AA240" s="12" t="s">
        <v>59</v>
      </c>
      <c r="AB240" s="12" t="s">
        <v>59</v>
      </c>
      <c r="AC240" s="12" t="s">
        <v>59</v>
      </c>
      <c r="AD240" s="11" t="n">
        <f aca="false">SUM(AA240:AC240)</f>
        <v>0</v>
      </c>
      <c r="AE240" s="11" t="n">
        <f aca="false">V240+Z240+AD240</f>
        <v>60000</v>
      </c>
      <c r="AF240" s="13" t="s">
        <v>177</v>
      </c>
      <c r="AG240" s="13" t="s">
        <v>61</v>
      </c>
      <c r="AH240" s="13" t="s">
        <v>360</v>
      </c>
      <c r="AI240" s="13" t="s">
        <v>63</v>
      </c>
      <c r="AJ240" s="13" t="s">
        <v>64</v>
      </c>
      <c r="AK240" s="8" t="s">
        <v>65</v>
      </c>
      <c r="AL240" s="8" t="s">
        <v>64</v>
      </c>
      <c r="AM240" s="8" t="s">
        <v>66</v>
      </c>
      <c r="AN240" s="14" t="n">
        <v>46387</v>
      </c>
      <c r="AO240" s="8"/>
    </row>
    <row r="241" customFormat="false" ht="13.5" hidden="false" customHeight="false" outlineLevel="0" collapsed="false">
      <c r="A241" s="8" t="n">
        <v>73</v>
      </c>
      <c r="B241" s="8" t="s">
        <v>166</v>
      </c>
      <c r="C241" s="19" t="s">
        <v>167</v>
      </c>
      <c r="D241" s="8" t="s">
        <v>168</v>
      </c>
      <c r="E241" s="8" t="s">
        <v>2071</v>
      </c>
      <c r="F241" s="8" t="s">
        <v>168</v>
      </c>
      <c r="G241" s="8" t="s">
        <v>2183</v>
      </c>
      <c r="H241" s="8" t="s">
        <v>173</v>
      </c>
      <c r="I241" s="8" t="s">
        <v>2184</v>
      </c>
      <c r="J241" s="8" t="n">
        <v>17</v>
      </c>
      <c r="K241" s="8" t="s">
        <v>172</v>
      </c>
      <c r="L241" s="8" t="s">
        <v>173</v>
      </c>
      <c r="M241" s="9" t="s">
        <v>2185</v>
      </c>
      <c r="N241" s="8"/>
      <c r="O241" s="20" t="s">
        <v>2186</v>
      </c>
      <c r="P241" s="8" t="s">
        <v>160</v>
      </c>
      <c r="Q241" s="8" t="n">
        <v>4.6</v>
      </c>
      <c r="R241" s="8" t="n">
        <v>24</v>
      </c>
      <c r="S241" s="10" t="n">
        <v>1000</v>
      </c>
      <c r="T241" s="10"/>
      <c r="U241" s="10"/>
      <c r="V241" s="11" t="n">
        <f aca="false">SUM(S241:U241)</f>
        <v>1000</v>
      </c>
      <c r="W241" s="10" t="n">
        <f aca="false">S241</f>
        <v>1000</v>
      </c>
      <c r="X241" s="10" t="n">
        <f aca="false">T241</f>
        <v>0</v>
      </c>
      <c r="Y241" s="10" t="n">
        <f aca="false">U241</f>
        <v>0</v>
      </c>
      <c r="Z241" s="11" t="n">
        <f aca="false">SUM(W241:Y241)</f>
        <v>1000</v>
      </c>
      <c r="AA241" s="12" t="s">
        <v>59</v>
      </c>
      <c r="AB241" s="12" t="s">
        <v>59</v>
      </c>
      <c r="AC241" s="12" t="s">
        <v>59</v>
      </c>
      <c r="AD241" s="11" t="n">
        <f aca="false">SUM(AA241:AC241)</f>
        <v>0</v>
      </c>
      <c r="AE241" s="11" t="n">
        <f aca="false">V241+Z241+AD241</f>
        <v>2000</v>
      </c>
      <c r="AF241" s="13" t="s">
        <v>177</v>
      </c>
      <c r="AG241" s="13" t="s">
        <v>61</v>
      </c>
      <c r="AH241" s="13" t="s">
        <v>360</v>
      </c>
      <c r="AI241" s="13" t="s">
        <v>63</v>
      </c>
      <c r="AJ241" s="13" t="s">
        <v>64</v>
      </c>
      <c r="AK241" s="8" t="s">
        <v>65</v>
      </c>
      <c r="AL241" s="8" t="s">
        <v>64</v>
      </c>
      <c r="AM241" s="8" t="s">
        <v>66</v>
      </c>
      <c r="AN241" s="14" t="n">
        <v>46387</v>
      </c>
      <c r="AO241" s="8"/>
    </row>
    <row r="242" customFormat="false" ht="13.5" hidden="false" customHeight="false" outlineLevel="0" collapsed="false">
      <c r="A242" s="8" t="n">
        <v>74</v>
      </c>
      <c r="B242" s="8" t="s">
        <v>166</v>
      </c>
      <c r="C242" s="19" t="s">
        <v>167</v>
      </c>
      <c r="D242" s="8" t="s">
        <v>168</v>
      </c>
      <c r="E242" s="8" t="s">
        <v>2071</v>
      </c>
      <c r="F242" s="8" t="s">
        <v>168</v>
      </c>
      <c r="G242" s="8" t="s">
        <v>2187</v>
      </c>
      <c r="H242" s="8" t="s">
        <v>173</v>
      </c>
      <c r="I242" s="8" t="s">
        <v>2188</v>
      </c>
      <c r="J242" s="8" t="n">
        <v>13</v>
      </c>
      <c r="K242" s="8" t="s">
        <v>172</v>
      </c>
      <c r="L242" s="8" t="s">
        <v>173</v>
      </c>
      <c r="M242" s="9" t="s">
        <v>2189</v>
      </c>
      <c r="N242" s="8"/>
      <c r="O242" s="20" t="s">
        <v>2190</v>
      </c>
      <c r="P242" s="8" t="s">
        <v>58</v>
      </c>
      <c r="Q242" s="8" t="n">
        <v>5.7</v>
      </c>
      <c r="R242" s="8" t="n">
        <v>24</v>
      </c>
      <c r="S242" s="10" t="n">
        <v>500</v>
      </c>
      <c r="T242" s="10"/>
      <c r="U242" s="10"/>
      <c r="V242" s="11" t="n">
        <f aca="false">SUM(S242:U242)</f>
        <v>500</v>
      </c>
      <c r="W242" s="10" t="n">
        <f aca="false">S242</f>
        <v>500</v>
      </c>
      <c r="X242" s="10" t="n">
        <f aca="false">T242</f>
        <v>0</v>
      </c>
      <c r="Y242" s="10" t="n">
        <f aca="false">U242</f>
        <v>0</v>
      </c>
      <c r="Z242" s="11" t="n">
        <f aca="false">SUM(W242:Y242)</f>
        <v>500</v>
      </c>
      <c r="AA242" s="12" t="s">
        <v>59</v>
      </c>
      <c r="AB242" s="12" t="s">
        <v>59</v>
      </c>
      <c r="AC242" s="12" t="s">
        <v>59</v>
      </c>
      <c r="AD242" s="11" t="n">
        <f aca="false">SUM(AA242:AC242)</f>
        <v>0</v>
      </c>
      <c r="AE242" s="11" t="n">
        <f aca="false">V242+Z242+AD242</f>
        <v>1000</v>
      </c>
      <c r="AF242" s="13" t="s">
        <v>177</v>
      </c>
      <c r="AG242" s="13" t="s">
        <v>61</v>
      </c>
      <c r="AH242" s="13" t="s">
        <v>360</v>
      </c>
      <c r="AI242" s="13" t="s">
        <v>63</v>
      </c>
      <c r="AJ242" s="13" t="s">
        <v>64</v>
      </c>
      <c r="AK242" s="8" t="s">
        <v>65</v>
      </c>
      <c r="AL242" s="8" t="s">
        <v>64</v>
      </c>
      <c r="AM242" s="8" t="s">
        <v>66</v>
      </c>
      <c r="AN242" s="14" t="n">
        <v>46387</v>
      </c>
      <c r="AO242" s="8"/>
    </row>
    <row r="243" customFormat="false" ht="13.5" hidden="false" customHeight="false" outlineLevel="0" collapsed="false">
      <c r="A243" s="8" t="n">
        <v>75</v>
      </c>
      <c r="B243" s="8" t="s">
        <v>166</v>
      </c>
      <c r="C243" s="19" t="s">
        <v>167</v>
      </c>
      <c r="D243" s="8" t="s">
        <v>168</v>
      </c>
      <c r="E243" s="8" t="s">
        <v>2071</v>
      </c>
      <c r="F243" s="8" t="s">
        <v>168</v>
      </c>
      <c r="G243" s="8" t="s">
        <v>2191</v>
      </c>
      <c r="H243" s="8" t="s">
        <v>173</v>
      </c>
      <c r="I243" s="8" t="s">
        <v>2192</v>
      </c>
      <c r="J243" s="8" t="s">
        <v>2193</v>
      </c>
      <c r="K243" s="8" t="s">
        <v>172</v>
      </c>
      <c r="L243" s="8" t="s">
        <v>173</v>
      </c>
      <c r="M243" s="9" t="s">
        <v>2194</v>
      </c>
      <c r="N243" s="8"/>
      <c r="O243" s="20" t="s">
        <v>2195</v>
      </c>
      <c r="P243" s="8" t="s">
        <v>58</v>
      </c>
      <c r="Q243" s="8" t="n">
        <v>16</v>
      </c>
      <c r="R243" s="8" t="n">
        <v>24</v>
      </c>
      <c r="S243" s="10" t="n">
        <v>15000</v>
      </c>
      <c r="T243" s="10"/>
      <c r="U243" s="10"/>
      <c r="V243" s="11" t="n">
        <f aca="false">SUM(S243:U243)</f>
        <v>15000</v>
      </c>
      <c r="W243" s="10" t="n">
        <f aca="false">S243</f>
        <v>15000</v>
      </c>
      <c r="X243" s="10" t="n">
        <f aca="false">T243</f>
        <v>0</v>
      </c>
      <c r="Y243" s="10" t="n">
        <f aca="false">U243</f>
        <v>0</v>
      </c>
      <c r="Z243" s="11" t="n">
        <f aca="false">SUM(W243:Y243)</f>
        <v>15000</v>
      </c>
      <c r="AA243" s="12" t="s">
        <v>59</v>
      </c>
      <c r="AB243" s="12" t="s">
        <v>59</v>
      </c>
      <c r="AC243" s="12" t="s">
        <v>59</v>
      </c>
      <c r="AD243" s="11" t="n">
        <f aca="false">SUM(AA243:AC243)</f>
        <v>0</v>
      </c>
      <c r="AE243" s="11" t="n">
        <f aca="false">V243+Z243+AD243</f>
        <v>30000</v>
      </c>
      <c r="AF243" s="13" t="s">
        <v>177</v>
      </c>
      <c r="AG243" s="13" t="s">
        <v>61</v>
      </c>
      <c r="AH243" s="13" t="s">
        <v>360</v>
      </c>
      <c r="AI243" s="13" t="s">
        <v>63</v>
      </c>
      <c r="AJ243" s="13" t="s">
        <v>64</v>
      </c>
      <c r="AK243" s="8" t="s">
        <v>65</v>
      </c>
      <c r="AL243" s="8" t="s">
        <v>64</v>
      </c>
      <c r="AM243" s="8" t="s">
        <v>66</v>
      </c>
      <c r="AN243" s="14" t="n">
        <v>46387</v>
      </c>
      <c r="AO243" s="8"/>
    </row>
    <row r="244" customFormat="false" ht="13.5" hidden="false" customHeight="false" outlineLevel="0" collapsed="false">
      <c r="A244" s="8" t="n">
        <v>76</v>
      </c>
      <c r="B244" s="8" t="s">
        <v>166</v>
      </c>
      <c r="C244" s="19" t="s">
        <v>167</v>
      </c>
      <c r="D244" s="8" t="s">
        <v>168</v>
      </c>
      <c r="E244" s="8" t="s">
        <v>2071</v>
      </c>
      <c r="F244" s="8" t="s">
        <v>168</v>
      </c>
      <c r="G244" s="8" t="s">
        <v>2196</v>
      </c>
      <c r="H244" s="8" t="s">
        <v>173</v>
      </c>
      <c r="I244" s="8" t="s">
        <v>2197</v>
      </c>
      <c r="J244" s="8" t="n">
        <v>34</v>
      </c>
      <c r="K244" s="8" t="s">
        <v>172</v>
      </c>
      <c r="L244" s="8" t="s">
        <v>173</v>
      </c>
      <c r="M244" s="9" t="s">
        <v>2198</v>
      </c>
      <c r="N244" s="8"/>
      <c r="O244" s="20" t="s">
        <v>2199</v>
      </c>
      <c r="P244" s="8" t="s">
        <v>160</v>
      </c>
      <c r="Q244" s="8" t="n">
        <v>5</v>
      </c>
      <c r="R244" s="8" t="n">
        <v>24</v>
      </c>
      <c r="S244" s="10" t="n">
        <v>1000</v>
      </c>
      <c r="T244" s="10"/>
      <c r="U244" s="10"/>
      <c r="V244" s="11" t="n">
        <f aca="false">SUM(S244:U244)</f>
        <v>1000</v>
      </c>
      <c r="W244" s="10" t="n">
        <f aca="false">S244</f>
        <v>1000</v>
      </c>
      <c r="X244" s="10" t="n">
        <f aca="false">T244</f>
        <v>0</v>
      </c>
      <c r="Y244" s="10" t="n">
        <f aca="false">U244</f>
        <v>0</v>
      </c>
      <c r="Z244" s="11" t="n">
        <f aca="false">SUM(W244:Y244)</f>
        <v>1000</v>
      </c>
      <c r="AA244" s="12" t="s">
        <v>59</v>
      </c>
      <c r="AB244" s="12" t="s">
        <v>59</v>
      </c>
      <c r="AC244" s="12" t="s">
        <v>59</v>
      </c>
      <c r="AD244" s="11" t="n">
        <f aca="false">SUM(AA244:AC244)</f>
        <v>0</v>
      </c>
      <c r="AE244" s="11" t="n">
        <f aca="false">V244+Z244+AD244</f>
        <v>2000</v>
      </c>
      <c r="AF244" s="13" t="s">
        <v>177</v>
      </c>
      <c r="AG244" s="13" t="s">
        <v>61</v>
      </c>
      <c r="AH244" s="13" t="s">
        <v>360</v>
      </c>
      <c r="AI244" s="13" t="s">
        <v>63</v>
      </c>
      <c r="AJ244" s="13" t="s">
        <v>64</v>
      </c>
      <c r="AK244" s="8" t="s">
        <v>65</v>
      </c>
      <c r="AL244" s="8" t="s">
        <v>64</v>
      </c>
      <c r="AM244" s="8" t="s">
        <v>66</v>
      </c>
      <c r="AN244" s="14" t="n">
        <v>46387</v>
      </c>
      <c r="AO244" s="8"/>
    </row>
    <row r="245" customFormat="false" ht="13.5" hidden="false" customHeight="false" outlineLevel="0" collapsed="false">
      <c r="A245" s="16"/>
      <c r="B245" s="17" t="s">
        <v>166</v>
      </c>
      <c r="C245" s="3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8" t="n">
        <f aca="false">SUM(S169:S244)</f>
        <v>1237401</v>
      </c>
      <c r="T245" s="18" t="n">
        <f aca="false">SUM(T169:T244)</f>
        <v>0</v>
      </c>
      <c r="U245" s="18" t="n">
        <f aca="false">SUM(U169:U244)</f>
        <v>0</v>
      </c>
      <c r="V245" s="18" t="n">
        <f aca="false">SUM(V169:V244)</f>
        <v>1237401</v>
      </c>
      <c r="W245" s="18" t="n">
        <f aca="false">SUM(W169:W244)</f>
        <v>1237401</v>
      </c>
      <c r="X245" s="18" t="n">
        <f aca="false">SUM(X169:X244)</f>
        <v>0</v>
      </c>
      <c r="Y245" s="18" t="n">
        <f aca="false">SUM(Y169:Y244)</f>
        <v>0</v>
      </c>
      <c r="Z245" s="18" t="n">
        <f aca="false">SUM(Z169:Z244)</f>
        <v>1237401</v>
      </c>
      <c r="AA245" s="18" t="n">
        <f aca="false">SUM(AA169:AA244)</f>
        <v>0</v>
      </c>
      <c r="AB245" s="18" t="n">
        <f aca="false">SUM(AB169:AB244)</f>
        <v>0</v>
      </c>
      <c r="AC245" s="18" t="n">
        <f aca="false">SUM(AC169:AC244)</f>
        <v>0</v>
      </c>
      <c r="AD245" s="18" t="n">
        <f aca="false">SUM(AD169:AD244)</f>
        <v>0</v>
      </c>
      <c r="AE245" s="18" t="n">
        <f aca="false">SUM(AE169:AE244)</f>
        <v>2474802</v>
      </c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</row>
    <row r="246" customFormat="false" ht="13.5" hidden="false" customHeight="false" outlineLevel="0" collapsed="false">
      <c r="A246" s="8" t="n">
        <v>1</v>
      </c>
      <c r="B246" s="8" t="s">
        <v>361</v>
      </c>
      <c r="C246" s="19" t="s">
        <v>362</v>
      </c>
      <c r="D246" s="8" t="s">
        <v>363</v>
      </c>
      <c r="E246" s="8" t="s">
        <v>361</v>
      </c>
      <c r="F246" s="8" t="s">
        <v>363</v>
      </c>
      <c r="G246" s="8" t="s">
        <v>2200</v>
      </c>
      <c r="H246" s="8" t="s">
        <v>2201</v>
      </c>
      <c r="I246" s="8"/>
      <c r="J246" s="8" t="s">
        <v>1575</v>
      </c>
      <c r="K246" s="8" t="s">
        <v>365</v>
      </c>
      <c r="L246" s="8" t="s">
        <v>366</v>
      </c>
      <c r="M246" s="9" t="s">
        <v>2202</v>
      </c>
      <c r="N246" s="8" t="n">
        <v>40078000035</v>
      </c>
      <c r="O246" s="8" t="s">
        <v>2203</v>
      </c>
      <c r="P246" s="8" t="s">
        <v>58</v>
      </c>
      <c r="Q246" s="8" t="n">
        <v>4</v>
      </c>
      <c r="R246" s="8" t="n">
        <v>12</v>
      </c>
      <c r="S246" s="12" t="s">
        <v>59</v>
      </c>
      <c r="T246" s="12" t="s">
        <v>59</v>
      </c>
      <c r="U246" s="12" t="s">
        <v>59</v>
      </c>
      <c r="V246" s="11" t="n">
        <f aca="false">SUM(S246:U246)</f>
        <v>0</v>
      </c>
      <c r="W246" s="10" t="n">
        <v>500</v>
      </c>
      <c r="X246" s="10" t="n">
        <v>0</v>
      </c>
      <c r="Y246" s="10"/>
      <c r="Z246" s="11" t="n">
        <f aca="false">SUM(W246:Y246)</f>
        <v>500</v>
      </c>
      <c r="AA246" s="12" t="s">
        <v>59</v>
      </c>
      <c r="AB246" s="12" t="s">
        <v>59</v>
      </c>
      <c r="AC246" s="12" t="s">
        <v>59</v>
      </c>
      <c r="AD246" s="11" t="n">
        <f aca="false">SUM(AA246:AC246)</f>
        <v>0</v>
      </c>
      <c r="AE246" s="11" t="n">
        <f aca="false">V246+Z246+AD246</f>
        <v>500</v>
      </c>
      <c r="AF246" s="13" t="s">
        <v>370</v>
      </c>
      <c r="AG246" s="13" t="s">
        <v>61</v>
      </c>
      <c r="AH246" s="13" t="s">
        <v>178</v>
      </c>
      <c r="AI246" s="13" t="s">
        <v>63</v>
      </c>
      <c r="AJ246" s="13" t="s">
        <v>64</v>
      </c>
      <c r="AK246" s="14" t="n">
        <v>46022</v>
      </c>
      <c r="AL246" s="8" t="s">
        <v>64</v>
      </c>
      <c r="AM246" s="14" t="n">
        <v>46023</v>
      </c>
      <c r="AN246" s="14" t="n">
        <v>46387</v>
      </c>
      <c r="AO246" s="8"/>
    </row>
    <row r="247" customFormat="false" ht="13.5" hidden="false" customHeight="false" outlineLevel="0" collapsed="false">
      <c r="A247" s="8" t="n">
        <v>2</v>
      </c>
      <c r="B247" s="8" t="s">
        <v>361</v>
      </c>
      <c r="C247" s="19" t="s">
        <v>362</v>
      </c>
      <c r="D247" s="8" t="s">
        <v>363</v>
      </c>
      <c r="E247" s="8" t="s">
        <v>361</v>
      </c>
      <c r="F247" s="8" t="s">
        <v>363</v>
      </c>
      <c r="G247" s="8" t="s">
        <v>2204</v>
      </c>
      <c r="H247" s="8" t="s">
        <v>2205</v>
      </c>
      <c r="I247" s="8"/>
      <c r="J247" s="8" t="s">
        <v>2206</v>
      </c>
      <c r="K247" s="8" t="s">
        <v>365</v>
      </c>
      <c r="L247" s="8" t="s">
        <v>366</v>
      </c>
      <c r="M247" s="9" t="s">
        <v>2207</v>
      </c>
      <c r="N247" s="8" t="n">
        <v>40078000038</v>
      </c>
      <c r="O247" s="8" t="s">
        <v>2208</v>
      </c>
      <c r="P247" s="8" t="s">
        <v>369</v>
      </c>
      <c r="Q247" s="8" t="n">
        <v>12</v>
      </c>
      <c r="R247" s="8" t="n">
        <v>12</v>
      </c>
      <c r="S247" s="12" t="s">
        <v>59</v>
      </c>
      <c r="T247" s="12" t="s">
        <v>59</v>
      </c>
      <c r="U247" s="12" t="s">
        <v>59</v>
      </c>
      <c r="V247" s="11" t="n">
        <f aca="false">SUM(S247:U247)</f>
        <v>0</v>
      </c>
      <c r="W247" s="10" t="n">
        <v>900</v>
      </c>
      <c r="X247" s="10" t="n">
        <v>2100</v>
      </c>
      <c r="Y247" s="10"/>
      <c r="Z247" s="11" t="n">
        <f aca="false">SUM(W247:Y247)</f>
        <v>3000</v>
      </c>
      <c r="AA247" s="12" t="s">
        <v>59</v>
      </c>
      <c r="AB247" s="12" t="s">
        <v>59</v>
      </c>
      <c r="AC247" s="12" t="s">
        <v>59</v>
      </c>
      <c r="AD247" s="11" t="n">
        <f aca="false">SUM(AA247:AC247)</f>
        <v>0</v>
      </c>
      <c r="AE247" s="11" t="n">
        <f aca="false">V247+Z247+AD247</f>
        <v>3000</v>
      </c>
      <c r="AF247" s="13" t="s">
        <v>370</v>
      </c>
      <c r="AG247" s="13" t="s">
        <v>61</v>
      </c>
      <c r="AH247" s="13" t="s">
        <v>178</v>
      </c>
      <c r="AI247" s="13" t="s">
        <v>63</v>
      </c>
      <c r="AJ247" s="13" t="s">
        <v>64</v>
      </c>
      <c r="AK247" s="14" t="n">
        <v>46022</v>
      </c>
      <c r="AL247" s="8" t="s">
        <v>64</v>
      </c>
      <c r="AM247" s="14" t="n">
        <v>46023</v>
      </c>
      <c r="AN247" s="14" t="n">
        <v>46387</v>
      </c>
      <c r="AO247" s="8"/>
    </row>
    <row r="248" customFormat="false" ht="13.5" hidden="false" customHeight="false" outlineLevel="0" collapsed="false">
      <c r="A248" s="8" t="n">
        <v>3</v>
      </c>
      <c r="B248" s="8" t="s">
        <v>361</v>
      </c>
      <c r="C248" s="19" t="s">
        <v>362</v>
      </c>
      <c r="D248" s="8" t="s">
        <v>363</v>
      </c>
      <c r="E248" s="8" t="s">
        <v>361</v>
      </c>
      <c r="F248" s="8" t="s">
        <v>363</v>
      </c>
      <c r="G248" s="8" t="s">
        <v>2204</v>
      </c>
      <c r="H248" s="8" t="s">
        <v>2205</v>
      </c>
      <c r="I248" s="8"/>
      <c r="J248" s="8" t="s">
        <v>2209</v>
      </c>
      <c r="K248" s="8" t="s">
        <v>365</v>
      </c>
      <c r="L248" s="8" t="s">
        <v>366</v>
      </c>
      <c r="M248" s="9" t="s">
        <v>2210</v>
      </c>
      <c r="N248" s="8" t="n">
        <v>40078000037</v>
      </c>
      <c r="O248" s="8" t="s">
        <v>2211</v>
      </c>
      <c r="P248" s="8" t="s">
        <v>369</v>
      </c>
      <c r="Q248" s="8" t="n">
        <v>12</v>
      </c>
      <c r="R248" s="8" t="n">
        <v>12</v>
      </c>
      <c r="S248" s="12" t="s">
        <v>59</v>
      </c>
      <c r="T248" s="12" t="s">
        <v>59</v>
      </c>
      <c r="U248" s="12" t="s">
        <v>59</v>
      </c>
      <c r="V248" s="11" t="n">
        <f aca="false">SUM(S248:U248)</f>
        <v>0</v>
      </c>
      <c r="W248" s="10" t="n">
        <v>900</v>
      </c>
      <c r="X248" s="10" t="n">
        <v>2100</v>
      </c>
      <c r="Y248" s="10"/>
      <c r="Z248" s="11" t="n">
        <f aca="false">SUM(W248:Y248)</f>
        <v>3000</v>
      </c>
      <c r="AA248" s="12" t="s">
        <v>59</v>
      </c>
      <c r="AB248" s="12" t="s">
        <v>59</v>
      </c>
      <c r="AC248" s="12" t="s">
        <v>59</v>
      </c>
      <c r="AD248" s="11" t="n">
        <f aca="false">SUM(AA248:AC248)</f>
        <v>0</v>
      </c>
      <c r="AE248" s="11" t="n">
        <f aca="false">V248+Z248+AD248</f>
        <v>3000</v>
      </c>
      <c r="AF248" s="13" t="s">
        <v>370</v>
      </c>
      <c r="AG248" s="13" t="s">
        <v>61</v>
      </c>
      <c r="AH248" s="13" t="s">
        <v>178</v>
      </c>
      <c r="AI248" s="13" t="s">
        <v>63</v>
      </c>
      <c r="AJ248" s="13" t="s">
        <v>64</v>
      </c>
      <c r="AK248" s="14" t="n">
        <v>46022</v>
      </c>
      <c r="AL248" s="8" t="s">
        <v>64</v>
      </c>
      <c r="AM248" s="14" t="n">
        <v>46023</v>
      </c>
      <c r="AN248" s="14" t="n">
        <v>46387</v>
      </c>
      <c r="AO248" s="8"/>
    </row>
    <row r="249" customFormat="false" ht="13.5" hidden="false" customHeight="false" outlineLevel="0" collapsed="false">
      <c r="A249" s="8" t="n">
        <v>4</v>
      </c>
      <c r="B249" s="8" t="s">
        <v>361</v>
      </c>
      <c r="C249" s="19" t="s">
        <v>362</v>
      </c>
      <c r="D249" s="8" t="s">
        <v>363</v>
      </c>
      <c r="E249" s="8" t="s">
        <v>361</v>
      </c>
      <c r="F249" s="8" t="s">
        <v>363</v>
      </c>
      <c r="G249" s="8" t="s">
        <v>2212</v>
      </c>
      <c r="H249" s="8" t="s">
        <v>410</v>
      </c>
      <c r="I249" s="8"/>
      <c r="J249" s="8"/>
      <c r="K249" s="8" t="s">
        <v>365</v>
      </c>
      <c r="L249" s="8" t="s">
        <v>366</v>
      </c>
      <c r="M249" s="9" t="s">
        <v>2213</v>
      </c>
      <c r="N249" s="8" t="n">
        <v>40078000002</v>
      </c>
      <c r="O249" s="8" t="s">
        <v>2214</v>
      </c>
      <c r="P249" s="8" t="s">
        <v>369</v>
      </c>
      <c r="Q249" s="8" t="n">
        <v>3</v>
      </c>
      <c r="R249" s="8" t="n">
        <v>12</v>
      </c>
      <c r="S249" s="12" t="s">
        <v>59</v>
      </c>
      <c r="T249" s="12" t="s">
        <v>59</v>
      </c>
      <c r="U249" s="12" t="s">
        <v>59</v>
      </c>
      <c r="V249" s="11" t="n">
        <f aca="false">SUM(S249:U249)</f>
        <v>0</v>
      </c>
      <c r="W249" s="10" t="n">
        <v>8</v>
      </c>
      <c r="X249" s="10" t="n">
        <v>12</v>
      </c>
      <c r="Y249" s="10"/>
      <c r="Z249" s="11" t="n">
        <f aca="false">SUM(W249:Y249)</f>
        <v>20</v>
      </c>
      <c r="AA249" s="12" t="s">
        <v>59</v>
      </c>
      <c r="AB249" s="12" t="s">
        <v>59</v>
      </c>
      <c r="AC249" s="12" t="s">
        <v>59</v>
      </c>
      <c r="AD249" s="11" t="n">
        <f aca="false">SUM(AA249:AC249)</f>
        <v>0</v>
      </c>
      <c r="AE249" s="11" t="n">
        <f aca="false">V249+Z249+AD249</f>
        <v>20</v>
      </c>
      <c r="AF249" s="13" t="s">
        <v>370</v>
      </c>
      <c r="AG249" s="13" t="s">
        <v>61</v>
      </c>
      <c r="AH249" s="13" t="s">
        <v>178</v>
      </c>
      <c r="AI249" s="13" t="s">
        <v>63</v>
      </c>
      <c r="AJ249" s="13" t="s">
        <v>64</v>
      </c>
      <c r="AK249" s="14" t="n">
        <v>46022</v>
      </c>
      <c r="AL249" s="8" t="s">
        <v>64</v>
      </c>
      <c r="AM249" s="14" t="n">
        <v>46023</v>
      </c>
      <c r="AN249" s="14" t="n">
        <v>46387</v>
      </c>
      <c r="AO249" s="8"/>
    </row>
    <row r="250" customFormat="false" ht="13.5" hidden="false" customHeight="false" outlineLevel="0" collapsed="false">
      <c r="A250" s="8" t="n">
        <v>5</v>
      </c>
      <c r="B250" s="8" t="s">
        <v>361</v>
      </c>
      <c r="C250" s="19" t="s">
        <v>362</v>
      </c>
      <c r="D250" s="8" t="s">
        <v>363</v>
      </c>
      <c r="E250" s="8" t="s">
        <v>361</v>
      </c>
      <c r="F250" s="8" t="s">
        <v>363</v>
      </c>
      <c r="G250" s="8" t="s">
        <v>2215</v>
      </c>
      <c r="H250" s="8" t="s">
        <v>436</v>
      </c>
      <c r="I250" s="8"/>
      <c r="J250" s="8"/>
      <c r="K250" s="8" t="s">
        <v>365</v>
      </c>
      <c r="L250" s="8" t="s">
        <v>366</v>
      </c>
      <c r="M250" s="9" t="s">
        <v>2216</v>
      </c>
      <c r="N250" s="8" t="n">
        <v>40078000003</v>
      </c>
      <c r="O250" s="8" t="s">
        <v>2217</v>
      </c>
      <c r="P250" s="8" t="s">
        <v>369</v>
      </c>
      <c r="Q250" s="8" t="n">
        <v>19</v>
      </c>
      <c r="R250" s="8" t="n">
        <v>12</v>
      </c>
      <c r="S250" s="12" t="s">
        <v>59</v>
      </c>
      <c r="T250" s="12" t="s">
        <v>59</v>
      </c>
      <c r="U250" s="12" t="s">
        <v>59</v>
      </c>
      <c r="V250" s="11" t="n">
        <f aca="false">SUM(S250:U250)</f>
        <v>0</v>
      </c>
      <c r="W250" s="10" t="n">
        <v>2719</v>
      </c>
      <c r="X250" s="10" t="n">
        <v>6887</v>
      </c>
      <c r="Y250" s="10"/>
      <c r="Z250" s="11" t="n">
        <f aca="false">SUM(W250:Y250)</f>
        <v>9606</v>
      </c>
      <c r="AA250" s="12" t="s">
        <v>59</v>
      </c>
      <c r="AB250" s="12" t="s">
        <v>59</v>
      </c>
      <c r="AC250" s="12" t="s">
        <v>59</v>
      </c>
      <c r="AD250" s="11" t="n">
        <f aca="false">SUM(AA250:AC250)</f>
        <v>0</v>
      </c>
      <c r="AE250" s="11" t="n">
        <f aca="false">V250+Z250+AD250</f>
        <v>9606</v>
      </c>
      <c r="AF250" s="13" t="s">
        <v>370</v>
      </c>
      <c r="AG250" s="13" t="s">
        <v>61</v>
      </c>
      <c r="AH250" s="13" t="s">
        <v>178</v>
      </c>
      <c r="AI250" s="13" t="s">
        <v>63</v>
      </c>
      <c r="AJ250" s="13" t="s">
        <v>64</v>
      </c>
      <c r="AK250" s="14" t="n">
        <v>46022</v>
      </c>
      <c r="AL250" s="8" t="s">
        <v>64</v>
      </c>
      <c r="AM250" s="14" t="n">
        <v>46023</v>
      </c>
      <c r="AN250" s="14" t="n">
        <v>46387</v>
      </c>
      <c r="AO250" s="8"/>
    </row>
    <row r="251" customFormat="false" ht="13.5" hidden="false" customHeight="false" outlineLevel="0" collapsed="false">
      <c r="A251" s="8" t="n">
        <v>6</v>
      </c>
      <c r="B251" s="8" t="s">
        <v>361</v>
      </c>
      <c r="C251" s="19" t="s">
        <v>362</v>
      </c>
      <c r="D251" s="8" t="s">
        <v>363</v>
      </c>
      <c r="E251" s="8" t="s">
        <v>361</v>
      </c>
      <c r="F251" s="8" t="s">
        <v>363</v>
      </c>
      <c r="G251" s="8" t="s">
        <v>2218</v>
      </c>
      <c r="H251" s="8" t="s">
        <v>436</v>
      </c>
      <c r="I251" s="8"/>
      <c r="J251" s="8"/>
      <c r="K251" s="8" t="s">
        <v>365</v>
      </c>
      <c r="L251" s="8" t="s">
        <v>366</v>
      </c>
      <c r="M251" s="9" t="s">
        <v>2219</v>
      </c>
      <c r="N251" s="8" t="n">
        <v>40078000004</v>
      </c>
      <c r="O251" s="8" t="s">
        <v>2220</v>
      </c>
      <c r="P251" s="8" t="s">
        <v>369</v>
      </c>
      <c r="Q251" s="8" t="n">
        <v>15</v>
      </c>
      <c r="R251" s="8" t="n">
        <v>12</v>
      </c>
      <c r="S251" s="12" t="s">
        <v>59</v>
      </c>
      <c r="T251" s="12" t="s">
        <v>59</v>
      </c>
      <c r="U251" s="12" t="s">
        <v>59</v>
      </c>
      <c r="V251" s="11" t="n">
        <f aca="false">SUM(S251:U251)</f>
        <v>0</v>
      </c>
      <c r="W251" s="10" t="n">
        <v>4</v>
      </c>
      <c r="X251" s="10" t="n">
        <v>6</v>
      </c>
      <c r="Y251" s="10"/>
      <c r="Z251" s="11" t="n">
        <f aca="false">SUM(W251:Y251)</f>
        <v>10</v>
      </c>
      <c r="AA251" s="12" t="s">
        <v>59</v>
      </c>
      <c r="AB251" s="12" t="s">
        <v>59</v>
      </c>
      <c r="AC251" s="12" t="s">
        <v>59</v>
      </c>
      <c r="AD251" s="11" t="n">
        <f aca="false">SUM(AA251:AC251)</f>
        <v>0</v>
      </c>
      <c r="AE251" s="11" t="n">
        <f aca="false">V251+Z251+AD251</f>
        <v>10</v>
      </c>
      <c r="AF251" s="13" t="s">
        <v>370</v>
      </c>
      <c r="AG251" s="13" t="s">
        <v>61</v>
      </c>
      <c r="AH251" s="13" t="s">
        <v>178</v>
      </c>
      <c r="AI251" s="13" t="s">
        <v>63</v>
      </c>
      <c r="AJ251" s="13" t="s">
        <v>64</v>
      </c>
      <c r="AK251" s="14" t="n">
        <v>46022</v>
      </c>
      <c r="AL251" s="8" t="s">
        <v>64</v>
      </c>
      <c r="AM251" s="14" t="n">
        <v>46023</v>
      </c>
      <c r="AN251" s="14" t="n">
        <v>46387</v>
      </c>
      <c r="AO251" s="8"/>
    </row>
    <row r="252" customFormat="false" ht="13.5" hidden="false" customHeight="false" outlineLevel="0" collapsed="false">
      <c r="A252" s="8" t="n">
        <v>7</v>
      </c>
      <c r="B252" s="8" t="s">
        <v>361</v>
      </c>
      <c r="C252" s="19" t="s">
        <v>362</v>
      </c>
      <c r="D252" s="8" t="s">
        <v>363</v>
      </c>
      <c r="E252" s="8" t="s">
        <v>361</v>
      </c>
      <c r="F252" s="8" t="s">
        <v>363</v>
      </c>
      <c r="G252" s="8" t="s">
        <v>2221</v>
      </c>
      <c r="H252" s="8" t="s">
        <v>433</v>
      </c>
      <c r="I252" s="8"/>
      <c r="J252" s="8"/>
      <c r="K252" s="8" t="s">
        <v>365</v>
      </c>
      <c r="L252" s="8" t="s">
        <v>366</v>
      </c>
      <c r="M252" s="9" t="s">
        <v>2222</v>
      </c>
      <c r="N252" s="8" t="n">
        <v>40078000005</v>
      </c>
      <c r="O252" s="8" t="s">
        <v>2223</v>
      </c>
      <c r="P252" s="8" t="s">
        <v>369</v>
      </c>
      <c r="Q252" s="8" t="n">
        <v>9</v>
      </c>
      <c r="R252" s="8" t="n">
        <v>12</v>
      </c>
      <c r="S252" s="12" t="s">
        <v>59</v>
      </c>
      <c r="T252" s="12" t="s">
        <v>59</v>
      </c>
      <c r="U252" s="12" t="s">
        <v>59</v>
      </c>
      <c r="V252" s="11" t="n">
        <f aca="false">SUM(S252:U252)</f>
        <v>0</v>
      </c>
      <c r="W252" s="10" t="n">
        <v>16</v>
      </c>
      <c r="X252" s="10" t="n">
        <v>58</v>
      </c>
      <c r="Y252" s="10"/>
      <c r="Z252" s="11" t="n">
        <f aca="false">SUM(W252:Y252)</f>
        <v>74</v>
      </c>
      <c r="AA252" s="12" t="s">
        <v>59</v>
      </c>
      <c r="AB252" s="12" t="s">
        <v>59</v>
      </c>
      <c r="AC252" s="12" t="s">
        <v>59</v>
      </c>
      <c r="AD252" s="11" t="n">
        <f aca="false">SUM(AA252:AC252)</f>
        <v>0</v>
      </c>
      <c r="AE252" s="11" t="n">
        <f aca="false">V252+Z252+AD252</f>
        <v>74</v>
      </c>
      <c r="AF252" s="13" t="s">
        <v>370</v>
      </c>
      <c r="AG252" s="13" t="s">
        <v>61</v>
      </c>
      <c r="AH252" s="13" t="s">
        <v>178</v>
      </c>
      <c r="AI252" s="13" t="s">
        <v>63</v>
      </c>
      <c r="AJ252" s="13" t="s">
        <v>64</v>
      </c>
      <c r="AK252" s="14" t="n">
        <v>46022</v>
      </c>
      <c r="AL252" s="8" t="s">
        <v>64</v>
      </c>
      <c r="AM252" s="14" t="n">
        <v>46023</v>
      </c>
      <c r="AN252" s="14" t="n">
        <v>46387</v>
      </c>
      <c r="AO252" s="8"/>
    </row>
    <row r="253" customFormat="false" ht="13.5" hidden="false" customHeight="false" outlineLevel="0" collapsed="false">
      <c r="A253" s="8" t="n">
        <v>8</v>
      </c>
      <c r="B253" s="8" t="s">
        <v>361</v>
      </c>
      <c r="C253" s="19" t="s">
        <v>362</v>
      </c>
      <c r="D253" s="8" t="s">
        <v>363</v>
      </c>
      <c r="E253" s="8" t="s">
        <v>361</v>
      </c>
      <c r="F253" s="8" t="s">
        <v>363</v>
      </c>
      <c r="G253" s="8" t="s">
        <v>2224</v>
      </c>
      <c r="H253" s="8" t="s">
        <v>2225</v>
      </c>
      <c r="I253" s="8"/>
      <c r="J253" s="8"/>
      <c r="K253" s="8" t="s">
        <v>365</v>
      </c>
      <c r="L253" s="8" t="s">
        <v>366</v>
      </c>
      <c r="M253" s="9" t="s">
        <v>2226</v>
      </c>
      <c r="N253" s="8" t="n">
        <v>40078000006</v>
      </c>
      <c r="O253" s="8" t="s">
        <v>2227</v>
      </c>
      <c r="P253" s="8" t="s">
        <v>369</v>
      </c>
      <c r="Q253" s="8" t="n">
        <v>14</v>
      </c>
      <c r="R253" s="8" t="n">
        <v>12</v>
      </c>
      <c r="S253" s="12" t="s">
        <v>59</v>
      </c>
      <c r="T253" s="12" t="s">
        <v>59</v>
      </c>
      <c r="U253" s="12" t="s">
        <v>59</v>
      </c>
      <c r="V253" s="11" t="n">
        <f aca="false">SUM(S253:U253)</f>
        <v>0</v>
      </c>
      <c r="W253" s="10" t="n">
        <v>489</v>
      </c>
      <c r="X253" s="10" t="n">
        <v>1383</v>
      </c>
      <c r="Y253" s="10"/>
      <c r="Z253" s="11" t="n">
        <f aca="false">SUM(W253:Y253)</f>
        <v>1872</v>
      </c>
      <c r="AA253" s="12" t="s">
        <v>59</v>
      </c>
      <c r="AB253" s="12" t="s">
        <v>59</v>
      </c>
      <c r="AC253" s="12" t="s">
        <v>59</v>
      </c>
      <c r="AD253" s="11" t="n">
        <f aca="false">SUM(AA253:AC253)</f>
        <v>0</v>
      </c>
      <c r="AE253" s="11" t="n">
        <f aca="false">V253+Z253+AD253</f>
        <v>1872</v>
      </c>
      <c r="AF253" s="13" t="s">
        <v>370</v>
      </c>
      <c r="AG253" s="13" t="s">
        <v>61</v>
      </c>
      <c r="AH253" s="13" t="s">
        <v>178</v>
      </c>
      <c r="AI253" s="13" t="s">
        <v>63</v>
      </c>
      <c r="AJ253" s="13" t="s">
        <v>64</v>
      </c>
      <c r="AK253" s="14" t="n">
        <v>46022</v>
      </c>
      <c r="AL253" s="8" t="s">
        <v>64</v>
      </c>
      <c r="AM253" s="14" t="n">
        <v>46023</v>
      </c>
      <c r="AN253" s="14" t="n">
        <v>46387</v>
      </c>
      <c r="AO253" s="8"/>
    </row>
    <row r="254" customFormat="false" ht="13.5" hidden="false" customHeight="false" outlineLevel="0" collapsed="false">
      <c r="A254" s="8" t="n">
        <v>9</v>
      </c>
      <c r="B254" s="8" t="s">
        <v>361</v>
      </c>
      <c r="C254" s="19" t="s">
        <v>362</v>
      </c>
      <c r="D254" s="8" t="s">
        <v>363</v>
      </c>
      <c r="E254" s="8" t="s">
        <v>361</v>
      </c>
      <c r="F254" s="8" t="s">
        <v>363</v>
      </c>
      <c r="G254" s="8" t="s">
        <v>2215</v>
      </c>
      <c r="H254" s="8" t="s">
        <v>486</v>
      </c>
      <c r="I254" s="8"/>
      <c r="J254" s="8"/>
      <c r="K254" s="8" t="s">
        <v>365</v>
      </c>
      <c r="L254" s="8" t="s">
        <v>366</v>
      </c>
      <c r="M254" s="9" t="s">
        <v>2228</v>
      </c>
      <c r="N254" s="8" t="n">
        <v>40078000007</v>
      </c>
      <c r="O254" s="8" t="s">
        <v>2229</v>
      </c>
      <c r="P254" s="8" t="s">
        <v>369</v>
      </c>
      <c r="Q254" s="8" t="n">
        <v>11</v>
      </c>
      <c r="R254" s="8" t="n">
        <v>12</v>
      </c>
      <c r="S254" s="12" t="s">
        <v>59</v>
      </c>
      <c r="T254" s="12" t="s">
        <v>59</v>
      </c>
      <c r="U254" s="12" t="s">
        <v>59</v>
      </c>
      <c r="V254" s="11" t="n">
        <f aca="false">SUM(S254:U254)</f>
        <v>0</v>
      </c>
      <c r="W254" s="10" t="n">
        <v>474</v>
      </c>
      <c r="X254" s="10" t="n">
        <v>1332</v>
      </c>
      <c r="Y254" s="10"/>
      <c r="Z254" s="11" t="n">
        <f aca="false">SUM(W254:Y254)</f>
        <v>1806</v>
      </c>
      <c r="AA254" s="12" t="s">
        <v>59</v>
      </c>
      <c r="AB254" s="12" t="s">
        <v>59</v>
      </c>
      <c r="AC254" s="12" t="s">
        <v>59</v>
      </c>
      <c r="AD254" s="11" t="n">
        <f aca="false">SUM(AA254:AC254)</f>
        <v>0</v>
      </c>
      <c r="AE254" s="11" t="n">
        <f aca="false">V254+Z254+AD254</f>
        <v>1806</v>
      </c>
      <c r="AF254" s="13" t="s">
        <v>370</v>
      </c>
      <c r="AG254" s="13" t="s">
        <v>61</v>
      </c>
      <c r="AH254" s="13" t="s">
        <v>178</v>
      </c>
      <c r="AI254" s="13" t="s">
        <v>63</v>
      </c>
      <c r="AJ254" s="13" t="s">
        <v>64</v>
      </c>
      <c r="AK254" s="14" t="n">
        <v>46022</v>
      </c>
      <c r="AL254" s="8" t="s">
        <v>64</v>
      </c>
      <c r="AM254" s="14" t="n">
        <v>46023</v>
      </c>
      <c r="AN254" s="14" t="n">
        <v>46387</v>
      </c>
      <c r="AO254" s="8"/>
    </row>
    <row r="255" customFormat="false" ht="13.5" hidden="false" customHeight="false" outlineLevel="0" collapsed="false">
      <c r="A255" s="8" t="n">
        <v>10</v>
      </c>
      <c r="B255" s="8" t="s">
        <v>361</v>
      </c>
      <c r="C255" s="19" t="s">
        <v>362</v>
      </c>
      <c r="D255" s="8" t="s">
        <v>363</v>
      </c>
      <c r="E255" s="8" t="s">
        <v>361</v>
      </c>
      <c r="F255" s="8" t="s">
        <v>363</v>
      </c>
      <c r="G255" s="8" t="s">
        <v>2230</v>
      </c>
      <c r="H255" s="8" t="s">
        <v>486</v>
      </c>
      <c r="I255" s="8"/>
      <c r="J255" s="8"/>
      <c r="K255" s="8" t="s">
        <v>365</v>
      </c>
      <c r="L255" s="8" t="s">
        <v>366</v>
      </c>
      <c r="M255" s="9" t="s">
        <v>2231</v>
      </c>
      <c r="N255" s="8" t="n">
        <v>40078000008</v>
      </c>
      <c r="O255" s="8" t="s">
        <v>2232</v>
      </c>
      <c r="P255" s="8" t="s">
        <v>369</v>
      </c>
      <c r="Q255" s="8" t="n">
        <v>15</v>
      </c>
      <c r="R255" s="8" t="n">
        <v>12</v>
      </c>
      <c r="S255" s="12" t="s">
        <v>59</v>
      </c>
      <c r="T255" s="12" t="s">
        <v>59</v>
      </c>
      <c r="U255" s="12" t="s">
        <v>59</v>
      </c>
      <c r="V255" s="11" t="n">
        <f aca="false">SUM(S255:U255)</f>
        <v>0</v>
      </c>
      <c r="W255" s="10" t="n">
        <v>10166</v>
      </c>
      <c r="X255" s="10" t="n">
        <v>17280</v>
      </c>
      <c r="Y255" s="10"/>
      <c r="Z255" s="11" t="n">
        <f aca="false">SUM(W255:Y255)</f>
        <v>27446</v>
      </c>
      <c r="AA255" s="12" t="s">
        <v>59</v>
      </c>
      <c r="AB255" s="12" t="s">
        <v>59</v>
      </c>
      <c r="AC255" s="12" t="s">
        <v>59</v>
      </c>
      <c r="AD255" s="11" t="n">
        <f aca="false">SUM(AA255:AC255)</f>
        <v>0</v>
      </c>
      <c r="AE255" s="11" t="n">
        <f aca="false">V255+Z255+AD255</f>
        <v>27446</v>
      </c>
      <c r="AF255" s="13" t="s">
        <v>370</v>
      </c>
      <c r="AG255" s="13" t="s">
        <v>61</v>
      </c>
      <c r="AH255" s="13" t="s">
        <v>178</v>
      </c>
      <c r="AI255" s="13" t="s">
        <v>63</v>
      </c>
      <c r="AJ255" s="13" t="s">
        <v>64</v>
      </c>
      <c r="AK255" s="14" t="n">
        <v>46022</v>
      </c>
      <c r="AL255" s="8" t="s">
        <v>64</v>
      </c>
      <c r="AM255" s="14" t="n">
        <v>46023</v>
      </c>
      <c r="AN255" s="14" t="n">
        <v>46387</v>
      </c>
      <c r="AO255" s="8"/>
    </row>
    <row r="256" customFormat="false" ht="13.5" hidden="false" customHeight="false" outlineLevel="0" collapsed="false">
      <c r="A256" s="8" t="n">
        <v>11</v>
      </c>
      <c r="B256" s="8" t="s">
        <v>361</v>
      </c>
      <c r="C256" s="19" t="s">
        <v>362</v>
      </c>
      <c r="D256" s="8" t="s">
        <v>363</v>
      </c>
      <c r="E256" s="8" t="s">
        <v>361</v>
      </c>
      <c r="F256" s="8" t="s">
        <v>363</v>
      </c>
      <c r="G256" s="8" t="s">
        <v>2233</v>
      </c>
      <c r="H256" s="8" t="s">
        <v>2234</v>
      </c>
      <c r="I256" s="8"/>
      <c r="J256" s="8"/>
      <c r="K256" s="8" t="s">
        <v>365</v>
      </c>
      <c r="L256" s="8" t="s">
        <v>366</v>
      </c>
      <c r="M256" s="9" t="s">
        <v>2235</v>
      </c>
      <c r="N256" s="8" t="n">
        <v>40078000009</v>
      </c>
      <c r="O256" s="8" t="s">
        <v>2236</v>
      </c>
      <c r="P256" s="8" t="s">
        <v>369</v>
      </c>
      <c r="Q256" s="8" t="n">
        <v>14</v>
      </c>
      <c r="R256" s="8" t="n">
        <v>12</v>
      </c>
      <c r="S256" s="12" t="s">
        <v>59</v>
      </c>
      <c r="T256" s="12" t="s">
        <v>59</v>
      </c>
      <c r="U256" s="12" t="s">
        <v>59</v>
      </c>
      <c r="V256" s="11" t="n">
        <f aca="false">SUM(S256:U256)</f>
        <v>0</v>
      </c>
      <c r="W256" s="10" t="n">
        <v>530</v>
      </c>
      <c r="X256" s="10" t="n">
        <v>1307</v>
      </c>
      <c r="Y256" s="10"/>
      <c r="Z256" s="11" t="n">
        <f aca="false">SUM(W256:Y256)</f>
        <v>1837</v>
      </c>
      <c r="AA256" s="12" t="s">
        <v>59</v>
      </c>
      <c r="AB256" s="12" t="s">
        <v>59</v>
      </c>
      <c r="AC256" s="12" t="s">
        <v>59</v>
      </c>
      <c r="AD256" s="11" t="n">
        <f aca="false">SUM(AA256:AC256)</f>
        <v>0</v>
      </c>
      <c r="AE256" s="11" t="n">
        <f aca="false">V256+Z256+AD256</f>
        <v>1837</v>
      </c>
      <c r="AF256" s="13" t="s">
        <v>370</v>
      </c>
      <c r="AG256" s="13" t="s">
        <v>61</v>
      </c>
      <c r="AH256" s="13" t="s">
        <v>178</v>
      </c>
      <c r="AI256" s="13" t="s">
        <v>63</v>
      </c>
      <c r="AJ256" s="13" t="s">
        <v>64</v>
      </c>
      <c r="AK256" s="14" t="n">
        <v>46022</v>
      </c>
      <c r="AL256" s="8" t="s">
        <v>64</v>
      </c>
      <c r="AM256" s="14" t="n">
        <v>46023</v>
      </c>
      <c r="AN256" s="14" t="n">
        <v>46387</v>
      </c>
      <c r="AO256" s="8"/>
    </row>
    <row r="257" customFormat="false" ht="13.5" hidden="false" customHeight="false" outlineLevel="0" collapsed="false">
      <c r="A257" s="8" t="n">
        <v>12</v>
      </c>
      <c r="B257" s="8" t="s">
        <v>361</v>
      </c>
      <c r="C257" s="19" t="s">
        <v>362</v>
      </c>
      <c r="D257" s="8" t="s">
        <v>363</v>
      </c>
      <c r="E257" s="8" t="s">
        <v>361</v>
      </c>
      <c r="F257" s="8" t="s">
        <v>363</v>
      </c>
      <c r="G257" s="8" t="s">
        <v>2237</v>
      </c>
      <c r="H257" s="8" t="s">
        <v>2234</v>
      </c>
      <c r="I257" s="8"/>
      <c r="J257" s="8"/>
      <c r="K257" s="8" t="s">
        <v>365</v>
      </c>
      <c r="L257" s="8" t="s">
        <v>366</v>
      </c>
      <c r="M257" s="9" t="s">
        <v>2238</v>
      </c>
      <c r="N257" s="8" t="n">
        <v>40078000010</v>
      </c>
      <c r="O257" s="8" t="s">
        <v>2239</v>
      </c>
      <c r="P257" s="8" t="s">
        <v>369</v>
      </c>
      <c r="Q257" s="8" t="n">
        <v>14</v>
      </c>
      <c r="R257" s="8" t="n">
        <v>12</v>
      </c>
      <c r="S257" s="12" t="s">
        <v>59</v>
      </c>
      <c r="T257" s="12" t="s">
        <v>59</v>
      </c>
      <c r="U257" s="12" t="s">
        <v>59</v>
      </c>
      <c r="V257" s="11" t="n">
        <f aca="false">SUM(S257:U257)</f>
        <v>0</v>
      </c>
      <c r="W257" s="10" t="n">
        <v>1867</v>
      </c>
      <c r="X257" s="10" t="n">
        <v>4513</v>
      </c>
      <c r="Y257" s="10"/>
      <c r="Z257" s="11" t="n">
        <f aca="false">SUM(W257:Y257)</f>
        <v>6380</v>
      </c>
      <c r="AA257" s="12" t="s">
        <v>59</v>
      </c>
      <c r="AB257" s="12" t="s">
        <v>59</v>
      </c>
      <c r="AC257" s="12" t="s">
        <v>59</v>
      </c>
      <c r="AD257" s="11" t="n">
        <f aca="false">SUM(AA257:AC257)</f>
        <v>0</v>
      </c>
      <c r="AE257" s="11" t="n">
        <f aca="false">V257+Z257+AD257</f>
        <v>6380</v>
      </c>
      <c r="AF257" s="13" t="s">
        <v>370</v>
      </c>
      <c r="AG257" s="13" t="s">
        <v>61</v>
      </c>
      <c r="AH257" s="13" t="s">
        <v>178</v>
      </c>
      <c r="AI257" s="13" t="s">
        <v>63</v>
      </c>
      <c r="AJ257" s="13" t="s">
        <v>64</v>
      </c>
      <c r="AK257" s="14" t="n">
        <v>46022</v>
      </c>
      <c r="AL257" s="8" t="s">
        <v>64</v>
      </c>
      <c r="AM257" s="14" t="n">
        <v>46023</v>
      </c>
      <c r="AN257" s="14" t="n">
        <v>46387</v>
      </c>
      <c r="AO257" s="8"/>
    </row>
    <row r="258" customFormat="false" ht="13.5" hidden="false" customHeight="false" outlineLevel="0" collapsed="false">
      <c r="A258" s="8" t="n">
        <v>13</v>
      </c>
      <c r="B258" s="8" t="s">
        <v>361</v>
      </c>
      <c r="C258" s="19" t="s">
        <v>362</v>
      </c>
      <c r="D258" s="8" t="s">
        <v>363</v>
      </c>
      <c r="E258" s="8" t="s">
        <v>361</v>
      </c>
      <c r="F258" s="8" t="s">
        <v>363</v>
      </c>
      <c r="G258" s="8" t="s">
        <v>2240</v>
      </c>
      <c r="H258" s="8" t="s">
        <v>2234</v>
      </c>
      <c r="I258" s="8"/>
      <c r="J258" s="8"/>
      <c r="K258" s="8" t="s">
        <v>365</v>
      </c>
      <c r="L258" s="8" t="s">
        <v>366</v>
      </c>
      <c r="M258" s="9" t="s">
        <v>2241</v>
      </c>
      <c r="N258" s="8" t="n">
        <v>40078000011</v>
      </c>
      <c r="O258" s="8" t="s">
        <v>2242</v>
      </c>
      <c r="P258" s="8" t="s">
        <v>369</v>
      </c>
      <c r="Q258" s="8" t="n">
        <v>14</v>
      </c>
      <c r="R258" s="8" t="n">
        <v>12</v>
      </c>
      <c r="S258" s="12" t="s">
        <v>59</v>
      </c>
      <c r="T258" s="12" t="s">
        <v>59</v>
      </c>
      <c r="U258" s="12" t="s">
        <v>59</v>
      </c>
      <c r="V258" s="11" t="n">
        <f aca="false">SUM(S258:U258)</f>
        <v>0</v>
      </c>
      <c r="W258" s="10" t="n">
        <v>805</v>
      </c>
      <c r="X258" s="10" t="n">
        <v>2124</v>
      </c>
      <c r="Y258" s="10"/>
      <c r="Z258" s="11" t="n">
        <f aca="false">SUM(W258:Y258)</f>
        <v>2929</v>
      </c>
      <c r="AA258" s="12" t="s">
        <v>59</v>
      </c>
      <c r="AB258" s="12" t="s">
        <v>59</v>
      </c>
      <c r="AC258" s="12" t="s">
        <v>59</v>
      </c>
      <c r="AD258" s="11" t="n">
        <f aca="false">SUM(AA258:AC258)</f>
        <v>0</v>
      </c>
      <c r="AE258" s="11" t="n">
        <f aca="false">V258+Z258+AD258</f>
        <v>2929</v>
      </c>
      <c r="AF258" s="13" t="s">
        <v>370</v>
      </c>
      <c r="AG258" s="13" t="s">
        <v>61</v>
      </c>
      <c r="AH258" s="13" t="s">
        <v>178</v>
      </c>
      <c r="AI258" s="13" t="s">
        <v>63</v>
      </c>
      <c r="AJ258" s="13" t="s">
        <v>64</v>
      </c>
      <c r="AK258" s="14" t="n">
        <v>46022</v>
      </c>
      <c r="AL258" s="8" t="s">
        <v>64</v>
      </c>
      <c r="AM258" s="14" t="n">
        <v>46023</v>
      </c>
      <c r="AN258" s="14" t="n">
        <v>46387</v>
      </c>
      <c r="AO258" s="8"/>
    </row>
    <row r="259" customFormat="false" ht="13.5" hidden="false" customHeight="false" outlineLevel="0" collapsed="false">
      <c r="A259" s="8" t="n">
        <v>14</v>
      </c>
      <c r="B259" s="8" t="s">
        <v>361</v>
      </c>
      <c r="C259" s="19" t="s">
        <v>362</v>
      </c>
      <c r="D259" s="8" t="s">
        <v>363</v>
      </c>
      <c r="E259" s="8" t="s">
        <v>361</v>
      </c>
      <c r="F259" s="8" t="s">
        <v>363</v>
      </c>
      <c r="G259" s="8" t="s">
        <v>2243</v>
      </c>
      <c r="H259" s="8" t="s">
        <v>2234</v>
      </c>
      <c r="I259" s="8"/>
      <c r="J259" s="8"/>
      <c r="K259" s="8" t="s">
        <v>365</v>
      </c>
      <c r="L259" s="8" t="s">
        <v>366</v>
      </c>
      <c r="M259" s="9" t="s">
        <v>2244</v>
      </c>
      <c r="N259" s="8" t="n">
        <v>40078000012</v>
      </c>
      <c r="O259" s="8" t="s">
        <v>2245</v>
      </c>
      <c r="P259" s="8" t="s">
        <v>369</v>
      </c>
      <c r="Q259" s="8" t="n">
        <v>15</v>
      </c>
      <c r="R259" s="8" t="n">
        <v>12</v>
      </c>
      <c r="S259" s="12" t="s">
        <v>59</v>
      </c>
      <c r="T259" s="12" t="s">
        <v>59</v>
      </c>
      <c r="U259" s="12" t="s">
        <v>59</v>
      </c>
      <c r="V259" s="11" t="n">
        <f aca="false">SUM(S259:U259)</f>
        <v>0</v>
      </c>
      <c r="W259" s="10" t="n">
        <v>112</v>
      </c>
      <c r="X259" s="10" t="n">
        <v>364</v>
      </c>
      <c r="Y259" s="10"/>
      <c r="Z259" s="11" t="n">
        <f aca="false">SUM(W259:Y259)</f>
        <v>476</v>
      </c>
      <c r="AA259" s="12" t="s">
        <v>59</v>
      </c>
      <c r="AB259" s="12" t="s">
        <v>59</v>
      </c>
      <c r="AC259" s="12" t="s">
        <v>59</v>
      </c>
      <c r="AD259" s="11" t="n">
        <f aca="false">SUM(AA259:AC259)</f>
        <v>0</v>
      </c>
      <c r="AE259" s="11" t="n">
        <f aca="false">V259+Z259+AD259</f>
        <v>476</v>
      </c>
      <c r="AF259" s="13" t="s">
        <v>370</v>
      </c>
      <c r="AG259" s="13" t="s">
        <v>61</v>
      </c>
      <c r="AH259" s="13" t="s">
        <v>178</v>
      </c>
      <c r="AI259" s="13" t="s">
        <v>63</v>
      </c>
      <c r="AJ259" s="13" t="s">
        <v>64</v>
      </c>
      <c r="AK259" s="14" t="n">
        <v>46022</v>
      </c>
      <c r="AL259" s="8" t="s">
        <v>64</v>
      </c>
      <c r="AM259" s="14" t="n">
        <v>46023</v>
      </c>
      <c r="AN259" s="14" t="n">
        <v>46387</v>
      </c>
      <c r="AO259" s="8"/>
    </row>
    <row r="260" customFormat="false" ht="13.5" hidden="false" customHeight="false" outlineLevel="0" collapsed="false">
      <c r="A260" s="8" t="n">
        <v>15</v>
      </c>
      <c r="B260" s="8" t="s">
        <v>361</v>
      </c>
      <c r="C260" s="19" t="s">
        <v>362</v>
      </c>
      <c r="D260" s="8" t="s">
        <v>363</v>
      </c>
      <c r="E260" s="8" t="s">
        <v>361</v>
      </c>
      <c r="F260" s="8" t="s">
        <v>363</v>
      </c>
      <c r="G260" s="8" t="s">
        <v>2246</v>
      </c>
      <c r="H260" s="8" t="s">
        <v>2234</v>
      </c>
      <c r="I260" s="8"/>
      <c r="J260" s="8"/>
      <c r="K260" s="8" t="s">
        <v>365</v>
      </c>
      <c r="L260" s="8" t="s">
        <v>366</v>
      </c>
      <c r="M260" s="9" t="s">
        <v>2247</v>
      </c>
      <c r="N260" s="8" t="n">
        <v>40078000013</v>
      </c>
      <c r="O260" s="8" t="s">
        <v>2248</v>
      </c>
      <c r="P260" s="8" t="s">
        <v>369</v>
      </c>
      <c r="Q260" s="8" t="n">
        <v>4</v>
      </c>
      <c r="R260" s="8" t="n">
        <v>12</v>
      </c>
      <c r="S260" s="12" t="s">
        <v>59</v>
      </c>
      <c r="T260" s="12" t="s">
        <v>59</v>
      </c>
      <c r="U260" s="12" t="s">
        <v>59</v>
      </c>
      <c r="V260" s="11" t="n">
        <f aca="false">SUM(S260:U260)</f>
        <v>0</v>
      </c>
      <c r="W260" s="10" t="n">
        <v>65</v>
      </c>
      <c r="X260" s="10" t="n">
        <v>67</v>
      </c>
      <c r="Y260" s="10"/>
      <c r="Z260" s="11" t="n">
        <f aca="false">SUM(W260:Y260)</f>
        <v>132</v>
      </c>
      <c r="AA260" s="12" t="s">
        <v>59</v>
      </c>
      <c r="AB260" s="12" t="s">
        <v>59</v>
      </c>
      <c r="AC260" s="12" t="s">
        <v>59</v>
      </c>
      <c r="AD260" s="11" t="n">
        <f aca="false">SUM(AA260:AC260)</f>
        <v>0</v>
      </c>
      <c r="AE260" s="11" t="n">
        <f aca="false">V260+Z260+AD260</f>
        <v>132</v>
      </c>
      <c r="AF260" s="13" t="s">
        <v>370</v>
      </c>
      <c r="AG260" s="13" t="s">
        <v>61</v>
      </c>
      <c r="AH260" s="13" t="s">
        <v>178</v>
      </c>
      <c r="AI260" s="13" t="s">
        <v>63</v>
      </c>
      <c r="AJ260" s="13" t="s">
        <v>64</v>
      </c>
      <c r="AK260" s="14" t="n">
        <v>46022</v>
      </c>
      <c r="AL260" s="8" t="s">
        <v>64</v>
      </c>
      <c r="AM260" s="14" t="n">
        <v>46023</v>
      </c>
      <c r="AN260" s="14" t="n">
        <v>46387</v>
      </c>
      <c r="AO260" s="8"/>
    </row>
    <row r="261" customFormat="false" ht="13.5" hidden="false" customHeight="false" outlineLevel="0" collapsed="false">
      <c r="A261" s="8" t="n">
        <v>16</v>
      </c>
      <c r="B261" s="8" t="s">
        <v>361</v>
      </c>
      <c r="C261" s="19" t="s">
        <v>362</v>
      </c>
      <c r="D261" s="8" t="s">
        <v>363</v>
      </c>
      <c r="E261" s="8" t="s">
        <v>361</v>
      </c>
      <c r="F261" s="8" t="s">
        <v>363</v>
      </c>
      <c r="G261" s="8" t="s">
        <v>2249</v>
      </c>
      <c r="H261" s="8" t="s">
        <v>2250</v>
      </c>
      <c r="I261" s="8" t="s">
        <v>2250</v>
      </c>
      <c r="J261" s="8"/>
      <c r="K261" s="8" t="s">
        <v>365</v>
      </c>
      <c r="L261" s="8" t="s">
        <v>366</v>
      </c>
      <c r="M261" s="9" t="s">
        <v>2251</v>
      </c>
      <c r="N261" s="8" t="n">
        <v>40078000014</v>
      </c>
      <c r="O261" s="8" t="s">
        <v>2252</v>
      </c>
      <c r="P261" s="8" t="s">
        <v>369</v>
      </c>
      <c r="Q261" s="8" t="n">
        <v>15</v>
      </c>
      <c r="R261" s="8" t="n">
        <v>12</v>
      </c>
      <c r="S261" s="12" t="s">
        <v>59</v>
      </c>
      <c r="T261" s="12" t="s">
        <v>59</v>
      </c>
      <c r="U261" s="12" t="s">
        <v>59</v>
      </c>
      <c r="V261" s="11" t="n">
        <f aca="false">SUM(S261:U261)</f>
        <v>0</v>
      </c>
      <c r="W261" s="10" t="n">
        <v>12287</v>
      </c>
      <c r="X261" s="10" t="n">
        <v>17278</v>
      </c>
      <c r="Y261" s="10"/>
      <c r="Z261" s="11" t="n">
        <f aca="false">SUM(W261:Y261)</f>
        <v>29565</v>
      </c>
      <c r="AA261" s="12" t="s">
        <v>59</v>
      </c>
      <c r="AB261" s="12" t="s">
        <v>59</v>
      </c>
      <c r="AC261" s="12" t="s">
        <v>59</v>
      </c>
      <c r="AD261" s="11" t="n">
        <f aca="false">SUM(AA261:AC261)</f>
        <v>0</v>
      </c>
      <c r="AE261" s="11" t="n">
        <f aca="false">V261+Z261+AD261</f>
        <v>29565</v>
      </c>
      <c r="AF261" s="13" t="s">
        <v>370</v>
      </c>
      <c r="AG261" s="13" t="s">
        <v>61</v>
      </c>
      <c r="AH261" s="13" t="s">
        <v>178</v>
      </c>
      <c r="AI261" s="13" t="s">
        <v>63</v>
      </c>
      <c r="AJ261" s="13" t="s">
        <v>64</v>
      </c>
      <c r="AK261" s="14" t="n">
        <v>46022</v>
      </c>
      <c r="AL261" s="8" t="s">
        <v>64</v>
      </c>
      <c r="AM261" s="14" t="n">
        <v>46023</v>
      </c>
      <c r="AN261" s="14" t="n">
        <v>46387</v>
      </c>
      <c r="AO261" s="8"/>
    </row>
    <row r="262" customFormat="false" ht="13.5" hidden="false" customHeight="false" outlineLevel="0" collapsed="false">
      <c r="A262" s="8" t="n">
        <v>17</v>
      </c>
      <c r="B262" s="8" t="s">
        <v>361</v>
      </c>
      <c r="C262" s="19" t="s">
        <v>362</v>
      </c>
      <c r="D262" s="8" t="s">
        <v>363</v>
      </c>
      <c r="E262" s="8" t="s">
        <v>361</v>
      </c>
      <c r="F262" s="8" t="s">
        <v>363</v>
      </c>
      <c r="G262" s="8" t="s">
        <v>2253</v>
      </c>
      <c r="H262" s="8" t="s">
        <v>545</v>
      </c>
      <c r="I262" s="8" t="s">
        <v>545</v>
      </c>
      <c r="J262" s="8" t="n">
        <v>1</v>
      </c>
      <c r="K262" s="8" t="s">
        <v>365</v>
      </c>
      <c r="L262" s="8" t="s">
        <v>366</v>
      </c>
      <c r="M262" s="9" t="s">
        <v>2254</v>
      </c>
      <c r="N262" s="8" t="n">
        <v>40078000015</v>
      </c>
      <c r="O262" s="8" t="s">
        <v>2255</v>
      </c>
      <c r="P262" s="8" t="s">
        <v>369</v>
      </c>
      <c r="Q262" s="8" t="n">
        <v>6</v>
      </c>
      <c r="R262" s="8" t="n">
        <v>12</v>
      </c>
      <c r="S262" s="12" t="s">
        <v>59</v>
      </c>
      <c r="T262" s="12" t="s">
        <v>59</v>
      </c>
      <c r="U262" s="12" t="s">
        <v>59</v>
      </c>
      <c r="V262" s="11" t="n">
        <f aca="false">SUM(S262:U262)</f>
        <v>0</v>
      </c>
      <c r="W262" s="10" t="n">
        <v>25</v>
      </c>
      <c r="X262" s="10" t="n">
        <v>64</v>
      </c>
      <c r="Y262" s="10"/>
      <c r="Z262" s="11" t="n">
        <f aca="false">SUM(W262:Y262)</f>
        <v>89</v>
      </c>
      <c r="AA262" s="12" t="s">
        <v>59</v>
      </c>
      <c r="AB262" s="12" t="s">
        <v>59</v>
      </c>
      <c r="AC262" s="12" t="s">
        <v>59</v>
      </c>
      <c r="AD262" s="11" t="n">
        <f aca="false">SUM(AA262:AC262)</f>
        <v>0</v>
      </c>
      <c r="AE262" s="11" t="n">
        <f aca="false">V262+Z262+AD262</f>
        <v>89</v>
      </c>
      <c r="AF262" s="13" t="s">
        <v>370</v>
      </c>
      <c r="AG262" s="13" t="s">
        <v>61</v>
      </c>
      <c r="AH262" s="13" t="s">
        <v>178</v>
      </c>
      <c r="AI262" s="13" t="s">
        <v>63</v>
      </c>
      <c r="AJ262" s="13" t="s">
        <v>64</v>
      </c>
      <c r="AK262" s="14" t="n">
        <v>46022</v>
      </c>
      <c r="AL262" s="8" t="s">
        <v>64</v>
      </c>
      <c r="AM262" s="14" t="n">
        <v>46023</v>
      </c>
      <c r="AN262" s="14" t="n">
        <v>46387</v>
      </c>
      <c r="AO262" s="8"/>
    </row>
    <row r="263" customFormat="false" ht="13.5" hidden="false" customHeight="false" outlineLevel="0" collapsed="false">
      <c r="A263" s="8" t="n">
        <v>18</v>
      </c>
      <c r="B263" s="8" t="s">
        <v>361</v>
      </c>
      <c r="C263" s="19" t="s">
        <v>362</v>
      </c>
      <c r="D263" s="8" t="s">
        <v>363</v>
      </c>
      <c r="E263" s="8" t="s">
        <v>361</v>
      </c>
      <c r="F263" s="8" t="s">
        <v>363</v>
      </c>
      <c r="G263" s="8" t="s">
        <v>2256</v>
      </c>
      <c r="H263" s="8" t="s">
        <v>2257</v>
      </c>
      <c r="I263" s="8" t="s">
        <v>2257</v>
      </c>
      <c r="J263" s="8"/>
      <c r="K263" s="8" t="s">
        <v>365</v>
      </c>
      <c r="L263" s="8" t="s">
        <v>366</v>
      </c>
      <c r="M263" s="9" t="s">
        <v>2258</v>
      </c>
      <c r="N263" s="8" t="n">
        <v>40078000017</v>
      </c>
      <c r="O263" s="8" t="s">
        <v>2259</v>
      </c>
      <c r="P263" s="8" t="s">
        <v>369</v>
      </c>
      <c r="Q263" s="8" t="n">
        <v>15</v>
      </c>
      <c r="R263" s="8" t="n">
        <v>12</v>
      </c>
      <c r="S263" s="12" t="s">
        <v>59</v>
      </c>
      <c r="T263" s="12" t="s">
        <v>59</v>
      </c>
      <c r="U263" s="12" t="s">
        <v>59</v>
      </c>
      <c r="V263" s="11" t="n">
        <f aca="false">SUM(S263:U263)</f>
        <v>0</v>
      </c>
      <c r="W263" s="10" t="n">
        <v>5016</v>
      </c>
      <c r="X263" s="10" t="n">
        <v>11868</v>
      </c>
      <c r="Y263" s="10"/>
      <c r="Z263" s="11" t="n">
        <f aca="false">SUM(W263:Y263)</f>
        <v>16884</v>
      </c>
      <c r="AA263" s="12" t="s">
        <v>59</v>
      </c>
      <c r="AB263" s="12" t="s">
        <v>59</v>
      </c>
      <c r="AC263" s="12" t="s">
        <v>59</v>
      </c>
      <c r="AD263" s="11" t="n">
        <f aca="false">SUM(AA263:AC263)</f>
        <v>0</v>
      </c>
      <c r="AE263" s="11" t="n">
        <f aca="false">V263+Z263+AD263</f>
        <v>16884</v>
      </c>
      <c r="AF263" s="13" t="s">
        <v>370</v>
      </c>
      <c r="AG263" s="13" t="s">
        <v>61</v>
      </c>
      <c r="AH263" s="13" t="s">
        <v>178</v>
      </c>
      <c r="AI263" s="13" t="s">
        <v>63</v>
      </c>
      <c r="AJ263" s="13" t="s">
        <v>64</v>
      </c>
      <c r="AK263" s="14" t="n">
        <v>46022</v>
      </c>
      <c r="AL263" s="8" t="s">
        <v>64</v>
      </c>
      <c r="AM263" s="14" t="n">
        <v>46023</v>
      </c>
      <c r="AN263" s="14" t="n">
        <v>46387</v>
      </c>
      <c r="AO263" s="8"/>
    </row>
    <row r="264" customFormat="false" ht="13.5" hidden="false" customHeight="false" outlineLevel="0" collapsed="false">
      <c r="A264" s="8" t="n">
        <v>19</v>
      </c>
      <c r="B264" s="8" t="s">
        <v>361</v>
      </c>
      <c r="C264" s="19" t="s">
        <v>362</v>
      </c>
      <c r="D264" s="8" t="s">
        <v>363</v>
      </c>
      <c r="E264" s="8" t="s">
        <v>361</v>
      </c>
      <c r="F264" s="8" t="s">
        <v>363</v>
      </c>
      <c r="G264" s="8" t="s">
        <v>2260</v>
      </c>
      <c r="H264" s="8" t="s">
        <v>2261</v>
      </c>
      <c r="I264" s="8"/>
      <c r="J264" s="8"/>
      <c r="K264" s="8" t="s">
        <v>365</v>
      </c>
      <c r="L264" s="8" t="s">
        <v>366</v>
      </c>
      <c r="M264" s="9" t="s">
        <v>2262</v>
      </c>
      <c r="N264" s="8" t="n">
        <v>40078000020</v>
      </c>
      <c r="O264" s="8" t="s">
        <v>2263</v>
      </c>
      <c r="P264" s="8" t="s">
        <v>369</v>
      </c>
      <c r="Q264" s="8" t="n">
        <v>15</v>
      </c>
      <c r="R264" s="8" t="n">
        <v>12</v>
      </c>
      <c r="S264" s="12" t="s">
        <v>59</v>
      </c>
      <c r="T264" s="12" t="s">
        <v>59</v>
      </c>
      <c r="U264" s="12" t="s">
        <v>59</v>
      </c>
      <c r="V264" s="11" t="n">
        <f aca="false">SUM(S264:U264)</f>
        <v>0</v>
      </c>
      <c r="W264" s="10" t="n">
        <v>6540</v>
      </c>
      <c r="X264" s="10" t="n">
        <v>18360</v>
      </c>
      <c r="Y264" s="10"/>
      <c r="Z264" s="11" t="n">
        <f aca="false">SUM(W264:Y264)</f>
        <v>24900</v>
      </c>
      <c r="AA264" s="12" t="s">
        <v>59</v>
      </c>
      <c r="AB264" s="12" t="s">
        <v>59</v>
      </c>
      <c r="AC264" s="12" t="s">
        <v>59</v>
      </c>
      <c r="AD264" s="11" t="n">
        <f aca="false">SUM(AA264:AC264)</f>
        <v>0</v>
      </c>
      <c r="AE264" s="11" t="n">
        <f aca="false">V264+Z264+AD264</f>
        <v>24900</v>
      </c>
      <c r="AF264" s="13" t="s">
        <v>370</v>
      </c>
      <c r="AG264" s="13" t="s">
        <v>61</v>
      </c>
      <c r="AH264" s="13" t="s">
        <v>178</v>
      </c>
      <c r="AI264" s="13" t="s">
        <v>63</v>
      </c>
      <c r="AJ264" s="13" t="s">
        <v>64</v>
      </c>
      <c r="AK264" s="14" t="n">
        <v>46022</v>
      </c>
      <c r="AL264" s="8" t="s">
        <v>64</v>
      </c>
      <c r="AM264" s="14" t="n">
        <v>46023</v>
      </c>
      <c r="AN264" s="14" t="n">
        <v>46387</v>
      </c>
      <c r="AO264" s="8"/>
    </row>
    <row r="265" customFormat="false" ht="13.5" hidden="false" customHeight="false" outlineLevel="0" collapsed="false">
      <c r="A265" s="8" t="n">
        <v>20</v>
      </c>
      <c r="B265" s="8" t="s">
        <v>361</v>
      </c>
      <c r="C265" s="19" t="s">
        <v>362</v>
      </c>
      <c r="D265" s="8" t="s">
        <v>363</v>
      </c>
      <c r="E265" s="8" t="s">
        <v>361</v>
      </c>
      <c r="F265" s="8" t="s">
        <v>363</v>
      </c>
      <c r="G265" s="8" t="s">
        <v>2264</v>
      </c>
      <c r="H265" s="8" t="s">
        <v>594</v>
      </c>
      <c r="I265" s="8"/>
      <c r="J265" s="8"/>
      <c r="K265" s="8" t="s">
        <v>365</v>
      </c>
      <c r="L265" s="8" t="s">
        <v>366</v>
      </c>
      <c r="M265" s="9" t="s">
        <v>2265</v>
      </c>
      <c r="N265" s="8" t="n">
        <v>40078000021</v>
      </c>
      <c r="O265" s="8" t="s">
        <v>2266</v>
      </c>
      <c r="P265" s="8" t="s">
        <v>369</v>
      </c>
      <c r="Q265" s="8" t="n">
        <v>11</v>
      </c>
      <c r="R265" s="8" t="n">
        <v>12</v>
      </c>
      <c r="S265" s="12" t="s">
        <v>59</v>
      </c>
      <c r="T265" s="12" t="s">
        <v>59</v>
      </c>
      <c r="U265" s="12" t="s">
        <v>59</v>
      </c>
      <c r="V265" s="11" t="n">
        <f aca="false">SUM(S265:U265)</f>
        <v>0</v>
      </c>
      <c r="W265" s="10" t="n">
        <v>444</v>
      </c>
      <c r="X265" s="10" t="n">
        <v>1240</v>
      </c>
      <c r="Y265" s="10"/>
      <c r="Z265" s="11" t="n">
        <f aca="false">SUM(W265:Y265)</f>
        <v>1684</v>
      </c>
      <c r="AA265" s="12" t="s">
        <v>59</v>
      </c>
      <c r="AB265" s="12" t="s">
        <v>59</v>
      </c>
      <c r="AC265" s="12" t="s">
        <v>59</v>
      </c>
      <c r="AD265" s="11" t="n">
        <f aca="false">SUM(AA265:AC265)</f>
        <v>0</v>
      </c>
      <c r="AE265" s="11" t="n">
        <f aca="false">V265+Z265+AD265</f>
        <v>1684</v>
      </c>
      <c r="AF265" s="13" t="s">
        <v>370</v>
      </c>
      <c r="AG265" s="13" t="s">
        <v>61</v>
      </c>
      <c r="AH265" s="13" t="s">
        <v>178</v>
      </c>
      <c r="AI265" s="13" t="s">
        <v>63</v>
      </c>
      <c r="AJ265" s="13" t="s">
        <v>64</v>
      </c>
      <c r="AK265" s="14" t="n">
        <v>46022</v>
      </c>
      <c r="AL265" s="8" t="s">
        <v>64</v>
      </c>
      <c r="AM265" s="14" t="n">
        <v>46023</v>
      </c>
      <c r="AN265" s="14" t="n">
        <v>46387</v>
      </c>
      <c r="AO265" s="8"/>
    </row>
    <row r="266" customFormat="false" ht="13.5" hidden="false" customHeight="false" outlineLevel="0" collapsed="false">
      <c r="A266" s="8" t="n">
        <v>21</v>
      </c>
      <c r="B266" s="8" t="s">
        <v>361</v>
      </c>
      <c r="C266" s="19" t="s">
        <v>362</v>
      </c>
      <c r="D266" s="8" t="s">
        <v>363</v>
      </c>
      <c r="E266" s="8" t="s">
        <v>361</v>
      </c>
      <c r="F266" s="8" t="s">
        <v>363</v>
      </c>
      <c r="G266" s="8" t="s">
        <v>2267</v>
      </c>
      <c r="H266" s="8" t="s">
        <v>2268</v>
      </c>
      <c r="I266" s="8"/>
      <c r="J266" s="8"/>
      <c r="K266" s="8" t="s">
        <v>365</v>
      </c>
      <c r="L266" s="8" t="s">
        <v>366</v>
      </c>
      <c r="M266" s="9" t="s">
        <v>2269</v>
      </c>
      <c r="N266" s="8" t="n">
        <v>40078000022</v>
      </c>
      <c r="O266" s="8" t="s">
        <v>2270</v>
      </c>
      <c r="P266" s="8" t="s">
        <v>369</v>
      </c>
      <c r="Q266" s="8" t="n">
        <v>4</v>
      </c>
      <c r="R266" s="8" t="n">
        <v>12</v>
      </c>
      <c r="S266" s="12" t="s">
        <v>59</v>
      </c>
      <c r="T266" s="12" t="s">
        <v>59</v>
      </c>
      <c r="U266" s="12" t="s">
        <v>59</v>
      </c>
      <c r="V266" s="11" t="n">
        <f aca="false">SUM(S266:U266)</f>
        <v>0</v>
      </c>
      <c r="W266" s="10" t="n">
        <v>4</v>
      </c>
      <c r="X266" s="10" t="n">
        <v>6</v>
      </c>
      <c r="Y266" s="10"/>
      <c r="Z266" s="11" t="n">
        <f aca="false">SUM(W266:Y266)</f>
        <v>10</v>
      </c>
      <c r="AA266" s="12" t="s">
        <v>59</v>
      </c>
      <c r="AB266" s="12" t="s">
        <v>59</v>
      </c>
      <c r="AC266" s="12" t="s">
        <v>59</v>
      </c>
      <c r="AD266" s="11" t="n">
        <f aca="false">SUM(AA266:AC266)</f>
        <v>0</v>
      </c>
      <c r="AE266" s="11" t="n">
        <f aca="false">V266+Z266+AD266</f>
        <v>10</v>
      </c>
      <c r="AF266" s="13" t="s">
        <v>370</v>
      </c>
      <c r="AG266" s="13" t="s">
        <v>61</v>
      </c>
      <c r="AH266" s="13" t="s">
        <v>178</v>
      </c>
      <c r="AI266" s="13" t="s">
        <v>63</v>
      </c>
      <c r="AJ266" s="13" t="s">
        <v>64</v>
      </c>
      <c r="AK266" s="14" t="n">
        <v>46022</v>
      </c>
      <c r="AL266" s="8" t="s">
        <v>64</v>
      </c>
      <c r="AM266" s="14" t="n">
        <v>46023</v>
      </c>
      <c r="AN266" s="14" t="n">
        <v>46387</v>
      </c>
      <c r="AO266" s="8"/>
    </row>
    <row r="267" customFormat="false" ht="13.5" hidden="false" customHeight="false" outlineLevel="0" collapsed="false">
      <c r="A267" s="8" t="n">
        <v>22</v>
      </c>
      <c r="B267" s="8" t="s">
        <v>361</v>
      </c>
      <c r="C267" s="19" t="s">
        <v>362</v>
      </c>
      <c r="D267" s="8" t="s">
        <v>363</v>
      </c>
      <c r="E267" s="8" t="s">
        <v>361</v>
      </c>
      <c r="F267" s="8" t="s">
        <v>363</v>
      </c>
      <c r="G267" s="8" t="s">
        <v>2271</v>
      </c>
      <c r="H267" s="8" t="s">
        <v>2268</v>
      </c>
      <c r="I267" s="8"/>
      <c r="J267" s="8"/>
      <c r="K267" s="8" t="s">
        <v>365</v>
      </c>
      <c r="L267" s="8" t="s">
        <v>366</v>
      </c>
      <c r="M267" s="9" t="s">
        <v>2272</v>
      </c>
      <c r="N267" s="8" t="n">
        <v>40078000023</v>
      </c>
      <c r="O267" s="8" t="s">
        <v>2273</v>
      </c>
      <c r="P267" s="8" t="s">
        <v>369</v>
      </c>
      <c r="Q267" s="8" t="n">
        <v>15</v>
      </c>
      <c r="R267" s="8" t="n">
        <v>12</v>
      </c>
      <c r="S267" s="12" t="s">
        <v>59</v>
      </c>
      <c r="T267" s="12" t="s">
        <v>59</v>
      </c>
      <c r="U267" s="12" t="s">
        <v>59</v>
      </c>
      <c r="V267" s="11" t="n">
        <f aca="false">SUM(S267:U267)</f>
        <v>0</v>
      </c>
      <c r="W267" s="10" t="n">
        <v>1089</v>
      </c>
      <c r="X267" s="10" t="n">
        <v>4358</v>
      </c>
      <c r="Y267" s="10"/>
      <c r="Z267" s="11" t="n">
        <f aca="false">SUM(W267:Y267)</f>
        <v>5447</v>
      </c>
      <c r="AA267" s="12" t="s">
        <v>59</v>
      </c>
      <c r="AB267" s="12" t="s">
        <v>59</v>
      </c>
      <c r="AC267" s="12" t="s">
        <v>59</v>
      </c>
      <c r="AD267" s="11" t="n">
        <f aca="false">SUM(AA267:AC267)</f>
        <v>0</v>
      </c>
      <c r="AE267" s="11" t="n">
        <f aca="false">V267+Z267+AD267</f>
        <v>5447</v>
      </c>
      <c r="AF267" s="13" t="s">
        <v>370</v>
      </c>
      <c r="AG267" s="13" t="s">
        <v>61</v>
      </c>
      <c r="AH267" s="13" t="s">
        <v>178</v>
      </c>
      <c r="AI267" s="13" t="s">
        <v>63</v>
      </c>
      <c r="AJ267" s="13" t="s">
        <v>64</v>
      </c>
      <c r="AK267" s="14" t="n">
        <v>46022</v>
      </c>
      <c r="AL267" s="8" t="s">
        <v>64</v>
      </c>
      <c r="AM267" s="14" t="n">
        <v>46023</v>
      </c>
      <c r="AN267" s="14" t="n">
        <v>46387</v>
      </c>
      <c r="AO267" s="8"/>
    </row>
    <row r="268" customFormat="false" ht="13.5" hidden="false" customHeight="false" outlineLevel="0" collapsed="false">
      <c r="A268" s="8" t="n">
        <v>23</v>
      </c>
      <c r="B268" s="8" t="s">
        <v>361</v>
      </c>
      <c r="C268" s="19" t="s">
        <v>362</v>
      </c>
      <c r="D268" s="8" t="s">
        <v>363</v>
      </c>
      <c r="E268" s="8" t="s">
        <v>361</v>
      </c>
      <c r="F268" s="8" t="s">
        <v>363</v>
      </c>
      <c r="G268" s="8" t="s">
        <v>2274</v>
      </c>
      <c r="H268" s="8" t="s">
        <v>2268</v>
      </c>
      <c r="I268" s="8"/>
      <c r="J268" s="8"/>
      <c r="K268" s="8" t="s">
        <v>365</v>
      </c>
      <c r="L268" s="8" t="s">
        <v>366</v>
      </c>
      <c r="M268" s="9" t="s">
        <v>2275</v>
      </c>
      <c r="N268" s="8" t="n">
        <v>40078000024</v>
      </c>
      <c r="O268" s="8" t="n">
        <v>29174155</v>
      </c>
      <c r="P268" s="8" t="s">
        <v>369</v>
      </c>
      <c r="Q268" s="8" t="n">
        <v>4</v>
      </c>
      <c r="R268" s="8" t="n">
        <v>12</v>
      </c>
      <c r="S268" s="12" t="s">
        <v>59</v>
      </c>
      <c r="T268" s="12" t="s">
        <v>59</v>
      </c>
      <c r="U268" s="12" t="s">
        <v>59</v>
      </c>
      <c r="V268" s="11" t="n">
        <f aca="false">SUM(S268:U268)</f>
        <v>0</v>
      </c>
      <c r="W268" s="10" t="n">
        <v>4</v>
      </c>
      <c r="X268" s="10" t="n">
        <v>6</v>
      </c>
      <c r="Y268" s="10"/>
      <c r="Z268" s="11" t="n">
        <f aca="false">SUM(W268:Y268)</f>
        <v>10</v>
      </c>
      <c r="AA268" s="12" t="s">
        <v>59</v>
      </c>
      <c r="AB268" s="12" t="s">
        <v>59</v>
      </c>
      <c r="AC268" s="12" t="s">
        <v>59</v>
      </c>
      <c r="AD268" s="11" t="n">
        <f aca="false">SUM(AA268:AC268)</f>
        <v>0</v>
      </c>
      <c r="AE268" s="11" t="n">
        <f aca="false">V268+Z268+AD268</f>
        <v>10</v>
      </c>
      <c r="AF268" s="13" t="s">
        <v>370</v>
      </c>
      <c r="AG268" s="13" t="s">
        <v>61</v>
      </c>
      <c r="AH268" s="13" t="s">
        <v>178</v>
      </c>
      <c r="AI268" s="13" t="s">
        <v>63</v>
      </c>
      <c r="AJ268" s="13" t="s">
        <v>64</v>
      </c>
      <c r="AK268" s="14" t="n">
        <v>46022</v>
      </c>
      <c r="AL268" s="8" t="s">
        <v>64</v>
      </c>
      <c r="AM268" s="14" t="n">
        <v>46023</v>
      </c>
      <c r="AN268" s="14" t="n">
        <v>46387</v>
      </c>
      <c r="AO268" s="8"/>
    </row>
    <row r="269" customFormat="false" ht="13.5" hidden="false" customHeight="false" outlineLevel="0" collapsed="false">
      <c r="A269" s="8" t="n">
        <v>24</v>
      </c>
      <c r="B269" s="8" t="s">
        <v>361</v>
      </c>
      <c r="C269" s="19" t="s">
        <v>362</v>
      </c>
      <c r="D269" s="8" t="s">
        <v>363</v>
      </c>
      <c r="E269" s="8" t="s">
        <v>361</v>
      </c>
      <c r="F269" s="8" t="s">
        <v>363</v>
      </c>
      <c r="G269" s="8" t="s">
        <v>2260</v>
      </c>
      <c r="H269" s="8" t="s">
        <v>2276</v>
      </c>
      <c r="I269" s="8"/>
      <c r="J269" s="8"/>
      <c r="K269" s="8" t="s">
        <v>365</v>
      </c>
      <c r="L269" s="8" t="s">
        <v>366</v>
      </c>
      <c r="M269" s="9" t="s">
        <v>2277</v>
      </c>
      <c r="N269" s="8" t="n">
        <v>40078000025</v>
      </c>
      <c r="O269" s="8" t="s">
        <v>2278</v>
      </c>
      <c r="P269" s="8" t="s">
        <v>369</v>
      </c>
      <c r="Q269" s="8" t="n">
        <v>25</v>
      </c>
      <c r="R269" s="8" t="n">
        <v>12</v>
      </c>
      <c r="S269" s="12" t="s">
        <v>59</v>
      </c>
      <c r="T269" s="12" t="s">
        <v>59</v>
      </c>
      <c r="U269" s="12" t="s">
        <v>59</v>
      </c>
      <c r="V269" s="11" t="n">
        <f aca="false">SUM(S269:U269)</f>
        <v>0</v>
      </c>
      <c r="W269" s="10" t="n">
        <v>4680</v>
      </c>
      <c r="X269" s="10" t="n">
        <v>10170</v>
      </c>
      <c r="Y269" s="10"/>
      <c r="Z269" s="11" t="n">
        <f aca="false">SUM(W269:Y269)</f>
        <v>14850</v>
      </c>
      <c r="AA269" s="12" t="s">
        <v>59</v>
      </c>
      <c r="AB269" s="12" t="s">
        <v>59</v>
      </c>
      <c r="AC269" s="12" t="s">
        <v>59</v>
      </c>
      <c r="AD269" s="11" t="n">
        <f aca="false">SUM(AA269:AC269)</f>
        <v>0</v>
      </c>
      <c r="AE269" s="11" t="n">
        <f aca="false">V269+Z269+AD269</f>
        <v>14850</v>
      </c>
      <c r="AF269" s="13" t="s">
        <v>370</v>
      </c>
      <c r="AG269" s="13" t="s">
        <v>61</v>
      </c>
      <c r="AH269" s="13" t="s">
        <v>178</v>
      </c>
      <c r="AI269" s="13" t="s">
        <v>63</v>
      </c>
      <c r="AJ269" s="13" t="s">
        <v>64</v>
      </c>
      <c r="AK269" s="14" t="n">
        <v>46022</v>
      </c>
      <c r="AL269" s="8" t="s">
        <v>64</v>
      </c>
      <c r="AM269" s="14" t="n">
        <v>46023</v>
      </c>
      <c r="AN269" s="14" t="n">
        <v>46387</v>
      </c>
      <c r="AO269" s="8"/>
    </row>
    <row r="270" customFormat="false" ht="13.5" hidden="false" customHeight="false" outlineLevel="0" collapsed="false">
      <c r="A270" s="8" t="n">
        <v>25</v>
      </c>
      <c r="B270" s="8" t="s">
        <v>361</v>
      </c>
      <c r="C270" s="19" t="s">
        <v>362</v>
      </c>
      <c r="D270" s="8" t="s">
        <v>363</v>
      </c>
      <c r="E270" s="8" t="s">
        <v>361</v>
      </c>
      <c r="F270" s="8" t="s">
        <v>363</v>
      </c>
      <c r="G270" s="8" t="s">
        <v>2279</v>
      </c>
      <c r="H270" s="8" t="s">
        <v>1186</v>
      </c>
      <c r="I270" s="8" t="s">
        <v>1186</v>
      </c>
      <c r="J270" s="8" t="n">
        <v>11</v>
      </c>
      <c r="K270" s="8" t="s">
        <v>365</v>
      </c>
      <c r="L270" s="8" t="s">
        <v>366</v>
      </c>
      <c r="M270" s="9" t="s">
        <v>2280</v>
      </c>
      <c r="N270" s="8" t="n">
        <v>40078000026</v>
      </c>
      <c r="O270" s="8" t="s">
        <v>2281</v>
      </c>
      <c r="P270" s="8" t="s">
        <v>160</v>
      </c>
      <c r="Q270" s="8" t="n">
        <v>3</v>
      </c>
      <c r="R270" s="8" t="n">
        <v>12</v>
      </c>
      <c r="S270" s="12" t="s">
        <v>59</v>
      </c>
      <c r="T270" s="12" t="s">
        <v>59</v>
      </c>
      <c r="U270" s="12" t="s">
        <v>59</v>
      </c>
      <c r="V270" s="11" t="n">
        <f aca="false">SUM(S270:U270)</f>
        <v>0</v>
      </c>
      <c r="W270" s="10" t="n">
        <v>89</v>
      </c>
      <c r="X270" s="10" t="n">
        <v>0</v>
      </c>
      <c r="Y270" s="10"/>
      <c r="Z270" s="11" t="n">
        <f aca="false">SUM(W270:Y270)</f>
        <v>89</v>
      </c>
      <c r="AA270" s="12" t="s">
        <v>59</v>
      </c>
      <c r="AB270" s="12" t="s">
        <v>59</v>
      </c>
      <c r="AC270" s="12" t="s">
        <v>59</v>
      </c>
      <c r="AD270" s="11" t="n">
        <f aca="false">SUM(AA270:AC270)</f>
        <v>0</v>
      </c>
      <c r="AE270" s="11" t="n">
        <f aca="false">V270+Z270+AD270</f>
        <v>89</v>
      </c>
      <c r="AF270" s="13" t="s">
        <v>370</v>
      </c>
      <c r="AG270" s="13" t="s">
        <v>61</v>
      </c>
      <c r="AH270" s="13" t="s">
        <v>178</v>
      </c>
      <c r="AI270" s="13" t="s">
        <v>63</v>
      </c>
      <c r="AJ270" s="13" t="s">
        <v>64</v>
      </c>
      <c r="AK270" s="14" t="n">
        <v>46022</v>
      </c>
      <c r="AL270" s="8" t="s">
        <v>64</v>
      </c>
      <c r="AM270" s="14" t="n">
        <v>46023</v>
      </c>
      <c r="AN270" s="14" t="n">
        <v>46387</v>
      </c>
      <c r="AO270" s="8"/>
    </row>
    <row r="271" customFormat="false" ht="13.5" hidden="false" customHeight="false" outlineLevel="0" collapsed="false">
      <c r="A271" s="8" t="n">
        <v>26</v>
      </c>
      <c r="B271" s="8" t="s">
        <v>361</v>
      </c>
      <c r="C271" s="19" t="s">
        <v>362</v>
      </c>
      <c r="D271" s="8" t="s">
        <v>363</v>
      </c>
      <c r="E271" s="8" t="s">
        <v>361</v>
      </c>
      <c r="F271" s="8" t="s">
        <v>363</v>
      </c>
      <c r="G271" s="8" t="s">
        <v>2204</v>
      </c>
      <c r="H271" s="8" t="s">
        <v>2282</v>
      </c>
      <c r="I271" s="8"/>
      <c r="J271" s="8"/>
      <c r="K271" s="8" t="s">
        <v>365</v>
      </c>
      <c r="L271" s="8" t="s">
        <v>366</v>
      </c>
      <c r="M271" s="9" t="s">
        <v>2283</v>
      </c>
      <c r="N271" s="8" t="n">
        <v>40078000030</v>
      </c>
      <c r="O271" s="8" t="n">
        <v>10442719</v>
      </c>
      <c r="P271" s="8" t="s">
        <v>58</v>
      </c>
      <c r="Q271" s="8" t="n">
        <v>9</v>
      </c>
      <c r="R271" s="8" t="n">
        <v>12</v>
      </c>
      <c r="S271" s="12" t="s">
        <v>59</v>
      </c>
      <c r="T271" s="12" t="s">
        <v>59</v>
      </c>
      <c r="U271" s="12" t="s">
        <v>59</v>
      </c>
      <c r="V271" s="11" t="n">
        <f aca="false">SUM(S271:U271)</f>
        <v>0</v>
      </c>
      <c r="W271" s="10" t="n">
        <v>1326</v>
      </c>
      <c r="X271" s="10" t="n">
        <v>0</v>
      </c>
      <c r="Y271" s="10"/>
      <c r="Z271" s="11" t="n">
        <f aca="false">SUM(W271:Y271)</f>
        <v>1326</v>
      </c>
      <c r="AA271" s="12" t="s">
        <v>59</v>
      </c>
      <c r="AB271" s="12" t="s">
        <v>59</v>
      </c>
      <c r="AC271" s="12" t="s">
        <v>59</v>
      </c>
      <c r="AD271" s="11" t="n">
        <f aca="false">SUM(AA271:AC271)</f>
        <v>0</v>
      </c>
      <c r="AE271" s="11" t="n">
        <f aca="false">V271+Z271+AD271</f>
        <v>1326</v>
      </c>
      <c r="AF271" s="13" t="s">
        <v>370</v>
      </c>
      <c r="AG271" s="13" t="s">
        <v>61</v>
      </c>
      <c r="AH271" s="13" t="s">
        <v>178</v>
      </c>
      <c r="AI271" s="13" t="s">
        <v>63</v>
      </c>
      <c r="AJ271" s="13" t="s">
        <v>64</v>
      </c>
      <c r="AK271" s="14" t="n">
        <v>46022</v>
      </c>
      <c r="AL271" s="8" t="s">
        <v>64</v>
      </c>
      <c r="AM271" s="14" t="n">
        <v>46023</v>
      </c>
      <c r="AN271" s="14" t="n">
        <v>46387</v>
      </c>
      <c r="AO271" s="8"/>
    </row>
    <row r="272" customFormat="false" ht="13.5" hidden="false" customHeight="false" outlineLevel="0" collapsed="false">
      <c r="A272" s="8" t="n">
        <v>27</v>
      </c>
      <c r="B272" s="8" t="s">
        <v>361</v>
      </c>
      <c r="C272" s="19" t="s">
        <v>362</v>
      </c>
      <c r="D272" s="8" t="s">
        <v>363</v>
      </c>
      <c r="E272" s="8" t="s">
        <v>361</v>
      </c>
      <c r="F272" s="8" t="s">
        <v>363</v>
      </c>
      <c r="G272" s="8" t="s">
        <v>2204</v>
      </c>
      <c r="H272" s="8" t="s">
        <v>2284</v>
      </c>
      <c r="I272" s="8"/>
      <c r="J272" s="8" t="s">
        <v>2285</v>
      </c>
      <c r="K272" s="8" t="s">
        <v>365</v>
      </c>
      <c r="L272" s="8" t="s">
        <v>366</v>
      </c>
      <c r="M272" s="9" t="s">
        <v>2286</v>
      </c>
      <c r="N272" s="8" t="n">
        <v>40078000031</v>
      </c>
      <c r="O272" s="8" t="s">
        <v>2287</v>
      </c>
      <c r="P272" s="8" t="s">
        <v>369</v>
      </c>
      <c r="Q272" s="8" t="n">
        <v>19</v>
      </c>
      <c r="R272" s="8" t="n">
        <v>12</v>
      </c>
      <c r="S272" s="12" t="s">
        <v>59</v>
      </c>
      <c r="T272" s="12" t="s">
        <v>59</v>
      </c>
      <c r="U272" s="12" t="s">
        <v>59</v>
      </c>
      <c r="V272" s="11" t="n">
        <f aca="false">SUM(S272:U272)</f>
        <v>0</v>
      </c>
      <c r="W272" s="10" t="n">
        <v>3804</v>
      </c>
      <c r="X272" s="10" t="n">
        <v>6120</v>
      </c>
      <c r="Y272" s="10"/>
      <c r="Z272" s="11" t="n">
        <f aca="false">SUM(W272:Y272)</f>
        <v>9924</v>
      </c>
      <c r="AA272" s="12" t="s">
        <v>59</v>
      </c>
      <c r="AB272" s="12" t="s">
        <v>59</v>
      </c>
      <c r="AC272" s="12" t="s">
        <v>59</v>
      </c>
      <c r="AD272" s="11" t="n">
        <f aca="false">SUM(AA272:AC272)</f>
        <v>0</v>
      </c>
      <c r="AE272" s="11" t="n">
        <f aca="false">V272+Z272+AD272</f>
        <v>9924</v>
      </c>
      <c r="AF272" s="13" t="s">
        <v>370</v>
      </c>
      <c r="AG272" s="13" t="s">
        <v>61</v>
      </c>
      <c r="AH272" s="13" t="s">
        <v>178</v>
      </c>
      <c r="AI272" s="13" t="s">
        <v>63</v>
      </c>
      <c r="AJ272" s="13" t="s">
        <v>64</v>
      </c>
      <c r="AK272" s="14" t="n">
        <v>46022</v>
      </c>
      <c r="AL272" s="8" t="s">
        <v>64</v>
      </c>
      <c r="AM272" s="14" t="n">
        <v>46023</v>
      </c>
      <c r="AN272" s="14" t="n">
        <v>46387</v>
      </c>
      <c r="AO272" s="8"/>
    </row>
    <row r="273" customFormat="false" ht="13.5" hidden="false" customHeight="false" outlineLevel="0" collapsed="false">
      <c r="A273" s="8" t="n">
        <v>28</v>
      </c>
      <c r="B273" s="8" t="s">
        <v>361</v>
      </c>
      <c r="C273" s="19" t="s">
        <v>362</v>
      </c>
      <c r="D273" s="8" t="s">
        <v>363</v>
      </c>
      <c r="E273" s="8" t="s">
        <v>361</v>
      </c>
      <c r="F273" s="8" t="s">
        <v>363</v>
      </c>
      <c r="G273" s="8" t="s">
        <v>2204</v>
      </c>
      <c r="H273" s="8" t="s">
        <v>2276</v>
      </c>
      <c r="I273" s="8"/>
      <c r="J273" s="8" t="s">
        <v>2288</v>
      </c>
      <c r="K273" s="8" t="s">
        <v>365</v>
      </c>
      <c r="L273" s="8" t="s">
        <v>366</v>
      </c>
      <c r="M273" s="9" t="s">
        <v>2289</v>
      </c>
      <c r="N273" s="8" t="n">
        <v>40078000035</v>
      </c>
      <c r="O273" s="8" t="s">
        <v>2290</v>
      </c>
      <c r="P273" s="8" t="s">
        <v>369</v>
      </c>
      <c r="Q273" s="8" t="n">
        <v>14</v>
      </c>
      <c r="R273" s="8" t="n">
        <v>12</v>
      </c>
      <c r="S273" s="12" t="s">
        <v>59</v>
      </c>
      <c r="T273" s="12" t="s">
        <v>59</v>
      </c>
      <c r="U273" s="12" t="s">
        <v>59</v>
      </c>
      <c r="V273" s="11" t="n">
        <f aca="false">SUM(S273:U273)</f>
        <v>0</v>
      </c>
      <c r="W273" s="10" t="n">
        <v>990</v>
      </c>
      <c r="X273" s="10" t="n">
        <v>1980</v>
      </c>
      <c r="Y273" s="10"/>
      <c r="Z273" s="11" t="n">
        <f aca="false">SUM(W273:Y273)</f>
        <v>2970</v>
      </c>
      <c r="AA273" s="12" t="s">
        <v>59</v>
      </c>
      <c r="AB273" s="12" t="s">
        <v>59</v>
      </c>
      <c r="AC273" s="12" t="s">
        <v>59</v>
      </c>
      <c r="AD273" s="11" t="n">
        <f aca="false">SUM(AA273:AC273)</f>
        <v>0</v>
      </c>
      <c r="AE273" s="11" t="n">
        <f aca="false">V273+Z273+AD273</f>
        <v>2970</v>
      </c>
      <c r="AF273" s="13" t="s">
        <v>370</v>
      </c>
      <c r="AG273" s="13" t="s">
        <v>61</v>
      </c>
      <c r="AH273" s="13" t="s">
        <v>178</v>
      </c>
      <c r="AI273" s="13" t="s">
        <v>63</v>
      </c>
      <c r="AJ273" s="13" t="s">
        <v>64</v>
      </c>
      <c r="AK273" s="14" t="n">
        <v>46022</v>
      </c>
      <c r="AL273" s="8" t="s">
        <v>64</v>
      </c>
      <c r="AM273" s="14" t="n">
        <v>46023</v>
      </c>
      <c r="AN273" s="14" t="n">
        <v>46387</v>
      </c>
      <c r="AO273" s="8"/>
    </row>
    <row r="274" customFormat="false" ht="13.5" hidden="false" customHeight="false" outlineLevel="0" collapsed="false">
      <c r="A274" s="8" t="n">
        <v>29</v>
      </c>
      <c r="B274" s="8" t="s">
        <v>361</v>
      </c>
      <c r="C274" s="19" t="s">
        <v>362</v>
      </c>
      <c r="D274" s="8" t="s">
        <v>363</v>
      </c>
      <c r="E274" s="8" t="s">
        <v>361</v>
      </c>
      <c r="F274" s="8" t="s">
        <v>363</v>
      </c>
      <c r="G274" s="8" t="s">
        <v>2230</v>
      </c>
      <c r="H274" s="8" t="s">
        <v>2268</v>
      </c>
      <c r="I274" s="8"/>
      <c r="J274" s="8"/>
      <c r="K274" s="8" t="s">
        <v>365</v>
      </c>
      <c r="L274" s="8" t="s">
        <v>366</v>
      </c>
      <c r="M274" s="9" t="s">
        <v>2291</v>
      </c>
      <c r="N274" s="8" t="s">
        <v>2292</v>
      </c>
      <c r="O274" s="8" t="s">
        <v>2293</v>
      </c>
      <c r="P274" s="8" t="s">
        <v>2294</v>
      </c>
      <c r="Q274" s="8" t="n">
        <v>45</v>
      </c>
      <c r="R274" s="8" t="n">
        <v>12</v>
      </c>
      <c r="S274" s="12" t="s">
        <v>59</v>
      </c>
      <c r="T274" s="12" t="s">
        <v>59</v>
      </c>
      <c r="U274" s="12" t="s">
        <v>59</v>
      </c>
      <c r="V274" s="11" t="n">
        <f aca="false">SUM(S274:U274)</f>
        <v>0</v>
      </c>
      <c r="W274" s="10" t="n">
        <v>20000</v>
      </c>
      <c r="X274" s="10" t="n">
        <v>60000</v>
      </c>
      <c r="Y274" s="10"/>
      <c r="Z274" s="11" t="n">
        <f aca="false">SUM(W274:Y274)</f>
        <v>80000</v>
      </c>
      <c r="AA274" s="12" t="s">
        <v>59</v>
      </c>
      <c r="AB274" s="12" t="s">
        <v>59</v>
      </c>
      <c r="AC274" s="12" t="s">
        <v>59</v>
      </c>
      <c r="AD274" s="11" t="n">
        <f aca="false">SUM(AA274:AC274)</f>
        <v>0</v>
      </c>
      <c r="AE274" s="11" t="n">
        <f aca="false">V274+Z274+AD274</f>
        <v>80000</v>
      </c>
      <c r="AF274" s="13" t="s">
        <v>370</v>
      </c>
      <c r="AG274" s="13" t="s">
        <v>61</v>
      </c>
      <c r="AH274" s="13" t="s">
        <v>178</v>
      </c>
      <c r="AI274" s="13" t="s">
        <v>63</v>
      </c>
      <c r="AJ274" s="13" t="s">
        <v>64</v>
      </c>
      <c r="AK274" s="14" t="n">
        <v>46022</v>
      </c>
      <c r="AL274" s="8" t="s">
        <v>64</v>
      </c>
      <c r="AM274" s="14" t="n">
        <v>46023</v>
      </c>
      <c r="AN274" s="14" t="n">
        <v>46387</v>
      </c>
      <c r="AO274" s="8"/>
    </row>
    <row r="275" customFormat="false" ht="13.5" hidden="false" customHeight="false" outlineLevel="0" collapsed="false">
      <c r="A275" s="8" t="n">
        <v>30</v>
      </c>
      <c r="B275" s="8" t="s">
        <v>361</v>
      </c>
      <c r="C275" s="19" t="s">
        <v>362</v>
      </c>
      <c r="D275" s="8" t="s">
        <v>363</v>
      </c>
      <c r="E275" s="8" t="s">
        <v>361</v>
      </c>
      <c r="F275" s="8" t="s">
        <v>363</v>
      </c>
      <c r="G275" s="8" t="s">
        <v>2295</v>
      </c>
      <c r="H275" s="8" t="s">
        <v>2296</v>
      </c>
      <c r="I275" s="8"/>
      <c r="J275" s="8"/>
      <c r="K275" s="8" t="s">
        <v>365</v>
      </c>
      <c r="L275" s="8" t="s">
        <v>366</v>
      </c>
      <c r="M275" s="9" t="s">
        <v>2297</v>
      </c>
      <c r="N275" s="8" t="s">
        <v>2298</v>
      </c>
      <c r="O275" s="8" t="s">
        <v>2299</v>
      </c>
      <c r="P275" s="8" t="s">
        <v>1383</v>
      </c>
      <c r="Q275" s="8" t="n">
        <v>55</v>
      </c>
      <c r="R275" s="8" t="n">
        <v>12</v>
      </c>
      <c r="S275" s="12" t="s">
        <v>59</v>
      </c>
      <c r="T275" s="12" t="s">
        <v>59</v>
      </c>
      <c r="U275" s="12" t="s">
        <v>59</v>
      </c>
      <c r="V275" s="11" t="n">
        <f aca="false">SUM(S275:U275)</f>
        <v>0</v>
      </c>
      <c r="W275" s="10" t="n">
        <v>240000</v>
      </c>
      <c r="X275" s="10" t="n">
        <v>0</v>
      </c>
      <c r="Y275" s="10"/>
      <c r="Z275" s="11" t="n">
        <f aca="false">SUM(W275:Y275)</f>
        <v>240000</v>
      </c>
      <c r="AA275" s="12" t="s">
        <v>59</v>
      </c>
      <c r="AB275" s="12" t="s">
        <v>59</v>
      </c>
      <c r="AC275" s="12" t="s">
        <v>59</v>
      </c>
      <c r="AD275" s="11" t="n">
        <f aca="false">SUM(AA275:AC275)</f>
        <v>0</v>
      </c>
      <c r="AE275" s="11" t="n">
        <f aca="false">V275+Z275+AD275</f>
        <v>240000</v>
      </c>
      <c r="AF275" s="13" t="s">
        <v>370</v>
      </c>
      <c r="AG275" s="13" t="s">
        <v>61</v>
      </c>
      <c r="AH275" s="13" t="s">
        <v>178</v>
      </c>
      <c r="AI275" s="13" t="s">
        <v>63</v>
      </c>
      <c r="AJ275" s="13" t="s">
        <v>64</v>
      </c>
      <c r="AK275" s="14" t="n">
        <v>46022</v>
      </c>
      <c r="AL275" s="8" t="s">
        <v>64</v>
      </c>
      <c r="AM275" s="14" t="n">
        <v>46023</v>
      </c>
      <c r="AN275" s="14" t="n">
        <v>46387</v>
      </c>
      <c r="AO275" s="8" t="s">
        <v>2300</v>
      </c>
    </row>
    <row r="276" customFormat="false" ht="13.5" hidden="false" customHeight="false" outlineLevel="0" collapsed="false">
      <c r="A276" s="8" t="n">
        <v>31</v>
      </c>
      <c r="B276" s="8" t="s">
        <v>361</v>
      </c>
      <c r="C276" s="19" t="s">
        <v>362</v>
      </c>
      <c r="D276" s="8" t="s">
        <v>363</v>
      </c>
      <c r="E276" s="8" t="s">
        <v>361</v>
      </c>
      <c r="F276" s="8" t="s">
        <v>363</v>
      </c>
      <c r="G276" s="8" t="s">
        <v>2301</v>
      </c>
      <c r="H276" s="8" t="s">
        <v>545</v>
      </c>
      <c r="I276" s="8" t="s">
        <v>545</v>
      </c>
      <c r="J276" s="8" t="n">
        <v>2</v>
      </c>
      <c r="K276" s="8" t="s">
        <v>365</v>
      </c>
      <c r="L276" s="8" t="s">
        <v>366</v>
      </c>
      <c r="M276" s="9" t="s">
        <v>2280</v>
      </c>
      <c r="N276" s="8" t="n">
        <v>40078000016</v>
      </c>
      <c r="O276" s="8" t="s">
        <v>2302</v>
      </c>
      <c r="P276" s="8" t="s">
        <v>369</v>
      </c>
      <c r="Q276" s="8" t="n">
        <v>30</v>
      </c>
      <c r="R276" s="8" t="n">
        <v>12</v>
      </c>
      <c r="S276" s="12" t="s">
        <v>59</v>
      </c>
      <c r="T276" s="12" t="s">
        <v>59</v>
      </c>
      <c r="U276" s="12" t="s">
        <v>59</v>
      </c>
      <c r="V276" s="11" t="n">
        <f aca="false">SUM(S276:U276)</f>
        <v>0</v>
      </c>
      <c r="W276" s="10" t="n">
        <v>6814</v>
      </c>
      <c r="X276" s="10" t="n">
        <v>16224</v>
      </c>
      <c r="Y276" s="10"/>
      <c r="Z276" s="11" t="n">
        <f aca="false">SUM(W276:Y276)</f>
        <v>23038</v>
      </c>
      <c r="AA276" s="12" t="s">
        <v>59</v>
      </c>
      <c r="AB276" s="12" t="s">
        <v>59</v>
      </c>
      <c r="AC276" s="12" t="s">
        <v>59</v>
      </c>
      <c r="AD276" s="11" t="n">
        <f aca="false">SUM(AA276:AC276)</f>
        <v>0</v>
      </c>
      <c r="AE276" s="11" t="n">
        <f aca="false">V276+Z276+AD276</f>
        <v>23038</v>
      </c>
      <c r="AF276" s="13" t="s">
        <v>370</v>
      </c>
      <c r="AG276" s="13" t="s">
        <v>61</v>
      </c>
      <c r="AH276" s="13" t="s">
        <v>178</v>
      </c>
      <c r="AI276" s="13" t="s">
        <v>63</v>
      </c>
      <c r="AJ276" s="13" t="s">
        <v>64</v>
      </c>
      <c r="AK276" s="14" t="n">
        <v>46022</v>
      </c>
      <c r="AL276" s="8" t="s">
        <v>64</v>
      </c>
      <c r="AM276" s="14" t="n">
        <v>46023</v>
      </c>
      <c r="AN276" s="14" t="n">
        <v>46387</v>
      </c>
      <c r="AO276" s="8" t="s">
        <v>2303</v>
      </c>
    </row>
    <row r="277" customFormat="false" ht="13.5" hidden="false" customHeight="false" outlineLevel="0" collapsed="false">
      <c r="A277" s="8" t="n">
        <v>32</v>
      </c>
      <c r="B277" s="8" t="s">
        <v>361</v>
      </c>
      <c r="C277" s="19" t="s">
        <v>362</v>
      </c>
      <c r="D277" s="8" t="s">
        <v>363</v>
      </c>
      <c r="E277" s="8" t="s">
        <v>361</v>
      </c>
      <c r="F277" s="8" t="s">
        <v>363</v>
      </c>
      <c r="G277" s="8" t="s">
        <v>2304</v>
      </c>
      <c r="H277" s="8" t="s">
        <v>2305</v>
      </c>
      <c r="I277" s="8"/>
      <c r="J277" s="8" t="s">
        <v>2306</v>
      </c>
      <c r="K277" s="8" t="s">
        <v>365</v>
      </c>
      <c r="L277" s="8" t="s">
        <v>366</v>
      </c>
      <c r="M277" s="9" t="s">
        <v>2307</v>
      </c>
      <c r="N277" s="8" t="n">
        <v>41526000010</v>
      </c>
      <c r="O277" s="8" t="s">
        <v>2308</v>
      </c>
      <c r="P277" s="8" t="s">
        <v>369</v>
      </c>
      <c r="Q277" s="8" t="n">
        <v>7</v>
      </c>
      <c r="R277" s="8" t="n">
        <v>12</v>
      </c>
      <c r="S277" s="12" t="s">
        <v>59</v>
      </c>
      <c r="T277" s="12" t="s">
        <v>59</v>
      </c>
      <c r="U277" s="12" t="s">
        <v>59</v>
      </c>
      <c r="V277" s="11" t="n">
        <f aca="false">SUM(S277:U277)</f>
        <v>0</v>
      </c>
      <c r="W277" s="10" t="n">
        <v>600</v>
      </c>
      <c r="X277" s="10" t="n">
        <v>1800</v>
      </c>
      <c r="Y277" s="10"/>
      <c r="Z277" s="11" t="n">
        <f aca="false">SUM(W277:Y277)</f>
        <v>2400</v>
      </c>
      <c r="AA277" s="12" t="s">
        <v>59</v>
      </c>
      <c r="AB277" s="12" t="s">
        <v>59</v>
      </c>
      <c r="AC277" s="12" t="s">
        <v>59</v>
      </c>
      <c r="AD277" s="11" t="n">
        <f aca="false">SUM(AA277:AC277)</f>
        <v>0</v>
      </c>
      <c r="AE277" s="11" t="n">
        <f aca="false">V277+Z277+AD277</f>
        <v>2400</v>
      </c>
      <c r="AF277" s="13" t="s">
        <v>370</v>
      </c>
      <c r="AG277" s="13" t="s">
        <v>61</v>
      </c>
      <c r="AH277" s="13" t="s">
        <v>178</v>
      </c>
      <c r="AI277" s="13" t="s">
        <v>63</v>
      </c>
      <c r="AJ277" s="13" t="s">
        <v>64</v>
      </c>
      <c r="AK277" s="14" t="n">
        <v>46022</v>
      </c>
      <c r="AL277" s="8" t="s">
        <v>64</v>
      </c>
      <c r="AM277" s="14" t="n">
        <v>46023</v>
      </c>
      <c r="AN277" s="14" t="n">
        <v>46387</v>
      </c>
      <c r="AO277" s="8"/>
    </row>
    <row r="278" customFormat="false" ht="13.5" hidden="false" customHeight="false" outlineLevel="0" collapsed="false">
      <c r="A278" s="8" t="n">
        <v>33</v>
      </c>
      <c r="B278" s="8" t="s">
        <v>361</v>
      </c>
      <c r="C278" s="19" t="s">
        <v>362</v>
      </c>
      <c r="D278" s="8" t="s">
        <v>363</v>
      </c>
      <c r="E278" s="8" t="s">
        <v>361</v>
      </c>
      <c r="F278" s="8" t="s">
        <v>363</v>
      </c>
      <c r="G278" s="8" t="s">
        <v>2309</v>
      </c>
      <c r="H278" s="8" t="s">
        <v>433</v>
      </c>
      <c r="I278" s="8"/>
      <c r="J278" s="8" t="s">
        <v>2310</v>
      </c>
      <c r="K278" s="8" t="s">
        <v>365</v>
      </c>
      <c r="L278" s="8" t="s">
        <v>366</v>
      </c>
      <c r="M278" s="9" t="s">
        <v>2311</v>
      </c>
      <c r="N278" s="8" t="s">
        <v>2312</v>
      </c>
      <c r="O278" s="8" t="s">
        <v>2313</v>
      </c>
      <c r="P278" s="8" t="s">
        <v>58</v>
      </c>
      <c r="Q278" s="8" t="n">
        <v>4</v>
      </c>
      <c r="R278" s="8" t="n">
        <v>12</v>
      </c>
      <c r="S278" s="12" t="s">
        <v>59</v>
      </c>
      <c r="T278" s="12" t="s">
        <v>59</v>
      </c>
      <c r="U278" s="12" t="s">
        <v>59</v>
      </c>
      <c r="V278" s="11" t="n">
        <f aca="false">SUM(S278:U278)</f>
        <v>0</v>
      </c>
      <c r="W278" s="10" t="n">
        <v>845</v>
      </c>
      <c r="X278" s="10" t="n">
        <v>0</v>
      </c>
      <c r="Y278" s="10"/>
      <c r="Z278" s="11" t="n">
        <f aca="false">SUM(W278:Y278)</f>
        <v>845</v>
      </c>
      <c r="AA278" s="12" t="s">
        <v>59</v>
      </c>
      <c r="AB278" s="12" t="s">
        <v>59</v>
      </c>
      <c r="AC278" s="12" t="s">
        <v>59</v>
      </c>
      <c r="AD278" s="11" t="n">
        <f aca="false">SUM(AA278:AC278)</f>
        <v>0</v>
      </c>
      <c r="AE278" s="11" t="n">
        <f aca="false">V278+Z278+AD278</f>
        <v>845</v>
      </c>
      <c r="AF278" s="13" t="s">
        <v>370</v>
      </c>
      <c r="AG278" s="13" t="s">
        <v>61</v>
      </c>
      <c r="AH278" s="13" t="s">
        <v>178</v>
      </c>
      <c r="AI278" s="13" t="s">
        <v>63</v>
      </c>
      <c r="AJ278" s="13" t="s">
        <v>64</v>
      </c>
      <c r="AK278" s="14" t="n">
        <v>46022</v>
      </c>
      <c r="AL278" s="8" t="s">
        <v>64</v>
      </c>
      <c r="AM278" s="14" t="n">
        <v>46023</v>
      </c>
      <c r="AN278" s="14" t="n">
        <v>46387</v>
      </c>
      <c r="AO278" s="8"/>
    </row>
    <row r="279" customFormat="false" ht="13.5" hidden="false" customHeight="false" outlineLevel="0" collapsed="false">
      <c r="A279" s="8" t="n">
        <v>34</v>
      </c>
      <c r="B279" s="8" t="s">
        <v>361</v>
      </c>
      <c r="C279" s="19" t="s">
        <v>362</v>
      </c>
      <c r="D279" s="8" t="s">
        <v>363</v>
      </c>
      <c r="E279" s="8" t="s">
        <v>361</v>
      </c>
      <c r="F279" s="8" t="s">
        <v>363</v>
      </c>
      <c r="G279" s="8" t="s">
        <v>2204</v>
      </c>
      <c r="H279" s="8" t="s">
        <v>2314</v>
      </c>
      <c r="I279" s="8"/>
      <c r="J279" s="8" t="s">
        <v>2315</v>
      </c>
      <c r="K279" s="8" t="s">
        <v>365</v>
      </c>
      <c r="L279" s="8" t="s">
        <v>366</v>
      </c>
      <c r="M279" s="9" t="s">
        <v>2316</v>
      </c>
      <c r="N279" s="8"/>
      <c r="O279" s="8" t="s">
        <v>2317</v>
      </c>
      <c r="P279" s="8" t="s">
        <v>369</v>
      </c>
      <c r="Q279" s="8" t="n">
        <v>70</v>
      </c>
      <c r="R279" s="8" t="n">
        <v>12</v>
      </c>
      <c r="S279" s="12" t="s">
        <v>59</v>
      </c>
      <c r="T279" s="12" t="s">
        <v>59</v>
      </c>
      <c r="U279" s="12" t="s">
        <v>59</v>
      </c>
      <c r="V279" s="11" t="n">
        <f aca="false">SUM(S279:U279)</f>
        <v>0</v>
      </c>
      <c r="W279" s="10" t="n">
        <v>500</v>
      </c>
      <c r="X279" s="10" t="n">
        <v>1000</v>
      </c>
      <c r="Y279" s="10"/>
      <c r="Z279" s="11" t="n">
        <f aca="false">SUM(W279:Y279)</f>
        <v>1500</v>
      </c>
      <c r="AA279" s="12" t="s">
        <v>59</v>
      </c>
      <c r="AB279" s="12" t="s">
        <v>59</v>
      </c>
      <c r="AC279" s="12" t="s">
        <v>59</v>
      </c>
      <c r="AD279" s="11" t="n">
        <f aca="false">SUM(AA279:AC279)</f>
        <v>0</v>
      </c>
      <c r="AE279" s="11" t="n">
        <f aca="false">V279+Z279+AD279</f>
        <v>1500</v>
      </c>
      <c r="AF279" s="13" t="s">
        <v>370</v>
      </c>
      <c r="AG279" s="13" t="s">
        <v>61</v>
      </c>
      <c r="AH279" s="13" t="s">
        <v>178</v>
      </c>
      <c r="AI279" s="13" t="s">
        <v>63</v>
      </c>
      <c r="AJ279" s="13" t="s">
        <v>64</v>
      </c>
      <c r="AK279" s="14" t="n">
        <v>46022</v>
      </c>
      <c r="AL279" s="8" t="s">
        <v>64</v>
      </c>
      <c r="AM279" s="14" t="n">
        <v>46023</v>
      </c>
      <c r="AN279" s="14" t="n">
        <v>46387</v>
      </c>
      <c r="AO279" s="8"/>
    </row>
    <row r="280" customFormat="false" ht="13.5" hidden="false" customHeight="false" outlineLevel="0" collapsed="false">
      <c r="A280" s="8" t="n">
        <v>35</v>
      </c>
      <c r="B280" s="8" t="s">
        <v>361</v>
      </c>
      <c r="C280" s="19" t="s">
        <v>362</v>
      </c>
      <c r="D280" s="8" t="s">
        <v>363</v>
      </c>
      <c r="E280" s="8" t="s">
        <v>361</v>
      </c>
      <c r="F280" s="8" t="s">
        <v>363</v>
      </c>
      <c r="G280" s="8" t="s">
        <v>2204</v>
      </c>
      <c r="H280" s="8" t="s">
        <v>2314</v>
      </c>
      <c r="I280" s="8"/>
      <c r="J280" s="8" t="s">
        <v>2318</v>
      </c>
      <c r="K280" s="8" t="s">
        <v>2319</v>
      </c>
      <c r="L280" s="8" t="s">
        <v>366</v>
      </c>
      <c r="M280" s="9" t="s">
        <v>2320</v>
      </c>
      <c r="N280" s="8"/>
      <c r="O280" s="8" t="s">
        <v>2321</v>
      </c>
      <c r="P280" s="8" t="s">
        <v>369</v>
      </c>
      <c r="Q280" s="8" t="n">
        <v>14</v>
      </c>
      <c r="R280" s="8" t="n">
        <v>12</v>
      </c>
      <c r="S280" s="12" t="s">
        <v>59</v>
      </c>
      <c r="T280" s="12" t="s">
        <v>59</v>
      </c>
      <c r="U280" s="12" t="s">
        <v>59</v>
      </c>
      <c r="V280" s="11" t="n">
        <f aca="false">SUM(S280:U280)</f>
        <v>0</v>
      </c>
      <c r="W280" s="10" t="n">
        <v>3000</v>
      </c>
      <c r="X280" s="10" t="n">
        <v>7000</v>
      </c>
      <c r="Y280" s="10"/>
      <c r="Z280" s="11" t="n">
        <f aca="false">SUM(W280:Y280)</f>
        <v>10000</v>
      </c>
      <c r="AA280" s="12" t="s">
        <v>59</v>
      </c>
      <c r="AB280" s="12" t="s">
        <v>59</v>
      </c>
      <c r="AC280" s="12" t="s">
        <v>59</v>
      </c>
      <c r="AD280" s="11" t="n">
        <f aca="false">SUM(AA280:AC280)</f>
        <v>0</v>
      </c>
      <c r="AE280" s="11" t="n">
        <f aca="false">V280+Z280+AD280</f>
        <v>10000</v>
      </c>
      <c r="AF280" s="13" t="s">
        <v>370</v>
      </c>
      <c r="AG280" s="13" t="s">
        <v>61</v>
      </c>
      <c r="AH280" s="13" t="s">
        <v>178</v>
      </c>
      <c r="AI280" s="13" t="s">
        <v>63</v>
      </c>
      <c r="AJ280" s="13" t="s">
        <v>64</v>
      </c>
      <c r="AK280" s="14" t="n">
        <v>46022</v>
      </c>
      <c r="AL280" s="8" t="s">
        <v>64</v>
      </c>
      <c r="AM280" s="14" t="n">
        <v>46023</v>
      </c>
      <c r="AN280" s="14" t="n">
        <v>46387</v>
      </c>
      <c r="AO280" s="8"/>
    </row>
    <row r="281" customFormat="false" ht="13.5" hidden="false" customHeight="false" outlineLevel="0" collapsed="false">
      <c r="A281" s="8" t="n">
        <v>36</v>
      </c>
      <c r="B281" s="8" t="s">
        <v>361</v>
      </c>
      <c r="C281" s="19" t="s">
        <v>362</v>
      </c>
      <c r="D281" s="8" t="s">
        <v>363</v>
      </c>
      <c r="E281" s="8" t="s">
        <v>361</v>
      </c>
      <c r="F281" s="8" t="s">
        <v>363</v>
      </c>
      <c r="G281" s="8" t="s">
        <v>2204</v>
      </c>
      <c r="H281" s="8" t="s">
        <v>418</v>
      </c>
      <c r="I281" s="8"/>
      <c r="J281" s="8" t="s">
        <v>2322</v>
      </c>
      <c r="K281" s="8" t="s">
        <v>365</v>
      </c>
      <c r="L281" s="8" t="s">
        <v>366</v>
      </c>
      <c r="M281" s="9" t="s">
        <v>2323</v>
      </c>
      <c r="N281" s="8"/>
      <c r="O281" s="8" t="s">
        <v>2324</v>
      </c>
      <c r="P281" s="8" t="s">
        <v>369</v>
      </c>
      <c r="Q281" s="8" t="s">
        <v>1565</v>
      </c>
      <c r="R281" s="8" t="n">
        <v>12</v>
      </c>
      <c r="S281" s="12" t="s">
        <v>59</v>
      </c>
      <c r="T281" s="12" t="s">
        <v>59</v>
      </c>
      <c r="U281" s="12" t="s">
        <v>59</v>
      </c>
      <c r="V281" s="11" t="n">
        <f aca="false">SUM(S281:U281)</f>
        <v>0</v>
      </c>
      <c r="W281" s="10" t="n">
        <v>3000</v>
      </c>
      <c r="X281" s="10" t="n">
        <v>7000</v>
      </c>
      <c r="Y281" s="10"/>
      <c r="Z281" s="11" t="n">
        <f aca="false">SUM(W281:Y281)</f>
        <v>10000</v>
      </c>
      <c r="AA281" s="12" t="s">
        <v>59</v>
      </c>
      <c r="AB281" s="12" t="s">
        <v>59</v>
      </c>
      <c r="AC281" s="12" t="s">
        <v>59</v>
      </c>
      <c r="AD281" s="11" t="n">
        <f aca="false">SUM(AA281:AC281)</f>
        <v>0</v>
      </c>
      <c r="AE281" s="11" t="n">
        <f aca="false">V281+Z281+AD281</f>
        <v>10000</v>
      </c>
      <c r="AF281" s="13" t="s">
        <v>370</v>
      </c>
      <c r="AG281" s="13" t="s">
        <v>61</v>
      </c>
      <c r="AH281" s="13" t="s">
        <v>178</v>
      </c>
      <c r="AI281" s="13" t="s">
        <v>63</v>
      </c>
      <c r="AJ281" s="13" t="s">
        <v>64</v>
      </c>
      <c r="AK281" s="14" t="n">
        <v>46022</v>
      </c>
      <c r="AL281" s="8" t="s">
        <v>64</v>
      </c>
      <c r="AM281" s="14" t="n">
        <v>46023</v>
      </c>
      <c r="AN281" s="14" t="n">
        <v>46387</v>
      </c>
      <c r="AO281" s="8"/>
    </row>
    <row r="282" customFormat="false" ht="13.5" hidden="false" customHeight="false" outlineLevel="0" collapsed="false">
      <c r="A282" s="8" t="n">
        <v>37</v>
      </c>
      <c r="B282" s="8" t="s">
        <v>361</v>
      </c>
      <c r="C282" s="19" t="s">
        <v>362</v>
      </c>
      <c r="D282" s="8" t="s">
        <v>363</v>
      </c>
      <c r="E282" s="8" t="s">
        <v>361</v>
      </c>
      <c r="F282" s="8" t="s">
        <v>363</v>
      </c>
      <c r="G282" s="8" t="s">
        <v>2325</v>
      </c>
      <c r="H282" s="8" t="s">
        <v>2261</v>
      </c>
      <c r="I282" s="8"/>
      <c r="J282" s="8" t="s">
        <v>2326</v>
      </c>
      <c r="K282" s="8" t="s">
        <v>365</v>
      </c>
      <c r="L282" s="8" t="s">
        <v>366</v>
      </c>
      <c r="M282" s="9" t="s">
        <v>2327</v>
      </c>
      <c r="N282" s="8"/>
      <c r="O282" s="8" t="s">
        <v>2328</v>
      </c>
      <c r="P282" s="8" t="s">
        <v>369</v>
      </c>
      <c r="Q282" s="8" t="n">
        <v>7</v>
      </c>
      <c r="R282" s="8" t="n">
        <v>12</v>
      </c>
      <c r="S282" s="12" t="s">
        <v>59</v>
      </c>
      <c r="T282" s="12" t="s">
        <v>59</v>
      </c>
      <c r="U282" s="12" t="s">
        <v>59</v>
      </c>
      <c r="V282" s="11" t="n">
        <f aca="false">SUM(S282:U282)</f>
        <v>0</v>
      </c>
      <c r="W282" s="10" t="n">
        <v>1000</v>
      </c>
      <c r="X282" s="10" t="n">
        <v>3000</v>
      </c>
      <c r="Y282" s="10"/>
      <c r="Z282" s="11" t="n">
        <f aca="false">SUM(W282:Y282)</f>
        <v>4000</v>
      </c>
      <c r="AA282" s="12" t="s">
        <v>59</v>
      </c>
      <c r="AB282" s="12" t="s">
        <v>59</v>
      </c>
      <c r="AC282" s="12" t="s">
        <v>59</v>
      </c>
      <c r="AD282" s="11" t="n">
        <f aca="false">SUM(AA282:AC282)</f>
        <v>0</v>
      </c>
      <c r="AE282" s="11" t="n">
        <f aca="false">V282+Z282+AD282</f>
        <v>4000</v>
      </c>
      <c r="AF282" s="13" t="s">
        <v>370</v>
      </c>
      <c r="AG282" s="13" t="s">
        <v>61</v>
      </c>
      <c r="AH282" s="13" t="s">
        <v>178</v>
      </c>
      <c r="AI282" s="13" t="s">
        <v>63</v>
      </c>
      <c r="AJ282" s="13" t="s">
        <v>64</v>
      </c>
      <c r="AK282" s="14" t="n">
        <v>46022</v>
      </c>
      <c r="AL282" s="8" t="s">
        <v>64</v>
      </c>
      <c r="AM282" s="14" t="n">
        <v>46023</v>
      </c>
      <c r="AN282" s="14" t="n">
        <v>46387</v>
      </c>
      <c r="AO282" s="8"/>
    </row>
    <row r="283" customFormat="false" ht="13.5" hidden="false" customHeight="false" outlineLevel="0" collapsed="false">
      <c r="A283" s="8" t="n">
        <v>38</v>
      </c>
      <c r="B283" s="8" t="s">
        <v>361</v>
      </c>
      <c r="C283" s="19" t="s">
        <v>362</v>
      </c>
      <c r="D283" s="8" t="s">
        <v>363</v>
      </c>
      <c r="E283" s="8" t="s">
        <v>361</v>
      </c>
      <c r="F283" s="8" t="s">
        <v>363</v>
      </c>
      <c r="G283" s="8" t="s">
        <v>2329</v>
      </c>
      <c r="H283" s="8" t="s">
        <v>389</v>
      </c>
      <c r="I283" s="8"/>
      <c r="J283" s="8" t="s">
        <v>2330</v>
      </c>
      <c r="K283" s="8" t="s">
        <v>365</v>
      </c>
      <c r="L283" s="8" t="s">
        <v>366</v>
      </c>
      <c r="M283" s="9" t="s">
        <v>2331</v>
      </c>
      <c r="N283" s="8"/>
      <c r="O283" s="8" t="s">
        <v>2332</v>
      </c>
      <c r="P283" s="8" t="s">
        <v>369</v>
      </c>
      <c r="Q283" s="8" t="s">
        <v>2333</v>
      </c>
      <c r="R283" s="8" t="n">
        <v>12</v>
      </c>
      <c r="S283" s="12" t="s">
        <v>59</v>
      </c>
      <c r="T283" s="12" t="s">
        <v>59</v>
      </c>
      <c r="U283" s="12" t="s">
        <v>59</v>
      </c>
      <c r="V283" s="11" t="n">
        <f aca="false">SUM(S283:U283)</f>
        <v>0</v>
      </c>
      <c r="W283" s="10" t="n">
        <v>3804</v>
      </c>
      <c r="X283" s="10" t="n">
        <v>6120</v>
      </c>
      <c r="Y283" s="10"/>
      <c r="Z283" s="11" t="n">
        <f aca="false">SUM(W283:Y283)</f>
        <v>9924</v>
      </c>
      <c r="AA283" s="12" t="s">
        <v>59</v>
      </c>
      <c r="AB283" s="12" t="s">
        <v>59</v>
      </c>
      <c r="AC283" s="12" t="s">
        <v>59</v>
      </c>
      <c r="AD283" s="11" t="n">
        <f aca="false">SUM(AA283:AC283)</f>
        <v>0</v>
      </c>
      <c r="AE283" s="11" t="n">
        <f aca="false">V283+Z283+AD283</f>
        <v>9924</v>
      </c>
      <c r="AF283" s="13" t="s">
        <v>370</v>
      </c>
      <c r="AG283" s="13" t="s">
        <v>61</v>
      </c>
      <c r="AH283" s="13" t="s">
        <v>178</v>
      </c>
      <c r="AI283" s="13" t="s">
        <v>63</v>
      </c>
      <c r="AJ283" s="13" t="s">
        <v>64</v>
      </c>
      <c r="AK283" s="14" t="n">
        <v>46022</v>
      </c>
      <c r="AL283" s="8" t="s">
        <v>64</v>
      </c>
      <c r="AM283" s="14" t="n">
        <v>46023</v>
      </c>
      <c r="AN283" s="14" t="n">
        <v>46387</v>
      </c>
      <c r="AO283" s="8"/>
    </row>
    <row r="284" customFormat="false" ht="13.5" hidden="false" customHeight="false" outlineLevel="0" collapsed="false">
      <c r="A284" s="8" t="n">
        <v>39</v>
      </c>
      <c r="B284" s="8" t="s">
        <v>361</v>
      </c>
      <c r="C284" s="19" t="s">
        <v>362</v>
      </c>
      <c r="D284" s="8" t="s">
        <v>363</v>
      </c>
      <c r="E284" s="8" t="s">
        <v>361</v>
      </c>
      <c r="F284" s="8" t="s">
        <v>363</v>
      </c>
      <c r="G284" s="8" t="s">
        <v>2204</v>
      </c>
      <c r="H284" s="8" t="s">
        <v>389</v>
      </c>
      <c r="I284" s="8"/>
      <c r="J284" s="8" t="s">
        <v>2334</v>
      </c>
      <c r="K284" s="8" t="s">
        <v>365</v>
      </c>
      <c r="L284" s="8" t="s">
        <v>366</v>
      </c>
      <c r="M284" s="9" t="s">
        <v>2335</v>
      </c>
      <c r="N284" s="8"/>
      <c r="O284" s="8" t="s">
        <v>2336</v>
      </c>
      <c r="P284" s="8" t="s">
        <v>369</v>
      </c>
      <c r="Q284" s="8" t="s">
        <v>1565</v>
      </c>
      <c r="R284" s="8" t="n">
        <v>12</v>
      </c>
      <c r="S284" s="12" t="s">
        <v>59</v>
      </c>
      <c r="T284" s="12" t="s">
        <v>59</v>
      </c>
      <c r="U284" s="12" t="s">
        <v>59</v>
      </c>
      <c r="V284" s="11" t="n">
        <f aca="false">SUM(S284:U284)</f>
        <v>0</v>
      </c>
      <c r="W284" s="10" t="n">
        <v>990</v>
      </c>
      <c r="X284" s="10" t="n">
        <v>1980</v>
      </c>
      <c r="Y284" s="10"/>
      <c r="Z284" s="11" t="n">
        <f aca="false">SUM(W284:Y284)</f>
        <v>2970</v>
      </c>
      <c r="AA284" s="12" t="s">
        <v>59</v>
      </c>
      <c r="AB284" s="12" t="s">
        <v>59</v>
      </c>
      <c r="AC284" s="12" t="s">
        <v>59</v>
      </c>
      <c r="AD284" s="11" t="n">
        <f aca="false">SUM(AA284:AC284)</f>
        <v>0</v>
      </c>
      <c r="AE284" s="11" t="n">
        <f aca="false">V284+Z284+AD284</f>
        <v>2970</v>
      </c>
      <c r="AF284" s="13" t="s">
        <v>370</v>
      </c>
      <c r="AG284" s="13" t="s">
        <v>61</v>
      </c>
      <c r="AH284" s="13" t="s">
        <v>178</v>
      </c>
      <c r="AI284" s="13" t="s">
        <v>63</v>
      </c>
      <c r="AJ284" s="13" t="s">
        <v>64</v>
      </c>
      <c r="AK284" s="14" t="n">
        <v>46022</v>
      </c>
      <c r="AL284" s="8" t="s">
        <v>64</v>
      </c>
      <c r="AM284" s="14" t="n">
        <v>46023</v>
      </c>
      <c r="AN284" s="14" t="n">
        <v>46387</v>
      </c>
      <c r="AO284" s="8"/>
    </row>
    <row r="285" customFormat="false" ht="13.5" hidden="false" customHeight="false" outlineLevel="0" collapsed="false">
      <c r="A285" s="8" t="n">
        <v>40</v>
      </c>
      <c r="B285" s="8" t="s">
        <v>361</v>
      </c>
      <c r="C285" s="19" t="s">
        <v>362</v>
      </c>
      <c r="D285" s="8" t="s">
        <v>363</v>
      </c>
      <c r="E285" s="8" t="s">
        <v>361</v>
      </c>
      <c r="F285" s="8" t="s">
        <v>363</v>
      </c>
      <c r="G285" s="8" t="s">
        <v>2204</v>
      </c>
      <c r="H285" s="8" t="s">
        <v>2201</v>
      </c>
      <c r="I285" s="8"/>
      <c r="J285" s="8" t="s">
        <v>2337</v>
      </c>
      <c r="K285" s="8" t="s">
        <v>365</v>
      </c>
      <c r="L285" s="8" t="s">
        <v>366</v>
      </c>
      <c r="M285" s="9" t="s">
        <v>2338</v>
      </c>
      <c r="N285" s="8"/>
      <c r="O285" s="45"/>
      <c r="P285" s="8" t="s">
        <v>369</v>
      </c>
      <c r="Q285" s="8" t="s">
        <v>1565</v>
      </c>
      <c r="R285" s="8" t="n">
        <v>12</v>
      </c>
      <c r="S285" s="12" t="s">
        <v>59</v>
      </c>
      <c r="T285" s="12" t="s">
        <v>59</v>
      </c>
      <c r="U285" s="12" t="s">
        <v>59</v>
      </c>
      <c r="V285" s="11" t="n">
        <f aca="false">SUM(S285:U285)</f>
        <v>0</v>
      </c>
      <c r="W285" s="10" t="n">
        <v>990</v>
      </c>
      <c r="X285" s="10" t="n">
        <v>1980</v>
      </c>
      <c r="Y285" s="10"/>
      <c r="Z285" s="11" t="n">
        <f aca="false">SUM(W285:Y285)</f>
        <v>2970</v>
      </c>
      <c r="AA285" s="12" t="s">
        <v>59</v>
      </c>
      <c r="AB285" s="12" t="s">
        <v>59</v>
      </c>
      <c r="AC285" s="12" t="s">
        <v>59</v>
      </c>
      <c r="AD285" s="11" t="n">
        <f aca="false">SUM(AA285:AC285)</f>
        <v>0</v>
      </c>
      <c r="AE285" s="11" t="n">
        <f aca="false">V285+Z285+AD285</f>
        <v>2970</v>
      </c>
      <c r="AF285" s="13" t="s">
        <v>370</v>
      </c>
      <c r="AG285" s="13" t="s">
        <v>61</v>
      </c>
      <c r="AH285" s="13" t="s">
        <v>178</v>
      </c>
      <c r="AI285" s="13" t="s">
        <v>63</v>
      </c>
      <c r="AJ285" s="13" t="s">
        <v>64</v>
      </c>
      <c r="AK285" s="14" t="n">
        <v>46022</v>
      </c>
      <c r="AL285" s="8" t="s">
        <v>64</v>
      </c>
      <c r="AM285" s="14" t="n">
        <v>46023</v>
      </c>
      <c r="AN285" s="14" t="n">
        <v>46387</v>
      </c>
      <c r="AO285" s="8"/>
    </row>
    <row r="286" customFormat="false" ht="13.5" hidden="false" customHeight="false" outlineLevel="0" collapsed="false">
      <c r="A286" s="8" t="n">
        <v>41</v>
      </c>
      <c r="B286" s="8" t="s">
        <v>361</v>
      </c>
      <c r="C286" s="19" t="s">
        <v>362</v>
      </c>
      <c r="D286" s="8" t="s">
        <v>363</v>
      </c>
      <c r="E286" s="8" t="s">
        <v>361</v>
      </c>
      <c r="F286" s="8" t="s">
        <v>363</v>
      </c>
      <c r="G286" s="8" t="s">
        <v>2204</v>
      </c>
      <c r="H286" s="8" t="s">
        <v>2201</v>
      </c>
      <c r="I286" s="8"/>
      <c r="J286" s="8" t="s">
        <v>2339</v>
      </c>
      <c r="K286" s="8" t="s">
        <v>365</v>
      </c>
      <c r="L286" s="8" t="s">
        <v>366</v>
      </c>
      <c r="M286" s="9" t="s">
        <v>2340</v>
      </c>
      <c r="N286" s="8"/>
      <c r="O286" s="45"/>
      <c r="P286" s="8" t="s">
        <v>369</v>
      </c>
      <c r="Q286" s="8" t="s">
        <v>1565</v>
      </c>
      <c r="R286" s="8" t="n">
        <v>12</v>
      </c>
      <c r="S286" s="12" t="s">
        <v>59</v>
      </c>
      <c r="T286" s="12" t="s">
        <v>59</v>
      </c>
      <c r="U286" s="12" t="s">
        <v>59</v>
      </c>
      <c r="V286" s="11" t="n">
        <f aca="false">SUM(S286:U286)</f>
        <v>0</v>
      </c>
      <c r="W286" s="10" t="n">
        <v>990</v>
      </c>
      <c r="X286" s="10" t="n">
        <v>1980</v>
      </c>
      <c r="Y286" s="10"/>
      <c r="Z286" s="11" t="n">
        <f aca="false">SUM(W286:Y286)</f>
        <v>2970</v>
      </c>
      <c r="AA286" s="12" t="s">
        <v>59</v>
      </c>
      <c r="AB286" s="12" t="s">
        <v>59</v>
      </c>
      <c r="AC286" s="12" t="s">
        <v>59</v>
      </c>
      <c r="AD286" s="11" t="n">
        <f aca="false">SUM(AA286:AC286)</f>
        <v>0</v>
      </c>
      <c r="AE286" s="11" t="n">
        <f aca="false">V286+Z286+AD286</f>
        <v>2970</v>
      </c>
      <c r="AF286" s="13" t="s">
        <v>370</v>
      </c>
      <c r="AG286" s="13" t="s">
        <v>61</v>
      </c>
      <c r="AH286" s="13" t="s">
        <v>178</v>
      </c>
      <c r="AI286" s="13" t="s">
        <v>63</v>
      </c>
      <c r="AJ286" s="13" t="s">
        <v>64</v>
      </c>
      <c r="AK286" s="14" t="n">
        <v>46022</v>
      </c>
      <c r="AL286" s="8" t="s">
        <v>64</v>
      </c>
      <c r="AM286" s="14" t="n">
        <v>46023</v>
      </c>
      <c r="AN286" s="14" t="n">
        <v>46387</v>
      </c>
      <c r="AO286" s="8"/>
    </row>
    <row r="287" customFormat="false" ht="13.5" hidden="false" customHeight="false" outlineLevel="0" collapsed="false">
      <c r="A287" s="8" t="n">
        <v>42</v>
      </c>
      <c r="B287" s="8" t="s">
        <v>361</v>
      </c>
      <c r="C287" s="19" t="s">
        <v>362</v>
      </c>
      <c r="D287" s="8" t="s">
        <v>363</v>
      </c>
      <c r="E287" s="8" t="s">
        <v>361</v>
      </c>
      <c r="F287" s="8" t="s">
        <v>363</v>
      </c>
      <c r="G287" s="8" t="s">
        <v>2204</v>
      </c>
      <c r="H287" s="8" t="s">
        <v>2201</v>
      </c>
      <c r="I287" s="8"/>
      <c r="J287" s="8" t="s">
        <v>2341</v>
      </c>
      <c r="K287" s="8" t="s">
        <v>365</v>
      </c>
      <c r="L287" s="8" t="s">
        <v>366</v>
      </c>
      <c r="M287" s="9" t="s">
        <v>2342</v>
      </c>
      <c r="N287" s="8"/>
      <c r="O287" s="45"/>
      <c r="P287" s="8" t="s">
        <v>369</v>
      </c>
      <c r="Q287" s="8" t="s">
        <v>1565</v>
      </c>
      <c r="R287" s="8" t="n">
        <v>12</v>
      </c>
      <c r="S287" s="12" t="s">
        <v>59</v>
      </c>
      <c r="T287" s="12" t="s">
        <v>59</v>
      </c>
      <c r="U287" s="12" t="s">
        <v>59</v>
      </c>
      <c r="V287" s="11" t="n">
        <f aca="false">SUM(S287:U287)</f>
        <v>0</v>
      </c>
      <c r="W287" s="10" t="n">
        <v>990</v>
      </c>
      <c r="X287" s="10" t="n">
        <v>1980</v>
      </c>
      <c r="Y287" s="10"/>
      <c r="Z287" s="11" t="n">
        <f aca="false">SUM(W287:Y287)</f>
        <v>2970</v>
      </c>
      <c r="AA287" s="12" t="s">
        <v>59</v>
      </c>
      <c r="AB287" s="12" t="s">
        <v>59</v>
      </c>
      <c r="AC287" s="12" t="s">
        <v>59</v>
      </c>
      <c r="AD287" s="11" t="n">
        <f aca="false">SUM(AA287:AC287)</f>
        <v>0</v>
      </c>
      <c r="AE287" s="11" t="n">
        <f aca="false">V287+Z287+AD287</f>
        <v>2970</v>
      </c>
      <c r="AF287" s="13" t="s">
        <v>370</v>
      </c>
      <c r="AG287" s="13" t="s">
        <v>61</v>
      </c>
      <c r="AH287" s="13" t="s">
        <v>178</v>
      </c>
      <c r="AI287" s="13" t="s">
        <v>63</v>
      </c>
      <c r="AJ287" s="13" t="s">
        <v>64</v>
      </c>
      <c r="AK287" s="14" t="n">
        <v>46022</v>
      </c>
      <c r="AL287" s="8" t="s">
        <v>64</v>
      </c>
      <c r="AM287" s="14" t="n">
        <v>46023</v>
      </c>
      <c r="AN287" s="14" t="n">
        <v>46387</v>
      </c>
      <c r="AO287" s="8"/>
    </row>
    <row r="288" customFormat="false" ht="13.5" hidden="false" customHeight="false" outlineLevel="0" collapsed="false">
      <c r="A288" s="8" t="n">
        <v>43</v>
      </c>
      <c r="B288" s="8" t="s">
        <v>361</v>
      </c>
      <c r="C288" s="19" t="s">
        <v>362</v>
      </c>
      <c r="D288" s="8" t="s">
        <v>363</v>
      </c>
      <c r="E288" s="8" t="s">
        <v>361</v>
      </c>
      <c r="F288" s="8" t="s">
        <v>363</v>
      </c>
      <c r="G288" s="8" t="s">
        <v>2343</v>
      </c>
      <c r="H288" s="8" t="s">
        <v>2314</v>
      </c>
      <c r="I288" s="8"/>
      <c r="J288" s="8" t="s">
        <v>2344</v>
      </c>
      <c r="K288" s="8" t="s">
        <v>365</v>
      </c>
      <c r="L288" s="8" t="s">
        <v>366</v>
      </c>
      <c r="M288" s="9" t="s">
        <v>2345</v>
      </c>
      <c r="N288" s="8"/>
      <c r="O288" s="8" t="s">
        <v>2346</v>
      </c>
      <c r="P288" s="8" t="s">
        <v>369</v>
      </c>
      <c r="Q288" s="8" t="s">
        <v>2347</v>
      </c>
      <c r="R288" s="8" t="n">
        <v>12</v>
      </c>
      <c r="S288" s="12" t="s">
        <v>59</v>
      </c>
      <c r="T288" s="12" t="s">
        <v>59</v>
      </c>
      <c r="U288" s="12" t="s">
        <v>59</v>
      </c>
      <c r="V288" s="11" t="n">
        <f aca="false">SUM(S288:U288)</f>
        <v>0</v>
      </c>
      <c r="W288" s="10" t="n">
        <v>500</v>
      </c>
      <c r="X288" s="10" t="n">
        <v>1500</v>
      </c>
      <c r="Y288" s="10"/>
      <c r="Z288" s="11" t="n">
        <f aca="false">SUM(W288:Y288)</f>
        <v>2000</v>
      </c>
      <c r="AA288" s="12" t="s">
        <v>59</v>
      </c>
      <c r="AB288" s="12" t="s">
        <v>59</v>
      </c>
      <c r="AC288" s="12" t="s">
        <v>59</v>
      </c>
      <c r="AD288" s="11" t="n">
        <f aca="false">SUM(AA288:AC288)</f>
        <v>0</v>
      </c>
      <c r="AE288" s="11" t="n">
        <f aca="false">V288+Z288+AD288</f>
        <v>2000</v>
      </c>
      <c r="AF288" s="13" t="s">
        <v>370</v>
      </c>
      <c r="AG288" s="13" t="s">
        <v>61</v>
      </c>
      <c r="AH288" s="13" t="s">
        <v>178</v>
      </c>
      <c r="AI288" s="13" t="s">
        <v>63</v>
      </c>
      <c r="AJ288" s="13" t="s">
        <v>64</v>
      </c>
      <c r="AK288" s="14" t="n">
        <v>46022</v>
      </c>
      <c r="AL288" s="8" t="s">
        <v>64</v>
      </c>
      <c r="AM288" s="14" t="n">
        <v>46023</v>
      </c>
      <c r="AN288" s="14" t="n">
        <v>46387</v>
      </c>
      <c r="AO288" s="8"/>
    </row>
    <row r="289" customFormat="false" ht="13.5" hidden="false" customHeight="false" outlineLevel="0" collapsed="false">
      <c r="A289" s="8" t="n">
        <v>44</v>
      </c>
      <c r="B289" s="8" t="s">
        <v>361</v>
      </c>
      <c r="C289" s="19" t="s">
        <v>362</v>
      </c>
      <c r="D289" s="8" t="s">
        <v>2348</v>
      </c>
      <c r="E289" s="8" t="s">
        <v>2349</v>
      </c>
      <c r="F289" s="8" t="s">
        <v>2350</v>
      </c>
      <c r="G289" s="8" t="s">
        <v>2351</v>
      </c>
      <c r="H289" s="8" t="s">
        <v>366</v>
      </c>
      <c r="I289" s="8" t="s">
        <v>1285</v>
      </c>
      <c r="J289" s="8" t="s">
        <v>2352</v>
      </c>
      <c r="K289" s="8" t="s">
        <v>365</v>
      </c>
      <c r="L289" s="8" t="s">
        <v>366</v>
      </c>
      <c r="M289" s="9" t="s">
        <v>2353</v>
      </c>
      <c r="N289" s="8"/>
      <c r="O289" s="8" t="s">
        <v>2354</v>
      </c>
      <c r="P289" s="8" t="s">
        <v>369</v>
      </c>
      <c r="Q289" s="8" t="n">
        <v>400</v>
      </c>
      <c r="R289" s="8" t="n">
        <v>12</v>
      </c>
      <c r="S289" s="12" t="s">
        <v>59</v>
      </c>
      <c r="T289" s="12" t="s">
        <v>59</v>
      </c>
      <c r="U289" s="12" t="s">
        <v>59</v>
      </c>
      <c r="V289" s="11" t="n">
        <f aca="false">SUM(S289:U289)</f>
        <v>0</v>
      </c>
      <c r="W289" s="10" t="n">
        <v>10000</v>
      </c>
      <c r="X289" s="10" t="n">
        <v>7064</v>
      </c>
      <c r="Y289" s="10"/>
      <c r="Z289" s="11" t="n">
        <f aca="false">SUM(W289:Y289)</f>
        <v>17064</v>
      </c>
      <c r="AA289" s="12" t="s">
        <v>59</v>
      </c>
      <c r="AB289" s="12" t="s">
        <v>59</v>
      </c>
      <c r="AC289" s="12" t="s">
        <v>59</v>
      </c>
      <c r="AD289" s="11" t="n">
        <f aca="false">SUM(AA289:AC289)</f>
        <v>0</v>
      </c>
      <c r="AE289" s="11" t="n">
        <f aca="false">V289+Z289+AD289</f>
        <v>17064</v>
      </c>
      <c r="AF289" s="13" t="s">
        <v>370</v>
      </c>
      <c r="AG289" s="13" t="s">
        <v>61</v>
      </c>
      <c r="AH289" s="13" t="s">
        <v>178</v>
      </c>
      <c r="AI289" s="13" t="s">
        <v>63</v>
      </c>
      <c r="AJ289" s="13" t="s">
        <v>64</v>
      </c>
      <c r="AK289" s="14" t="n">
        <v>46022</v>
      </c>
      <c r="AL289" s="8" t="s">
        <v>64</v>
      </c>
      <c r="AM289" s="14" t="n">
        <v>46023</v>
      </c>
      <c r="AN289" s="14" t="n">
        <v>46387</v>
      </c>
      <c r="AO289" s="8"/>
    </row>
    <row r="290" customFormat="false" ht="13.5" hidden="false" customHeight="false" outlineLevel="0" collapsed="false">
      <c r="A290" s="8" t="n">
        <v>45</v>
      </c>
      <c r="B290" s="8" t="s">
        <v>361</v>
      </c>
      <c r="C290" s="19" t="s">
        <v>362</v>
      </c>
      <c r="D290" s="8" t="s">
        <v>2348</v>
      </c>
      <c r="E290" s="8" t="s">
        <v>2349</v>
      </c>
      <c r="F290" s="8" t="s">
        <v>2355</v>
      </c>
      <c r="G290" s="8" t="s">
        <v>2356</v>
      </c>
      <c r="H290" s="8" t="s">
        <v>366</v>
      </c>
      <c r="I290" s="8" t="s">
        <v>1285</v>
      </c>
      <c r="J290" s="8" t="s">
        <v>2357</v>
      </c>
      <c r="K290" s="8" t="s">
        <v>365</v>
      </c>
      <c r="L290" s="8" t="s">
        <v>366</v>
      </c>
      <c r="M290" s="9" t="s">
        <v>2358</v>
      </c>
      <c r="N290" s="8"/>
      <c r="O290" s="8" t="s">
        <v>2359</v>
      </c>
      <c r="P290" s="8" t="s">
        <v>58</v>
      </c>
      <c r="Q290" s="8" t="n">
        <v>290</v>
      </c>
      <c r="R290" s="8" t="n">
        <v>12</v>
      </c>
      <c r="S290" s="12" t="s">
        <v>59</v>
      </c>
      <c r="T290" s="12" t="s">
        <v>59</v>
      </c>
      <c r="U290" s="12" t="s">
        <v>59</v>
      </c>
      <c r="V290" s="11" t="n">
        <f aca="false">SUM(S290:U290)</f>
        <v>0</v>
      </c>
      <c r="W290" s="10" t="n">
        <v>12200</v>
      </c>
      <c r="X290" s="10" t="n">
        <v>0</v>
      </c>
      <c r="Y290" s="10"/>
      <c r="Z290" s="11" t="n">
        <f aca="false">SUM(W290:Y290)</f>
        <v>12200</v>
      </c>
      <c r="AA290" s="12" t="s">
        <v>59</v>
      </c>
      <c r="AB290" s="12" t="s">
        <v>59</v>
      </c>
      <c r="AC290" s="12" t="s">
        <v>59</v>
      </c>
      <c r="AD290" s="11" t="n">
        <f aca="false">SUM(AA290:AC290)</f>
        <v>0</v>
      </c>
      <c r="AE290" s="11" t="n">
        <f aca="false">V290+Z290+AD290</f>
        <v>12200</v>
      </c>
      <c r="AF290" s="13" t="s">
        <v>370</v>
      </c>
      <c r="AG290" s="13" t="s">
        <v>61</v>
      </c>
      <c r="AH290" s="13" t="s">
        <v>178</v>
      </c>
      <c r="AI290" s="13" t="s">
        <v>63</v>
      </c>
      <c r="AJ290" s="13" t="s">
        <v>64</v>
      </c>
      <c r="AK290" s="14" t="n">
        <v>46022</v>
      </c>
      <c r="AL290" s="8" t="s">
        <v>64</v>
      </c>
      <c r="AM290" s="14" t="n">
        <v>46023</v>
      </c>
      <c r="AN290" s="14" t="n">
        <v>46387</v>
      </c>
      <c r="AO290" s="8"/>
    </row>
    <row r="291" customFormat="false" ht="13.5" hidden="false" customHeight="false" outlineLevel="0" collapsed="false">
      <c r="A291" s="8" t="n">
        <v>46</v>
      </c>
      <c r="B291" s="8" t="s">
        <v>361</v>
      </c>
      <c r="C291" s="19" t="s">
        <v>362</v>
      </c>
      <c r="D291" s="8" t="s">
        <v>2348</v>
      </c>
      <c r="E291" s="8" t="s">
        <v>2349</v>
      </c>
      <c r="F291" s="8" t="s">
        <v>2360</v>
      </c>
      <c r="G291" s="8" t="s">
        <v>2356</v>
      </c>
      <c r="H291" s="8" t="s">
        <v>366</v>
      </c>
      <c r="I291" s="8" t="s">
        <v>1285</v>
      </c>
      <c r="J291" s="8" t="s">
        <v>1525</v>
      </c>
      <c r="K291" s="8" t="s">
        <v>365</v>
      </c>
      <c r="L291" s="8" t="s">
        <v>366</v>
      </c>
      <c r="M291" s="9" t="s">
        <v>2361</v>
      </c>
      <c r="N291" s="8"/>
      <c r="O291" s="8" t="s">
        <v>2362</v>
      </c>
      <c r="P291" s="8" t="s">
        <v>369</v>
      </c>
      <c r="Q291" s="8" t="n">
        <v>300</v>
      </c>
      <c r="R291" s="8" t="n">
        <v>12</v>
      </c>
      <c r="S291" s="12" t="s">
        <v>59</v>
      </c>
      <c r="T291" s="12" t="s">
        <v>59</v>
      </c>
      <c r="U291" s="12" t="s">
        <v>59</v>
      </c>
      <c r="V291" s="11" t="n">
        <f aca="false">SUM(S291:U291)</f>
        <v>0</v>
      </c>
      <c r="W291" s="10" t="n">
        <v>50000</v>
      </c>
      <c r="X291" s="10" t="n">
        <v>3623</v>
      </c>
      <c r="Y291" s="10"/>
      <c r="Z291" s="11" t="n">
        <f aca="false">SUM(W291:Y291)</f>
        <v>53623</v>
      </c>
      <c r="AA291" s="12" t="s">
        <v>59</v>
      </c>
      <c r="AB291" s="12" t="s">
        <v>59</v>
      </c>
      <c r="AC291" s="12" t="s">
        <v>59</v>
      </c>
      <c r="AD291" s="11" t="n">
        <f aca="false">SUM(AA291:AC291)</f>
        <v>0</v>
      </c>
      <c r="AE291" s="11" t="n">
        <f aca="false">V291+Z291+AD291</f>
        <v>53623</v>
      </c>
      <c r="AF291" s="13" t="s">
        <v>370</v>
      </c>
      <c r="AG291" s="13" t="s">
        <v>61</v>
      </c>
      <c r="AH291" s="13" t="s">
        <v>178</v>
      </c>
      <c r="AI291" s="13" t="s">
        <v>63</v>
      </c>
      <c r="AJ291" s="13" t="s">
        <v>64</v>
      </c>
      <c r="AK291" s="14" t="n">
        <v>46022</v>
      </c>
      <c r="AL291" s="8" t="s">
        <v>64</v>
      </c>
      <c r="AM291" s="14" t="n">
        <v>46023</v>
      </c>
      <c r="AN291" s="14" t="n">
        <v>46387</v>
      </c>
      <c r="AO291" s="8"/>
    </row>
    <row r="292" customFormat="false" ht="13.5" hidden="false" customHeight="false" outlineLevel="0" collapsed="false">
      <c r="A292" s="8" t="n">
        <v>47</v>
      </c>
      <c r="B292" s="8" t="s">
        <v>361</v>
      </c>
      <c r="C292" s="19" t="s">
        <v>362</v>
      </c>
      <c r="D292" s="8" t="s">
        <v>2348</v>
      </c>
      <c r="E292" s="8" t="s">
        <v>2349</v>
      </c>
      <c r="F292" s="8" t="s">
        <v>2360</v>
      </c>
      <c r="G292" s="8" t="s">
        <v>2356</v>
      </c>
      <c r="H292" s="8" t="s">
        <v>366</v>
      </c>
      <c r="I292" s="8" t="s">
        <v>1285</v>
      </c>
      <c r="J292" s="8" t="s">
        <v>1525</v>
      </c>
      <c r="K292" s="8" t="s">
        <v>365</v>
      </c>
      <c r="L292" s="8" t="s">
        <v>366</v>
      </c>
      <c r="M292" s="9" t="s">
        <v>2363</v>
      </c>
      <c r="N292" s="8"/>
      <c r="O292" s="8" t="s">
        <v>2364</v>
      </c>
      <c r="P292" s="8" t="s">
        <v>369</v>
      </c>
      <c r="Q292" s="8" t="n">
        <v>330</v>
      </c>
      <c r="R292" s="8" t="n">
        <v>12</v>
      </c>
      <c r="S292" s="12" t="s">
        <v>59</v>
      </c>
      <c r="T292" s="12" t="s">
        <v>59</v>
      </c>
      <c r="U292" s="12" t="s">
        <v>59</v>
      </c>
      <c r="V292" s="11" t="n">
        <f aca="false">SUM(S292:U292)</f>
        <v>0</v>
      </c>
      <c r="W292" s="10" t="n">
        <v>40000</v>
      </c>
      <c r="X292" s="10" t="n">
        <v>9460</v>
      </c>
      <c r="Y292" s="10"/>
      <c r="Z292" s="11" t="n">
        <f aca="false">SUM(W292:Y292)</f>
        <v>49460</v>
      </c>
      <c r="AA292" s="12" t="s">
        <v>59</v>
      </c>
      <c r="AB292" s="12" t="s">
        <v>59</v>
      </c>
      <c r="AC292" s="12" t="s">
        <v>59</v>
      </c>
      <c r="AD292" s="11" t="n">
        <f aca="false">SUM(AA292:AC292)</f>
        <v>0</v>
      </c>
      <c r="AE292" s="11" t="n">
        <f aca="false">V292+Z292+AD292</f>
        <v>49460</v>
      </c>
      <c r="AF292" s="13" t="s">
        <v>370</v>
      </c>
      <c r="AG292" s="13" t="s">
        <v>61</v>
      </c>
      <c r="AH292" s="13" t="s">
        <v>178</v>
      </c>
      <c r="AI292" s="13" t="s">
        <v>63</v>
      </c>
      <c r="AJ292" s="13" t="s">
        <v>64</v>
      </c>
      <c r="AK292" s="14" t="n">
        <v>46022</v>
      </c>
      <c r="AL292" s="8" t="s">
        <v>64</v>
      </c>
      <c r="AM292" s="14" t="n">
        <v>46023</v>
      </c>
      <c r="AN292" s="14" t="n">
        <v>46387</v>
      </c>
      <c r="AO292" s="8"/>
    </row>
    <row r="293" customFormat="false" ht="13.5" hidden="false" customHeight="false" outlineLevel="0" collapsed="false">
      <c r="A293" s="8" t="n">
        <v>48</v>
      </c>
      <c r="B293" s="8" t="s">
        <v>361</v>
      </c>
      <c r="C293" s="19" t="s">
        <v>362</v>
      </c>
      <c r="D293" s="8" t="s">
        <v>2348</v>
      </c>
      <c r="E293" s="8" t="s">
        <v>2349</v>
      </c>
      <c r="F293" s="8" t="s">
        <v>2365</v>
      </c>
      <c r="G293" s="8" t="s">
        <v>2349</v>
      </c>
      <c r="H293" s="8" t="s">
        <v>366</v>
      </c>
      <c r="I293" s="8" t="s">
        <v>1285</v>
      </c>
      <c r="J293" s="8" t="s">
        <v>2366</v>
      </c>
      <c r="K293" s="8" t="s">
        <v>365</v>
      </c>
      <c r="L293" s="8" t="s">
        <v>366</v>
      </c>
      <c r="M293" s="9" t="s">
        <v>2367</v>
      </c>
      <c r="N293" s="8"/>
      <c r="O293" s="8" t="s">
        <v>2368</v>
      </c>
      <c r="P293" s="8" t="s">
        <v>369</v>
      </c>
      <c r="Q293" s="8" t="n">
        <v>300</v>
      </c>
      <c r="R293" s="8" t="n">
        <v>12</v>
      </c>
      <c r="S293" s="12" t="s">
        <v>59</v>
      </c>
      <c r="T293" s="12" t="s">
        <v>59</v>
      </c>
      <c r="U293" s="12" t="s">
        <v>59</v>
      </c>
      <c r="V293" s="11" t="n">
        <f aca="false">SUM(S293:U293)</f>
        <v>0</v>
      </c>
      <c r="W293" s="10" t="n">
        <v>10000</v>
      </c>
      <c r="X293" s="10" t="n">
        <v>10000</v>
      </c>
      <c r="Y293" s="10"/>
      <c r="Z293" s="11" t="n">
        <f aca="false">SUM(W293:Y293)</f>
        <v>20000</v>
      </c>
      <c r="AA293" s="12" t="s">
        <v>59</v>
      </c>
      <c r="AB293" s="12" t="s">
        <v>59</v>
      </c>
      <c r="AC293" s="12" t="s">
        <v>59</v>
      </c>
      <c r="AD293" s="11" t="n">
        <f aca="false">SUM(AA293:AC293)</f>
        <v>0</v>
      </c>
      <c r="AE293" s="11" t="n">
        <f aca="false">V293+Z293+AD293</f>
        <v>20000</v>
      </c>
      <c r="AF293" s="13" t="s">
        <v>370</v>
      </c>
      <c r="AG293" s="13" t="s">
        <v>61</v>
      </c>
      <c r="AH293" s="13" t="s">
        <v>178</v>
      </c>
      <c r="AI293" s="13" t="s">
        <v>63</v>
      </c>
      <c r="AJ293" s="13" t="s">
        <v>64</v>
      </c>
      <c r="AK293" s="14" t="n">
        <v>46022</v>
      </c>
      <c r="AL293" s="8" t="s">
        <v>64</v>
      </c>
      <c r="AM293" s="14" t="n">
        <v>46023</v>
      </c>
      <c r="AN293" s="14" t="n">
        <v>46387</v>
      </c>
      <c r="AO293" s="8"/>
    </row>
    <row r="294" customFormat="false" ht="13.5" hidden="false" customHeight="false" outlineLevel="0" collapsed="false">
      <c r="A294" s="16"/>
      <c r="B294" s="17" t="s">
        <v>361</v>
      </c>
      <c r="C294" s="3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8" t="n">
        <f aca="false">SUM(S246:S293)</f>
        <v>0</v>
      </c>
      <c r="T294" s="18" t="n">
        <f aca="false">SUM(T246:T293)</f>
        <v>0</v>
      </c>
      <c r="U294" s="18" t="n">
        <f aca="false">SUM(U246:U293)</f>
        <v>0</v>
      </c>
      <c r="V294" s="18" t="n">
        <f aca="false">SUM(V246:V293)</f>
        <v>0</v>
      </c>
      <c r="W294" s="18" t="n">
        <f aca="false">SUM(W246:W293)</f>
        <v>462076</v>
      </c>
      <c r="X294" s="18" t="n">
        <f aca="false">SUM(X246:X293)</f>
        <v>252694</v>
      </c>
      <c r="Y294" s="18" t="n">
        <f aca="false">SUM(Y246:Y293)</f>
        <v>0</v>
      </c>
      <c r="Z294" s="18" t="n">
        <f aca="false">SUM(Z246:Z293)</f>
        <v>714770</v>
      </c>
      <c r="AA294" s="18" t="n">
        <f aca="false">SUM(AA246:AA293)</f>
        <v>0</v>
      </c>
      <c r="AB294" s="18" t="n">
        <f aca="false">SUM(AB246:AB293)</f>
        <v>0</v>
      </c>
      <c r="AC294" s="18" t="n">
        <f aca="false">SUM(AC246:AC293)</f>
        <v>0</v>
      </c>
      <c r="AD294" s="18" t="n">
        <f aca="false">SUM(AD246:AD293)</f>
        <v>0</v>
      </c>
      <c r="AE294" s="18" t="n">
        <f aca="false">SUM(AE246:AE293)</f>
        <v>714770</v>
      </c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</row>
    <row r="295" customFormat="false" ht="13.5" hidden="false" customHeight="false" outlineLevel="0" collapsed="false">
      <c r="A295" s="8" t="n">
        <v>1</v>
      </c>
      <c r="B295" s="8" t="s">
        <v>2369</v>
      </c>
      <c r="C295" s="19" t="s">
        <v>2370</v>
      </c>
      <c r="D295" s="8" t="s">
        <v>2371</v>
      </c>
      <c r="E295" s="8" t="s">
        <v>2369</v>
      </c>
      <c r="F295" s="8" t="s">
        <v>2371</v>
      </c>
      <c r="G295" s="8" t="s">
        <v>2372</v>
      </c>
      <c r="H295" s="8" t="s">
        <v>366</v>
      </c>
      <c r="I295" s="8" t="s">
        <v>1285</v>
      </c>
      <c r="J295" s="8" t="s">
        <v>2373</v>
      </c>
      <c r="K295" s="8" t="s">
        <v>365</v>
      </c>
      <c r="L295" s="8" t="s">
        <v>366</v>
      </c>
      <c r="M295" s="9" t="s">
        <v>2374</v>
      </c>
      <c r="N295" s="8"/>
      <c r="O295" s="8" t="s">
        <v>2375</v>
      </c>
      <c r="P295" s="8" t="s">
        <v>2376</v>
      </c>
      <c r="Q295" s="8" t="s">
        <v>2377</v>
      </c>
      <c r="R295" s="8" t="n">
        <v>12</v>
      </c>
      <c r="S295" s="12" t="s">
        <v>59</v>
      </c>
      <c r="T295" s="12" t="s">
        <v>59</v>
      </c>
      <c r="U295" s="12" t="s">
        <v>59</v>
      </c>
      <c r="V295" s="11" t="n">
        <f aca="false">SUM(S295:U295)</f>
        <v>0</v>
      </c>
      <c r="W295" s="10" t="n">
        <v>9690</v>
      </c>
      <c r="X295" s="10" t="n">
        <v>44145</v>
      </c>
      <c r="Y295" s="10"/>
      <c r="Z295" s="11" t="n">
        <f aca="false">SUM(W295:Y295)</f>
        <v>53835</v>
      </c>
      <c r="AA295" s="12" t="s">
        <v>59</v>
      </c>
      <c r="AB295" s="12" t="s">
        <v>59</v>
      </c>
      <c r="AC295" s="12" t="s">
        <v>59</v>
      </c>
      <c r="AD295" s="11" t="n">
        <f aca="false">SUM(AA295:AC295)</f>
        <v>0</v>
      </c>
      <c r="AE295" s="11" t="n">
        <f aca="false">V295+Z295+AD295</f>
        <v>53835</v>
      </c>
      <c r="AF295" s="13" t="s">
        <v>370</v>
      </c>
      <c r="AG295" s="13" t="s">
        <v>61</v>
      </c>
      <c r="AH295" s="13" t="s">
        <v>178</v>
      </c>
      <c r="AI295" s="13" t="s">
        <v>63</v>
      </c>
      <c r="AJ295" s="13" t="s">
        <v>64</v>
      </c>
      <c r="AK295" s="14" t="n">
        <v>46022</v>
      </c>
      <c r="AL295" s="8" t="s">
        <v>64</v>
      </c>
      <c r="AM295" s="14" t="n">
        <v>46023</v>
      </c>
      <c r="AN295" s="14" t="n">
        <v>46387</v>
      </c>
      <c r="AO295" s="8" t="s">
        <v>2378</v>
      </c>
    </row>
    <row r="296" customFormat="false" ht="13.5" hidden="false" customHeight="false" outlineLevel="0" collapsed="false">
      <c r="A296" s="8" t="n">
        <v>2</v>
      </c>
      <c r="B296" s="8" t="s">
        <v>2369</v>
      </c>
      <c r="C296" s="19" t="s">
        <v>2370</v>
      </c>
      <c r="D296" s="8" t="s">
        <v>2371</v>
      </c>
      <c r="E296" s="8" t="s">
        <v>2369</v>
      </c>
      <c r="F296" s="8" t="s">
        <v>2371</v>
      </c>
      <c r="G296" s="8" t="s">
        <v>2379</v>
      </c>
      <c r="H296" s="8" t="s">
        <v>366</v>
      </c>
      <c r="I296" s="8" t="s">
        <v>1285</v>
      </c>
      <c r="J296" s="8" t="s">
        <v>1594</v>
      </c>
      <c r="K296" s="8" t="s">
        <v>365</v>
      </c>
      <c r="L296" s="8" t="s">
        <v>366</v>
      </c>
      <c r="M296" s="9" t="s">
        <v>2380</v>
      </c>
      <c r="N296" s="8"/>
      <c r="O296" s="8" t="s">
        <v>2381</v>
      </c>
      <c r="P296" s="8" t="s">
        <v>2376</v>
      </c>
      <c r="Q296" s="8" t="s">
        <v>2382</v>
      </c>
      <c r="R296" s="8" t="n">
        <v>12</v>
      </c>
      <c r="S296" s="12" t="s">
        <v>59</v>
      </c>
      <c r="T296" s="12" t="s">
        <v>59</v>
      </c>
      <c r="U296" s="12" t="s">
        <v>59</v>
      </c>
      <c r="V296" s="11" t="n">
        <f aca="false">SUM(S296:U296)</f>
        <v>0</v>
      </c>
      <c r="W296" s="10" t="n">
        <v>9125</v>
      </c>
      <c r="X296" s="10" t="n">
        <v>18275</v>
      </c>
      <c r="Y296" s="10"/>
      <c r="Z296" s="11" t="n">
        <f aca="false">SUM(W296:Y296)</f>
        <v>27400</v>
      </c>
      <c r="AA296" s="12" t="s">
        <v>59</v>
      </c>
      <c r="AB296" s="12" t="s">
        <v>59</v>
      </c>
      <c r="AC296" s="12" t="s">
        <v>59</v>
      </c>
      <c r="AD296" s="11" t="n">
        <f aca="false">SUM(AA296:AC296)</f>
        <v>0</v>
      </c>
      <c r="AE296" s="11" t="n">
        <f aca="false">V296+Z296+AD296</f>
        <v>27400</v>
      </c>
      <c r="AF296" s="13" t="s">
        <v>370</v>
      </c>
      <c r="AG296" s="13" t="s">
        <v>61</v>
      </c>
      <c r="AH296" s="13" t="s">
        <v>178</v>
      </c>
      <c r="AI296" s="13" t="s">
        <v>63</v>
      </c>
      <c r="AJ296" s="13" t="s">
        <v>64</v>
      </c>
      <c r="AK296" s="14" t="n">
        <v>46022</v>
      </c>
      <c r="AL296" s="8" t="s">
        <v>64</v>
      </c>
      <c r="AM296" s="14" t="n">
        <v>46023</v>
      </c>
      <c r="AN296" s="14" t="n">
        <v>46387</v>
      </c>
      <c r="AO296" s="8"/>
    </row>
    <row r="297" customFormat="false" ht="13.5" hidden="false" customHeight="false" outlineLevel="0" collapsed="false">
      <c r="A297" s="8" t="n">
        <v>3</v>
      </c>
      <c r="B297" s="8" t="s">
        <v>2369</v>
      </c>
      <c r="C297" s="19" t="s">
        <v>2370</v>
      </c>
      <c r="D297" s="8" t="s">
        <v>2371</v>
      </c>
      <c r="E297" s="8" t="s">
        <v>2369</v>
      </c>
      <c r="F297" s="8" t="s">
        <v>2371</v>
      </c>
      <c r="G297" s="8" t="s">
        <v>2383</v>
      </c>
      <c r="H297" s="8" t="s">
        <v>2261</v>
      </c>
      <c r="I297" s="8"/>
      <c r="J297" s="8" t="s">
        <v>2384</v>
      </c>
      <c r="K297" s="8" t="s">
        <v>365</v>
      </c>
      <c r="L297" s="8" t="s">
        <v>2261</v>
      </c>
      <c r="M297" s="9" t="s">
        <v>2385</v>
      </c>
      <c r="N297" s="8"/>
      <c r="O297" s="8" t="s">
        <v>2386</v>
      </c>
      <c r="P297" s="8" t="s">
        <v>369</v>
      </c>
      <c r="Q297" s="8" t="n">
        <v>12</v>
      </c>
      <c r="R297" s="8" t="n">
        <v>12</v>
      </c>
      <c r="S297" s="12" t="s">
        <v>59</v>
      </c>
      <c r="T297" s="12" t="s">
        <v>59</v>
      </c>
      <c r="U297" s="12" t="s">
        <v>59</v>
      </c>
      <c r="V297" s="11" t="n">
        <f aca="false">SUM(S297:U297)</f>
        <v>0</v>
      </c>
      <c r="W297" s="10" t="n">
        <v>1890</v>
      </c>
      <c r="X297" s="10" t="n">
        <v>3480</v>
      </c>
      <c r="Y297" s="10"/>
      <c r="Z297" s="11" t="n">
        <f aca="false">SUM(W297:Y297)</f>
        <v>5370</v>
      </c>
      <c r="AA297" s="12" t="s">
        <v>59</v>
      </c>
      <c r="AB297" s="12" t="s">
        <v>59</v>
      </c>
      <c r="AC297" s="12" t="s">
        <v>59</v>
      </c>
      <c r="AD297" s="11" t="n">
        <f aca="false">SUM(AA297:AC297)</f>
        <v>0</v>
      </c>
      <c r="AE297" s="11" t="n">
        <f aca="false">V297+Z297+AD297</f>
        <v>5370</v>
      </c>
      <c r="AF297" s="13" t="s">
        <v>370</v>
      </c>
      <c r="AG297" s="13" t="s">
        <v>61</v>
      </c>
      <c r="AH297" s="13" t="s">
        <v>178</v>
      </c>
      <c r="AI297" s="13" t="s">
        <v>63</v>
      </c>
      <c r="AJ297" s="13" t="s">
        <v>64</v>
      </c>
      <c r="AK297" s="14" t="n">
        <v>46022</v>
      </c>
      <c r="AL297" s="8" t="s">
        <v>64</v>
      </c>
      <c r="AM297" s="14" t="n">
        <v>46023</v>
      </c>
      <c r="AN297" s="14" t="n">
        <v>46387</v>
      </c>
      <c r="AO297" s="8"/>
    </row>
    <row r="298" customFormat="false" ht="13.5" hidden="false" customHeight="false" outlineLevel="0" collapsed="false">
      <c r="A298" s="8" t="n">
        <v>4</v>
      </c>
      <c r="B298" s="8" t="s">
        <v>2369</v>
      </c>
      <c r="C298" s="19" t="s">
        <v>2370</v>
      </c>
      <c r="D298" s="8" t="s">
        <v>2371</v>
      </c>
      <c r="E298" s="8" t="s">
        <v>2369</v>
      </c>
      <c r="F298" s="8" t="s">
        <v>2371</v>
      </c>
      <c r="G298" s="8" t="s">
        <v>1780</v>
      </c>
      <c r="H298" s="8" t="s">
        <v>594</v>
      </c>
      <c r="I298" s="8"/>
      <c r="J298" s="8" t="s">
        <v>2387</v>
      </c>
      <c r="K298" s="8" t="s">
        <v>365</v>
      </c>
      <c r="L298" s="8" t="s">
        <v>594</v>
      </c>
      <c r="M298" s="9" t="s">
        <v>2388</v>
      </c>
      <c r="N298" s="8"/>
      <c r="O298" s="8" t="s">
        <v>2389</v>
      </c>
      <c r="P298" s="8" t="s">
        <v>58</v>
      </c>
      <c r="Q298" s="8" t="n">
        <v>4</v>
      </c>
      <c r="R298" s="8" t="n">
        <v>12</v>
      </c>
      <c r="S298" s="12" t="s">
        <v>59</v>
      </c>
      <c r="T298" s="12" t="s">
        <v>59</v>
      </c>
      <c r="U298" s="12" t="s">
        <v>59</v>
      </c>
      <c r="V298" s="11" t="n">
        <f aca="false">SUM(S298:U298)</f>
        <v>0</v>
      </c>
      <c r="W298" s="10" t="n">
        <v>400</v>
      </c>
      <c r="X298" s="10" t="n">
        <v>0</v>
      </c>
      <c r="Y298" s="10"/>
      <c r="Z298" s="11" t="n">
        <f aca="false">SUM(W298:Y298)</f>
        <v>400</v>
      </c>
      <c r="AA298" s="12" t="s">
        <v>59</v>
      </c>
      <c r="AB298" s="12" t="s">
        <v>59</v>
      </c>
      <c r="AC298" s="12" t="s">
        <v>59</v>
      </c>
      <c r="AD298" s="11" t="n">
        <f aca="false">SUM(AA298:AC298)</f>
        <v>0</v>
      </c>
      <c r="AE298" s="11" t="n">
        <f aca="false">V298+Z298+AD298</f>
        <v>400</v>
      </c>
      <c r="AF298" s="13" t="s">
        <v>370</v>
      </c>
      <c r="AG298" s="13" t="s">
        <v>61</v>
      </c>
      <c r="AH298" s="13" t="s">
        <v>178</v>
      </c>
      <c r="AI298" s="13" t="s">
        <v>63</v>
      </c>
      <c r="AJ298" s="13" t="s">
        <v>64</v>
      </c>
      <c r="AK298" s="14" t="n">
        <v>46022</v>
      </c>
      <c r="AL298" s="8" t="s">
        <v>64</v>
      </c>
      <c r="AM298" s="14" t="n">
        <v>46023</v>
      </c>
      <c r="AN298" s="14" t="n">
        <v>46387</v>
      </c>
      <c r="AO298" s="8"/>
    </row>
    <row r="299" customFormat="false" ht="13.5" hidden="false" customHeight="false" outlineLevel="0" collapsed="false">
      <c r="A299" s="8" t="n">
        <v>5</v>
      </c>
      <c r="B299" s="8" t="s">
        <v>2369</v>
      </c>
      <c r="C299" s="19" t="s">
        <v>2370</v>
      </c>
      <c r="D299" s="8" t="s">
        <v>2371</v>
      </c>
      <c r="E299" s="8" t="s">
        <v>2369</v>
      </c>
      <c r="F299" s="8" t="s">
        <v>2371</v>
      </c>
      <c r="G299" s="8" t="s">
        <v>2390</v>
      </c>
      <c r="H299" s="8" t="s">
        <v>371</v>
      </c>
      <c r="I299" s="8"/>
      <c r="J299" s="8" t="s">
        <v>2391</v>
      </c>
      <c r="K299" s="8" t="s">
        <v>365</v>
      </c>
      <c r="L299" s="8" t="s">
        <v>366</v>
      </c>
      <c r="M299" s="9" t="s">
        <v>2392</v>
      </c>
      <c r="N299" s="8"/>
      <c r="O299" s="8" t="s">
        <v>2393</v>
      </c>
      <c r="P299" s="8" t="s">
        <v>160</v>
      </c>
      <c r="Q299" s="8" t="n">
        <v>5</v>
      </c>
      <c r="R299" s="8" t="n">
        <v>12</v>
      </c>
      <c r="S299" s="12" t="s">
        <v>59</v>
      </c>
      <c r="T299" s="12" t="s">
        <v>59</v>
      </c>
      <c r="U299" s="12" t="s">
        <v>59</v>
      </c>
      <c r="V299" s="11" t="n">
        <f aca="false">SUM(S299:U299)</f>
        <v>0</v>
      </c>
      <c r="W299" s="10" t="n">
        <v>1</v>
      </c>
      <c r="X299" s="10" t="n">
        <v>0</v>
      </c>
      <c r="Y299" s="10"/>
      <c r="Z299" s="11" t="n">
        <f aca="false">SUM(W299:Y299)</f>
        <v>1</v>
      </c>
      <c r="AA299" s="12" t="s">
        <v>59</v>
      </c>
      <c r="AB299" s="12" t="s">
        <v>59</v>
      </c>
      <c r="AC299" s="12" t="s">
        <v>59</v>
      </c>
      <c r="AD299" s="11" t="n">
        <f aca="false">SUM(AA299:AC299)</f>
        <v>0</v>
      </c>
      <c r="AE299" s="11" t="n">
        <f aca="false">V299+Z299+AD299</f>
        <v>1</v>
      </c>
      <c r="AF299" s="13" t="s">
        <v>370</v>
      </c>
      <c r="AG299" s="13" t="s">
        <v>61</v>
      </c>
      <c r="AH299" s="13" t="s">
        <v>178</v>
      </c>
      <c r="AI299" s="13" t="s">
        <v>63</v>
      </c>
      <c r="AJ299" s="13" t="s">
        <v>64</v>
      </c>
      <c r="AK299" s="14" t="n">
        <v>46022</v>
      </c>
      <c r="AL299" s="8" t="s">
        <v>64</v>
      </c>
      <c r="AM299" s="14" t="n">
        <v>46023</v>
      </c>
      <c r="AN299" s="14" t="n">
        <v>46387</v>
      </c>
      <c r="AO299" s="8"/>
    </row>
    <row r="300" customFormat="false" ht="13.5" hidden="false" customHeight="false" outlineLevel="0" collapsed="false">
      <c r="A300" s="8" t="n">
        <v>6</v>
      </c>
      <c r="B300" s="8" t="s">
        <v>2369</v>
      </c>
      <c r="C300" s="19" t="s">
        <v>2370</v>
      </c>
      <c r="D300" s="8" t="s">
        <v>2371</v>
      </c>
      <c r="E300" s="8" t="s">
        <v>2369</v>
      </c>
      <c r="F300" s="8" t="s">
        <v>2371</v>
      </c>
      <c r="G300" s="8" t="s">
        <v>2394</v>
      </c>
      <c r="H300" s="8" t="s">
        <v>366</v>
      </c>
      <c r="I300" s="8" t="s">
        <v>1285</v>
      </c>
      <c r="J300" s="8" t="s">
        <v>2395</v>
      </c>
      <c r="K300" s="8" t="s">
        <v>365</v>
      </c>
      <c r="L300" s="8" t="s">
        <v>366</v>
      </c>
      <c r="M300" s="9" t="s">
        <v>2396</v>
      </c>
      <c r="N300" s="8"/>
      <c r="O300" s="8" t="s">
        <v>2397</v>
      </c>
      <c r="P300" s="8" t="s">
        <v>58</v>
      </c>
      <c r="Q300" s="8" t="n">
        <v>4</v>
      </c>
      <c r="R300" s="8" t="n">
        <v>12</v>
      </c>
      <c r="S300" s="12" t="s">
        <v>59</v>
      </c>
      <c r="T300" s="12" t="s">
        <v>59</v>
      </c>
      <c r="U300" s="12" t="s">
        <v>59</v>
      </c>
      <c r="V300" s="11" t="n">
        <f aca="false">SUM(S300:U300)</f>
        <v>0</v>
      </c>
      <c r="W300" s="10" t="n">
        <v>10</v>
      </c>
      <c r="X300" s="10" t="n">
        <v>0</v>
      </c>
      <c r="Y300" s="10"/>
      <c r="Z300" s="11" t="n">
        <f aca="false">SUM(W300:Y300)</f>
        <v>10</v>
      </c>
      <c r="AA300" s="12" t="s">
        <v>59</v>
      </c>
      <c r="AB300" s="12" t="s">
        <v>59</v>
      </c>
      <c r="AC300" s="12" t="s">
        <v>59</v>
      </c>
      <c r="AD300" s="11" t="n">
        <f aca="false">SUM(AA300:AC300)</f>
        <v>0</v>
      </c>
      <c r="AE300" s="11" t="n">
        <f aca="false">V300+Z300+AD300</f>
        <v>10</v>
      </c>
      <c r="AF300" s="13" t="s">
        <v>370</v>
      </c>
      <c r="AG300" s="13" t="s">
        <v>61</v>
      </c>
      <c r="AH300" s="13" t="s">
        <v>178</v>
      </c>
      <c r="AI300" s="13" t="s">
        <v>63</v>
      </c>
      <c r="AJ300" s="13" t="s">
        <v>64</v>
      </c>
      <c r="AK300" s="14" t="n">
        <v>46022</v>
      </c>
      <c r="AL300" s="8" t="s">
        <v>64</v>
      </c>
      <c r="AM300" s="14" t="n">
        <v>46023</v>
      </c>
      <c r="AN300" s="14" t="n">
        <v>46387</v>
      </c>
      <c r="AO300" s="8"/>
    </row>
    <row r="301" customFormat="false" ht="13.5" hidden="false" customHeight="false" outlineLevel="0" collapsed="false">
      <c r="A301" s="8" t="n">
        <v>7</v>
      </c>
      <c r="B301" s="8" t="s">
        <v>2369</v>
      </c>
      <c r="C301" s="19" t="s">
        <v>2370</v>
      </c>
      <c r="D301" s="8" t="s">
        <v>2371</v>
      </c>
      <c r="E301" s="8" t="s">
        <v>2369</v>
      </c>
      <c r="F301" s="8" t="s">
        <v>2371</v>
      </c>
      <c r="G301" s="8" t="s">
        <v>1780</v>
      </c>
      <c r="H301" s="8" t="s">
        <v>436</v>
      </c>
      <c r="I301" s="8"/>
      <c r="J301" s="8"/>
      <c r="K301" s="8" t="s">
        <v>2398</v>
      </c>
      <c r="L301" s="8" t="s">
        <v>436</v>
      </c>
      <c r="M301" s="9" t="s">
        <v>2399</v>
      </c>
      <c r="N301" s="8"/>
      <c r="O301" s="8" t="s">
        <v>2400</v>
      </c>
      <c r="P301" s="8" t="s">
        <v>369</v>
      </c>
      <c r="Q301" s="8" t="n">
        <v>15</v>
      </c>
      <c r="R301" s="8" t="n">
        <v>12</v>
      </c>
      <c r="S301" s="12" t="s">
        <v>59</v>
      </c>
      <c r="T301" s="12" t="s">
        <v>59</v>
      </c>
      <c r="U301" s="12" t="s">
        <v>59</v>
      </c>
      <c r="V301" s="11" t="n">
        <f aca="false">SUM(S301:U301)</f>
        <v>0</v>
      </c>
      <c r="W301" s="10" t="n">
        <v>390</v>
      </c>
      <c r="X301" s="10" t="n">
        <v>1060</v>
      </c>
      <c r="Y301" s="10"/>
      <c r="Z301" s="11" t="n">
        <f aca="false">SUM(W301:Y301)</f>
        <v>1450</v>
      </c>
      <c r="AA301" s="12" t="s">
        <v>59</v>
      </c>
      <c r="AB301" s="12" t="s">
        <v>59</v>
      </c>
      <c r="AC301" s="12" t="s">
        <v>59</v>
      </c>
      <c r="AD301" s="11" t="n">
        <f aca="false">SUM(AA301:AC301)</f>
        <v>0</v>
      </c>
      <c r="AE301" s="11" t="n">
        <f aca="false">V301+Z301+AD301</f>
        <v>1450</v>
      </c>
      <c r="AF301" s="13" t="s">
        <v>370</v>
      </c>
      <c r="AG301" s="13" t="s">
        <v>61</v>
      </c>
      <c r="AH301" s="13" t="s">
        <v>178</v>
      </c>
      <c r="AI301" s="13" t="s">
        <v>63</v>
      </c>
      <c r="AJ301" s="13" t="s">
        <v>64</v>
      </c>
      <c r="AK301" s="14" t="n">
        <v>46022</v>
      </c>
      <c r="AL301" s="8" t="s">
        <v>64</v>
      </c>
      <c r="AM301" s="14" t="n">
        <v>46023</v>
      </c>
      <c r="AN301" s="14" t="n">
        <v>46387</v>
      </c>
      <c r="AO301" s="8"/>
    </row>
    <row r="302" customFormat="false" ht="13.5" hidden="false" customHeight="false" outlineLevel="0" collapsed="false">
      <c r="A302" s="8" t="n">
        <v>8</v>
      </c>
      <c r="B302" s="8" t="s">
        <v>2369</v>
      </c>
      <c r="C302" s="19" t="s">
        <v>2370</v>
      </c>
      <c r="D302" s="8" t="s">
        <v>2371</v>
      </c>
      <c r="E302" s="8" t="s">
        <v>2369</v>
      </c>
      <c r="F302" s="8" t="s">
        <v>2371</v>
      </c>
      <c r="G302" s="8" t="s">
        <v>1780</v>
      </c>
      <c r="H302" s="8" t="s">
        <v>433</v>
      </c>
      <c r="I302" s="8"/>
      <c r="J302" s="8"/>
      <c r="K302" s="8" t="s">
        <v>365</v>
      </c>
      <c r="L302" s="8" t="s">
        <v>433</v>
      </c>
      <c r="M302" s="9" t="s">
        <v>2401</v>
      </c>
      <c r="N302" s="8"/>
      <c r="O302" s="8" t="s">
        <v>2402</v>
      </c>
      <c r="P302" s="8" t="s">
        <v>369</v>
      </c>
      <c r="Q302" s="8" t="n">
        <v>15</v>
      </c>
      <c r="R302" s="8" t="n">
        <v>12</v>
      </c>
      <c r="S302" s="12" t="s">
        <v>59</v>
      </c>
      <c r="T302" s="12" t="s">
        <v>59</v>
      </c>
      <c r="U302" s="12" t="s">
        <v>59</v>
      </c>
      <c r="V302" s="11" t="n">
        <f aca="false">SUM(S302:U302)</f>
        <v>0</v>
      </c>
      <c r="W302" s="10" t="n">
        <v>215</v>
      </c>
      <c r="X302" s="10" t="n">
        <v>530</v>
      </c>
      <c r="Y302" s="10"/>
      <c r="Z302" s="11" t="n">
        <f aca="false">SUM(W302:Y302)</f>
        <v>745</v>
      </c>
      <c r="AA302" s="12" t="s">
        <v>59</v>
      </c>
      <c r="AB302" s="12" t="s">
        <v>59</v>
      </c>
      <c r="AC302" s="12" t="s">
        <v>59</v>
      </c>
      <c r="AD302" s="11" t="n">
        <f aca="false">SUM(AA302:AC302)</f>
        <v>0</v>
      </c>
      <c r="AE302" s="11" t="n">
        <f aca="false">V302+Z302+AD302</f>
        <v>745</v>
      </c>
      <c r="AF302" s="13" t="s">
        <v>370</v>
      </c>
      <c r="AG302" s="13" t="s">
        <v>61</v>
      </c>
      <c r="AH302" s="13" t="s">
        <v>178</v>
      </c>
      <c r="AI302" s="13" t="s">
        <v>63</v>
      </c>
      <c r="AJ302" s="13" t="s">
        <v>64</v>
      </c>
      <c r="AK302" s="14" t="n">
        <v>46022</v>
      </c>
      <c r="AL302" s="8" t="s">
        <v>64</v>
      </c>
      <c r="AM302" s="14" t="n">
        <v>46023</v>
      </c>
      <c r="AN302" s="14" t="n">
        <v>46387</v>
      </c>
      <c r="AO302" s="8"/>
    </row>
    <row r="303" customFormat="false" ht="13.5" hidden="false" customHeight="false" outlineLevel="0" collapsed="false">
      <c r="A303" s="8" t="n">
        <v>9</v>
      </c>
      <c r="B303" s="8" t="s">
        <v>2369</v>
      </c>
      <c r="C303" s="19" t="s">
        <v>2370</v>
      </c>
      <c r="D303" s="8" t="s">
        <v>2371</v>
      </c>
      <c r="E303" s="8" t="s">
        <v>2369</v>
      </c>
      <c r="F303" s="8" t="s">
        <v>2371</v>
      </c>
      <c r="G303" s="8" t="s">
        <v>2403</v>
      </c>
      <c r="H303" s="8" t="s">
        <v>366</v>
      </c>
      <c r="I303" s="8" t="s">
        <v>1285</v>
      </c>
      <c r="J303" s="8" t="s">
        <v>1575</v>
      </c>
      <c r="K303" s="8" t="s">
        <v>365</v>
      </c>
      <c r="L303" s="8" t="s">
        <v>366</v>
      </c>
      <c r="M303" s="9" t="s">
        <v>2404</v>
      </c>
      <c r="N303" s="8"/>
      <c r="O303" s="8" t="s">
        <v>2405</v>
      </c>
      <c r="P303" s="8" t="s">
        <v>369</v>
      </c>
      <c r="Q303" s="8" t="n">
        <v>30</v>
      </c>
      <c r="R303" s="8" t="n">
        <v>12</v>
      </c>
      <c r="S303" s="12" t="s">
        <v>59</v>
      </c>
      <c r="T303" s="12" t="s">
        <v>59</v>
      </c>
      <c r="U303" s="12" t="s">
        <v>59</v>
      </c>
      <c r="V303" s="11" t="n">
        <f aca="false">SUM(S303:U303)</f>
        <v>0</v>
      </c>
      <c r="W303" s="10" t="n">
        <v>1330</v>
      </c>
      <c r="X303" s="10" t="n">
        <v>3890</v>
      </c>
      <c r="Y303" s="10"/>
      <c r="Z303" s="11" t="n">
        <f aca="false">SUM(W303:Y303)</f>
        <v>5220</v>
      </c>
      <c r="AA303" s="12" t="s">
        <v>59</v>
      </c>
      <c r="AB303" s="12" t="s">
        <v>59</v>
      </c>
      <c r="AC303" s="12" t="s">
        <v>59</v>
      </c>
      <c r="AD303" s="11" t="n">
        <f aca="false">SUM(AA303:AC303)</f>
        <v>0</v>
      </c>
      <c r="AE303" s="11" t="n">
        <f aca="false">V303+Z303+AD303</f>
        <v>5220</v>
      </c>
      <c r="AF303" s="13" t="s">
        <v>370</v>
      </c>
      <c r="AG303" s="13" t="s">
        <v>61</v>
      </c>
      <c r="AH303" s="13" t="s">
        <v>178</v>
      </c>
      <c r="AI303" s="13" t="s">
        <v>63</v>
      </c>
      <c r="AJ303" s="13" t="s">
        <v>64</v>
      </c>
      <c r="AK303" s="14" t="n">
        <v>46022</v>
      </c>
      <c r="AL303" s="8" t="s">
        <v>64</v>
      </c>
      <c r="AM303" s="14" t="n">
        <v>46023</v>
      </c>
      <c r="AN303" s="14" t="n">
        <v>46387</v>
      </c>
      <c r="AO303" s="8"/>
    </row>
    <row r="304" customFormat="false" ht="13.5" hidden="false" customHeight="false" outlineLevel="0" collapsed="false">
      <c r="A304" s="8" t="n">
        <v>10</v>
      </c>
      <c r="B304" s="8" t="s">
        <v>2369</v>
      </c>
      <c r="C304" s="19" t="s">
        <v>2370</v>
      </c>
      <c r="D304" s="8" t="s">
        <v>2371</v>
      </c>
      <c r="E304" s="8" t="s">
        <v>2369</v>
      </c>
      <c r="F304" s="8" t="s">
        <v>2371</v>
      </c>
      <c r="G304" s="8" t="s">
        <v>1780</v>
      </c>
      <c r="H304" s="8" t="s">
        <v>2201</v>
      </c>
      <c r="I304" s="8"/>
      <c r="J304" s="8"/>
      <c r="K304" s="8" t="s">
        <v>365</v>
      </c>
      <c r="L304" s="8" t="s">
        <v>2201</v>
      </c>
      <c r="M304" s="9" t="s">
        <v>2406</v>
      </c>
      <c r="N304" s="8"/>
      <c r="O304" s="8" t="s">
        <v>2407</v>
      </c>
      <c r="P304" s="8" t="s">
        <v>369</v>
      </c>
      <c r="Q304" s="8" t="n">
        <v>4</v>
      </c>
      <c r="R304" s="8" t="n">
        <v>12</v>
      </c>
      <c r="S304" s="12" t="s">
        <v>59</v>
      </c>
      <c r="T304" s="12" t="s">
        <v>59</v>
      </c>
      <c r="U304" s="12" t="s">
        <v>59</v>
      </c>
      <c r="V304" s="11" t="n">
        <f aca="false">SUM(S304:U304)</f>
        <v>0</v>
      </c>
      <c r="W304" s="10" t="n">
        <v>132</v>
      </c>
      <c r="X304" s="10" t="n">
        <v>0</v>
      </c>
      <c r="Y304" s="10"/>
      <c r="Z304" s="11" t="n">
        <f aca="false">SUM(W304:Y304)</f>
        <v>132</v>
      </c>
      <c r="AA304" s="12" t="s">
        <v>59</v>
      </c>
      <c r="AB304" s="12" t="s">
        <v>59</v>
      </c>
      <c r="AC304" s="12" t="s">
        <v>59</v>
      </c>
      <c r="AD304" s="11" t="n">
        <f aca="false">SUM(AA304:AC304)</f>
        <v>0</v>
      </c>
      <c r="AE304" s="11" t="n">
        <f aca="false">V304+Z304+AD304</f>
        <v>132</v>
      </c>
      <c r="AF304" s="13" t="s">
        <v>370</v>
      </c>
      <c r="AG304" s="13" t="s">
        <v>61</v>
      </c>
      <c r="AH304" s="13" t="s">
        <v>178</v>
      </c>
      <c r="AI304" s="13" t="s">
        <v>63</v>
      </c>
      <c r="AJ304" s="13" t="s">
        <v>64</v>
      </c>
      <c r="AK304" s="14" t="n">
        <v>46022</v>
      </c>
      <c r="AL304" s="8" t="s">
        <v>64</v>
      </c>
      <c r="AM304" s="14" t="n">
        <v>46023</v>
      </c>
      <c r="AN304" s="14" t="n">
        <v>46387</v>
      </c>
      <c r="AO304" s="8"/>
    </row>
    <row r="305" customFormat="false" ht="13.5" hidden="false" customHeight="false" outlineLevel="0" collapsed="false">
      <c r="A305" s="8" t="n">
        <v>11</v>
      </c>
      <c r="B305" s="8" t="s">
        <v>2369</v>
      </c>
      <c r="C305" s="19" t="s">
        <v>2370</v>
      </c>
      <c r="D305" s="8" t="s">
        <v>2371</v>
      </c>
      <c r="E305" s="8" t="s">
        <v>2369</v>
      </c>
      <c r="F305" s="8" t="s">
        <v>2371</v>
      </c>
      <c r="G305" s="8" t="s">
        <v>1780</v>
      </c>
      <c r="H305" s="8" t="s">
        <v>418</v>
      </c>
      <c r="I305" s="8"/>
      <c r="J305" s="8"/>
      <c r="K305" s="8" t="s">
        <v>365</v>
      </c>
      <c r="L305" s="8" t="s">
        <v>418</v>
      </c>
      <c r="M305" s="9" t="s">
        <v>2408</v>
      </c>
      <c r="N305" s="8"/>
      <c r="O305" s="8" t="s">
        <v>2409</v>
      </c>
      <c r="P305" s="8" t="s">
        <v>369</v>
      </c>
      <c r="Q305" s="8" t="n">
        <v>12</v>
      </c>
      <c r="R305" s="8" t="n">
        <v>12</v>
      </c>
      <c r="S305" s="12" t="s">
        <v>59</v>
      </c>
      <c r="T305" s="12" t="s">
        <v>59</v>
      </c>
      <c r="U305" s="12" t="s">
        <v>59</v>
      </c>
      <c r="V305" s="11" t="n">
        <f aca="false">SUM(S305:U305)</f>
        <v>0</v>
      </c>
      <c r="W305" s="10" t="n">
        <v>290</v>
      </c>
      <c r="X305" s="10" t="n">
        <v>700</v>
      </c>
      <c r="Y305" s="10"/>
      <c r="Z305" s="11" t="n">
        <f aca="false">SUM(W305:Y305)</f>
        <v>990</v>
      </c>
      <c r="AA305" s="12" t="s">
        <v>59</v>
      </c>
      <c r="AB305" s="12" t="s">
        <v>59</v>
      </c>
      <c r="AC305" s="12" t="s">
        <v>59</v>
      </c>
      <c r="AD305" s="11" t="n">
        <f aca="false">SUM(AA305:AC305)</f>
        <v>0</v>
      </c>
      <c r="AE305" s="11" t="n">
        <f aca="false">V305+Z305+AD305</f>
        <v>990</v>
      </c>
      <c r="AF305" s="13" t="s">
        <v>370</v>
      </c>
      <c r="AG305" s="13" t="s">
        <v>61</v>
      </c>
      <c r="AH305" s="13" t="s">
        <v>178</v>
      </c>
      <c r="AI305" s="13" t="s">
        <v>63</v>
      </c>
      <c r="AJ305" s="13" t="s">
        <v>64</v>
      </c>
      <c r="AK305" s="14" t="n">
        <v>46022</v>
      </c>
      <c r="AL305" s="8" t="s">
        <v>64</v>
      </c>
      <c r="AM305" s="14" t="n">
        <v>46023</v>
      </c>
      <c r="AN305" s="14" t="n">
        <v>46387</v>
      </c>
      <c r="AO305" s="8"/>
    </row>
    <row r="306" customFormat="false" ht="13.5" hidden="false" customHeight="false" outlineLevel="0" collapsed="false">
      <c r="A306" s="8" t="n">
        <v>12</v>
      </c>
      <c r="B306" s="8" t="s">
        <v>2369</v>
      </c>
      <c r="C306" s="19" t="s">
        <v>2370</v>
      </c>
      <c r="D306" s="8" t="s">
        <v>2371</v>
      </c>
      <c r="E306" s="8" t="s">
        <v>2369</v>
      </c>
      <c r="F306" s="8" t="s">
        <v>2371</v>
      </c>
      <c r="G306" s="8" t="s">
        <v>1780</v>
      </c>
      <c r="H306" s="8" t="s">
        <v>2205</v>
      </c>
      <c r="I306" s="8"/>
      <c r="J306" s="8"/>
      <c r="K306" s="8" t="s">
        <v>365</v>
      </c>
      <c r="L306" s="8" t="s">
        <v>2205</v>
      </c>
      <c r="M306" s="9" t="s">
        <v>2410</v>
      </c>
      <c r="N306" s="8"/>
      <c r="O306" s="8" t="s">
        <v>2411</v>
      </c>
      <c r="P306" s="8" t="s">
        <v>369</v>
      </c>
      <c r="Q306" s="8" t="n">
        <v>12</v>
      </c>
      <c r="R306" s="8" t="n">
        <v>12</v>
      </c>
      <c r="S306" s="12" t="s">
        <v>59</v>
      </c>
      <c r="T306" s="12" t="s">
        <v>59</v>
      </c>
      <c r="U306" s="12" t="s">
        <v>59</v>
      </c>
      <c r="V306" s="11" t="n">
        <f aca="false">SUM(S306:U306)</f>
        <v>0</v>
      </c>
      <c r="W306" s="10" t="n">
        <v>260</v>
      </c>
      <c r="X306" s="10" t="n">
        <v>790</v>
      </c>
      <c r="Y306" s="10"/>
      <c r="Z306" s="11" t="n">
        <f aca="false">SUM(W306:Y306)</f>
        <v>1050</v>
      </c>
      <c r="AA306" s="12" t="s">
        <v>59</v>
      </c>
      <c r="AB306" s="12" t="s">
        <v>59</v>
      </c>
      <c r="AC306" s="12" t="s">
        <v>59</v>
      </c>
      <c r="AD306" s="11" t="n">
        <f aca="false">SUM(AA306:AC306)</f>
        <v>0</v>
      </c>
      <c r="AE306" s="11" t="n">
        <f aca="false">V306+Z306+AD306</f>
        <v>1050</v>
      </c>
      <c r="AF306" s="13" t="s">
        <v>370</v>
      </c>
      <c r="AG306" s="13" t="s">
        <v>61</v>
      </c>
      <c r="AH306" s="13" t="s">
        <v>178</v>
      </c>
      <c r="AI306" s="13" t="s">
        <v>63</v>
      </c>
      <c r="AJ306" s="13" t="s">
        <v>64</v>
      </c>
      <c r="AK306" s="14" t="n">
        <v>46022</v>
      </c>
      <c r="AL306" s="8" t="s">
        <v>64</v>
      </c>
      <c r="AM306" s="14" t="n">
        <v>46023</v>
      </c>
      <c r="AN306" s="14" t="n">
        <v>46387</v>
      </c>
      <c r="AO306" s="8"/>
    </row>
    <row r="307" customFormat="false" ht="13.5" hidden="false" customHeight="false" outlineLevel="0" collapsed="false">
      <c r="A307" s="8" t="n">
        <v>13</v>
      </c>
      <c r="B307" s="8" t="s">
        <v>2369</v>
      </c>
      <c r="C307" s="19" t="s">
        <v>2370</v>
      </c>
      <c r="D307" s="8" t="s">
        <v>2371</v>
      </c>
      <c r="E307" s="8" t="s">
        <v>2369</v>
      </c>
      <c r="F307" s="8" t="s">
        <v>2371</v>
      </c>
      <c r="G307" s="8" t="s">
        <v>1780</v>
      </c>
      <c r="H307" s="8" t="s">
        <v>2412</v>
      </c>
      <c r="I307" s="8"/>
      <c r="J307" s="8"/>
      <c r="K307" s="8" t="s">
        <v>365</v>
      </c>
      <c r="L307" s="8" t="s">
        <v>2314</v>
      </c>
      <c r="M307" s="9" t="s">
        <v>2413</v>
      </c>
      <c r="N307" s="8"/>
      <c r="O307" s="8" t="s">
        <v>2414</v>
      </c>
      <c r="P307" s="8" t="s">
        <v>369</v>
      </c>
      <c r="Q307" s="8" t="n">
        <v>12</v>
      </c>
      <c r="R307" s="8" t="n">
        <v>12</v>
      </c>
      <c r="S307" s="12" t="s">
        <v>59</v>
      </c>
      <c r="T307" s="12" t="s">
        <v>59</v>
      </c>
      <c r="U307" s="12" t="s">
        <v>59</v>
      </c>
      <c r="V307" s="11" t="n">
        <f aca="false">SUM(S307:U307)</f>
        <v>0</v>
      </c>
      <c r="W307" s="10" t="n">
        <v>250</v>
      </c>
      <c r="X307" s="10" t="n">
        <v>770</v>
      </c>
      <c r="Y307" s="10"/>
      <c r="Z307" s="11" t="n">
        <f aca="false">SUM(W307:Y307)</f>
        <v>1020</v>
      </c>
      <c r="AA307" s="12" t="s">
        <v>59</v>
      </c>
      <c r="AB307" s="12" t="s">
        <v>59</v>
      </c>
      <c r="AC307" s="12" t="s">
        <v>59</v>
      </c>
      <c r="AD307" s="11" t="n">
        <f aca="false">SUM(AA307:AC307)</f>
        <v>0</v>
      </c>
      <c r="AE307" s="11" t="n">
        <f aca="false">V307+Z307+AD307</f>
        <v>1020</v>
      </c>
      <c r="AF307" s="13" t="s">
        <v>370</v>
      </c>
      <c r="AG307" s="13" t="s">
        <v>61</v>
      </c>
      <c r="AH307" s="13" t="s">
        <v>178</v>
      </c>
      <c r="AI307" s="13" t="s">
        <v>63</v>
      </c>
      <c r="AJ307" s="13" t="s">
        <v>64</v>
      </c>
      <c r="AK307" s="14" t="n">
        <v>46022</v>
      </c>
      <c r="AL307" s="8" t="s">
        <v>64</v>
      </c>
      <c r="AM307" s="14" t="n">
        <v>46023</v>
      </c>
      <c r="AN307" s="14" t="n">
        <v>46387</v>
      </c>
      <c r="AO307" s="8"/>
    </row>
    <row r="308" customFormat="false" ht="13.5" hidden="false" customHeight="false" outlineLevel="0" collapsed="false">
      <c r="A308" s="8" t="n">
        <v>14</v>
      </c>
      <c r="B308" s="8" t="s">
        <v>2369</v>
      </c>
      <c r="C308" s="19" t="s">
        <v>2370</v>
      </c>
      <c r="D308" s="8" t="s">
        <v>2371</v>
      </c>
      <c r="E308" s="8" t="s">
        <v>2369</v>
      </c>
      <c r="F308" s="8" t="s">
        <v>2371</v>
      </c>
      <c r="G308" s="8" t="s">
        <v>1780</v>
      </c>
      <c r="H308" s="8" t="s">
        <v>2261</v>
      </c>
      <c r="I308" s="8"/>
      <c r="J308" s="8"/>
      <c r="K308" s="8" t="s">
        <v>365</v>
      </c>
      <c r="L308" s="8" t="s">
        <v>2261</v>
      </c>
      <c r="M308" s="9" t="s">
        <v>2415</v>
      </c>
      <c r="N308" s="8"/>
      <c r="O308" s="8" t="s">
        <v>2416</v>
      </c>
      <c r="P308" s="8" t="s">
        <v>369</v>
      </c>
      <c r="Q308" s="8" t="n">
        <v>15</v>
      </c>
      <c r="R308" s="8" t="n">
        <v>12</v>
      </c>
      <c r="S308" s="12" t="s">
        <v>59</v>
      </c>
      <c r="T308" s="12" t="s">
        <v>59</v>
      </c>
      <c r="U308" s="12" t="s">
        <v>59</v>
      </c>
      <c r="V308" s="11" t="n">
        <f aca="false">SUM(S308:U308)</f>
        <v>0</v>
      </c>
      <c r="W308" s="10" t="n">
        <v>170</v>
      </c>
      <c r="X308" s="10" t="n">
        <v>340</v>
      </c>
      <c r="Y308" s="10"/>
      <c r="Z308" s="11" t="n">
        <f aca="false">SUM(W308:Y308)</f>
        <v>510</v>
      </c>
      <c r="AA308" s="12" t="s">
        <v>59</v>
      </c>
      <c r="AB308" s="12" t="s">
        <v>59</v>
      </c>
      <c r="AC308" s="12" t="s">
        <v>59</v>
      </c>
      <c r="AD308" s="11" t="n">
        <f aca="false">SUM(AA308:AC308)</f>
        <v>0</v>
      </c>
      <c r="AE308" s="11" t="n">
        <f aca="false">V308+Z308+AD308</f>
        <v>510</v>
      </c>
      <c r="AF308" s="13" t="s">
        <v>370</v>
      </c>
      <c r="AG308" s="13" t="s">
        <v>61</v>
      </c>
      <c r="AH308" s="13" t="s">
        <v>178</v>
      </c>
      <c r="AI308" s="13" t="s">
        <v>63</v>
      </c>
      <c r="AJ308" s="13" t="s">
        <v>64</v>
      </c>
      <c r="AK308" s="14" t="n">
        <v>46022</v>
      </c>
      <c r="AL308" s="8" t="s">
        <v>64</v>
      </c>
      <c r="AM308" s="14" t="n">
        <v>46023</v>
      </c>
      <c r="AN308" s="14" t="n">
        <v>46387</v>
      </c>
      <c r="AO308" s="8"/>
    </row>
    <row r="309" customFormat="false" ht="13.5" hidden="false" customHeight="false" outlineLevel="0" collapsed="false">
      <c r="A309" s="8" t="n">
        <v>15</v>
      </c>
      <c r="B309" s="8" t="s">
        <v>2369</v>
      </c>
      <c r="C309" s="19" t="s">
        <v>2370</v>
      </c>
      <c r="D309" s="8" t="s">
        <v>2371</v>
      </c>
      <c r="E309" s="8" t="s">
        <v>2369</v>
      </c>
      <c r="F309" s="8" t="s">
        <v>2371</v>
      </c>
      <c r="G309" s="8" t="s">
        <v>1780</v>
      </c>
      <c r="H309" s="8" t="s">
        <v>2276</v>
      </c>
      <c r="I309" s="8"/>
      <c r="J309" s="8"/>
      <c r="K309" s="8" t="s">
        <v>365</v>
      </c>
      <c r="L309" s="8" t="s">
        <v>2276</v>
      </c>
      <c r="M309" s="9" t="s">
        <v>2417</v>
      </c>
      <c r="N309" s="8"/>
      <c r="O309" s="8" t="s">
        <v>2418</v>
      </c>
      <c r="P309" s="8" t="s">
        <v>369</v>
      </c>
      <c r="Q309" s="8" t="n">
        <v>12</v>
      </c>
      <c r="R309" s="8" t="n">
        <v>12</v>
      </c>
      <c r="S309" s="12" t="s">
        <v>59</v>
      </c>
      <c r="T309" s="12" t="s">
        <v>59</v>
      </c>
      <c r="U309" s="12" t="s">
        <v>59</v>
      </c>
      <c r="V309" s="11" t="n">
        <f aca="false">SUM(S309:U309)</f>
        <v>0</v>
      </c>
      <c r="W309" s="10" t="n">
        <v>600</v>
      </c>
      <c r="X309" s="10" t="n">
        <v>675</v>
      </c>
      <c r="Y309" s="10"/>
      <c r="Z309" s="11" t="n">
        <f aca="false">SUM(W309:Y309)</f>
        <v>1275</v>
      </c>
      <c r="AA309" s="12" t="s">
        <v>59</v>
      </c>
      <c r="AB309" s="12" t="s">
        <v>59</v>
      </c>
      <c r="AC309" s="12" t="s">
        <v>59</v>
      </c>
      <c r="AD309" s="11" t="n">
        <f aca="false">SUM(AA309:AC309)</f>
        <v>0</v>
      </c>
      <c r="AE309" s="11" t="n">
        <f aca="false">V309+Z309+AD309</f>
        <v>1275</v>
      </c>
      <c r="AF309" s="13" t="s">
        <v>370</v>
      </c>
      <c r="AG309" s="13" t="s">
        <v>61</v>
      </c>
      <c r="AH309" s="13" t="s">
        <v>178</v>
      </c>
      <c r="AI309" s="13" t="s">
        <v>63</v>
      </c>
      <c r="AJ309" s="13" t="s">
        <v>64</v>
      </c>
      <c r="AK309" s="14" t="n">
        <v>46022</v>
      </c>
      <c r="AL309" s="8" t="s">
        <v>64</v>
      </c>
      <c r="AM309" s="14" t="n">
        <v>46023</v>
      </c>
      <c r="AN309" s="14" t="n">
        <v>46387</v>
      </c>
      <c r="AO309" s="8"/>
    </row>
    <row r="310" customFormat="false" ht="13.5" hidden="false" customHeight="false" outlineLevel="0" collapsed="false">
      <c r="A310" s="8" t="n">
        <v>16</v>
      </c>
      <c r="B310" s="8" t="s">
        <v>2369</v>
      </c>
      <c r="C310" s="19" t="s">
        <v>2370</v>
      </c>
      <c r="D310" s="8" t="s">
        <v>2371</v>
      </c>
      <c r="E310" s="8" t="s">
        <v>2369</v>
      </c>
      <c r="F310" s="8" t="s">
        <v>2371</v>
      </c>
      <c r="G310" s="8" t="s">
        <v>1780</v>
      </c>
      <c r="H310" s="8" t="s">
        <v>2419</v>
      </c>
      <c r="I310" s="8"/>
      <c r="J310" s="8" t="s">
        <v>2420</v>
      </c>
      <c r="K310" s="8" t="s">
        <v>365</v>
      </c>
      <c r="L310" s="8" t="s">
        <v>2419</v>
      </c>
      <c r="M310" s="9" t="s">
        <v>2421</v>
      </c>
      <c r="N310" s="8"/>
      <c r="O310" s="8" t="s">
        <v>2422</v>
      </c>
      <c r="P310" s="8" t="s">
        <v>369</v>
      </c>
      <c r="Q310" s="8" t="n">
        <v>9</v>
      </c>
      <c r="R310" s="8" t="n">
        <v>12</v>
      </c>
      <c r="S310" s="12" t="s">
        <v>59</v>
      </c>
      <c r="T310" s="12" t="s">
        <v>59</v>
      </c>
      <c r="U310" s="12" t="s">
        <v>59</v>
      </c>
      <c r="V310" s="11" t="n">
        <f aca="false">SUM(S310:U310)</f>
        <v>0</v>
      </c>
      <c r="W310" s="10" t="n">
        <v>215</v>
      </c>
      <c r="X310" s="10" t="n">
        <v>540</v>
      </c>
      <c r="Y310" s="10"/>
      <c r="Z310" s="11" t="n">
        <f aca="false">SUM(W310:Y310)</f>
        <v>755</v>
      </c>
      <c r="AA310" s="12" t="s">
        <v>59</v>
      </c>
      <c r="AB310" s="12" t="s">
        <v>59</v>
      </c>
      <c r="AC310" s="12" t="s">
        <v>59</v>
      </c>
      <c r="AD310" s="11" t="n">
        <f aca="false">SUM(AA310:AC310)</f>
        <v>0</v>
      </c>
      <c r="AE310" s="11" t="n">
        <f aca="false">V310+Z310+AD310</f>
        <v>755</v>
      </c>
      <c r="AF310" s="13" t="s">
        <v>370</v>
      </c>
      <c r="AG310" s="13" t="s">
        <v>61</v>
      </c>
      <c r="AH310" s="13" t="s">
        <v>178</v>
      </c>
      <c r="AI310" s="13" t="s">
        <v>63</v>
      </c>
      <c r="AJ310" s="13" t="s">
        <v>64</v>
      </c>
      <c r="AK310" s="14" t="n">
        <v>46022</v>
      </c>
      <c r="AL310" s="8" t="s">
        <v>64</v>
      </c>
      <c r="AM310" s="14" t="n">
        <v>46023</v>
      </c>
      <c r="AN310" s="14" t="n">
        <v>46387</v>
      </c>
      <c r="AO310" s="8"/>
    </row>
    <row r="311" customFormat="false" ht="13.5" hidden="false" customHeight="false" outlineLevel="0" collapsed="false">
      <c r="A311" s="8" t="n">
        <v>17</v>
      </c>
      <c r="B311" s="8" t="s">
        <v>2369</v>
      </c>
      <c r="C311" s="19" t="s">
        <v>2370</v>
      </c>
      <c r="D311" s="8" t="s">
        <v>2371</v>
      </c>
      <c r="E311" s="8" t="s">
        <v>2369</v>
      </c>
      <c r="F311" s="8" t="s">
        <v>2371</v>
      </c>
      <c r="G311" s="8" t="s">
        <v>1780</v>
      </c>
      <c r="H311" s="8" t="s">
        <v>2234</v>
      </c>
      <c r="I311" s="8"/>
      <c r="J311" s="8" t="s">
        <v>2423</v>
      </c>
      <c r="K311" s="8" t="s">
        <v>365</v>
      </c>
      <c r="L311" s="8" t="s">
        <v>2234</v>
      </c>
      <c r="M311" s="9" t="s">
        <v>2424</v>
      </c>
      <c r="N311" s="8"/>
      <c r="O311" s="8" t="s">
        <v>2425</v>
      </c>
      <c r="P311" s="8" t="s">
        <v>369</v>
      </c>
      <c r="Q311" s="8" t="n">
        <v>15</v>
      </c>
      <c r="R311" s="8" t="n">
        <v>12</v>
      </c>
      <c r="S311" s="12" t="s">
        <v>59</v>
      </c>
      <c r="T311" s="12" t="s">
        <v>59</v>
      </c>
      <c r="U311" s="12" t="s">
        <v>59</v>
      </c>
      <c r="V311" s="11" t="n">
        <f aca="false">SUM(S311:U311)</f>
        <v>0</v>
      </c>
      <c r="W311" s="10" t="n">
        <v>235</v>
      </c>
      <c r="X311" s="10" t="n">
        <v>735</v>
      </c>
      <c r="Y311" s="10"/>
      <c r="Z311" s="11" t="n">
        <f aca="false">SUM(W311:Y311)</f>
        <v>970</v>
      </c>
      <c r="AA311" s="12" t="s">
        <v>59</v>
      </c>
      <c r="AB311" s="12" t="s">
        <v>59</v>
      </c>
      <c r="AC311" s="12" t="s">
        <v>59</v>
      </c>
      <c r="AD311" s="11" t="n">
        <f aca="false">SUM(AA311:AC311)</f>
        <v>0</v>
      </c>
      <c r="AE311" s="11" t="n">
        <f aca="false">V311+Z311+AD311</f>
        <v>970</v>
      </c>
      <c r="AF311" s="13" t="s">
        <v>370</v>
      </c>
      <c r="AG311" s="13" t="s">
        <v>61</v>
      </c>
      <c r="AH311" s="13" t="s">
        <v>178</v>
      </c>
      <c r="AI311" s="13" t="s">
        <v>63</v>
      </c>
      <c r="AJ311" s="13" t="s">
        <v>64</v>
      </c>
      <c r="AK311" s="14" t="n">
        <v>46022</v>
      </c>
      <c r="AL311" s="8" t="s">
        <v>64</v>
      </c>
      <c r="AM311" s="14" t="n">
        <v>46023</v>
      </c>
      <c r="AN311" s="14" t="n">
        <v>46387</v>
      </c>
      <c r="AO311" s="8"/>
    </row>
    <row r="312" customFormat="false" ht="13.5" hidden="false" customHeight="false" outlineLevel="0" collapsed="false">
      <c r="A312" s="8" t="n">
        <v>18</v>
      </c>
      <c r="B312" s="8" t="s">
        <v>2369</v>
      </c>
      <c r="C312" s="19" t="s">
        <v>2370</v>
      </c>
      <c r="D312" s="8" t="s">
        <v>2371</v>
      </c>
      <c r="E312" s="8" t="s">
        <v>2369</v>
      </c>
      <c r="F312" s="8" t="s">
        <v>2371</v>
      </c>
      <c r="G312" s="8" t="s">
        <v>1780</v>
      </c>
      <c r="H312" s="8" t="s">
        <v>371</v>
      </c>
      <c r="I312" s="8"/>
      <c r="J312" s="8"/>
      <c r="K312" s="8" t="s">
        <v>365</v>
      </c>
      <c r="L312" s="8" t="s">
        <v>366</v>
      </c>
      <c r="M312" s="9" t="s">
        <v>2426</v>
      </c>
      <c r="N312" s="8"/>
      <c r="O312" s="8" t="s">
        <v>2427</v>
      </c>
      <c r="P312" s="8" t="s">
        <v>369</v>
      </c>
      <c r="Q312" s="8" t="n">
        <v>15</v>
      </c>
      <c r="R312" s="8" t="n">
        <v>12</v>
      </c>
      <c r="S312" s="12" t="s">
        <v>59</v>
      </c>
      <c r="T312" s="12" t="s">
        <v>59</v>
      </c>
      <c r="U312" s="12" t="s">
        <v>59</v>
      </c>
      <c r="V312" s="11" t="n">
        <f aca="false">SUM(S312:U312)</f>
        <v>0</v>
      </c>
      <c r="W312" s="10" t="n">
        <v>135</v>
      </c>
      <c r="X312" s="10" t="n">
        <v>300</v>
      </c>
      <c r="Y312" s="10"/>
      <c r="Z312" s="11" t="n">
        <f aca="false">SUM(W312:Y312)</f>
        <v>435</v>
      </c>
      <c r="AA312" s="12" t="s">
        <v>59</v>
      </c>
      <c r="AB312" s="12" t="s">
        <v>59</v>
      </c>
      <c r="AC312" s="12" t="s">
        <v>59</v>
      </c>
      <c r="AD312" s="11" t="n">
        <f aca="false">SUM(AA312:AC312)</f>
        <v>0</v>
      </c>
      <c r="AE312" s="11" t="n">
        <f aca="false">V312+Z312+AD312</f>
        <v>435</v>
      </c>
      <c r="AF312" s="13" t="s">
        <v>370</v>
      </c>
      <c r="AG312" s="13" t="s">
        <v>61</v>
      </c>
      <c r="AH312" s="13" t="s">
        <v>178</v>
      </c>
      <c r="AI312" s="13" t="s">
        <v>63</v>
      </c>
      <c r="AJ312" s="13" t="s">
        <v>64</v>
      </c>
      <c r="AK312" s="14" t="n">
        <v>46022</v>
      </c>
      <c r="AL312" s="8" t="s">
        <v>64</v>
      </c>
      <c r="AM312" s="14" t="n">
        <v>46023</v>
      </c>
      <c r="AN312" s="14" t="n">
        <v>46387</v>
      </c>
      <c r="AO312" s="8"/>
    </row>
    <row r="313" customFormat="false" ht="13.5" hidden="false" customHeight="false" outlineLevel="0" collapsed="false">
      <c r="A313" s="8" t="n">
        <v>19</v>
      </c>
      <c r="B313" s="8" t="s">
        <v>2369</v>
      </c>
      <c r="C313" s="19" t="s">
        <v>2370</v>
      </c>
      <c r="D313" s="8" t="s">
        <v>2371</v>
      </c>
      <c r="E313" s="8" t="s">
        <v>2369</v>
      </c>
      <c r="F313" s="8" t="s">
        <v>2371</v>
      </c>
      <c r="G313" s="8" t="s">
        <v>1780</v>
      </c>
      <c r="H313" s="8" t="s">
        <v>2284</v>
      </c>
      <c r="I313" s="8"/>
      <c r="J313" s="8"/>
      <c r="K313" s="8" t="s">
        <v>365</v>
      </c>
      <c r="L313" s="8" t="s">
        <v>366</v>
      </c>
      <c r="M313" s="9" t="s">
        <v>2428</v>
      </c>
      <c r="N313" s="8"/>
      <c r="O313" s="8" t="s">
        <v>2429</v>
      </c>
      <c r="P313" s="8" t="s">
        <v>369</v>
      </c>
      <c r="Q313" s="8" t="n">
        <v>15</v>
      </c>
      <c r="R313" s="8" t="n">
        <v>12</v>
      </c>
      <c r="S313" s="12" t="s">
        <v>59</v>
      </c>
      <c r="T313" s="12" t="s">
        <v>59</v>
      </c>
      <c r="U313" s="12" t="s">
        <v>59</v>
      </c>
      <c r="V313" s="11" t="n">
        <f aca="false">SUM(S313:U313)</f>
        <v>0</v>
      </c>
      <c r="W313" s="10" t="n">
        <v>455</v>
      </c>
      <c r="X313" s="10" t="n">
        <v>1185</v>
      </c>
      <c r="Y313" s="10"/>
      <c r="Z313" s="11" t="n">
        <f aca="false">SUM(W313:Y313)</f>
        <v>1640</v>
      </c>
      <c r="AA313" s="12" t="s">
        <v>59</v>
      </c>
      <c r="AB313" s="12" t="s">
        <v>59</v>
      </c>
      <c r="AC313" s="12" t="s">
        <v>59</v>
      </c>
      <c r="AD313" s="11" t="n">
        <f aca="false">SUM(AA313:AC313)</f>
        <v>0</v>
      </c>
      <c r="AE313" s="11" t="n">
        <f aca="false">V313+Z313+AD313</f>
        <v>1640</v>
      </c>
      <c r="AF313" s="13" t="s">
        <v>370</v>
      </c>
      <c r="AG313" s="13" t="s">
        <v>61</v>
      </c>
      <c r="AH313" s="13" t="s">
        <v>178</v>
      </c>
      <c r="AI313" s="13" t="s">
        <v>63</v>
      </c>
      <c r="AJ313" s="13" t="s">
        <v>64</v>
      </c>
      <c r="AK313" s="14" t="n">
        <v>46022</v>
      </c>
      <c r="AL313" s="8" t="s">
        <v>64</v>
      </c>
      <c r="AM313" s="14" t="n">
        <v>46023</v>
      </c>
      <c r="AN313" s="14" t="n">
        <v>46387</v>
      </c>
      <c r="AO313" s="8"/>
    </row>
    <row r="314" customFormat="false" ht="13.5" hidden="false" customHeight="false" outlineLevel="0" collapsed="false">
      <c r="A314" s="8" t="n">
        <v>20</v>
      </c>
      <c r="B314" s="8" t="s">
        <v>2369</v>
      </c>
      <c r="C314" s="19" t="s">
        <v>2370</v>
      </c>
      <c r="D314" s="8" t="s">
        <v>2371</v>
      </c>
      <c r="E314" s="8" t="s">
        <v>2369</v>
      </c>
      <c r="F314" s="8" t="s">
        <v>2371</v>
      </c>
      <c r="G314" s="8" t="s">
        <v>2430</v>
      </c>
      <c r="H314" s="8" t="s">
        <v>2268</v>
      </c>
      <c r="I314" s="8"/>
      <c r="J314" s="8"/>
      <c r="K314" s="8" t="s">
        <v>365</v>
      </c>
      <c r="L314" s="8" t="s">
        <v>366</v>
      </c>
      <c r="M314" s="9" t="s">
        <v>2431</v>
      </c>
      <c r="N314" s="8"/>
      <c r="O314" s="8" t="s">
        <v>2432</v>
      </c>
      <c r="P314" s="8" t="s">
        <v>160</v>
      </c>
      <c r="Q314" s="8" t="n">
        <v>4</v>
      </c>
      <c r="R314" s="8" t="n">
        <v>12</v>
      </c>
      <c r="S314" s="12" t="s">
        <v>59</v>
      </c>
      <c r="T314" s="12" t="s">
        <v>59</v>
      </c>
      <c r="U314" s="12" t="s">
        <v>59</v>
      </c>
      <c r="V314" s="11" t="n">
        <f aca="false">SUM(S314:U314)</f>
        <v>0</v>
      </c>
      <c r="W314" s="10" t="n">
        <v>775</v>
      </c>
      <c r="X314" s="10" t="n">
        <v>0</v>
      </c>
      <c r="Y314" s="10"/>
      <c r="Z314" s="11" t="n">
        <f aca="false">SUM(W314:Y314)</f>
        <v>775</v>
      </c>
      <c r="AA314" s="12" t="s">
        <v>59</v>
      </c>
      <c r="AB314" s="12" t="s">
        <v>59</v>
      </c>
      <c r="AC314" s="12" t="s">
        <v>59</v>
      </c>
      <c r="AD314" s="11" t="n">
        <f aca="false">SUM(AA314:AC314)</f>
        <v>0</v>
      </c>
      <c r="AE314" s="11" t="n">
        <f aca="false">V314+Z314+AD314</f>
        <v>775</v>
      </c>
      <c r="AF314" s="13" t="s">
        <v>370</v>
      </c>
      <c r="AG314" s="13" t="s">
        <v>61</v>
      </c>
      <c r="AH314" s="13" t="s">
        <v>178</v>
      </c>
      <c r="AI314" s="13" t="s">
        <v>63</v>
      </c>
      <c r="AJ314" s="13" t="s">
        <v>64</v>
      </c>
      <c r="AK314" s="14" t="n">
        <v>46022</v>
      </c>
      <c r="AL314" s="8" t="s">
        <v>64</v>
      </c>
      <c r="AM314" s="14" t="n">
        <v>46023</v>
      </c>
      <c r="AN314" s="14" t="n">
        <v>46387</v>
      </c>
      <c r="AO314" s="8"/>
    </row>
    <row r="315" customFormat="false" ht="13.5" hidden="false" customHeight="false" outlineLevel="0" collapsed="false">
      <c r="A315" s="8" t="n">
        <v>21</v>
      </c>
      <c r="B315" s="8" t="s">
        <v>2369</v>
      </c>
      <c r="C315" s="19" t="s">
        <v>2370</v>
      </c>
      <c r="D315" s="8" t="s">
        <v>2371</v>
      </c>
      <c r="E315" s="8" t="s">
        <v>2369</v>
      </c>
      <c r="F315" s="8" t="s">
        <v>2371</v>
      </c>
      <c r="G315" s="8" t="s">
        <v>2433</v>
      </c>
      <c r="H315" s="8" t="s">
        <v>366</v>
      </c>
      <c r="I315" s="8" t="s">
        <v>1285</v>
      </c>
      <c r="J315" s="8" t="s">
        <v>1594</v>
      </c>
      <c r="K315" s="8" t="s">
        <v>365</v>
      </c>
      <c r="L315" s="8" t="s">
        <v>366</v>
      </c>
      <c r="M315" s="9" t="s">
        <v>2434</v>
      </c>
      <c r="N315" s="8"/>
      <c r="O315" s="8" t="s">
        <v>2435</v>
      </c>
      <c r="P315" s="8" t="s">
        <v>1383</v>
      </c>
      <c r="Q315" s="8" t="n">
        <v>28</v>
      </c>
      <c r="R315" s="8" t="n">
        <v>12</v>
      </c>
      <c r="S315" s="12" t="s">
        <v>59</v>
      </c>
      <c r="T315" s="12" t="s">
        <v>59</v>
      </c>
      <c r="U315" s="12" t="s">
        <v>59</v>
      </c>
      <c r="V315" s="11" t="n">
        <f aca="false">SUM(S315:U315)</f>
        <v>0</v>
      </c>
      <c r="W315" s="10" t="n">
        <v>20600</v>
      </c>
      <c r="X315" s="10" t="n">
        <v>0</v>
      </c>
      <c r="Y315" s="10"/>
      <c r="Z315" s="11" t="n">
        <f aca="false">SUM(W315:Y315)</f>
        <v>20600</v>
      </c>
      <c r="AA315" s="12" t="s">
        <v>59</v>
      </c>
      <c r="AB315" s="12" t="s">
        <v>59</v>
      </c>
      <c r="AC315" s="12" t="s">
        <v>59</v>
      </c>
      <c r="AD315" s="11" t="n">
        <f aca="false">SUM(AA315:AC315)</f>
        <v>0</v>
      </c>
      <c r="AE315" s="11" t="n">
        <f aca="false">V315+Z315+AD315</f>
        <v>20600</v>
      </c>
      <c r="AF315" s="13" t="s">
        <v>370</v>
      </c>
      <c r="AG315" s="13" t="s">
        <v>61</v>
      </c>
      <c r="AH315" s="13" t="s">
        <v>178</v>
      </c>
      <c r="AI315" s="13" t="s">
        <v>63</v>
      </c>
      <c r="AJ315" s="13" t="s">
        <v>64</v>
      </c>
      <c r="AK315" s="14" t="n">
        <v>46022</v>
      </c>
      <c r="AL315" s="8" t="s">
        <v>64</v>
      </c>
      <c r="AM315" s="14" t="n">
        <v>46023</v>
      </c>
      <c r="AN315" s="14" t="n">
        <v>46387</v>
      </c>
      <c r="AO315" s="8"/>
    </row>
    <row r="316" customFormat="false" ht="13.5" hidden="false" customHeight="false" outlineLevel="0" collapsed="false">
      <c r="A316" s="8" t="n">
        <v>22</v>
      </c>
      <c r="B316" s="8" t="s">
        <v>2369</v>
      </c>
      <c r="C316" s="19" t="s">
        <v>2370</v>
      </c>
      <c r="D316" s="8" t="s">
        <v>2371</v>
      </c>
      <c r="E316" s="8" t="s">
        <v>2369</v>
      </c>
      <c r="F316" s="8" t="s">
        <v>2371</v>
      </c>
      <c r="G316" s="8" t="s">
        <v>1780</v>
      </c>
      <c r="H316" s="8" t="s">
        <v>389</v>
      </c>
      <c r="I316" s="8"/>
      <c r="J316" s="8" t="s">
        <v>2436</v>
      </c>
      <c r="K316" s="8" t="s">
        <v>365</v>
      </c>
      <c r="L316" s="8" t="s">
        <v>366</v>
      </c>
      <c r="M316" s="9" t="s">
        <v>2437</v>
      </c>
      <c r="N316" s="8"/>
      <c r="O316" s="8" t="s">
        <v>2438</v>
      </c>
      <c r="P316" s="8" t="s">
        <v>58</v>
      </c>
      <c r="Q316" s="8" t="n">
        <v>12</v>
      </c>
      <c r="R316" s="8" t="n">
        <v>12</v>
      </c>
      <c r="S316" s="12" t="s">
        <v>59</v>
      </c>
      <c r="T316" s="12" t="s">
        <v>59</v>
      </c>
      <c r="U316" s="12" t="s">
        <v>59</v>
      </c>
      <c r="V316" s="11" t="n">
        <f aca="false">SUM(S316:U316)</f>
        <v>0</v>
      </c>
      <c r="W316" s="10" t="n">
        <v>1014</v>
      </c>
      <c r="X316" s="10" t="n">
        <v>0</v>
      </c>
      <c r="Y316" s="10"/>
      <c r="Z316" s="11" t="n">
        <f aca="false">SUM(W316:Y316)</f>
        <v>1014</v>
      </c>
      <c r="AA316" s="12" t="s">
        <v>59</v>
      </c>
      <c r="AB316" s="12" t="s">
        <v>59</v>
      </c>
      <c r="AC316" s="12" t="s">
        <v>59</v>
      </c>
      <c r="AD316" s="11" t="n">
        <f aca="false">SUM(AA316:AC316)</f>
        <v>0</v>
      </c>
      <c r="AE316" s="11" t="n">
        <f aca="false">V316+Z316+AD316</f>
        <v>1014</v>
      </c>
      <c r="AF316" s="13" t="s">
        <v>370</v>
      </c>
      <c r="AG316" s="13" t="s">
        <v>61</v>
      </c>
      <c r="AH316" s="13" t="s">
        <v>178</v>
      </c>
      <c r="AI316" s="13" t="s">
        <v>63</v>
      </c>
      <c r="AJ316" s="13" t="s">
        <v>64</v>
      </c>
      <c r="AK316" s="14" t="n">
        <v>46022</v>
      </c>
      <c r="AL316" s="8" t="s">
        <v>64</v>
      </c>
      <c r="AM316" s="14" t="n">
        <v>46023</v>
      </c>
      <c r="AN316" s="14" t="n">
        <v>46387</v>
      </c>
      <c r="AO316" s="8"/>
    </row>
    <row r="317" customFormat="false" ht="13.5" hidden="false" customHeight="false" outlineLevel="0" collapsed="false">
      <c r="A317" s="16"/>
      <c r="B317" s="17" t="s">
        <v>2369</v>
      </c>
      <c r="C317" s="3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8" t="n">
        <f aca="false">SUM(S295:S316)</f>
        <v>0</v>
      </c>
      <c r="T317" s="18" t="n">
        <f aca="false">SUM(T295:T316)</f>
        <v>0</v>
      </c>
      <c r="U317" s="18" t="n">
        <f aca="false">SUM(U295:U316)</f>
        <v>0</v>
      </c>
      <c r="V317" s="18" t="n">
        <f aca="false">SUM(V295:V316)</f>
        <v>0</v>
      </c>
      <c r="W317" s="18" t="n">
        <f aca="false">SUM(W295:W316)</f>
        <v>48182</v>
      </c>
      <c r="X317" s="18" t="n">
        <f aca="false">SUM(X295:X316)</f>
        <v>77415</v>
      </c>
      <c r="Y317" s="18" t="n">
        <f aca="false">SUM(Y295:Y316)</f>
        <v>0</v>
      </c>
      <c r="Z317" s="18" t="n">
        <f aca="false">SUM(Z295:Z316)</f>
        <v>125597</v>
      </c>
      <c r="AA317" s="18" t="n">
        <f aca="false">SUM(AA295:AA316)</f>
        <v>0</v>
      </c>
      <c r="AB317" s="18" t="n">
        <f aca="false">SUM(AB295:AB316)</f>
        <v>0</v>
      </c>
      <c r="AC317" s="18" t="n">
        <f aca="false">SUM(AC295:AC316)</f>
        <v>0</v>
      </c>
      <c r="AD317" s="18" t="n">
        <f aca="false">SUM(AD295:AD316)</f>
        <v>0</v>
      </c>
      <c r="AE317" s="18" t="n">
        <f aca="false">SUM(AE295:AE316)</f>
        <v>125597</v>
      </c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</row>
    <row r="318" customFormat="false" ht="13.5" hidden="false" customHeight="false" outlineLevel="0" collapsed="false">
      <c r="A318" s="8" t="n">
        <v>1</v>
      </c>
      <c r="B318" s="8" t="s">
        <v>2439</v>
      </c>
      <c r="C318" s="19" t="s">
        <v>2440</v>
      </c>
      <c r="D318" s="8" t="s">
        <v>2441</v>
      </c>
      <c r="E318" s="8" t="s">
        <v>2442</v>
      </c>
      <c r="F318" s="8" t="s">
        <v>2441</v>
      </c>
      <c r="G318" s="8" t="s">
        <v>2443</v>
      </c>
      <c r="H318" s="8" t="s">
        <v>2444</v>
      </c>
      <c r="I318" s="8" t="s">
        <v>1746</v>
      </c>
      <c r="J318" s="8"/>
      <c r="K318" s="8" t="s">
        <v>2445</v>
      </c>
      <c r="L318" s="8" t="s">
        <v>2444</v>
      </c>
      <c r="M318" s="9" t="s">
        <v>2446</v>
      </c>
      <c r="N318" s="8"/>
      <c r="O318" s="8" t="n">
        <v>10584937</v>
      </c>
      <c r="P318" s="8" t="s">
        <v>58</v>
      </c>
      <c r="Q318" s="8" t="n">
        <v>6</v>
      </c>
      <c r="R318" s="8" t="n">
        <v>36</v>
      </c>
      <c r="S318" s="22" t="n">
        <v>22128</v>
      </c>
      <c r="T318" s="22"/>
      <c r="U318" s="12"/>
      <c r="V318" s="11" t="n">
        <f aca="false">SUM(S318:U318)</f>
        <v>22128</v>
      </c>
      <c r="W318" s="10" t="n">
        <f aca="false">S318</f>
        <v>22128</v>
      </c>
      <c r="X318" s="10" t="n">
        <f aca="false">T318</f>
        <v>0</v>
      </c>
      <c r="Y318" s="10" t="n">
        <f aca="false">U318</f>
        <v>0</v>
      </c>
      <c r="Z318" s="11" t="n">
        <f aca="false">SUM(W318:Y318)</f>
        <v>22128</v>
      </c>
      <c r="AA318" s="22" t="n">
        <f aca="false">S318</f>
        <v>22128</v>
      </c>
      <c r="AB318" s="22" t="n">
        <f aca="false">T318</f>
        <v>0</v>
      </c>
      <c r="AC318" s="22" t="n">
        <f aca="false">U318</f>
        <v>0</v>
      </c>
      <c r="AD318" s="11" t="n">
        <f aca="false">SUM(AA318:AC318)</f>
        <v>22128</v>
      </c>
      <c r="AE318" s="11" t="n">
        <f aca="false">V318+Z318+AD318</f>
        <v>66384</v>
      </c>
      <c r="AF318" s="13" t="s">
        <v>2447</v>
      </c>
      <c r="AG318" s="13" t="s">
        <v>61</v>
      </c>
      <c r="AH318" s="13" t="s">
        <v>2448</v>
      </c>
      <c r="AI318" s="13" t="s">
        <v>63</v>
      </c>
      <c r="AJ318" s="13" t="s">
        <v>64</v>
      </c>
      <c r="AK318" s="14" t="n">
        <v>45657</v>
      </c>
      <c r="AL318" s="8" t="s">
        <v>64</v>
      </c>
      <c r="AM318" s="14" t="n">
        <v>45658</v>
      </c>
      <c r="AN318" s="14" t="n">
        <v>46752</v>
      </c>
      <c r="AO318" s="8" t="s">
        <v>2449</v>
      </c>
    </row>
    <row r="319" customFormat="false" ht="13.5" hidden="false" customHeight="false" outlineLevel="0" collapsed="false">
      <c r="A319" s="8" t="n">
        <v>2</v>
      </c>
      <c r="B319" s="8" t="s">
        <v>2439</v>
      </c>
      <c r="C319" s="19" t="s">
        <v>2440</v>
      </c>
      <c r="D319" s="8" t="s">
        <v>2441</v>
      </c>
      <c r="E319" s="8" t="s">
        <v>2442</v>
      </c>
      <c r="F319" s="8" t="s">
        <v>2441</v>
      </c>
      <c r="G319" s="8" t="s">
        <v>2450</v>
      </c>
      <c r="H319" s="8" t="s">
        <v>2451</v>
      </c>
      <c r="I319" s="8"/>
      <c r="J319" s="8"/>
      <c r="K319" s="8" t="s">
        <v>2445</v>
      </c>
      <c r="L319" s="8" t="s">
        <v>2451</v>
      </c>
      <c r="M319" s="9" t="s">
        <v>2452</v>
      </c>
      <c r="N319" s="8"/>
      <c r="O319" s="9" t="s">
        <v>2453</v>
      </c>
      <c r="P319" s="8" t="s">
        <v>70</v>
      </c>
      <c r="Q319" s="8" t="n">
        <v>33</v>
      </c>
      <c r="R319" s="8" t="n">
        <v>36</v>
      </c>
      <c r="S319" s="22" t="n">
        <v>2000</v>
      </c>
      <c r="T319" s="22" t="n">
        <v>2800</v>
      </c>
      <c r="U319" s="12"/>
      <c r="V319" s="11" t="n">
        <f aca="false">SUM(S319:U319)</f>
        <v>4800</v>
      </c>
      <c r="W319" s="10" t="n">
        <f aca="false">S319</f>
        <v>2000</v>
      </c>
      <c r="X319" s="10" t="n">
        <f aca="false">T319</f>
        <v>2800</v>
      </c>
      <c r="Y319" s="10" t="n">
        <f aca="false">U319</f>
        <v>0</v>
      </c>
      <c r="Z319" s="11" t="n">
        <f aca="false">SUM(W319:Y319)</f>
        <v>4800</v>
      </c>
      <c r="AA319" s="22" t="n">
        <f aca="false">S319</f>
        <v>2000</v>
      </c>
      <c r="AB319" s="22" t="n">
        <f aca="false">T319</f>
        <v>2800</v>
      </c>
      <c r="AC319" s="22" t="n">
        <f aca="false">U319</f>
        <v>0</v>
      </c>
      <c r="AD319" s="11" t="n">
        <f aca="false">SUM(AA319:AC319)</f>
        <v>4800</v>
      </c>
      <c r="AE319" s="11" t="n">
        <f aca="false">V319+Z319+AD319</f>
        <v>14400</v>
      </c>
      <c r="AF319" s="13" t="s">
        <v>2447</v>
      </c>
      <c r="AG319" s="13" t="s">
        <v>2454</v>
      </c>
      <c r="AH319" s="13" t="s">
        <v>2455</v>
      </c>
      <c r="AI319" s="13" t="s">
        <v>2456</v>
      </c>
      <c r="AJ319" s="13" t="s">
        <v>2457</v>
      </c>
      <c r="AK319" s="14" t="s">
        <v>2458</v>
      </c>
      <c r="AL319" s="8" t="s">
        <v>2459</v>
      </c>
      <c r="AM319" s="14" t="n">
        <v>45658</v>
      </c>
      <c r="AN319" s="14" t="n">
        <v>46752</v>
      </c>
      <c r="AO319" s="8" t="s">
        <v>2460</v>
      </c>
    </row>
    <row r="320" customFormat="false" ht="13.5" hidden="false" customHeight="false" outlineLevel="0" collapsed="false">
      <c r="A320" s="8" t="n">
        <v>3</v>
      </c>
      <c r="B320" s="8" t="s">
        <v>2439</v>
      </c>
      <c r="C320" s="19" t="s">
        <v>2440</v>
      </c>
      <c r="D320" s="8" t="s">
        <v>2441</v>
      </c>
      <c r="E320" s="8" t="s">
        <v>2461</v>
      </c>
      <c r="F320" s="8" t="s">
        <v>2441</v>
      </c>
      <c r="G320" s="8" t="s">
        <v>2462</v>
      </c>
      <c r="H320" s="8" t="s">
        <v>2444</v>
      </c>
      <c r="I320" s="8" t="s">
        <v>1746</v>
      </c>
      <c r="J320" s="8"/>
      <c r="K320" s="8" t="s">
        <v>2445</v>
      </c>
      <c r="L320" s="8" t="s">
        <v>2444</v>
      </c>
      <c r="M320" s="9" t="s">
        <v>2463</v>
      </c>
      <c r="N320" s="8"/>
      <c r="O320" s="8" t="s">
        <v>2464</v>
      </c>
      <c r="P320" s="8" t="s">
        <v>58</v>
      </c>
      <c r="Q320" s="8" t="n">
        <v>50</v>
      </c>
      <c r="R320" s="8" t="n">
        <v>36</v>
      </c>
      <c r="S320" s="22" t="n">
        <v>120339</v>
      </c>
      <c r="T320" s="22"/>
      <c r="U320" s="12"/>
      <c r="V320" s="11" t="n">
        <f aca="false">SUM(S320:U320)</f>
        <v>120339</v>
      </c>
      <c r="W320" s="10" t="n">
        <f aca="false">S320</f>
        <v>120339</v>
      </c>
      <c r="X320" s="10" t="n">
        <f aca="false">T320</f>
        <v>0</v>
      </c>
      <c r="Y320" s="10" t="n">
        <f aca="false">U320</f>
        <v>0</v>
      </c>
      <c r="Z320" s="11" t="n">
        <f aca="false">SUM(W320:Y320)</f>
        <v>120339</v>
      </c>
      <c r="AA320" s="22" t="n">
        <f aca="false">S320</f>
        <v>120339</v>
      </c>
      <c r="AB320" s="22" t="n">
        <f aca="false">T320</f>
        <v>0</v>
      </c>
      <c r="AC320" s="22" t="n">
        <f aca="false">U320</f>
        <v>0</v>
      </c>
      <c r="AD320" s="11" t="n">
        <f aca="false">SUM(AA320:AC320)</f>
        <v>120339</v>
      </c>
      <c r="AE320" s="11" t="n">
        <f aca="false">V320+Z320+AD320</f>
        <v>361017</v>
      </c>
      <c r="AF320" s="13" t="s">
        <v>2447</v>
      </c>
      <c r="AG320" s="13" t="s">
        <v>61</v>
      </c>
      <c r="AH320" s="13" t="s">
        <v>2448</v>
      </c>
      <c r="AI320" s="13" t="s">
        <v>63</v>
      </c>
      <c r="AJ320" s="13" t="s">
        <v>64</v>
      </c>
      <c r="AK320" s="14" t="n">
        <v>45657</v>
      </c>
      <c r="AL320" s="8" t="s">
        <v>64</v>
      </c>
      <c r="AM320" s="14" t="n">
        <v>45658</v>
      </c>
      <c r="AN320" s="14" t="n">
        <v>46752</v>
      </c>
      <c r="AO320" s="8" t="s">
        <v>2449</v>
      </c>
    </row>
    <row r="321" customFormat="false" ht="13.5" hidden="false" customHeight="false" outlineLevel="0" collapsed="false">
      <c r="A321" s="8" t="n">
        <v>4</v>
      </c>
      <c r="B321" s="8" t="s">
        <v>2439</v>
      </c>
      <c r="C321" s="19" t="s">
        <v>2440</v>
      </c>
      <c r="D321" s="8" t="s">
        <v>2441</v>
      </c>
      <c r="E321" s="8" t="s">
        <v>2465</v>
      </c>
      <c r="F321" s="8" t="s">
        <v>2466</v>
      </c>
      <c r="G321" s="8" t="s">
        <v>2467</v>
      </c>
      <c r="H321" s="8" t="s">
        <v>2468</v>
      </c>
      <c r="I321" s="8"/>
      <c r="J321" s="8" t="n">
        <v>128</v>
      </c>
      <c r="K321" s="8" t="s">
        <v>2469</v>
      </c>
      <c r="L321" s="8" t="s">
        <v>2468</v>
      </c>
      <c r="M321" s="9" t="s">
        <v>2470</v>
      </c>
      <c r="N321" s="8"/>
      <c r="O321" s="8" t="s">
        <v>2471</v>
      </c>
      <c r="P321" s="8" t="s">
        <v>58</v>
      </c>
      <c r="Q321" s="8" t="n">
        <v>6</v>
      </c>
      <c r="R321" s="8" t="n">
        <v>36</v>
      </c>
      <c r="S321" s="22" t="n">
        <v>14515</v>
      </c>
      <c r="T321" s="22"/>
      <c r="U321" s="12"/>
      <c r="V321" s="11" t="n">
        <f aca="false">SUM(S321:U321)</f>
        <v>14515</v>
      </c>
      <c r="W321" s="10" t="n">
        <f aca="false">S321</f>
        <v>14515</v>
      </c>
      <c r="X321" s="10" t="n">
        <f aca="false">T321</f>
        <v>0</v>
      </c>
      <c r="Y321" s="10" t="n">
        <f aca="false">U321</f>
        <v>0</v>
      </c>
      <c r="Z321" s="11" t="n">
        <f aca="false">SUM(W321:Y321)</f>
        <v>14515</v>
      </c>
      <c r="AA321" s="22" t="n">
        <f aca="false">S321</f>
        <v>14515</v>
      </c>
      <c r="AB321" s="22" t="n">
        <f aca="false">T321</f>
        <v>0</v>
      </c>
      <c r="AC321" s="22" t="n">
        <f aca="false">U321</f>
        <v>0</v>
      </c>
      <c r="AD321" s="11" t="n">
        <f aca="false">SUM(AA321:AC321)</f>
        <v>14515</v>
      </c>
      <c r="AE321" s="11" t="n">
        <f aca="false">V321+Z321+AD321</f>
        <v>43545</v>
      </c>
      <c r="AF321" s="13" t="s">
        <v>2447</v>
      </c>
      <c r="AG321" s="13" t="s">
        <v>61</v>
      </c>
      <c r="AH321" s="13" t="s">
        <v>2448</v>
      </c>
      <c r="AI321" s="13" t="s">
        <v>63</v>
      </c>
      <c r="AJ321" s="13" t="s">
        <v>64</v>
      </c>
      <c r="AK321" s="14" t="n">
        <v>45657</v>
      </c>
      <c r="AL321" s="8" t="s">
        <v>64</v>
      </c>
      <c r="AM321" s="14" t="n">
        <v>45658</v>
      </c>
      <c r="AN321" s="14" t="n">
        <v>46752</v>
      </c>
      <c r="AO321" s="8" t="s">
        <v>2449</v>
      </c>
    </row>
    <row r="322" customFormat="false" ht="13.5" hidden="false" customHeight="false" outlineLevel="0" collapsed="false">
      <c r="A322" s="8" t="n">
        <v>5</v>
      </c>
      <c r="B322" s="8" t="s">
        <v>2439</v>
      </c>
      <c r="C322" s="19" t="s">
        <v>2440</v>
      </c>
      <c r="D322" s="8" t="s">
        <v>2441</v>
      </c>
      <c r="E322" s="8" t="s">
        <v>2472</v>
      </c>
      <c r="F322" s="8" t="s">
        <v>2473</v>
      </c>
      <c r="G322" s="8" t="s">
        <v>2467</v>
      </c>
      <c r="H322" s="8" t="s">
        <v>2444</v>
      </c>
      <c r="I322" s="8" t="s">
        <v>1126</v>
      </c>
      <c r="J322" s="8" t="n">
        <v>5</v>
      </c>
      <c r="K322" s="8" t="s">
        <v>2445</v>
      </c>
      <c r="L322" s="8" t="s">
        <v>2444</v>
      </c>
      <c r="M322" s="9" t="s">
        <v>2474</v>
      </c>
      <c r="N322" s="8"/>
      <c r="O322" s="8" t="s">
        <v>2475</v>
      </c>
      <c r="P322" s="8" t="s">
        <v>58</v>
      </c>
      <c r="Q322" s="8" t="n">
        <v>35</v>
      </c>
      <c r="R322" s="8" t="n">
        <v>36</v>
      </c>
      <c r="S322" s="22" t="n">
        <v>19767</v>
      </c>
      <c r="T322" s="22"/>
      <c r="U322" s="12"/>
      <c r="V322" s="11" t="n">
        <f aca="false">SUM(S322:U322)</f>
        <v>19767</v>
      </c>
      <c r="W322" s="10" t="n">
        <f aca="false">S322</f>
        <v>19767</v>
      </c>
      <c r="X322" s="10" t="n">
        <f aca="false">T322</f>
        <v>0</v>
      </c>
      <c r="Y322" s="10" t="n">
        <f aca="false">U322</f>
        <v>0</v>
      </c>
      <c r="Z322" s="11" t="n">
        <f aca="false">SUM(W322:Y322)</f>
        <v>19767</v>
      </c>
      <c r="AA322" s="22" t="n">
        <f aca="false">S322</f>
        <v>19767</v>
      </c>
      <c r="AB322" s="22" t="n">
        <f aca="false">T322</f>
        <v>0</v>
      </c>
      <c r="AC322" s="22" t="n">
        <f aca="false">U322</f>
        <v>0</v>
      </c>
      <c r="AD322" s="11" t="n">
        <f aca="false">SUM(AA322:AC322)</f>
        <v>19767</v>
      </c>
      <c r="AE322" s="11" t="n">
        <f aca="false">V322+Z322+AD322</f>
        <v>59301</v>
      </c>
      <c r="AF322" s="13" t="s">
        <v>2447</v>
      </c>
      <c r="AG322" s="13" t="s">
        <v>61</v>
      </c>
      <c r="AH322" s="13" t="s">
        <v>2448</v>
      </c>
      <c r="AI322" s="13" t="s">
        <v>63</v>
      </c>
      <c r="AJ322" s="13" t="s">
        <v>64</v>
      </c>
      <c r="AK322" s="14" t="n">
        <v>45657</v>
      </c>
      <c r="AL322" s="8" t="s">
        <v>64</v>
      </c>
      <c r="AM322" s="14" t="n">
        <v>45658</v>
      </c>
      <c r="AN322" s="14" t="n">
        <v>46752</v>
      </c>
      <c r="AO322" s="8" t="s">
        <v>2449</v>
      </c>
    </row>
    <row r="323" customFormat="false" ht="13.5" hidden="false" customHeight="false" outlineLevel="0" collapsed="false">
      <c r="A323" s="8" t="n">
        <v>6</v>
      </c>
      <c r="B323" s="8" t="s">
        <v>2439</v>
      </c>
      <c r="C323" s="19" t="s">
        <v>2440</v>
      </c>
      <c r="D323" s="8" t="s">
        <v>2441</v>
      </c>
      <c r="E323" s="8" t="s">
        <v>2476</v>
      </c>
      <c r="F323" s="8" t="s">
        <v>2477</v>
      </c>
      <c r="G323" s="8" t="s">
        <v>2467</v>
      </c>
      <c r="H323" s="8" t="s">
        <v>2478</v>
      </c>
      <c r="I323" s="8"/>
      <c r="J323" s="8" t="n">
        <v>2</v>
      </c>
      <c r="K323" s="8" t="s">
        <v>2445</v>
      </c>
      <c r="L323" s="8" t="s">
        <v>2478</v>
      </c>
      <c r="M323" s="9" t="s">
        <v>2479</v>
      </c>
      <c r="N323" s="8"/>
      <c r="O323" s="8" t="s">
        <v>2480</v>
      </c>
      <c r="P323" s="8" t="s">
        <v>58</v>
      </c>
      <c r="Q323" s="8" t="n">
        <v>15</v>
      </c>
      <c r="R323" s="8" t="n">
        <v>36</v>
      </c>
      <c r="S323" s="22" t="n">
        <v>5478</v>
      </c>
      <c r="T323" s="22"/>
      <c r="U323" s="12"/>
      <c r="V323" s="11" t="n">
        <f aca="false">SUM(S323:U323)</f>
        <v>5478</v>
      </c>
      <c r="W323" s="10" t="n">
        <f aca="false">S323</f>
        <v>5478</v>
      </c>
      <c r="X323" s="10" t="n">
        <f aca="false">T323</f>
        <v>0</v>
      </c>
      <c r="Y323" s="10" t="n">
        <f aca="false">U323</f>
        <v>0</v>
      </c>
      <c r="Z323" s="11" t="n">
        <f aca="false">SUM(W323:Y323)</f>
        <v>5478</v>
      </c>
      <c r="AA323" s="22" t="n">
        <f aca="false">S323</f>
        <v>5478</v>
      </c>
      <c r="AB323" s="22" t="n">
        <f aca="false">T323</f>
        <v>0</v>
      </c>
      <c r="AC323" s="22" t="n">
        <f aca="false">U323</f>
        <v>0</v>
      </c>
      <c r="AD323" s="11" t="n">
        <f aca="false">SUM(AA323:AC323)</f>
        <v>5478</v>
      </c>
      <c r="AE323" s="11" t="n">
        <f aca="false">V323+Z323+AD323</f>
        <v>16434</v>
      </c>
      <c r="AF323" s="13" t="s">
        <v>2447</v>
      </c>
      <c r="AG323" s="13" t="s">
        <v>61</v>
      </c>
      <c r="AH323" s="13" t="s">
        <v>2448</v>
      </c>
      <c r="AI323" s="13" t="s">
        <v>63</v>
      </c>
      <c r="AJ323" s="13" t="s">
        <v>64</v>
      </c>
      <c r="AK323" s="14" t="n">
        <v>45657</v>
      </c>
      <c r="AL323" s="8" t="s">
        <v>64</v>
      </c>
      <c r="AM323" s="14" t="n">
        <v>45658</v>
      </c>
      <c r="AN323" s="14" t="n">
        <v>46752</v>
      </c>
      <c r="AO323" s="8" t="s">
        <v>2449</v>
      </c>
    </row>
    <row r="324" customFormat="false" ht="13.5" hidden="false" customHeight="false" outlineLevel="0" collapsed="false">
      <c r="A324" s="8" t="n">
        <v>7</v>
      </c>
      <c r="B324" s="8" t="s">
        <v>2439</v>
      </c>
      <c r="C324" s="19" t="s">
        <v>2440</v>
      </c>
      <c r="D324" s="8" t="s">
        <v>2441</v>
      </c>
      <c r="E324" s="8" t="s">
        <v>2481</v>
      </c>
      <c r="F324" s="8" t="s">
        <v>2482</v>
      </c>
      <c r="G324" s="8" t="s">
        <v>2467</v>
      </c>
      <c r="H324" s="8" t="s">
        <v>2483</v>
      </c>
      <c r="I324" s="8"/>
      <c r="J324" s="8" t="n">
        <v>151</v>
      </c>
      <c r="K324" s="8" t="s">
        <v>2445</v>
      </c>
      <c r="L324" s="8" t="s">
        <v>2483</v>
      </c>
      <c r="M324" s="9" t="s">
        <v>2484</v>
      </c>
      <c r="N324" s="8"/>
      <c r="O324" s="8" t="n">
        <v>70973146</v>
      </c>
      <c r="P324" s="8" t="s">
        <v>58</v>
      </c>
      <c r="Q324" s="8" t="n">
        <v>10</v>
      </c>
      <c r="R324" s="8" t="n">
        <v>36</v>
      </c>
      <c r="S324" s="22" t="n">
        <v>19509</v>
      </c>
      <c r="T324" s="22"/>
      <c r="U324" s="12"/>
      <c r="V324" s="11" t="n">
        <f aca="false">SUM(S324:U324)</f>
        <v>19509</v>
      </c>
      <c r="W324" s="10" t="n">
        <f aca="false">S324</f>
        <v>19509</v>
      </c>
      <c r="X324" s="10" t="n">
        <f aca="false">T324</f>
        <v>0</v>
      </c>
      <c r="Y324" s="10" t="n">
        <f aca="false">U324</f>
        <v>0</v>
      </c>
      <c r="Z324" s="11" t="n">
        <f aca="false">SUM(W324:Y324)</f>
        <v>19509</v>
      </c>
      <c r="AA324" s="22" t="n">
        <f aca="false">S324</f>
        <v>19509</v>
      </c>
      <c r="AB324" s="22" t="n">
        <f aca="false">T324</f>
        <v>0</v>
      </c>
      <c r="AC324" s="22" t="n">
        <f aca="false">U324</f>
        <v>0</v>
      </c>
      <c r="AD324" s="11" t="n">
        <f aca="false">SUM(AA324:AC324)</f>
        <v>19509</v>
      </c>
      <c r="AE324" s="11" t="n">
        <f aca="false">V324+Z324+AD324</f>
        <v>58527</v>
      </c>
      <c r="AF324" s="13" t="s">
        <v>2447</v>
      </c>
      <c r="AG324" s="13" t="s">
        <v>2454</v>
      </c>
      <c r="AH324" s="13" t="s">
        <v>2455</v>
      </c>
      <c r="AI324" s="13" t="s">
        <v>2456</v>
      </c>
      <c r="AJ324" s="13" t="s">
        <v>2457</v>
      </c>
      <c r="AK324" s="14" t="s">
        <v>2458</v>
      </c>
      <c r="AL324" s="8" t="s">
        <v>2459</v>
      </c>
      <c r="AM324" s="14" t="n">
        <v>45658</v>
      </c>
      <c r="AN324" s="14" t="n">
        <v>46752</v>
      </c>
      <c r="AO324" s="8" t="s">
        <v>2485</v>
      </c>
    </row>
    <row r="325" customFormat="false" ht="13.5" hidden="false" customHeight="false" outlineLevel="0" collapsed="false">
      <c r="A325" s="16"/>
      <c r="B325" s="17" t="s">
        <v>2439</v>
      </c>
      <c r="C325" s="3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8" t="n">
        <f aca="false">SUM(S318:S324)</f>
        <v>203736</v>
      </c>
      <c r="T325" s="18" t="n">
        <f aca="false">SUM(T318:T324)</f>
        <v>2800</v>
      </c>
      <c r="U325" s="18" t="n">
        <f aca="false">SUM(U318:U324)</f>
        <v>0</v>
      </c>
      <c r="V325" s="18" t="n">
        <f aca="false">SUM(V318:V324)</f>
        <v>206536</v>
      </c>
      <c r="W325" s="18" t="n">
        <f aca="false">SUM(W318:W324)</f>
        <v>203736</v>
      </c>
      <c r="X325" s="18" t="n">
        <f aca="false">SUM(X318:X324)</f>
        <v>2800</v>
      </c>
      <c r="Y325" s="18" t="n">
        <f aca="false">SUM(Y318:Y324)</f>
        <v>0</v>
      </c>
      <c r="Z325" s="18" t="n">
        <f aca="false">SUM(Z318:Z324)</f>
        <v>206536</v>
      </c>
      <c r="AA325" s="18" t="n">
        <f aca="false">SUM(AA318:AA324)</f>
        <v>203736</v>
      </c>
      <c r="AB325" s="18" t="n">
        <f aca="false">SUM(AB318:AB324)</f>
        <v>2800</v>
      </c>
      <c r="AC325" s="18" t="n">
        <f aca="false">SUM(AC318:AC324)</f>
        <v>0</v>
      </c>
      <c r="AD325" s="18" t="n">
        <f aca="false">SUM(AD318:AD324)</f>
        <v>206536</v>
      </c>
      <c r="AE325" s="18" t="n">
        <f aca="false">SUM(AE318:AE324)</f>
        <v>619608</v>
      </c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</row>
    <row r="326" customFormat="false" ht="13.5" hidden="false" customHeight="false" outlineLevel="0" collapsed="false">
      <c r="A326" s="8" t="n">
        <v>1</v>
      </c>
      <c r="B326" s="8" t="s">
        <v>2486</v>
      </c>
      <c r="C326" s="19" t="s">
        <v>2487</v>
      </c>
      <c r="D326" s="8" t="s">
        <v>2488</v>
      </c>
      <c r="E326" s="8" t="s">
        <v>2489</v>
      </c>
      <c r="F326" s="8" t="s">
        <v>2490</v>
      </c>
      <c r="G326" s="8" t="s">
        <v>2489</v>
      </c>
      <c r="H326" s="8" t="s">
        <v>2491</v>
      </c>
      <c r="I326" s="8"/>
      <c r="J326" s="8" t="n">
        <v>79</v>
      </c>
      <c r="K326" s="8" t="s">
        <v>2492</v>
      </c>
      <c r="L326" s="8" t="s">
        <v>2491</v>
      </c>
      <c r="M326" s="9" t="s">
        <v>2493</v>
      </c>
      <c r="N326" s="8"/>
      <c r="O326" s="8" t="s">
        <v>2494</v>
      </c>
      <c r="P326" s="8" t="s">
        <v>1383</v>
      </c>
      <c r="Q326" s="8" t="n">
        <v>55</v>
      </c>
      <c r="R326" s="8" t="n">
        <v>30</v>
      </c>
      <c r="S326" s="22" t="n">
        <v>50424</v>
      </c>
      <c r="T326" s="22"/>
      <c r="U326" s="12"/>
      <c r="V326" s="11" t="n">
        <f aca="false">SUM(S326:U326)</f>
        <v>50424</v>
      </c>
      <c r="W326" s="10" t="n">
        <f aca="false">S326</f>
        <v>50424</v>
      </c>
      <c r="X326" s="10" t="n">
        <f aca="false">T326</f>
        <v>0</v>
      </c>
      <c r="Y326" s="10" t="n">
        <f aca="false">U326</f>
        <v>0</v>
      </c>
      <c r="Z326" s="11" t="n">
        <f aca="false">SUM(W326:Y326)</f>
        <v>50424</v>
      </c>
      <c r="AA326" s="22" t="n">
        <f aca="false">S326/2</f>
        <v>25212</v>
      </c>
      <c r="AB326" s="22" t="n">
        <f aca="false">T326/2</f>
        <v>0</v>
      </c>
      <c r="AC326" s="22" t="n">
        <f aca="false">U326/2</f>
        <v>0</v>
      </c>
      <c r="AD326" s="11" t="n">
        <f aca="false">SUM(AA326:AC326)</f>
        <v>25212</v>
      </c>
      <c r="AE326" s="11" t="n">
        <f aca="false">V326+Z326+AD326</f>
        <v>126060</v>
      </c>
      <c r="AF326" s="13" t="s">
        <v>2495</v>
      </c>
      <c r="AG326" s="13" t="s">
        <v>2454</v>
      </c>
      <c r="AH326" s="13" t="s">
        <v>2496</v>
      </c>
      <c r="AI326" s="13" t="s">
        <v>2456</v>
      </c>
      <c r="AJ326" s="13" t="s">
        <v>2457</v>
      </c>
      <c r="AK326" s="14" t="s">
        <v>2458</v>
      </c>
      <c r="AL326" s="8" t="s">
        <v>2459</v>
      </c>
      <c r="AM326" s="14" t="n">
        <v>45658</v>
      </c>
      <c r="AN326" s="14" t="n">
        <v>46568</v>
      </c>
      <c r="AO326" s="8" t="s">
        <v>2497</v>
      </c>
    </row>
    <row r="327" customFormat="false" ht="13.5" hidden="false" customHeight="false" outlineLevel="0" collapsed="false">
      <c r="A327" s="16"/>
      <c r="B327" s="17" t="s">
        <v>2486</v>
      </c>
      <c r="C327" s="3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8" t="n">
        <f aca="false">SUM(S326:S326)</f>
        <v>50424</v>
      </c>
      <c r="T327" s="18" t="n">
        <f aca="false">SUM(T326:T326)</f>
        <v>0</v>
      </c>
      <c r="U327" s="18" t="n">
        <f aca="false">SUM(U326:U326)</f>
        <v>0</v>
      </c>
      <c r="V327" s="18" t="n">
        <f aca="false">SUM(V326:V326)</f>
        <v>50424</v>
      </c>
      <c r="W327" s="18" t="n">
        <f aca="false">SUM(W326:W326)</f>
        <v>50424</v>
      </c>
      <c r="X327" s="18" t="n">
        <f aca="false">SUM(X326:X326)</f>
        <v>0</v>
      </c>
      <c r="Y327" s="18" t="n">
        <f aca="false">SUM(Y326:Y326)</f>
        <v>0</v>
      </c>
      <c r="Z327" s="18" t="n">
        <f aca="false">SUM(Z326:Z326)</f>
        <v>50424</v>
      </c>
      <c r="AA327" s="18" t="n">
        <f aca="false">SUM(AA326:AA326)</f>
        <v>25212</v>
      </c>
      <c r="AB327" s="18" t="n">
        <f aca="false">SUM(AB326:AB326)</f>
        <v>0</v>
      </c>
      <c r="AC327" s="18" t="n">
        <f aca="false">SUM(AC326:AC326)</f>
        <v>0</v>
      </c>
      <c r="AD327" s="18" t="n">
        <f aca="false">SUM(AD326:AD326)</f>
        <v>25212</v>
      </c>
      <c r="AE327" s="18" t="n">
        <f aca="false">SUM(AE326:AE326)</f>
        <v>126060</v>
      </c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</row>
    <row r="328" customFormat="false" ht="13.5" hidden="false" customHeight="false" outlineLevel="0" collapsed="false">
      <c r="A328" s="8" t="n">
        <v>1</v>
      </c>
      <c r="B328" s="8" t="s">
        <v>2498</v>
      </c>
      <c r="C328" s="19" t="s">
        <v>2499</v>
      </c>
      <c r="D328" s="8" t="s">
        <v>2500</v>
      </c>
      <c r="E328" s="8" t="s">
        <v>2501</v>
      </c>
      <c r="F328" s="8" t="s">
        <v>2502</v>
      </c>
      <c r="G328" s="8" t="s">
        <v>2503</v>
      </c>
      <c r="H328" s="8" t="s">
        <v>2504</v>
      </c>
      <c r="I328" s="8" t="s">
        <v>1037</v>
      </c>
      <c r="J328" s="8" t="s">
        <v>2505</v>
      </c>
      <c r="K328" s="8" t="s">
        <v>2506</v>
      </c>
      <c r="L328" s="8" t="s">
        <v>2504</v>
      </c>
      <c r="M328" s="9" t="s">
        <v>2507</v>
      </c>
      <c r="N328" s="8"/>
      <c r="O328" s="8" t="n">
        <v>63302195</v>
      </c>
      <c r="P328" s="8" t="s">
        <v>1383</v>
      </c>
      <c r="Q328" s="8" t="s">
        <v>2508</v>
      </c>
      <c r="R328" s="8" t="n">
        <v>30</v>
      </c>
      <c r="S328" s="22" t="n">
        <f aca="false">W328/2</f>
        <v>7408</v>
      </c>
      <c r="T328" s="22" t="n">
        <f aca="false">X328/2</f>
        <v>0</v>
      </c>
      <c r="U328" s="22" t="n">
        <f aca="false">Y328/2</f>
        <v>0</v>
      </c>
      <c r="V328" s="11" t="n">
        <f aca="false">SUM(S328:U328)</f>
        <v>7408</v>
      </c>
      <c r="W328" s="10" t="n">
        <v>14816</v>
      </c>
      <c r="X328" s="10"/>
      <c r="Y328" s="10"/>
      <c r="Z328" s="11" t="n">
        <f aca="false">SUM(W328:Y328)</f>
        <v>14816</v>
      </c>
      <c r="AA328" s="22" t="n">
        <f aca="false">W328</f>
        <v>14816</v>
      </c>
      <c r="AB328" s="22" t="n">
        <f aca="false">X328</f>
        <v>0</v>
      </c>
      <c r="AC328" s="22" t="n">
        <f aca="false">Y328</f>
        <v>0</v>
      </c>
      <c r="AD328" s="11" t="n">
        <f aca="false">SUM(AA328:AC328)</f>
        <v>14816</v>
      </c>
      <c r="AE328" s="11" t="n">
        <f aca="false">V328+Z328+AD328</f>
        <v>37040</v>
      </c>
      <c r="AF328" s="13" t="s">
        <v>2509</v>
      </c>
      <c r="AG328" s="13" t="s">
        <v>61</v>
      </c>
      <c r="AH328" s="13" t="s">
        <v>2496</v>
      </c>
      <c r="AI328" s="13" t="s">
        <v>63</v>
      </c>
      <c r="AJ328" s="13" t="s">
        <v>64</v>
      </c>
      <c r="AK328" s="14" t="n">
        <v>45838</v>
      </c>
      <c r="AL328" s="8" t="s">
        <v>64</v>
      </c>
      <c r="AM328" s="14" t="n">
        <v>45839</v>
      </c>
      <c r="AN328" s="14" t="n">
        <v>46752</v>
      </c>
      <c r="AO328" s="8" t="s">
        <v>2510</v>
      </c>
    </row>
    <row r="329" customFormat="false" ht="13.5" hidden="false" customHeight="false" outlineLevel="0" collapsed="false">
      <c r="A329" s="8" t="n">
        <v>2</v>
      </c>
      <c r="B329" s="8" t="s">
        <v>2498</v>
      </c>
      <c r="C329" s="19" t="s">
        <v>2499</v>
      </c>
      <c r="D329" s="8" t="s">
        <v>2500</v>
      </c>
      <c r="E329" s="8" t="s">
        <v>2511</v>
      </c>
      <c r="F329" s="8" t="s">
        <v>2512</v>
      </c>
      <c r="G329" s="8" t="s">
        <v>2503</v>
      </c>
      <c r="H329" s="8" t="s">
        <v>2504</v>
      </c>
      <c r="I329" s="8" t="s">
        <v>1238</v>
      </c>
      <c r="J329" s="8" t="s">
        <v>2310</v>
      </c>
      <c r="K329" s="8" t="s">
        <v>2506</v>
      </c>
      <c r="L329" s="8" t="s">
        <v>2504</v>
      </c>
      <c r="M329" s="9" t="s">
        <v>2513</v>
      </c>
      <c r="N329" s="8"/>
      <c r="O329" s="9" t="s">
        <v>2514</v>
      </c>
      <c r="P329" s="8" t="s">
        <v>1383</v>
      </c>
      <c r="Q329" s="8" t="s">
        <v>2515</v>
      </c>
      <c r="R329" s="8" t="n">
        <v>30</v>
      </c>
      <c r="S329" s="22" t="n">
        <v>16439</v>
      </c>
      <c r="T329" s="22" t="n">
        <f aca="false">X329/2</f>
        <v>0</v>
      </c>
      <c r="U329" s="22" t="n">
        <f aca="false">Y329/2</f>
        <v>0</v>
      </c>
      <c r="V329" s="11" t="n">
        <f aca="false">SUM(S329:U329)</f>
        <v>16439</v>
      </c>
      <c r="W329" s="10" t="n">
        <v>32877</v>
      </c>
      <c r="X329" s="10"/>
      <c r="Y329" s="10"/>
      <c r="Z329" s="11" t="n">
        <f aca="false">SUM(W329:Y329)</f>
        <v>32877</v>
      </c>
      <c r="AA329" s="22" t="n">
        <f aca="false">W329</f>
        <v>32877</v>
      </c>
      <c r="AB329" s="22" t="n">
        <f aca="false">X329</f>
        <v>0</v>
      </c>
      <c r="AC329" s="22" t="n">
        <f aca="false">Y329</f>
        <v>0</v>
      </c>
      <c r="AD329" s="11" t="n">
        <f aca="false">SUM(AA329:AC329)</f>
        <v>32877</v>
      </c>
      <c r="AE329" s="11" t="n">
        <f aca="false">V329+Z329+AD329</f>
        <v>82193</v>
      </c>
      <c r="AF329" s="13" t="s">
        <v>2509</v>
      </c>
      <c r="AG329" s="13" t="s">
        <v>61</v>
      </c>
      <c r="AH329" s="13" t="s">
        <v>2516</v>
      </c>
      <c r="AI329" s="13" t="s">
        <v>63</v>
      </c>
      <c r="AJ329" s="13" t="s">
        <v>64</v>
      </c>
      <c r="AK329" s="14" t="n">
        <v>45838</v>
      </c>
      <c r="AL329" s="8" t="s">
        <v>64</v>
      </c>
      <c r="AM329" s="14" t="n">
        <v>45839</v>
      </c>
      <c r="AN329" s="14" t="n">
        <v>46752</v>
      </c>
      <c r="AO329" s="8" t="s">
        <v>2517</v>
      </c>
    </row>
    <row r="330" customFormat="false" ht="13.5" hidden="false" customHeight="false" outlineLevel="0" collapsed="false">
      <c r="A330" s="8" t="n">
        <v>3</v>
      </c>
      <c r="B330" s="8" t="s">
        <v>2498</v>
      </c>
      <c r="C330" s="19" t="s">
        <v>2499</v>
      </c>
      <c r="D330" s="8" t="s">
        <v>2500</v>
      </c>
      <c r="E330" s="8" t="s">
        <v>2518</v>
      </c>
      <c r="F330" s="8" t="s">
        <v>2519</v>
      </c>
      <c r="G330" s="8" t="s">
        <v>2503</v>
      </c>
      <c r="H330" s="8" t="s">
        <v>2504</v>
      </c>
      <c r="I330" s="8" t="s">
        <v>77</v>
      </c>
      <c r="J330" s="8" t="s">
        <v>2505</v>
      </c>
      <c r="K330" s="8" t="s">
        <v>2506</v>
      </c>
      <c r="L330" s="8" t="s">
        <v>2504</v>
      </c>
      <c r="M330" s="9" t="s">
        <v>2520</v>
      </c>
      <c r="N330" s="8"/>
      <c r="O330" s="8" t="s">
        <v>2521</v>
      </c>
      <c r="P330" s="8" t="s">
        <v>1383</v>
      </c>
      <c r="Q330" s="8" t="s">
        <v>2522</v>
      </c>
      <c r="R330" s="8" t="n">
        <v>30</v>
      </c>
      <c r="S330" s="22" t="n">
        <f aca="false">W330/2</f>
        <v>93804</v>
      </c>
      <c r="T330" s="22" t="n">
        <f aca="false">X330/2</f>
        <v>0</v>
      </c>
      <c r="U330" s="22" t="n">
        <f aca="false">Y330/2</f>
        <v>0</v>
      </c>
      <c r="V330" s="11" t="n">
        <f aca="false">SUM(S330:U330)</f>
        <v>93804</v>
      </c>
      <c r="W330" s="10" t="n">
        <v>187608</v>
      </c>
      <c r="X330" s="10"/>
      <c r="Y330" s="10"/>
      <c r="Z330" s="11" t="n">
        <f aca="false">SUM(W330:Y330)</f>
        <v>187608</v>
      </c>
      <c r="AA330" s="22" t="n">
        <f aca="false">W330</f>
        <v>187608</v>
      </c>
      <c r="AB330" s="22" t="n">
        <f aca="false">X330</f>
        <v>0</v>
      </c>
      <c r="AC330" s="22" t="n">
        <f aca="false">Y330</f>
        <v>0</v>
      </c>
      <c r="AD330" s="11" t="n">
        <f aca="false">SUM(AA330:AC330)</f>
        <v>187608</v>
      </c>
      <c r="AE330" s="11" t="n">
        <f aca="false">V330+Z330+AD330</f>
        <v>469020</v>
      </c>
      <c r="AF330" s="13" t="s">
        <v>2509</v>
      </c>
      <c r="AG330" s="13" t="s">
        <v>61</v>
      </c>
      <c r="AH330" s="13" t="s">
        <v>2516</v>
      </c>
      <c r="AI330" s="13" t="s">
        <v>63</v>
      </c>
      <c r="AJ330" s="13" t="s">
        <v>64</v>
      </c>
      <c r="AK330" s="14" t="n">
        <v>45838</v>
      </c>
      <c r="AL330" s="8" t="s">
        <v>64</v>
      </c>
      <c r="AM330" s="14" t="n">
        <v>45839</v>
      </c>
      <c r="AN330" s="14" t="n">
        <v>46752</v>
      </c>
      <c r="AO330" s="8" t="s">
        <v>2523</v>
      </c>
    </row>
    <row r="331" customFormat="false" ht="13.5" hidden="false" customHeight="false" outlineLevel="0" collapsed="false">
      <c r="A331" s="8" t="n">
        <v>4</v>
      </c>
      <c r="B331" s="8" t="s">
        <v>2498</v>
      </c>
      <c r="C331" s="19" t="s">
        <v>2499</v>
      </c>
      <c r="D331" s="8" t="s">
        <v>2500</v>
      </c>
      <c r="E331" s="8" t="s">
        <v>2524</v>
      </c>
      <c r="F331" s="8" t="s">
        <v>2525</v>
      </c>
      <c r="G331" s="8" t="s">
        <v>2503</v>
      </c>
      <c r="H331" s="8" t="s">
        <v>2526</v>
      </c>
      <c r="I331" s="8" t="s">
        <v>1126</v>
      </c>
      <c r="J331" s="8" t="s">
        <v>2505</v>
      </c>
      <c r="K331" s="8" t="s">
        <v>2506</v>
      </c>
      <c r="L331" s="8" t="s">
        <v>2504</v>
      </c>
      <c r="M331" s="9" t="s">
        <v>2527</v>
      </c>
      <c r="N331" s="8"/>
      <c r="O331" s="8" t="s">
        <v>2528</v>
      </c>
      <c r="P331" s="8" t="s">
        <v>1383</v>
      </c>
      <c r="Q331" s="8" t="s">
        <v>2529</v>
      </c>
      <c r="R331" s="8" t="n">
        <v>30</v>
      </c>
      <c r="S331" s="22" t="n">
        <f aca="false">W331/2</f>
        <v>17500</v>
      </c>
      <c r="T331" s="22" t="n">
        <f aca="false">X331/2</f>
        <v>0</v>
      </c>
      <c r="U331" s="22" t="n">
        <f aca="false">Y331/2</f>
        <v>0</v>
      </c>
      <c r="V331" s="11" t="n">
        <f aca="false">SUM(S331:U331)</f>
        <v>17500</v>
      </c>
      <c r="W331" s="10" t="n">
        <v>35000</v>
      </c>
      <c r="X331" s="10"/>
      <c r="Y331" s="10"/>
      <c r="Z331" s="11" t="n">
        <f aca="false">SUM(W331:Y331)</f>
        <v>35000</v>
      </c>
      <c r="AA331" s="22" t="n">
        <f aca="false">W331</f>
        <v>35000</v>
      </c>
      <c r="AB331" s="22" t="n">
        <f aca="false">X331</f>
        <v>0</v>
      </c>
      <c r="AC331" s="22" t="n">
        <f aca="false">Y331</f>
        <v>0</v>
      </c>
      <c r="AD331" s="11" t="n">
        <f aca="false">SUM(AA331:AC331)</f>
        <v>35000</v>
      </c>
      <c r="AE331" s="11" t="n">
        <f aca="false">V331+Z331+AD331</f>
        <v>87500</v>
      </c>
      <c r="AF331" s="13" t="s">
        <v>2509</v>
      </c>
      <c r="AG331" s="13" t="s">
        <v>61</v>
      </c>
      <c r="AH331" s="13" t="s">
        <v>2496</v>
      </c>
      <c r="AI331" s="13" t="s">
        <v>63</v>
      </c>
      <c r="AJ331" s="13" t="s">
        <v>64</v>
      </c>
      <c r="AK331" s="14" t="n">
        <v>45838</v>
      </c>
      <c r="AL331" s="8" t="s">
        <v>64</v>
      </c>
      <c r="AM331" s="14" t="n">
        <v>45839</v>
      </c>
      <c r="AN331" s="14" t="n">
        <v>46752</v>
      </c>
      <c r="AO331" s="8" t="s">
        <v>2530</v>
      </c>
    </row>
    <row r="332" customFormat="false" ht="13.5" hidden="false" customHeight="false" outlineLevel="0" collapsed="false">
      <c r="A332" s="8" t="n">
        <v>5</v>
      </c>
      <c r="B332" s="8" t="s">
        <v>2498</v>
      </c>
      <c r="C332" s="19" t="s">
        <v>2499</v>
      </c>
      <c r="D332" s="8" t="s">
        <v>2500</v>
      </c>
      <c r="E332" s="8" t="s">
        <v>2524</v>
      </c>
      <c r="F332" s="8" t="s">
        <v>2525</v>
      </c>
      <c r="G332" s="8" t="s">
        <v>2503</v>
      </c>
      <c r="H332" s="8" t="s">
        <v>2526</v>
      </c>
      <c r="I332" s="8" t="s">
        <v>1126</v>
      </c>
      <c r="J332" s="8" t="s">
        <v>2505</v>
      </c>
      <c r="K332" s="8" t="s">
        <v>2506</v>
      </c>
      <c r="L332" s="8" t="s">
        <v>2504</v>
      </c>
      <c r="M332" s="9" t="s">
        <v>2531</v>
      </c>
      <c r="N332" s="8"/>
      <c r="O332" s="8" t="s">
        <v>2532</v>
      </c>
      <c r="P332" s="8" t="s">
        <v>1383</v>
      </c>
      <c r="Q332" s="8" t="s">
        <v>2522</v>
      </c>
      <c r="R332" s="8" t="n">
        <v>30</v>
      </c>
      <c r="S332" s="22" t="n">
        <f aca="false">W332/2</f>
        <v>24500</v>
      </c>
      <c r="T332" s="22" t="n">
        <f aca="false">X332/2</f>
        <v>0</v>
      </c>
      <c r="U332" s="22" t="n">
        <f aca="false">Y332/2</f>
        <v>0</v>
      </c>
      <c r="V332" s="11" t="n">
        <f aca="false">SUM(S332:U332)</f>
        <v>24500</v>
      </c>
      <c r="W332" s="10" t="n">
        <v>49000</v>
      </c>
      <c r="X332" s="10"/>
      <c r="Y332" s="10"/>
      <c r="Z332" s="11" t="n">
        <f aca="false">SUM(W332:Y332)</f>
        <v>49000</v>
      </c>
      <c r="AA332" s="22" t="n">
        <f aca="false">W332</f>
        <v>49000</v>
      </c>
      <c r="AB332" s="22" t="n">
        <f aca="false">X332</f>
        <v>0</v>
      </c>
      <c r="AC332" s="22" t="n">
        <f aca="false">Y332</f>
        <v>0</v>
      </c>
      <c r="AD332" s="11" t="n">
        <f aca="false">SUM(AA332:AC332)</f>
        <v>49000</v>
      </c>
      <c r="AE332" s="11" t="n">
        <f aca="false">V332+Z332+AD332</f>
        <v>122500</v>
      </c>
      <c r="AF332" s="13" t="s">
        <v>2509</v>
      </c>
      <c r="AG332" s="13" t="s">
        <v>61</v>
      </c>
      <c r="AH332" s="13" t="s">
        <v>2496</v>
      </c>
      <c r="AI332" s="13" t="s">
        <v>63</v>
      </c>
      <c r="AJ332" s="13" t="s">
        <v>64</v>
      </c>
      <c r="AK332" s="14" t="n">
        <v>45838</v>
      </c>
      <c r="AL332" s="8" t="s">
        <v>64</v>
      </c>
      <c r="AM332" s="14" t="n">
        <v>45839</v>
      </c>
      <c r="AN332" s="14" t="n">
        <v>46752</v>
      </c>
      <c r="AO332" s="8" t="s">
        <v>2533</v>
      </c>
    </row>
    <row r="333" customFormat="false" ht="13.5" hidden="false" customHeight="false" outlineLevel="0" collapsed="false">
      <c r="A333" s="16"/>
      <c r="B333" s="17" t="s">
        <v>2498</v>
      </c>
      <c r="C333" s="3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8" t="n">
        <f aca="false">SUM(S328:S332)</f>
        <v>159651</v>
      </c>
      <c r="T333" s="18" t="n">
        <f aca="false">SUM(T328:T332)</f>
        <v>0</v>
      </c>
      <c r="U333" s="18" t="n">
        <f aca="false">SUM(U328:U332)</f>
        <v>0</v>
      </c>
      <c r="V333" s="18" t="n">
        <f aca="false">SUM(V328:V332)</f>
        <v>159651</v>
      </c>
      <c r="W333" s="18" t="n">
        <f aca="false">SUM(W328:W332)</f>
        <v>319301</v>
      </c>
      <c r="X333" s="18" t="n">
        <f aca="false">SUM(X328:X332)</f>
        <v>0</v>
      </c>
      <c r="Y333" s="18" t="n">
        <f aca="false">SUM(Y328:Y332)</f>
        <v>0</v>
      </c>
      <c r="Z333" s="18" t="n">
        <f aca="false">SUM(Z328:Z332)</f>
        <v>319301</v>
      </c>
      <c r="AA333" s="18" t="n">
        <f aca="false">SUM(AA328:AA332)</f>
        <v>319301</v>
      </c>
      <c r="AB333" s="18" t="n">
        <f aca="false">SUM(AB328:AB332)</f>
        <v>0</v>
      </c>
      <c r="AC333" s="18" t="n">
        <f aca="false">SUM(AC328:AC332)</f>
        <v>0</v>
      </c>
      <c r="AD333" s="18" t="n">
        <f aca="false">SUM(AD328:AD332)</f>
        <v>319301</v>
      </c>
      <c r="AE333" s="18" t="n">
        <f aca="false">SUM(AE328:AE332)</f>
        <v>798253</v>
      </c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</row>
    <row r="334" customFormat="false" ht="13.5" hidden="false" customHeight="false" outlineLevel="0" collapsed="false">
      <c r="A334" s="8" t="n">
        <v>1</v>
      </c>
      <c r="B334" s="8" t="s">
        <v>2534</v>
      </c>
      <c r="C334" s="19" t="s">
        <v>2535</v>
      </c>
      <c r="D334" s="8" t="s">
        <v>2536</v>
      </c>
      <c r="E334" s="8" t="s">
        <v>2534</v>
      </c>
      <c r="F334" s="8" t="s">
        <v>2536</v>
      </c>
      <c r="G334" s="8" t="s">
        <v>2537</v>
      </c>
      <c r="H334" s="8" t="s">
        <v>2538</v>
      </c>
      <c r="I334" s="8" t="s">
        <v>2539</v>
      </c>
      <c r="J334" s="8" t="n">
        <v>72</v>
      </c>
      <c r="K334" s="8" t="s">
        <v>2540</v>
      </c>
      <c r="L334" s="8" t="s">
        <v>2538</v>
      </c>
      <c r="M334" s="9" t="s">
        <v>2541</v>
      </c>
      <c r="N334" s="8"/>
      <c r="O334" s="8" t="n">
        <v>90553213</v>
      </c>
      <c r="P334" s="8" t="s">
        <v>58</v>
      </c>
      <c r="Q334" s="8" t="n">
        <v>35</v>
      </c>
      <c r="R334" s="8" t="n">
        <v>36</v>
      </c>
      <c r="S334" s="22" t="n">
        <v>9800</v>
      </c>
      <c r="T334" s="22"/>
      <c r="U334" s="22"/>
      <c r="V334" s="11" t="n">
        <f aca="false">SUM(S334:U334)</f>
        <v>9800</v>
      </c>
      <c r="W334" s="10" t="n">
        <f aca="false">S334</f>
        <v>9800</v>
      </c>
      <c r="X334" s="10" t="n">
        <f aca="false">T334</f>
        <v>0</v>
      </c>
      <c r="Y334" s="10" t="n">
        <f aca="false">U334</f>
        <v>0</v>
      </c>
      <c r="Z334" s="11" t="n">
        <f aca="false">SUM(W334:Y334)</f>
        <v>9800</v>
      </c>
      <c r="AA334" s="22" t="n">
        <f aca="false">S334</f>
        <v>9800</v>
      </c>
      <c r="AB334" s="22" t="n">
        <f aca="false">T334</f>
        <v>0</v>
      </c>
      <c r="AC334" s="22" t="n">
        <f aca="false">U334</f>
        <v>0</v>
      </c>
      <c r="AD334" s="11" t="n">
        <f aca="false">SUM(AA334:AC334)</f>
        <v>9800</v>
      </c>
      <c r="AE334" s="11" t="n">
        <f aca="false">V334+Z334+AD334</f>
        <v>29400</v>
      </c>
      <c r="AF334" s="13" t="s">
        <v>2495</v>
      </c>
      <c r="AG334" s="13" t="s">
        <v>61</v>
      </c>
      <c r="AH334" s="13" t="s">
        <v>2455</v>
      </c>
      <c r="AI334" s="13" t="s">
        <v>63</v>
      </c>
      <c r="AJ334" s="13" t="s">
        <v>64</v>
      </c>
      <c r="AK334" s="14" t="n">
        <v>45657</v>
      </c>
      <c r="AL334" s="8" t="s">
        <v>64</v>
      </c>
      <c r="AM334" s="14" t="n">
        <v>45658</v>
      </c>
      <c r="AN334" s="14" t="n">
        <v>46752</v>
      </c>
      <c r="AO334" s="8" t="s">
        <v>2542</v>
      </c>
    </row>
    <row r="335" customFormat="false" ht="13.5" hidden="false" customHeight="false" outlineLevel="0" collapsed="false">
      <c r="A335" s="8" t="n">
        <v>2</v>
      </c>
      <c r="B335" s="8" t="s">
        <v>2534</v>
      </c>
      <c r="C335" s="19" t="s">
        <v>2535</v>
      </c>
      <c r="D335" s="8" t="s">
        <v>2536</v>
      </c>
      <c r="E335" s="8" t="s">
        <v>2534</v>
      </c>
      <c r="F335" s="8" t="s">
        <v>2536</v>
      </c>
      <c r="G335" s="8" t="s">
        <v>2543</v>
      </c>
      <c r="H335" s="8" t="s">
        <v>2538</v>
      </c>
      <c r="I335" s="8"/>
      <c r="J335" s="8"/>
      <c r="K335" s="8" t="s">
        <v>2540</v>
      </c>
      <c r="L335" s="8" t="s">
        <v>2538</v>
      </c>
      <c r="M335" s="9" t="s">
        <v>2544</v>
      </c>
      <c r="N335" s="8"/>
      <c r="O335" s="9" t="n">
        <v>10025634</v>
      </c>
      <c r="P335" s="8" t="s">
        <v>58</v>
      </c>
      <c r="Q335" s="8" t="n">
        <v>15</v>
      </c>
      <c r="R335" s="8" t="n">
        <v>36</v>
      </c>
      <c r="S335" s="22" t="n">
        <v>12470</v>
      </c>
      <c r="T335" s="22"/>
      <c r="U335" s="22"/>
      <c r="V335" s="11" t="n">
        <f aca="false">SUM(S335:U335)</f>
        <v>12470</v>
      </c>
      <c r="W335" s="10" t="n">
        <f aca="false">S335</f>
        <v>12470</v>
      </c>
      <c r="X335" s="10" t="n">
        <f aca="false">T335</f>
        <v>0</v>
      </c>
      <c r="Y335" s="10" t="n">
        <f aca="false">U335</f>
        <v>0</v>
      </c>
      <c r="Z335" s="11" t="n">
        <f aca="false">SUM(W335:Y335)</f>
        <v>12470</v>
      </c>
      <c r="AA335" s="22" t="n">
        <f aca="false">S335</f>
        <v>12470</v>
      </c>
      <c r="AB335" s="22" t="n">
        <f aca="false">T335</f>
        <v>0</v>
      </c>
      <c r="AC335" s="22" t="n">
        <f aca="false">U335</f>
        <v>0</v>
      </c>
      <c r="AD335" s="11" t="n">
        <f aca="false">SUM(AA335:AC335)</f>
        <v>12470</v>
      </c>
      <c r="AE335" s="11" t="n">
        <f aca="false">V335+Z335+AD335</f>
        <v>37410</v>
      </c>
      <c r="AF335" s="13" t="s">
        <v>2495</v>
      </c>
      <c r="AG335" s="13" t="s">
        <v>61</v>
      </c>
      <c r="AH335" s="13" t="s">
        <v>2455</v>
      </c>
      <c r="AI335" s="13" t="s">
        <v>63</v>
      </c>
      <c r="AJ335" s="13" t="s">
        <v>64</v>
      </c>
      <c r="AK335" s="14" t="n">
        <v>45657</v>
      </c>
      <c r="AL335" s="8" t="s">
        <v>64</v>
      </c>
      <c r="AM335" s="14" t="n">
        <v>45658</v>
      </c>
      <c r="AN335" s="14" t="n">
        <v>46752</v>
      </c>
      <c r="AO335" s="8" t="s">
        <v>2545</v>
      </c>
    </row>
    <row r="336" customFormat="false" ht="13.5" hidden="false" customHeight="false" outlineLevel="0" collapsed="false">
      <c r="A336" s="16"/>
      <c r="B336" s="17" t="s">
        <v>2534</v>
      </c>
      <c r="C336" s="3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8" t="n">
        <f aca="false">SUM(S334:S335)</f>
        <v>22270</v>
      </c>
      <c r="T336" s="18" t="n">
        <f aca="false">SUM(T334:T335)</f>
        <v>0</v>
      </c>
      <c r="U336" s="18" t="n">
        <f aca="false">SUM(U334:U335)</f>
        <v>0</v>
      </c>
      <c r="V336" s="18" t="n">
        <f aca="false">SUM(V334:V335)</f>
        <v>22270</v>
      </c>
      <c r="W336" s="18" t="n">
        <f aca="false">SUM(W334:W335)</f>
        <v>22270</v>
      </c>
      <c r="X336" s="18" t="n">
        <f aca="false">SUM(X334:X335)</f>
        <v>0</v>
      </c>
      <c r="Y336" s="18" t="n">
        <f aca="false">SUM(Y334:Y335)</f>
        <v>0</v>
      </c>
      <c r="Z336" s="18" t="n">
        <f aca="false">SUM(Z334:Z335)</f>
        <v>22270</v>
      </c>
      <c r="AA336" s="18" t="n">
        <f aca="false">SUM(AA334:AA335)</f>
        <v>22270</v>
      </c>
      <c r="AB336" s="18" t="n">
        <f aca="false">SUM(AB334:AB335)</f>
        <v>0</v>
      </c>
      <c r="AC336" s="18" t="n">
        <f aca="false">SUM(AC334:AC335)</f>
        <v>0</v>
      </c>
      <c r="AD336" s="18" t="n">
        <f aca="false">SUM(AD334:AD335)</f>
        <v>22270</v>
      </c>
      <c r="AE336" s="18" t="n">
        <f aca="false">SUM(AE334:AE335)</f>
        <v>66810</v>
      </c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</row>
    <row r="337" customFormat="false" ht="13.5" hidden="false" customHeight="false" outlineLevel="0" collapsed="false">
      <c r="A337" s="8" t="n">
        <v>1</v>
      </c>
      <c r="B337" s="8" t="s">
        <v>2546</v>
      </c>
      <c r="C337" s="19" t="s">
        <v>2547</v>
      </c>
      <c r="D337" s="8" t="s">
        <v>2548</v>
      </c>
      <c r="E337" s="8" t="s">
        <v>2546</v>
      </c>
      <c r="F337" s="8" t="s">
        <v>2548</v>
      </c>
      <c r="G337" s="8" t="s">
        <v>2549</v>
      </c>
      <c r="H337" s="8" t="s">
        <v>2550</v>
      </c>
      <c r="I337" s="8"/>
      <c r="J337" s="8" t="n">
        <v>37</v>
      </c>
      <c r="K337" s="8" t="s">
        <v>2551</v>
      </c>
      <c r="L337" s="8" t="s">
        <v>2552</v>
      </c>
      <c r="M337" s="9" t="s">
        <v>2553</v>
      </c>
      <c r="N337" s="8"/>
      <c r="O337" s="8" t="s">
        <v>2554</v>
      </c>
      <c r="P337" s="8" t="s">
        <v>58</v>
      </c>
      <c r="Q337" s="8" t="n">
        <v>12.5</v>
      </c>
      <c r="R337" s="8" t="n">
        <v>24</v>
      </c>
      <c r="S337" s="12" t="s">
        <v>59</v>
      </c>
      <c r="T337" s="12" t="s">
        <v>59</v>
      </c>
      <c r="U337" s="12" t="s">
        <v>59</v>
      </c>
      <c r="V337" s="11" t="n">
        <f aca="false">SUM(S337:U337)</f>
        <v>0</v>
      </c>
      <c r="W337" s="10" t="n">
        <v>3200</v>
      </c>
      <c r="X337" s="10" t="n">
        <v>0</v>
      </c>
      <c r="Y337" s="10" t="n">
        <v>0</v>
      </c>
      <c r="Z337" s="11" t="n">
        <f aca="false">SUM(W337:Y337)</f>
        <v>3200</v>
      </c>
      <c r="AA337" s="22" t="n">
        <f aca="false">W337</f>
        <v>3200</v>
      </c>
      <c r="AB337" s="22" t="n">
        <f aca="false">X337</f>
        <v>0</v>
      </c>
      <c r="AC337" s="22" t="n">
        <f aca="false">Y337</f>
        <v>0</v>
      </c>
      <c r="AD337" s="11" t="n">
        <f aca="false">SUM(AA337:AC337)</f>
        <v>3200</v>
      </c>
      <c r="AE337" s="11" t="n">
        <f aca="false">V337+Z337+AD337</f>
        <v>6400</v>
      </c>
      <c r="AF337" s="13" t="s">
        <v>60</v>
      </c>
      <c r="AG337" s="13" t="s">
        <v>61</v>
      </c>
      <c r="AH337" s="13" t="s">
        <v>2555</v>
      </c>
      <c r="AI337" s="13" t="s">
        <v>63</v>
      </c>
      <c r="AJ337" s="13" t="s">
        <v>64</v>
      </c>
      <c r="AK337" s="14" t="n">
        <v>46022</v>
      </c>
      <c r="AL337" s="8" t="s">
        <v>64</v>
      </c>
      <c r="AM337" s="14" t="n">
        <v>46023</v>
      </c>
      <c r="AN337" s="14" t="n">
        <v>46752</v>
      </c>
      <c r="AO337" s="8"/>
    </row>
    <row r="338" customFormat="false" ht="13.5" hidden="false" customHeight="false" outlineLevel="0" collapsed="false">
      <c r="A338" s="8" t="n">
        <v>2</v>
      </c>
      <c r="B338" s="8" t="s">
        <v>2546</v>
      </c>
      <c r="C338" s="19" t="s">
        <v>2547</v>
      </c>
      <c r="D338" s="8" t="s">
        <v>2548</v>
      </c>
      <c r="E338" s="8" t="s">
        <v>2546</v>
      </c>
      <c r="F338" s="8" t="s">
        <v>2548</v>
      </c>
      <c r="G338" s="8" t="s">
        <v>2556</v>
      </c>
      <c r="H338" s="8" t="s">
        <v>2552</v>
      </c>
      <c r="I338" s="8" t="s">
        <v>2557</v>
      </c>
      <c r="J338" s="8" t="n">
        <v>10</v>
      </c>
      <c r="K338" s="8" t="s">
        <v>2551</v>
      </c>
      <c r="L338" s="8" t="s">
        <v>2552</v>
      </c>
      <c r="M338" s="9" t="s">
        <v>2558</v>
      </c>
      <c r="N338" s="8"/>
      <c r="O338" s="8" t="s">
        <v>2559</v>
      </c>
      <c r="P338" s="8" t="s">
        <v>160</v>
      </c>
      <c r="Q338" s="8" t="n">
        <v>4</v>
      </c>
      <c r="R338" s="8" t="n">
        <v>24</v>
      </c>
      <c r="S338" s="12" t="s">
        <v>59</v>
      </c>
      <c r="T338" s="12" t="s">
        <v>59</v>
      </c>
      <c r="U338" s="12" t="s">
        <v>59</v>
      </c>
      <c r="V338" s="11" t="n">
        <f aca="false">SUM(S338:U338)</f>
        <v>0</v>
      </c>
      <c r="W338" s="10" t="n">
        <v>25</v>
      </c>
      <c r="X338" s="10" t="n">
        <v>0</v>
      </c>
      <c r="Y338" s="10" t="n">
        <v>0</v>
      </c>
      <c r="Z338" s="11" t="n">
        <f aca="false">SUM(W338:Y338)</f>
        <v>25</v>
      </c>
      <c r="AA338" s="22" t="n">
        <f aca="false">W338</f>
        <v>25</v>
      </c>
      <c r="AB338" s="22" t="n">
        <f aca="false">X338</f>
        <v>0</v>
      </c>
      <c r="AC338" s="22" t="n">
        <f aca="false">Y338</f>
        <v>0</v>
      </c>
      <c r="AD338" s="11" t="n">
        <f aca="false">SUM(AA338:AC338)</f>
        <v>25</v>
      </c>
      <c r="AE338" s="11" t="n">
        <f aca="false">V338+Z338+AD338</f>
        <v>50</v>
      </c>
      <c r="AF338" s="13" t="s">
        <v>60</v>
      </c>
      <c r="AG338" s="13" t="s">
        <v>61</v>
      </c>
      <c r="AH338" s="13" t="s">
        <v>2555</v>
      </c>
      <c r="AI338" s="13" t="s">
        <v>63</v>
      </c>
      <c r="AJ338" s="13" t="s">
        <v>64</v>
      </c>
      <c r="AK338" s="14" t="n">
        <v>46022</v>
      </c>
      <c r="AL338" s="8" t="s">
        <v>64</v>
      </c>
      <c r="AM338" s="14" t="n">
        <v>46023</v>
      </c>
      <c r="AN338" s="14" t="n">
        <v>46752</v>
      </c>
      <c r="AO338" s="8"/>
    </row>
    <row r="339" customFormat="false" ht="13.5" hidden="false" customHeight="false" outlineLevel="0" collapsed="false">
      <c r="A339" s="8" t="n">
        <v>3</v>
      </c>
      <c r="B339" s="8" t="s">
        <v>2546</v>
      </c>
      <c r="C339" s="19" t="s">
        <v>2547</v>
      </c>
      <c r="D339" s="8" t="s">
        <v>2548</v>
      </c>
      <c r="E339" s="8" t="s">
        <v>2546</v>
      </c>
      <c r="F339" s="8" t="s">
        <v>2548</v>
      </c>
      <c r="G339" s="8" t="s">
        <v>2560</v>
      </c>
      <c r="H339" s="8" t="s">
        <v>2552</v>
      </c>
      <c r="I339" s="8" t="s">
        <v>2557</v>
      </c>
      <c r="J339" s="8" t="n">
        <v>29</v>
      </c>
      <c r="K339" s="8" t="s">
        <v>2551</v>
      </c>
      <c r="L339" s="8" t="s">
        <v>2552</v>
      </c>
      <c r="M339" s="9" t="s">
        <v>2561</v>
      </c>
      <c r="N339" s="8"/>
      <c r="O339" s="8" t="s">
        <v>2562</v>
      </c>
      <c r="P339" s="8" t="s">
        <v>369</v>
      </c>
      <c r="Q339" s="8" t="n">
        <v>5</v>
      </c>
      <c r="R339" s="8" t="n">
        <v>24</v>
      </c>
      <c r="S339" s="12" t="s">
        <v>59</v>
      </c>
      <c r="T339" s="12" t="s">
        <v>59</v>
      </c>
      <c r="U339" s="12" t="s">
        <v>59</v>
      </c>
      <c r="V339" s="11" t="n">
        <f aca="false">SUM(S339:U339)</f>
        <v>0</v>
      </c>
      <c r="W339" s="10" t="n">
        <v>4500</v>
      </c>
      <c r="X339" s="10" t="n">
        <v>2500</v>
      </c>
      <c r="Y339" s="10" t="n">
        <v>0</v>
      </c>
      <c r="Z339" s="11" t="n">
        <f aca="false">SUM(W339:Y339)</f>
        <v>7000</v>
      </c>
      <c r="AA339" s="22" t="n">
        <f aca="false">W339</f>
        <v>4500</v>
      </c>
      <c r="AB339" s="22" t="n">
        <f aca="false">X339</f>
        <v>2500</v>
      </c>
      <c r="AC339" s="22" t="n">
        <f aca="false">Y339</f>
        <v>0</v>
      </c>
      <c r="AD339" s="11" t="n">
        <f aca="false">SUM(AA339:AC339)</f>
        <v>7000</v>
      </c>
      <c r="AE339" s="11" t="n">
        <f aca="false">V339+Z339+AD339</f>
        <v>14000</v>
      </c>
      <c r="AF339" s="13" t="s">
        <v>60</v>
      </c>
      <c r="AG339" s="13" t="s">
        <v>61</v>
      </c>
      <c r="AH339" s="13" t="s">
        <v>2555</v>
      </c>
      <c r="AI339" s="13" t="s">
        <v>63</v>
      </c>
      <c r="AJ339" s="13" t="s">
        <v>64</v>
      </c>
      <c r="AK339" s="14" t="n">
        <v>46022</v>
      </c>
      <c r="AL339" s="8" t="s">
        <v>64</v>
      </c>
      <c r="AM339" s="14" t="n">
        <v>46023</v>
      </c>
      <c r="AN339" s="14" t="n">
        <v>46752</v>
      </c>
      <c r="AO339" s="8"/>
    </row>
    <row r="340" customFormat="false" ht="13.5" hidden="false" customHeight="false" outlineLevel="0" collapsed="false">
      <c r="A340" s="8" t="n">
        <v>4</v>
      </c>
      <c r="B340" s="8" t="s">
        <v>2546</v>
      </c>
      <c r="C340" s="19" t="s">
        <v>2547</v>
      </c>
      <c r="D340" s="8" t="s">
        <v>2548</v>
      </c>
      <c r="E340" s="8" t="s">
        <v>2546</v>
      </c>
      <c r="F340" s="8" t="s">
        <v>2548</v>
      </c>
      <c r="G340" s="8" t="s">
        <v>2563</v>
      </c>
      <c r="H340" s="8" t="s">
        <v>2552</v>
      </c>
      <c r="I340" s="8" t="s">
        <v>2564</v>
      </c>
      <c r="J340" s="8" t="n">
        <v>60</v>
      </c>
      <c r="K340" s="8" t="s">
        <v>2551</v>
      </c>
      <c r="L340" s="8" t="s">
        <v>2552</v>
      </c>
      <c r="M340" s="9" t="s">
        <v>2565</v>
      </c>
      <c r="N340" s="8"/>
      <c r="O340" s="8" t="s">
        <v>2566</v>
      </c>
      <c r="P340" s="8" t="s">
        <v>58</v>
      </c>
      <c r="Q340" s="8" t="n">
        <v>4</v>
      </c>
      <c r="R340" s="8" t="n">
        <v>24</v>
      </c>
      <c r="S340" s="12" t="s">
        <v>59</v>
      </c>
      <c r="T340" s="12" t="s">
        <v>59</v>
      </c>
      <c r="U340" s="12" t="s">
        <v>59</v>
      </c>
      <c r="V340" s="11" t="n">
        <f aca="false">SUM(S340:U340)</f>
        <v>0</v>
      </c>
      <c r="W340" s="10" t="n">
        <v>203</v>
      </c>
      <c r="X340" s="10" t="n">
        <v>0</v>
      </c>
      <c r="Y340" s="10" t="n">
        <v>0</v>
      </c>
      <c r="Z340" s="11" t="n">
        <f aca="false">SUM(W340:Y340)</f>
        <v>203</v>
      </c>
      <c r="AA340" s="22" t="n">
        <f aca="false">W340</f>
        <v>203</v>
      </c>
      <c r="AB340" s="22" t="n">
        <f aca="false">X340</f>
        <v>0</v>
      </c>
      <c r="AC340" s="22" t="n">
        <f aca="false">Y340</f>
        <v>0</v>
      </c>
      <c r="AD340" s="11" t="n">
        <f aca="false">SUM(AA340:AC340)</f>
        <v>203</v>
      </c>
      <c r="AE340" s="11" t="n">
        <f aca="false">V340+Z340+AD340</f>
        <v>406</v>
      </c>
      <c r="AF340" s="13" t="s">
        <v>60</v>
      </c>
      <c r="AG340" s="13" t="s">
        <v>61</v>
      </c>
      <c r="AH340" s="13" t="s">
        <v>2555</v>
      </c>
      <c r="AI340" s="13" t="s">
        <v>63</v>
      </c>
      <c r="AJ340" s="13" t="s">
        <v>64</v>
      </c>
      <c r="AK340" s="14" t="n">
        <v>46022</v>
      </c>
      <c r="AL340" s="8" t="s">
        <v>64</v>
      </c>
      <c r="AM340" s="14" t="n">
        <v>46023</v>
      </c>
      <c r="AN340" s="14" t="n">
        <v>46752</v>
      </c>
      <c r="AO340" s="8"/>
    </row>
    <row r="341" customFormat="false" ht="13.5" hidden="false" customHeight="false" outlineLevel="0" collapsed="false">
      <c r="A341" s="8" t="n">
        <v>5</v>
      </c>
      <c r="B341" s="8" t="s">
        <v>2546</v>
      </c>
      <c r="C341" s="19" t="s">
        <v>2547</v>
      </c>
      <c r="D341" s="8" t="s">
        <v>2548</v>
      </c>
      <c r="E341" s="8" t="s">
        <v>2546</v>
      </c>
      <c r="F341" s="8" t="s">
        <v>2548</v>
      </c>
      <c r="G341" s="8" t="s">
        <v>2567</v>
      </c>
      <c r="H341" s="8" t="s">
        <v>2552</v>
      </c>
      <c r="I341" s="8" t="s">
        <v>2568</v>
      </c>
      <c r="J341" s="8" t="n">
        <v>10</v>
      </c>
      <c r="K341" s="8" t="s">
        <v>2551</v>
      </c>
      <c r="L341" s="8" t="s">
        <v>2552</v>
      </c>
      <c r="M341" s="9" t="s">
        <v>2569</v>
      </c>
      <c r="N341" s="8"/>
      <c r="O341" s="8" t="s">
        <v>2570</v>
      </c>
      <c r="P341" s="8" t="s">
        <v>58</v>
      </c>
      <c r="Q341" s="8" t="n">
        <v>4</v>
      </c>
      <c r="R341" s="8" t="n">
        <v>24</v>
      </c>
      <c r="S341" s="12" t="s">
        <v>59</v>
      </c>
      <c r="T341" s="12" t="s">
        <v>59</v>
      </c>
      <c r="U341" s="12" t="s">
        <v>59</v>
      </c>
      <c r="V341" s="11" t="n">
        <f aca="false">SUM(S341:U341)</f>
        <v>0</v>
      </c>
      <c r="W341" s="10" t="n">
        <v>2500</v>
      </c>
      <c r="X341" s="10" t="n">
        <v>0</v>
      </c>
      <c r="Y341" s="10" t="n">
        <v>0</v>
      </c>
      <c r="Z341" s="11" t="n">
        <f aca="false">SUM(W341:Y341)</f>
        <v>2500</v>
      </c>
      <c r="AA341" s="22" t="n">
        <f aca="false">W341</f>
        <v>2500</v>
      </c>
      <c r="AB341" s="22" t="n">
        <f aca="false">X341</f>
        <v>0</v>
      </c>
      <c r="AC341" s="22" t="n">
        <f aca="false">Y341</f>
        <v>0</v>
      </c>
      <c r="AD341" s="11" t="n">
        <f aca="false">SUM(AA341:AC341)</f>
        <v>2500</v>
      </c>
      <c r="AE341" s="11" t="n">
        <f aca="false">V341+Z341+AD341</f>
        <v>5000</v>
      </c>
      <c r="AF341" s="13" t="s">
        <v>60</v>
      </c>
      <c r="AG341" s="13" t="s">
        <v>61</v>
      </c>
      <c r="AH341" s="13" t="s">
        <v>2555</v>
      </c>
      <c r="AI341" s="13" t="s">
        <v>63</v>
      </c>
      <c r="AJ341" s="13" t="s">
        <v>64</v>
      </c>
      <c r="AK341" s="14" t="n">
        <v>46022</v>
      </c>
      <c r="AL341" s="8" t="s">
        <v>64</v>
      </c>
      <c r="AM341" s="14" t="n">
        <v>46023</v>
      </c>
      <c r="AN341" s="14" t="n">
        <v>46752</v>
      </c>
      <c r="AO341" s="8"/>
    </row>
    <row r="342" customFormat="false" ht="13.5" hidden="false" customHeight="false" outlineLevel="0" collapsed="false">
      <c r="A342" s="8" t="n">
        <v>6</v>
      </c>
      <c r="B342" s="8" t="s">
        <v>2546</v>
      </c>
      <c r="C342" s="19" t="s">
        <v>2547</v>
      </c>
      <c r="D342" s="8" t="s">
        <v>2548</v>
      </c>
      <c r="E342" s="8" t="s">
        <v>2546</v>
      </c>
      <c r="F342" s="8" t="s">
        <v>2548</v>
      </c>
      <c r="G342" s="8" t="s">
        <v>2571</v>
      </c>
      <c r="H342" s="8" t="s">
        <v>2572</v>
      </c>
      <c r="I342" s="8"/>
      <c r="J342" s="8" t="n">
        <v>6</v>
      </c>
      <c r="K342" s="8" t="s">
        <v>2551</v>
      </c>
      <c r="L342" s="8" t="s">
        <v>2552</v>
      </c>
      <c r="M342" s="9" t="s">
        <v>2573</v>
      </c>
      <c r="N342" s="8"/>
      <c r="O342" s="8" t="s">
        <v>2574</v>
      </c>
      <c r="P342" s="8" t="s">
        <v>58</v>
      </c>
      <c r="Q342" s="8" t="n">
        <v>12.5</v>
      </c>
      <c r="R342" s="8" t="n">
        <v>24</v>
      </c>
      <c r="S342" s="12" t="s">
        <v>59</v>
      </c>
      <c r="T342" s="12" t="s">
        <v>59</v>
      </c>
      <c r="U342" s="12" t="s">
        <v>59</v>
      </c>
      <c r="V342" s="11" t="n">
        <f aca="false">SUM(S342:U342)</f>
        <v>0</v>
      </c>
      <c r="W342" s="10" t="n">
        <v>480</v>
      </c>
      <c r="X342" s="10" t="n">
        <v>0</v>
      </c>
      <c r="Y342" s="10" t="n">
        <v>0</v>
      </c>
      <c r="Z342" s="11" t="n">
        <f aca="false">SUM(W342:Y342)</f>
        <v>480</v>
      </c>
      <c r="AA342" s="22" t="n">
        <f aca="false">W342</f>
        <v>480</v>
      </c>
      <c r="AB342" s="22" t="n">
        <f aca="false">X342</f>
        <v>0</v>
      </c>
      <c r="AC342" s="22" t="n">
        <f aca="false">Y342</f>
        <v>0</v>
      </c>
      <c r="AD342" s="11" t="n">
        <f aca="false">SUM(AA342:AC342)</f>
        <v>480</v>
      </c>
      <c r="AE342" s="11" t="n">
        <f aca="false">V342+Z342+AD342</f>
        <v>960</v>
      </c>
      <c r="AF342" s="13" t="s">
        <v>60</v>
      </c>
      <c r="AG342" s="13" t="s">
        <v>61</v>
      </c>
      <c r="AH342" s="13" t="s">
        <v>2555</v>
      </c>
      <c r="AI342" s="13" t="s">
        <v>63</v>
      </c>
      <c r="AJ342" s="13" t="s">
        <v>64</v>
      </c>
      <c r="AK342" s="14" t="n">
        <v>46022</v>
      </c>
      <c r="AL342" s="8" t="s">
        <v>64</v>
      </c>
      <c r="AM342" s="14" t="n">
        <v>46023</v>
      </c>
      <c r="AN342" s="14" t="n">
        <v>46752</v>
      </c>
      <c r="AO342" s="8"/>
    </row>
    <row r="343" customFormat="false" ht="13.5" hidden="false" customHeight="false" outlineLevel="0" collapsed="false">
      <c r="A343" s="8" t="n">
        <v>7</v>
      </c>
      <c r="B343" s="8" t="s">
        <v>2546</v>
      </c>
      <c r="C343" s="19" t="s">
        <v>2547</v>
      </c>
      <c r="D343" s="8" t="s">
        <v>2548</v>
      </c>
      <c r="E343" s="8" t="s">
        <v>2546</v>
      </c>
      <c r="F343" s="8" t="s">
        <v>2548</v>
      </c>
      <c r="G343" s="8" t="s">
        <v>2575</v>
      </c>
      <c r="H343" s="8" t="s">
        <v>2572</v>
      </c>
      <c r="I343" s="8"/>
      <c r="J343" s="8" t="n">
        <v>18</v>
      </c>
      <c r="K343" s="8" t="s">
        <v>2551</v>
      </c>
      <c r="L343" s="8" t="s">
        <v>2552</v>
      </c>
      <c r="M343" s="9" t="s">
        <v>2576</v>
      </c>
      <c r="N343" s="8"/>
      <c r="O343" s="8" t="s">
        <v>2577</v>
      </c>
      <c r="P343" s="8" t="s">
        <v>58</v>
      </c>
      <c r="Q343" s="8" t="n">
        <v>2</v>
      </c>
      <c r="R343" s="8" t="n">
        <v>24</v>
      </c>
      <c r="S343" s="12" t="s">
        <v>59</v>
      </c>
      <c r="T343" s="12" t="s">
        <v>59</v>
      </c>
      <c r="U343" s="12" t="s">
        <v>59</v>
      </c>
      <c r="V343" s="11" t="n">
        <f aca="false">SUM(S343:U343)</f>
        <v>0</v>
      </c>
      <c r="W343" s="10" t="n">
        <v>100</v>
      </c>
      <c r="X343" s="10" t="n">
        <v>0</v>
      </c>
      <c r="Y343" s="10" t="n">
        <v>0</v>
      </c>
      <c r="Z343" s="11" t="n">
        <f aca="false">SUM(W343:Y343)</f>
        <v>100</v>
      </c>
      <c r="AA343" s="22" t="n">
        <f aca="false">W343</f>
        <v>100</v>
      </c>
      <c r="AB343" s="22" t="n">
        <f aca="false">X343</f>
        <v>0</v>
      </c>
      <c r="AC343" s="22" t="n">
        <f aca="false">Y343</f>
        <v>0</v>
      </c>
      <c r="AD343" s="11" t="n">
        <f aca="false">SUM(AA343:AC343)</f>
        <v>100</v>
      </c>
      <c r="AE343" s="11" t="n">
        <f aca="false">V343+Z343+AD343</f>
        <v>200</v>
      </c>
      <c r="AF343" s="13" t="s">
        <v>60</v>
      </c>
      <c r="AG343" s="13" t="s">
        <v>61</v>
      </c>
      <c r="AH343" s="13" t="s">
        <v>2555</v>
      </c>
      <c r="AI343" s="13" t="s">
        <v>63</v>
      </c>
      <c r="AJ343" s="13" t="s">
        <v>64</v>
      </c>
      <c r="AK343" s="14" t="n">
        <v>46022</v>
      </c>
      <c r="AL343" s="8" t="s">
        <v>64</v>
      </c>
      <c r="AM343" s="14" t="n">
        <v>46023</v>
      </c>
      <c r="AN343" s="14" t="n">
        <v>46752</v>
      </c>
      <c r="AO343" s="8"/>
    </row>
    <row r="344" customFormat="false" ht="13.5" hidden="false" customHeight="false" outlineLevel="0" collapsed="false">
      <c r="A344" s="8" t="n">
        <v>8</v>
      </c>
      <c r="B344" s="8" t="s">
        <v>2546</v>
      </c>
      <c r="C344" s="19" t="s">
        <v>2547</v>
      </c>
      <c r="D344" s="8" t="s">
        <v>2548</v>
      </c>
      <c r="E344" s="8" t="s">
        <v>2546</v>
      </c>
      <c r="F344" s="8" t="s">
        <v>2548</v>
      </c>
      <c r="G344" s="8" t="s">
        <v>2578</v>
      </c>
      <c r="H344" s="8" t="s">
        <v>2579</v>
      </c>
      <c r="I344" s="8"/>
      <c r="J344" s="8" t="s">
        <v>2580</v>
      </c>
      <c r="K344" s="8" t="s">
        <v>2551</v>
      </c>
      <c r="L344" s="8" t="s">
        <v>2552</v>
      </c>
      <c r="M344" s="9" t="s">
        <v>2581</v>
      </c>
      <c r="N344" s="8"/>
      <c r="O344" s="8" t="s">
        <v>2582</v>
      </c>
      <c r="P344" s="8" t="s">
        <v>58</v>
      </c>
      <c r="Q344" s="8" t="n">
        <v>4.5</v>
      </c>
      <c r="R344" s="8" t="n">
        <v>24</v>
      </c>
      <c r="S344" s="12" t="s">
        <v>59</v>
      </c>
      <c r="T344" s="12" t="s">
        <v>59</v>
      </c>
      <c r="U344" s="12" t="s">
        <v>59</v>
      </c>
      <c r="V344" s="11" t="n">
        <f aca="false">SUM(S344:U344)</f>
        <v>0</v>
      </c>
      <c r="W344" s="10" t="n">
        <v>5</v>
      </c>
      <c r="X344" s="10" t="n">
        <v>0</v>
      </c>
      <c r="Y344" s="10" t="n">
        <v>0</v>
      </c>
      <c r="Z344" s="11" t="n">
        <f aca="false">SUM(W344:Y344)</f>
        <v>5</v>
      </c>
      <c r="AA344" s="22" t="n">
        <f aca="false">W344</f>
        <v>5</v>
      </c>
      <c r="AB344" s="22" t="n">
        <f aca="false">X344</f>
        <v>0</v>
      </c>
      <c r="AC344" s="22" t="n">
        <f aca="false">Y344</f>
        <v>0</v>
      </c>
      <c r="AD344" s="11" t="n">
        <f aca="false">SUM(AA344:AC344)</f>
        <v>5</v>
      </c>
      <c r="AE344" s="11" t="n">
        <f aca="false">V344+Z344+AD344</f>
        <v>10</v>
      </c>
      <c r="AF344" s="13" t="s">
        <v>60</v>
      </c>
      <c r="AG344" s="13" t="s">
        <v>61</v>
      </c>
      <c r="AH344" s="13" t="s">
        <v>2555</v>
      </c>
      <c r="AI344" s="13" t="s">
        <v>63</v>
      </c>
      <c r="AJ344" s="13" t="s">
        <v>64</v>
      </c>
      <c r="AK344" s="14" t="n">
        <v>46022</v>
      </c>
      <c r="AL344" s="8" t="s">
        <v>64</v>
      </c>
      <c r="AM344" s="14" t="n">
        <v>46023</v>
      </c>
      <c r="AN344" s="14" t="n">
        <v>46752</v>
      </c>
      <c r="AO344" s="8"/>
    </row>
    <row r="345" customFormat="false" ht="13.5" hidden="false" customHeight="false" outlineLevel="0" collapsed="false">
      <c r="A345" s="8" t="n">
        <v>9</v>
      </c>
      <c r="B345" s="8" t="s">
        <v>2546</v>
      </c>
      <c r="C345" s="19" t="s">
        <v>2547</v>
      </c>
      <c r="D345" s="8" t="s">
        <v>2548</v>
      </c>
      <c r="E345" s="8" t="s">
        <v>2546</v>
      </c>
      <c r="F345" s="8" t="s">
        <v>2548</v>
      </c>
      <c r="G345" s="8" t="s">
        <v>2583</v>
      </c>
      <c r="H345" s="8" t="s">
        <v>2579</v>
      </c>
      <c r="I345" s="8"/>
      <c r="J345" s="8" t="s">
        <v>2580</v>
      </c>
      <c r="K345" s="8" t="s">
        <v>2551</v>
      </c>
      <c r="L345" s="8" t="s">
        <v>2552</v>
      </c>
      <c r="M345" s="9" t="s">
        <v>2584</v>
      </c>
      <c r="N345" s="8"/>
      <c r="O345" s="8" t="s">
        <v>2585</v>
      </c>
      <c r="P345" s="8" t="s">
        <v>58</v>
      </c>
      <c r="Q345" s="8" t="n">
        <v>6</v>
      </c>
      <c r="R345" s="8" t="n">
        <v>24</v>
      </c>
      <c r="S345" s="12" t="s">
        <v>59</v>
      </c>
      <c r="T345" s="12" t="s">
        <v>59</v>
      </c>
      <c r="U345" s="12" t="s">
        <v>59</v>
      </c>
      <c r="V345" s="11" t="n">
        <f aca="false">SUM(S345:U345)</f>
        <v>0</v>
      </c>
      <c r="W345" s="10" t="n">
        <v>40</v>
      </c>
      <c r="X345" s="10" t="n">
        <v>0</v>
      </c>
      <c r="Y345" s="10" t="n">
        <v>0</v>
      </c>
      <c r="Z345" s="11" t="n">
        <f aca="false">SUM(W345:Y345)</f>
        <v>40</v>
      </c>
      <c r="AA345" s="22" t="n">
        <f aca="false">W345</f>
        <v>40</v>
      </c>
      <c r="AB345" s="22" t="n">
        <f aca="false">X345</f>
        <v>0</v>
      </c>
      <c r="AC345" s="22" t="n">
        <f aca="false">Y345</f>
        <v>0</v>
      </c>
      <c r="AD345" s="11" t="n">
        <f aca="false">SUM(AA345:AC345)</f>
        <v>40</v>
      </c>
      <c r="AE345" s="11" t="n">
        <f aca="false">V345+Z345+AD345</f>
        <v>80</v>
      </c>
      <c r="AF345" s="13" t="s">
        <v>60</v>
      </c>
      <c r="AG345" s="13" t="s">
        <v>61</v>
      </c>
      <c r="AH345" s="13" t="s">
        <v>2555</v>
      </c>
      <c r="AI345" s="13" t="s">
        <v>63</v>
      </c>
      <c r="AJ345" s="13" t="s">
        <v>64</v>
      </c>
      <c r="AK345" s="14" t="n">
        <v>46022</v>
      </c>
      <c r="AL345" s="8" t="s">
        <v>64</v>
      </c>
      <c r="AM345" s="14" t="n">
        <v>46023</v>
      </c>
      <c r="AN345" s="14" t="n">
        <v>46752</v>
      </c>
      <c r="AO345" s="8"/>
    </row>
    <row r="346" customFormat="false" ht="13.5" hidden="false" customHeight="false" outlineLevel="0" collapsed="false">
      <c r="A346" s="8" t="n">
        <v>10</v>
      </c>
      <c r="B346" s="8" t="s">
        <v>2546</v>
      </c>
      <c r="C346" s="19" t="s">
        <v>2547</v>
      </c>
      <c r="D346" s="8" t="s">
        <v>2548</v>
      </c>
      <c r="E346" s="8" t="s">
        <v>2546</v>
      </c>
      <c r="F346" s="8" t="s">
        <v>2548</v>
      </c>
      <c r="G346" s="8" t="s">
        <v>2567</v>
      </c>
      <c r="H346" s="8" t="s">
        <v>2579</v>
      </c>
      <c r="I346" s="8"/>
      <c r="J346" s="8" t="s">
        <v>2586</v>
      </c>
      <c r="K346" s="8" t="s">
        <v>2551</v>
      </c>
      <c r="L346" s="8" t="s">
        <v>2552</v>
      </c>
      <c r="M346" s="9" t="s">
        <v>2587</v>
      </c>
      <c r="N346" s="8"/>
      <c r="O346" s="8" t="s">
        <v>2588</v>
      </c>
      <c r="P346" s="8" t="s">
        <v>58</v>
      </c>
      <c r="Q346" s="8" t="n">
        <v>12.5</v>
      </c>
      <c r="R346" s="8" t="n">
        <v>24</v>
      </c>
      <c r="S346" s="12" t="s">
        <v>59</v>
      </c>
      <c r="T346" s="12" t="s">
        <v>59</v>
      </c>
      <c r="U346" s="12" t="s">
        <v>59</v>
      </c>
      <c r="V346" s="11" t="n">
        <f aca="false">SUM(S346:U346)</f>
        <v>0</v>
      </c>
      <c r="W346" s="10" t="n">
        <v>500</v>
      </c>
      <c r="X346" s="10" t="n">
        <v>0</v>
      </c>
      <c r="Y346" s="10" t="n">
        <v>0</v>
      </c>
      <c r="Z346" s="11" t="n">
        <f aca="false">SUM(W346:Y346)</f>
        <v>500</v>
      </c>
      <c r="AA346" s="22" t="n">
        <f aca="false">W346</f>
        <v>500</v>
      </c>
      <c r="AB346" s="22" t="n">
        <f aca="false">X346</f>
        <v>0</v>
      </c>
      <c r="AC346" s="22" t="n">
        <f aca="false">Y346</f>
        <v>0</v>
      </c>
      <c r="AD346" s="11" t="n">
        <f aca="false">SUM(AA346:AC346)</f>
        <v>500</v>
      </c>
      <c r="AE346" s="11" t="n">
        <f aca="false">V346+Z346+AD346</f>
        <v>1000</v>
      </c>
      <c r="AF346" s="13" t="s">
        <v>60</v>
      </c>
      <c r="AG346" s="13" t="s">
        <v>61</v>
      </c>
      <c r="AH346" s="13" t="s">
        <v>2555</v>
      </c>
      <c r="AI346" s="13" t="s">
        <v>63</v>
      </c>
      <c r="AJ346" s="13" t="s">
        <v>64</v>
      </c>
      <c r="AK346" s="14" t="n">
        <v>46022</v>
      </c>
      <c r="AL346" s="8" t="s">
        <v>64</v>
      </c>
      <c r="AM346" s="14" t="n">
        <v>46023</v>
      </c>
      <c r="AN346" s="14" t="n">
        <v>46752</v>
      </c>
      <c r="AO346" s="8"/>
    </row>
    <row r="347" customFormat="false" ht="13.5" hidden="false" customHeight="false" outlineLevel="0" collapsed="false">
      <c r="A347" s="8" t="n">
        <v>11</v>
      </c>
      <c r="B347" s="8" t="s">
        <v>2546</v>
      </c>
      <c r="C347" s="19" t="s">
        <v>2547</v>
      </c>
      <c r="D347" s="8" t="s">
        <v>2548</v>
      </c>
      <c r="E347" s="8" t="s">
        <v>2546</v>
      </c>
      <c r="F347" s="8" t="s">
        <v>2548</v>
      </c>
      <c r="G347" s="8" t="s">
        <v>2583</v>
      </c>
      <c r="H347" s="8" t="s">
        <v>2589</v>
      </c>
      <c r="I347" s="8"/>
      <c r="J347" s="8" t="n">
        <v>14</v>
      </c>
      <c r="K347" s="8" t="s">
        <v>2551</v>
      </c>
      <c r="L347" s="8" t="s">
        <v>2552</v>
      </c>
      <c r="M347" s="9" t="s">
        <v>2590</v>
      </c>
      <c r="N347" s="8"/>
      <c r="O347" s="8" t="s">
        <v>2591</v>
      </c>
      <c r="P347" s="8" t="s">
        <v>58</v>
      </c>
      <c r="Q347" s="8" t="n">
        <v>4</v>
      </c>
      <c r="R347" s="8" t="n">
        <v>24</v>
      </c>
      <c r="S347" s="12" t="s">
        <v>59</v>
      </c>
      <c r="T347" s="12" t="s">
        <v>59</v>
      </c>
      <c r="U347" s="12" t="s">
        <v>59</v>
      </c>
      <c r="V347" s="11" t="n">
        <f aca="false">SUM(S347:U347)</f>
        <v>0</v>
      </c>
      <c r="W347" s="10" t="n">
        <v>1</v>
      </c>
      <c r="X347" s="10" t="n">
        <v>0</v>
      </c>
      <c r="Y347" s="10" t="n">
        <v>0</v>
      </c>
      <c r="Z347" s="11" t="n">
        <f aca="false">SUM(W347:Y347)</f>
        <v>1</v>
      </c>
      <c r="AA347" s="22" t="n">
        <f aca="false">W347</f>
        <v>1</v>
      </c>
      <c r="AB347" s="22" t="n">
        <f aca="false">X347</f>
        <v>0</v>
      </c>
      <c r="AC347" s="22" t="n">
        <f aca="false">Y347</f>
        <v>0</v>
      </c>
      <c r="AD347" s="11" t="n">
        <f aca="false">SUM(AA347:AC347)</f>
        <v>1</v>
      </c>
      <c r="AE347" s="11" t="n">
        <f aca="false">V347+Z347+AD347</f>
        <v>2</v>
      </c>
      <c r="AF347" s="13" t="s">
        <v>60</v>
      </c>
      <c r="AG347" s="13" t="s">
        <v>61</v>
      </c>
      <c r="AH347" s="13" t="s">
        <v>2555</v>
      </c>
      <c r="AI347" s="13" t="s">
        <v>63</v>
      </c>
      <c r="AJ347" s="13" t="s">
        <v>64</v>
      </c>
      <c r="AK347" s="14" t="n">
        <v>46022</v>
      </c>
      <c r="AL347" s="8" t="s">
        <v>64</v>
      </c>
      <c r="AM347" s="14" t="n">
        <v>46023</v>
      </c>
      <c r="AN347" s="14" t="n">
        <v>46752</v>
      </c>
      <c r="AO347" s="8"/>
    </row>
    <row r="348" customFormat="false" ht="13.5" hidden="false" customHeight="false" outlineLevel="0" collapsed="false">
      <c r="A348" s="8" t="n">
        <v>12</v>
      </c>
      <c r="B348" s="8" t="s">
        <v>2546</v>
      </c>
      <c r="C348" s="19" t="s">
        <v>2547</v>
      </c>
      <c r="D348" s="8" t="s">
        <v>2548</v>
      </c>
      <c r="E348" s="8" t="s">
        <v>2546</v>
      </c>
      <c r="F348" s="8" t="s">
        <v>2548</v>
      </c>
      <c r="G348" s="8" t="s">
        <v>2583</v>
      </c>
      <c r="H348" s="8" t="s">
        <v>2592</v>
      </c>
      <c r="I348" s="8"/>
      <c r="J348" s="8" t="s">
        <v>2593</v>
      </c>
      <c r="K348" s="8" t="s">
        <v>2551</v>
      </c>
      <c r="L348" s="8" t="s">
        <v>2552</v>
      </c>
      <c r="M348" s="9" t="s">
        <v>2594</v>
      </c>
      <c r="N348" s="8"/>
      <c r="O348" s="8" t="s">
        <v>2595</v>
      </c>
      <c r="P348" s="8" t="s">
        <v>58</v>
      </c>
      <c r="Q348" s="8" t="n">
        <v>5</v>
      </c>
      <c r="R348" s="8" t="n">
        <v>24</v>
      </c>
      <c r="S348" s="12" t="s">
        <v>59</v>
      </c>
      <c r="T348" s="12" t="s">
        <v>59</v>
      </c>
      <c r="U348" s="12" t="s">
        <v>59</v>
      </c>
      <c r="V348" s="11" t="n">
        <f aca="false">SUM(S348:U348)</f>
        <v>0</v>
      </c>
      <c r="W348" s="10" t="n">
        <v>10</v>
      </c>
      <c r="X348" s="10" t="n">
        <v>0</v>
      </c>
      <c r="Y348" s="10" t="n">
        <v>0</v>
      </c>
      <c r="Z348" s="11" t="n">
        <f aca="false">SUM(W348:Y348)</f>
        <v>10</v>
      </c>
      <c r="AA348" s="22" t="n">
        <f aca="false">W348</f>
        <v>10</v>
      </c>
      <c r="AB348" s="22" t="n">
        <f aca="false">X348</f>
        <v>0</v>
      </c>
      <c r="AC348" s="22" t="n">
        <f aca="false">Y348</f>
        <v>0</v>
      </c>
      <c r="AD348" s="11" t="n">
        <f aca="false">SUM(AA348:AC348)</f>
        <v>10</v>
      </c>
      <c r="AE348" s="11" t="n">
        <f aca="false">V348+Z348+AD348</f>
        <v>20</v>
      </c>
      <c r="AF348" s="13" t="s">
        <v>60</v>
      </c>
      <c r="AG348" s="13" t="s">
        <v>61</v>
      </c>
      <c r="AH348" s="13" t="s">
        <v>2555</v>
      </c>
      <c r="AI348" s="13" t="s">
        <v>63</v>
      </c>
      <c r="AJ348" s="13" t="s">
        <v>64</v>
      </c>
      <c r="AK348" s="14" t="n">
        <v>46022</v>
      </c>
      <c r="AL348" s="8" t="s">
        <v>64</v>
      </c>
      <c r="AM348" s="14" t="n">
        <v>46023</v>
      </c>
      <c r="AN348" s="14" t="n">
        <v>46752</v>
      </c>
      <c r="AO348" s="8"/>
    </row>
    <row r="349" customFormat="false" ht="13.5" hidden="false" customHeight="false" outlineLevel="0" collapsed="false">
      <c r="A349" s="8" t="n">
        <v>13</v>
      </c>
      <c r="B349" s="8" t="s">
        <v>2546</v>
      </c>
      <c r="C349" s="19" t="s">
        <v>2547</v>
      </c>
      <c r="D349" s="8" t="s">
        <v>2548</v>
      </c>
      <c r="E349" s="8" t="s">
        <v>2546</v>
      </c>
      <c r="F349" s="8" t="s">
        <v>2548</v>
      </c>
      <c r="G349" s="8" t="s">
        <v>2596</v>
      </c>
      <c r="H349" s="8" t="s">
        <v>2597</v>
      </c>
      <c r="I349" s="8"/>
      <c r="J349" s="8" t="s">
        <v>2598</v>
      </c>
      <c r="K349" s="8" t="s">
        <v>2551</v>
      </c>
      <c r="L349" s="8" t="s">
        <v>2552</v>
      </c>
      <c r="M349" s="9" t="s">
        <v>2599</v>
      </c>
      <c r="N349" s="8"/>
      <c r="O349" s="8" t="s">
        <v>2600</v>
      </c>
      <c r="P349" s="8" t="s">
        <v>58</v>
      </c>
      <c r="Q349" s="8" t="n">
        <v>5</v>
      </c>
      <c r="R349" s="8" t="n">
        <v>24</v>
      </c>
      <c r="S349" s="12" t="s">
        <v>59</v>
      </c>
      <c r="T349" s="12" t="s">
        <v>59</v>
      </c>
      <c r="U349" s="12" t="s">
        <v>59</v>
      </c>
      <c r="V349" s="11" t="n">
        <f aca="false">SUM(S349:U349)</f>
        <v>0</v>
      </c>
      <c r="W349" s="10" t="n">
        <v>1200</v>
      </c>
      <c r="X349" s="10" t="n">
        <v>0</v>
      </c>
      <c r="Y349" s="10" t="n">
        <v>0</v>
      </c>
      <c r="Z349" s="11" t="n">
        <f aca="false">SUM(W349:Y349)</f>
        <v>1200</v>
      </c>
      <c r="AA349" s="22" t="n">
        <f aca="false">W349</f>
        <v>1200</v>
      </c>
      <c r="AB349" s="22" t="n">
        <f aca="false">X349</f>
        <v>0</v>
      </c>
      <c r="AC349" s="22" t="n">
        <f aca="false">Y349</f>
        <v>0</v>
      </c>
      <c r="AD349" s="11" t="n">
        <f aca="false">SUM(AA349:AC349)</f>
        <v>1200</v>
      </c>
      <c r="AE349" s="11" t="n">
        <f aca="false">V349+Z349+AD349</f>
        <v>2400</v>
      </c>
      <c r="AF349" s="13" t="s">
        <v>60</v>
      </c>
      <c r="AG349" s="13" t="s">
        <v>61</v>
      </c>
      <c r="AH349" s="13" t="s">
        <v>2555</v>
      </c>
      <c r="AI349" s="13" t="s">
        <v>63</v>
      </c>
      <c r="AJ349" s="13" t="s">
        <v>64</v>
      </c>
      <c r="AK349" s="14" t="n">
        <v>46022</v>
      </c>
      <c r="AL349" s="8" t="s">
        <v>64</v>
      </c>
      <c r="AM349" s="14" t="n">
        <v>46023</v>
      </c>
      <c r="AN349" s="14" t="n">
        <v>46752</v>
      </c>
      <c r="AO349" s="8"/>
    </row>
    <row r="350" customFormat="false" ht="13.5" hidden="false" customHeight="false" outlineLevel="0" collapsed="false">
      <c r="A350" s="8" t="n">
        <v>14</v>
      </c>
      <c r="B350" s="8" t="s">
        <v>2546</v>
      </c>
      <c r="C350" s="19" t="s">
        <v>2547</v>
      </c>
      <c r="D350" s="8" t="s">
        <v>2548</v>
      </c>
      <c r="E350" s="8" t="s">
        <v>2546</v>
      </c>
      <c r="F350" s="8" t="s">
        <v>2548</v>
      </c>
      <c r="G350" s="8" t="s">
        <v>2601</v>
      </c>
      <c r="H350" s="8" t="s">
        <v>2552</v>
      </c>
      <c r="I350" s="8" t="s">
        <v>2602</v>
      </c>
      <c r="J350" s="8" t="n">
        <v>2</v>
      </c>
      <c r="K350" s="8" t="s">
        <v>2551</v>
      </c>
      <c r="L350" s="8" t="s">
        <v>2552</v>
      </c>
      <c r="M350" s="9" t="s">
        <v>2603</v>
      </c>
      <c r="N350" s="8"/>
      <c r="O350" s="8" t="s">
        <v>2604</v>
      </c>
      <c r="P350" s="8" t="s">
        <v>58</v>
      </c>
      <c r="Q350" s="8" t="n">
        <v>13</v>
      </c>
      <c r="R350" s="8" t="n">
        <v>24</v>
      </c>
      <c r="S350" s="12" t="s">
        <v>59</v>
      </c>
      <c r="T350" s="12" t="s">
        <v>59</v>
      </c>
      <c r="U350" s="12" t="s">
        <v>59</v>
      </c>
      <c r="V350" s="11" t="n">
        <f aca="false">SUM(S350:U350)</f>
        <v>0</v>
      </c>
      <c r="W350" s="10" t="n">
        <v>200</v>
      </c>
      <c r="X350" s="10" t="n">
        <v>0</v>
      </c>
      <c r="Y350" s="10" t="n">
        <v>0</v>
      </c>
      <c r="Z350" s="11" t="n">
        <f aca="false">SUM(W350:Y350)</f>
        <v>200</v>
      </c>
      <c r="AA350" s="22" t="n">
        <f aca="false">W350</f>
        <v>200</v>
      </c>
      <c r="AB350" s="22" t="n">
        <f aca="false">X350</f>
        <v>0</v>
      </c>
      <c r="AC350" s="22" t="n">
        <f aca="false">Y350</f>
        <v>0</v>
      </c>
      <c r="AD350" s="11" t="n">
        <f aca="false">SUM(AA350:AC350)</f>
        <v>200</v>
      </c>
      <c r="AE350" s="11" t="n">
        <f aca="false">V350+Z350+AD350</f>
        <v>400</v>
      </c>
      <c r="AF350" s="13" t="s">
        <v>60</v>
      </c>
      <c r="AG350" s="13" t="s">
        <v>61</v>
      </c>
      <c r="AH350" s="13" t="s">
        <v>2555</v>
      </c>
      <c r="AI350" s="13" t="s">
        <v>63</v>
      </c>
      <c r="AJ350" s="13" t="s">
        <v>64</v>
      </c>
      <c r="AK350" s="14" t="n">
        <v>46022</v>
      </c>
      <c r="AL350" s="8" t="s">
        <v>64</v>
      </c>
      <c r="AM350" s="14" t="n">
        <v>46023</v>
      </c>
      <c r="AN350" s="14" t="n">
        <v>46752</v>
      </c>
      <c r="AO350" s="8"/>
    </row>
    <row r="351" customFormat="false" ht="13.5" hidden="false" customHeight="false" outlineLevel="0" collapsed="false">
      <c r="A351" s="8" t="n">
        <v>15</v>
      </c>
      <c r="B351" s="8" t="s">
        <v>2546</v>
      </c>
      <c r="C351" s="19" t="s">
        <v>2547</v>
      </c>
      <c r="D351" s="8" t="s">
        <v>2548</v>
      </c>
      <c r="E351" s="8" t="s">
        <v>2546</v>
      </c>
      <c r="F351" s="8" t="s">
        <v>2548</v>
      </c>
      <c r="G351" s="8" t="s">
        <v>2556</v>
      </c>
      <c r="H351" s="8" t="s">
        <v>2552</v>
      </c>
      <c r="I351" s="8" t="s">
        <v>2602</v>
      </c>
      <c r="J351" s="8" t="n">
        <v>2</v>
      </c>
      <c r="K351" s="8" t="s">
        <v>2551</v>
      </c>
      <c r="L351" s="8" t="s">
        <v>2552</v>
      </c>
      <c r="M351" s="9" t="s">
        <v>2605</v>
      </c>
      <c r="N351" s="8"/>
      <c r="O351" s="8" t="s">
        <v>2606</v>
      </c>
      <c r="P351" s="8" t="s">
        <v>160</v>
      </c>
      <c r="Q351" s="8" t="n">
        <v>4</v>
      </c>
      <c r="R351" s="8" t="n">
        <v>24</v>
      </c>
      <c r="S351" s="12" t="s">
        <v>59</v>
      </c>
      <c r="T351" s="12" t="s">
        <v>59</v>
      </c>
      <c r="U351" s="12" t="s">
        <v>59</v>
      </c>
      <c r="V351" s="11" t="n">
        <f aca="false">SUM(S351:U351)</f>
        <v>0</v>
      </c>
      <c r="W351" s="10" t="n">
        <v>7</v>
      </c>
      <c r="X351" s="10" t="n">
        <v>0</v>
      </c>
      <c r="Y351" s="10" t="n">
        <v>0</v>
      </c>
      <c r="Z351" s="11" t="n">
        <f aca="false">SUM(W351:Y351)</f>
        <v>7</v>
      </c>
      <c r="AA351" s="22" t="n">
        <f aca="false">W351</f>
        <v>7</v>
      </c>
      <c r="AB351" s="22" t="n">
        <f aca="false">X351</f>
        <v>0</v>
      </c>
      <c r="AC351" s="22" t="n">
        <f aca="false">Y351</f>
        <v>0</v>
      </c>
      <c r="AD351" s="11" t="n">
        <f aca="false">SUM(AA351:AC351)</f>
        <v>7</v>
      </c>
      <c r="AE351" s="11" t="n">
        <f aca="false">V351+Z351+AD351</f>
        <v>14</v>
      </c>
      <c r="AF351" s="13" t="s">
        <v>60</v>
      </c>
      <c r="AG351" s="13" t="s">
        <v>61</v>
      </c>
      <c r="AH351" s="13" t="s">
        <v>2555</v>
      </c>
      <c r="AI351" s="13" t="s">
        <v>63</v>
      </c>
      <c r="AJ351" s="13" t="s">
        <v>64</v>
      </c>
      <c r="AK351" s="14" t="n">
        <v>46022</v>
      </c>
      <c r="AL351" s="8" t="s">
        <v>64</v>
      </c>
      <c r="AM351" s="14" t="n">
        <v>46023</v>
      </c>
      <c r="AN351" s="14" t="n">
        <v>46752</v>
      </c>
      <c r="AO351" s="8"/>
    </row>
    <row r="352" customFormat="false" ht="13.5" hidden="false" customHeight="false" outlineLevel="0" collapsed="false">
      <c r="A352" s="8" t="n">
        <v>16</v>
      </c>
      <c r="B352" s="8" t="s">
        <v>2546</v>
      </c>
      <c r="C352" s="19" t="s">
        <v>2547</v>
      </c>
      <c r="D352" s="8" t="s">
        <v>2548</v>
      </c>
      <c r="E352" s="8" t="s">
        <v>2546</v>
      </c>
      <c r="F352" s="8" t="s">
        <v>2548</v>
      </c>
      <c r="G352" s="8" t="s">
        <v>2583</v>
      </c>
      <c r="H352" s="8" t="s">
        <v>2607</v>
      </c>
      <c r="I352" s="8"/>
      <c r="J352" s="8" t="n">
        <v>18</v>
      </c>
      <c r="K352" s="8" t="s">
        <v>2551</v>
      </c>
      <c r="L352" s="8" t="s">
        <v>2552</v>
      </c>
      <c r="M352" s="9" t="s">
        <v>2608</v>
      </c>
      <c r="N352" s="8"/>
      <c r="O352" s="8" t="s">
        <v>2609</v>
      </c>
      <c r="P352" s="8" t="s">
        <v>58</v>
      </c>
      <c r="Q352" s="8" t="n">
        <v>3</v>
      </c>
      <c r="R352" s="8" t="n">
        <v>24</v>
      </c>
      <c r="S352" s="12" t="s">
        <v>59</v>
      </c>
      <c r="T352" s="12" t="s">
        <v>59</v>
      </c>
      <c r="U352" s="12" t="s">
        <v>59</v>
      </c>
      <c r="V352" s="11" t="n">
        <f aca="false">SUM(S352:U352)</f>
        <v>0</v>
      </c>
      <c r="W352" s="10" t="n">
        <v>3</v>
      </c>
      <c r="X352" s="10" t="n">
        <v>0</v>
      </c>
      <c r="Y352" s="10" t="n">
        <v>0</v>
      </c>
      <c r="Z352" s="11" t="n">
        <f aca="false">SUM(W352:Y352)</f>
        <v>3</v>
      </c>
      <c r="AA352" s="22" t="n">
        <f aca="false">W352</f>
        <v>3</v>
      </c>
      <c r="AB352" s="22" t="n">
        <f aca="false">X352</f>
        <v>0</v>
      </c>
      <c r="AC352" s="22" t="n">
        <f aca="false">Y352</f>
        <v>0</v>
      </c>
      <c r="AD352" s="11" t="n">
        <f aca="false">SUM(AA352:AC352)</f>
        <v>3</v>
      </c>
      <c r="AE352" s="11" t="n">
        <f aca="false">V352+Z352+AD352</f>
        <v>6</v>
      </c>
      <c r="AF352" s="13" t="s">
        <v>60</v>
      </c>
      <c r="AG352" s="13" t="s">
        <v>61</v>
      </c>
      <c r="AH352" s="13" t="s">
        <v>2555</v>
      </c>
      <c r="AI352" s="13" t="s">
        <v>63</v>
      </c>
      <c r="AJ352" s="13" t="s">
        <v>64</v>
      </c>
      <c r="AK352" s="14" t="n">
        <v>46022</v>
      </c>
      <c r="AL352" s="8" t="s">
        <v>64</v>
      </c>
      <c r="AM352" s="14" t="n">
        <v>46023</v>
      </c>
      <c r="AN352" s="14" t="n">
        <v>46752</v>
      </c>
      <c r="AO352" s="8"/>
    </row>
    <row r="353" customFormat="false" ht="13.5" hidden="false" customHeight="false" outlineLevel="0" collapsed="false">
      <c r="A353" s="8" t="n">
        <v>17</v>
      </c>
      <c r="B353" s="8" t="s">
        <v>2546</v>
      </c>
      <c r="C353" s="19" t="s">
        <v>2547</v>
      </c>
      <c r="D353" s="8" t="s">
        <v>2548</v>
      </c>
      <c r="E353" s="8" t="s">
        <v>2546</v>
      </c>
      <c r="F353" s="8" t="s">
        <v>2548</v>
      </c>
      <c r="G353" s="8" t="s">
        <v>2583</v>
      </c>
      <c r="H353" s="8" t="s">
        <v>2610</v>
      </c>
      <c r="I353" s="8"/>
      <c r="J353" s="8" t="s">
        <v>1439</v>
      </c>
      <c r="K353" s="8" t="s">
        <v>2551</v>
      </c>
      <c r="L353" s="8" t="s">
        <v>2552</v>
      </c>
      <c r="M353" s="9" t="s">
        <v>2611</v>
      </c>
      <c r="N353" s="8"/>
      <c r="O353" s="8" t="s">
        <v>2612</v>
      </c>
      <c r="P353" s="8" t="s">
        <v>58</v>
      </c>
      <c r="Q353" s="8" t="n">
        <v>2</v>
      </c>
      <c r="R353" s="8" t="n">
        <v>24</v>
      </c>
      <c r="S353" s="12" t="s">
        <v>59</v>
      </c>
      <c r="T353" s="12" t="s">
        <v>59</v>
      </c>
      <c r="U353" s="12" t="s">
        <v>59</v>
      </c>
      <c r="V353" s="11" t="n">
        <f aca="false">SUM(S353:U353)</f>
        <v>0</v>
      </c>
      <c r="W353" s="10" t="n">
        <v>1500</v>
      </c>
      <c r="X353" s="10" t="n">
        <v>0</v>
      </c>
      <c r="Y353" s="10" t="n">
        <v>0</v>
      </c>
      <c r="Z353" s="11" t="n">
        <f aca="false">SUM(W353:Y353)</f>
        <v>1500</v>
      </c>
      <c r="AA353" s="22" t="n">
        <f aca="false">W353</f>
        <v>1500</v>
      </c>
      <c r="AB353" s="22" t="n">
        <f aca="false">X353</f>
        <v>0</v>
      </c>
      <c r="AC353" s="22" t="n">
        <f aca="false">Y353</f>
        <v>0</v>
      </c>
      <c r="AD353" s="11" t="n">
        <f aca="false">SUM(AA353:AC353)</f>
        <v>1500</v>
      </c>
      <c r="AE353" s="11" t="n">
        <f aca="false">V353+Z353+AD353</f>
        <v>3000</v>
      </c>
      <c r="AF353" s="13" t="s">
        <v>60</v>
      </c>
      <c r="AG353" s="13" t="s">
        <v>61</v>
      </c>
      <c r="AH353" s="13" t="s">
        <v>2555</v>
      </c>
      <c r="AI353" s="13" t="s">
        <v>63</v>
      </c>
      <c r="AJ353" s="13" t="s">
        <v>64</v>
      </c>
      <c r="AK353" s="14" t="n">
        <v>46022</v>
      </c>
      <c r="AL353" s="8" t="s">
        <v>64</v>
      </c>
      <c r="AM353" s="14" t="n">
        <v>46023</v>
      </c>
      <c r="AN353" s="14" t="n">
        <v>46752</v>
      </c>
      <c r="AO353" s="8"/>
    </row>
    <row r="354" customFormat="false" ht="13.5" hidden="false" customHeight="false" outlineLevel="0" collapsed="false">
      <c r="A354" s="8" t="n">
        <v>18</v>
      </c>
      <c r="B354" s="8" t="s">
        <v>2546</v>
      </c>
      <c r="C354" s="19" t="s">
        <v>2547</v>
      </c>
      <c r="D354" s="8" t="s">
        <v>2548</v>
      </c>
      <c r="E354" s="8" t="s">
        <v>2546</v>
      </c>
      <c r="F354" s="8" t="s">
        <v>2548</v>
      </c>
      <c r="G354" s="8" t="s">
        <v>2613</v>
      </c>
      <c r="H354" s="8" t="s">
        <v>2552</v>
      </c>
      <c r="I354" s="8" t="s">
        <v>2614</v>
      </c>
      <c r="J354" s="8" t="s">
        <v>2615</v>
      </c>
      <c r="K354" s="8" t="s">
        <v>2551</v>
      </c>
      <c r="L354" s="8" t="s">
        <v>2552</v>
      </c>
      <c r="M354" s="9" t="s">
        <v>2616</v>
      </c>
      <c r="N354" s="8"/>
      <c r="O354" s="8" t="s">
        <v>2617</v>
      </c>
      <c r="P354" s="8" t="s">
        <v>58</v>
      </c>
      <c r="Q354" s="8" t="n">
        <v>8</v>
      </c>
      <c r="R354" s="8" t="n">
        <v>24</v>
      </c>
      <c r="S354" s="12" t="s">
        <v>59</v>
      </c>
      <c r="T354" s="12" t="s">
        <v>59</v>
      </c>
      <c r="U354" s="12" t="s">
        <v>59</v>
      </c>
      <c r="V354" s="11" t="n">
        <f aca="false">SUM(S354:U354)</f>
        <v>0</v>
      </c>
      <c r="W354" s="10" t="n">
        <v>500</v>
      </c>
      <c r="X354" s="10" t="n">
        <v>0</v>
      </c>
      <c r="Y354" s="10" t="n">
        <v>0</v>
      </c>
      <c r="Z354" s="11" t="n">
        <f aca="false">SUM(W354:Y354)</f>
        <v>500</v>
      </c>
      <c r="AA354" s="22" t="n">
        <f aca="false">W354</f>
        <v>500</v>
      </c>
      <c r="AB354" s="22" t="n">
        <f aca="false">X354</f>
        <v>0</v>
      </c>
      <c r="AC354" s="22" t="n">
        <f aca="false">Y354</f>
        <v>0</v>
      </c>
      <c r="AD354" s="11" t="n">
        <f aca="false">SUM(AA354:AC354)</f>
        <v>500</v>
      </c>
      <c r="AE354" s="11" t="n">
        <f aca="false">V354+Z354+AD354</f>
        <v>1000</v>
      </c>
      <c r="AF354" s="13" t="s">
        <v>60</v>
      </c>
      <c r="AG354" s="13" t="s">
        <v>61</v>
      </c>
      <c r="AH354" s="13" t="s">
        <v>2555</v>
      </c>
      <c r="AI354" s="13" t="s">
        <v>63</v>
      </c>
      <c r="AJ354" s="13" t="s">
        <v>64</v>
      </c>
      <c r="AK354" s="14" t="n">
        <v>46022</v>
      </c>
      <c r="AL354" s="8" t="s">
        <v>64</v>
      </c>
      <c r="AM354" s="14" t="n">
        <v>46023</v>
      </c>
      <c r="AN354" s="14" t="n">
        <v>46752</v>
      </c>
      <c r="AO354" s="8"/>
    </row>
    <row r="355" customFormat="false" ht="13.5" hidden="false" customHeight="false" outlineLevel="0" collapsed="false">
      <c r="A355" s="8" t="n">
        <v>19</v>
      </c>
      <c r="B355" s="8" t="s">
        <v>2546</v>
      </c>
      <c r="C355" s="19" t="s">
        <v>2547</v>
      </c>
      <c r="D355" s="8" t="s">
        <v>2548</v>
      </c>
      <c r="E355" s="8" t="s">
        <v>2546</v>
      </c>
      <c r="F355" s="8" t="s">
        <v>2548</v>
      </c>
      <c r="G355" s="8" t="s">
        <v>2618</v>
      </c>
      <c r="H355" s="8" t="s">
        <v>2619</v>
      </c>
      <c r="I355" s="8"/>
      <c r="J355" s="8" t="n">
        <v>10</v>
      </c>
      <c r="K355" s="8" t="s">
        <v>2551</v>
      </c>
      <c r="L355" s="8" t="s">
        <v>2552</v>
      </c>
      <c r="M355" s="9" t="s">
        <v>2620</v>
      </c>
      <c r="N355" s="8"/>
      <c r="O355" s="8" t="s">
        <v>2621</v>
      </c>
      <c r="P355" s="8" t="s">
        <v>58</v>
      </c>
      <c r="Q355" s="8" t="n">
        <v>3.5</v>
      </c>
      <c r="R355" s="8" t="n">
        <v>24</v>
      </c>
      <c r="S355" s="12" t="s">
        <v>59</v>
      </c>
      <c r="T355" s="12" t="s">
        <v>59</v>
      </c>
      <c r="U355" s="12" t="s">
        <v>59</v>
      </c>
      <c r="V355" s="11" t="n">
        <f aca="false">SUM(S355:U355)</f>
        <v>0</v>
      </c>
      <c r="W355" s="10" t="n">
        <v>1500</v>
      </c>
      <c r="X355" s="10" t="n">
        <v>0</v>
      </c>
      <c r="Y355" s="10" t="n">
        <v>0</v>
      </c>
      <c r="Z355" s="11" t="n">
        <f aca="false">SUM(W355:Y355)</f>
        <v>1500</v>
      </c>
      <c r="AA355" s="22" t="n">
        <f aca="false">W355</f>
        <v>1500</v>
      </c>
      <c r="AB355" s="22" t="n">
        <f aca="false">X355</f>
        <v>0</v>
      </c>
      <c r="AC355" s="22" t="n">
        <f aca="false">Y355</f>
        <v>0</v>
      </c>
      <c r="AD355" s="11" t="n">
        <f aca="false">SUM(AA355:AC355)</f>
        <v>1500</v>
      </c>
      <c r="AE355" s="11" t="n">
        <f aca="false">V355+Z355+AD355</f>
        <v>3000</v>
      </c>
      <c r="AF355" s="13" t="s">
        <v>60</v>
      </c>
      <c r="AG355" s="13" t="s">
        <v>61</v>
      </c>
      <c r="AH355" s="13" t="s">
        <v>2555</v>
      </c>
      <c r="AI355" s="13" t="s">
        <v>63</v>
      </c>
      <c r="AJ355" s="13" t="s">
        <v>64</v>
      </c>
      <c r="AK355" s="14" t="n">
        <v>46022</v>
      </c>
      <c r="AL355" s="8" t="s">
        <v>64</v>
      </c>
      <c r="AM355" s="14" t="n">
        <v>46023</v>
      </c>
      <c r="AN355" s="14" t="n">
        <v>46752</v>
      </c>
      <c r="AO355" s="8"/>
    </row>
    <row r="356" customFormat="false" ht="13.5" hidden="false" customHeight="false" outlineLevel="0" collapsed="false">
      <c r="A356" s="8" t="n">
        <v>20</v>
      </c>
      <c r="B356" s="8" t="s">
        <v>2546</v>
      </c>
      <c r="C356" s="19" t="s">
        <v>2547</v>
      </c>
      <c r="D356" s="8" t="s">
        <v>2548</v>
      </c>
      <c r="E356" s="8" t="s">
        <v>2546</v>
      </c>
      <c r="F356" s="8" t="s">
        <v>2548</v>
      </c>
      <c r="G356" s="8" t="s">
        <v>2618</v>
      </c>
      <c r="H356" s="8" t="s">
        <v>2622</v>
      </c>
      <c r="I356" s="8"/>
      <c r="J356" s="8" t="n">
        <v>13</v>
      </c>
      <c r="K356" s="8" t="s">
        <v>2551</v>
      </c>
      <c r="L356" s="8" t="s">
        <v>2552</v>
      </c>
      <c r="M356" s="9" t="s">
        <v>2623</v>
      </c>
      <c r="N356" s="8"/>
      <c r="O356" s="8" t="s">
        <v>2624</v>
      </c>
      <c r="P356" s="8" t="s">
        <v>58</v>
      </c>
      <c r="Q356" s="8" t="n">
        <v>3.5</v>
      </c>
      <c r="R356" s="8" t="n">
        <v>24</v>
      </c>
      <c r="S356" s="12" t="s">
        <v>59</v>
      </c>
      <c r="T356" s="12" t="s">
        <v>59</v>
      </c>
      <c r="U356" s="12" t="s">
        <v>59</v>
      </c>
      <c r="V356" s="11" t="n">
        <f aca="false">SUM(S356:U356)</f>
        <v>0</v>
      </c>
      <c r="W356" s="10" t="n">
        <v>400</v>
      </c>
      <c r="X356" s="10" t="n">
        <v>0</v>
      </c>
      <c r="Y356" s="10" t="n">
        <v>0</v>
      </c>
      <c r="Z356" s="11" t="n">
        <f aca="false">SUM(W356:Y356)</f>
        <v>400</v>
      </c>
      <c r="AA356" s="22" t="n">
        <f aca="false">W356</f>
        <v>400</v>
      </c>
      <c r="AB356" s="22" t="n">
        <f aca="false">X356</f>
        <v>0</v>
      </c>
      <c r="AC356" s="22" t="n">
        <f aca="false">Y356</f>
        <v>0</v>
      </c>
      <c r="AD356" s="11" t="n">
        <f aca="false">SUM(AA356:AC356)</f>
        <v>400</v>
      </c>
      <c r="AE356" s="11" t="n">
        <f aca="false">V356+Z356+AD356</f>
        <v>800</v>
      </c>
      <c r="AF356" s="13" t="s">
        <v>60</v>
      </c>
      <c r="AG356" s="13" t="s">
        <v>61</v>
      </c>
      <c r="AH356" s="13" t="s">
        <v>2555</v>
      </c>
      <c r="AI356" s="13" t="s">
        <v>63</v>
      </c>
      <c r="AJ356" s="13" t="s">
        <v>64</v>
      </c>
      <c r="AK356" s="14" t="n">
        <v>46022</v>
      </c>
      <c r="AL356" s="8" t="s">
        <v>64</v>
      </c>
      <c r="AM356" s="14" t="n">
        <v>46023</v>
      </c>
      <c r="AN356" s="14" t="n">
        <v>46752</v>
      </c>
      <c r="AO356" s="8"/>
    </row>
    <row r="357" customFormat="false" ht="13.5" hidden="false" customHeight="false" outlineLevel="0" collapsed="false">
      <c r="A357" s="8" t="n">
        <v>21</v>
      </c>
      <c r="B357" s="8" t="s">
        <v>2546</v>
      </c>
      <c r="C357" s="19" t="s">
        <v>2547</v>
      </c>
      <c r="D357" s="8" t="s">
        <v>2548</v>
      </c>
      <c r="E357" s="8" t="s">
        <v>2546</v>
      </c>
      <c r="F357" s="8" t="s">
        <v>2548</v>
      </c>
      <c r="G357" s="8" t="s">
        <v>2625</v>
      </c>
      <c r="H357" s="8" t="s">
        <v>2626</v>
      </c>
      <c r="I357" s="8"/>
      <c r="J357" s="8" t="n">
        <v>35</v>
      </c>
      <c r="K357" s="8" t="s">
        <v>2551</v>
      </c>
      <c r="L357" s="8" t="s">
        <v>2552</v>
      </c>
      <c r="M357" s="9" t="s">
        <v>2627</v>
      </c>
      <c r="N357" s="8"/>
      <c r="O357" s="8" t="s">
        <v>2628</v>
      </c>
      <c r="P357" s="8" t="s">
        <v>58</v>
      </c>
      <c r="Q357" s="8" t="n">
        <v>10</v>
      </c>
      <c r="R357" s="8" t="n">
        <v>24</v>
      </c>
      <c r="S357" s="12" t="s">
        <v>59</v>
      </c>
      <c r="T357" s="12" t="s">
        <v>59</v>
      </c>
      <c r="U357" s="12" t="s">
        <v>59</v>
      </c>
      <c r="V357" s="11" t="n">
        <f aca="false">SUM(S357:U357)</f>
        <v>0</v>
      </c>
      <c r="W357" s="10" t="n">
        <v>1500</v>
      </c>
      <c r="X357" s="10" t="n">
        <v>0</v>
      </c>
      <c r="Y357" s="10" t="n">
        <v>0</v>
      </c>
      <c r="Z357" s="11" t="n">
        <f aca="false">SUM(W357:Y357)</f>
        <v>1500</v>
      </c>
      <c r="AA357" s="22" t="n">
        <f aca="false">W357</f>
        <v>1500</v>
      </c>
      <c r="AB357" s="22" t="n">
        <f aca="false">X357</f>
        <v>0</v>
      </c>
      <c r="AC357" s="22" t="n">
        <f aca="false">Y357</f>
        <v>0</v>
      </c>
      <c r="AD357" s="11" t="n">
        <f aca="false">SUM(AA357:AC357)</f>
        <v>1500</v>
      </c>
      <c r="AE357" s="11" t="n">
        <f aca="false">V357+Z357+AD357</f>
        <v>3000</v>
      </c>
      <c r="AF357" s="13" t="s">
        <v>60</v>
      </c>
      <c r="AG357" s="13" t="s">
        <v>61</v>
      </c>
      <c r="AH357" s="13" t="s">
        <v>2555</v>
      </c>
      <c r="AI357" s="13" t="s">
        <v>63</v>
      </c>
      <c r="AJ357" s="13" t="s">
        <v>64</v>
      </c>
      <c r="AK357" s="14" t="n">
        <v>46022</v>
      </c>
      <c r="AL357" s="8" t="s">
        <v>64</v>
      </c>
      <c r="AM357" s="14" t="n">
        <v>46023</v>
      </c>
      <c r="AN357" s="14" t="n">
        <v>46752</v>
      </c>
      <c r="AO357" s="8"/>
    </row>
    <row r="358" customFormat="false" ht="13.5" hidden="false" customHeight="false" outlineLevel="0" collapsed="false">
      <c r="A358" s="8" t="n">
        <v>22</v>
      </c>
      <c r="B358" s="8" t="s">
        <v>2546</v>
      </c>
      <c r="C358" s="19" t="s">
        <v>2547</v>
      </c>
      <c r="D358" s="8" t="s">
        <v>2548</v>
      </c>
      <c r="E358" s="8" t="s">
        <v>2546</v>
      </c>
      <c r="F358" s="8" t="s">
        <v>2548</v>
      </c>
      <c r="G358" s="8" t="s">
        <v>2629</v>
      </c>
      <c r="H358" s="8" t="s">
        <v>2550</v>
      </c>
      <c r="I358" s="8"/>
      <c r="J358" s="8" t="n">
        <v>48</v>
      </c>
      <c r="K358" s="8" t="s">
        <v>2551</v>
      </c>
      <c r="L358" s="8" t="s">
        <v>2552</v>
      </c>
      <c r="M358" s="9" t="s">
        <v>2630</v>
      </c>
      <c r="N358" s="8"/>
      <c r="O358" s="8" t="s">
        <v>2631</v>
      </c>
      <c r="P358" s="8" t="s">
        <v>58</v>
      </c>
      <c r="Q358" s="8" t="n">
        <v>10.5</v>
      </c>
      <c r="R358" s="8" t="n">
        <v>24</v>
      </c>
      <c r="S358" s="12" t="s">
        <v>59</v>
      </c>
      <c r="T358" s="12" t="s">
        <v>59</v>
      </c>
      <c r="U358" s="12" t="s">
        <v>59</v>
      </c>
      <c r="V358" s="11" t="n">
        <f aca="false">SUM(S358:U358)</f>
        <v>0</v>
      </c>
      <c r="W358" s="10" t="n">
        <v>7000</v>
      </c>
      <c r="X358" s="10"/>
      <c r="Y358" s="10"/>
      <c r="Z358" s="11" t="n">
        <f aca="false">SUM(W358:Y358)</f>
        <v>7000</v>
      </c>
      <c r="AA358" s="22" t="n">
        <f aca="false">W358</f>
        <v>7000</v>
      </c>
      <c r="AB358" s="22" t="n">
        <f aca="false">X358</f>
        <v>0</v>
      </c>
      <c r="AC358" s="22" t="n">
        <f aca="false">Y358</f>
        <v>0</v>
      </c>
      <c r="AD358" s="11" t="n">
        <f aca="false">SUM(AA358:AC358)</f>
        <v>7000</v>
      </c>
      <c r="AE358" s="11" t="n">
        <f aca="false">V358+Z358+AD358</f>
        <v>14000</v>
      </c>
      <c r="AF358" s="13" t="s">
        <v>60</v>
      </c>
      <c r="AG358" s="13" t="s">
        <v>61</v>
      </c>
      <c r="AH358" s="13" t="s">
        <v>2555</v>
      </c>
      <c r="AI358" s="13" t="s">
        <v>63</v>
      </c>
      <c r="AJ358" s="13" t="s">
        <v>64</v>
      </c>
      <c r="AK358" s="14" t="n">
        <v>46022</v>
      </c>
      <c r="AL358" s="8" t="s">
        <v>64</v>
      </c>
      <c r="AM358" s="14" t="n">
        <v>46023</v>
      </c>
      <c r="AN358" s="14" t="n">
        <v>46752</v>
      </c>
      <c r="AO358" s="8"/>
    </row>
    <row r="359" customFormat="false" ht="13.5" hidden="false" customHeight="false" outlineLevel="0" collapsed="false">
      <c r="A359" s="8" t="n">
        <v>23</v>
      </c>
      <c r="B359" s="8" t="s">
        <v>2546</v>
      </c>
      <c r="C359" s="19" t="s">
        <v>2547</v>
      </c>
      <c r="D359" s="8" t="s">
        <v>2548</v>
      </c>
      <c r="E359" s="8" t="s">
        <v>2632</v>
      </c>
      <c r="F359" s="8" t="s">
        <v>2633</v>
      </c>
      <c r="G359" s="8" t="s">
        <v>2632</v>
      </c>
      <c r="H359" s="8" t="s">
        <v>2552</v>
      </c>
      <c r="I359" s="8" t="s">
        <v>224</v>
      </c>
      <c r="J359" s="8" t="s">
        <v>1462</v>
      </c>
      <c r="K359" s="8" t="s">
        <v>2551</v>
      </c>
      <c r="L359" s="8" t="s">
        <v>2552</v>
      </c>
      <c r="M359" s="9" t="s">
        <v>2634</v>
      </c>
      <c r="N359" s="8"/>
      <c r="O359" s="8" t="s">
        <v>2635</v>
      </c>
      <c r="P359" s="8" t="s">
        <v>58</v>
      </c>
      <c r="Q359" s="8" t="n">
        <v>12.5</v>
      </c>
      <c r="R359" s="8" t="n">
        <v>24</v>
      </c>
      <c r="S359" s="12" t="s">
        <v>59</v>
      </c>
      <c r="T359" s="12" t="s">
        <v>59</v>
      </c>
      <c r="U359" s="12" t="s">
        <v>59</v>
      </c>
      <c r="V359" s="11" t="n">
        <f aca="false">SUM(S359:U359)</f>
        <v>0</v>
      </c>
      <c r="W359" s="10" t="n">
        <v>4600</v>
      </c>
      <c r="X359" s="10" t="n">
        <v>0</v>
      </c>
      <c r="Y359" s="10" t="n">
        <v>0</v>
      </c>
      <c r="Z359" s="11" t="n">
        <f aca="false">SUM(W359:Y359)</f>
        <v>4600</v>
      </c>
      <c r="AA359" s="22" t="n">
        <f aca="false">W359</f>
        <v>4600</v>
      </c>
      <c r="AB359" s="22" t="n">
        <f aca="false">X359</f>
        <v>0</v>
      </c>
      <c r="AC359" s="22" t="n">
        <f aca="false">Y359</f>
        <v>0</v>
      </c>
      <c r="AD359" s="11" t="n">
        <f aca="false">SUM(AA359:AC359)</f>
        <v>4600</v>
      </c>
      <c r="AE359" s="11" t="n">
        <f aca="false">V359+Z359+AD359</f>
        <v>9200</v>
      </c>
      <c r="AF359" s="13" t="s">
        <v>60</v>
      </c>
      <c r="AG359" s="13" t="s">
        <v>61</v>
      </c>
      <c r="AH359" s="13" t="s">
        <v>2555</v>
      </c>
      <c r="AI359" s="13" t="s">
        <v>63</v>
      </c>
      <c r="AJ359" s="13" t="s">
        <v>64</v>
      </c>
      <c r="AK359" s="14" t="n">
        <v>46022</v>
      </c>
      <c r="AL359" s="8" t="s">
        <v>64</v>
      </c>
      <c r="AM359" s="14" t="n">
        <v>46023</v>
      </c>
      <c r="AN359" s="14" t="n">
        <v>46752</v>
      </c>
      <c r="AO359" s="8"/>
    </row>
    <row r="360" customFormat="false" ht="13.5" hidden="false" customHeight="false" outlineLevel="0" collapsed="false">
      <c r="A360" s="8" t="n">
        <v>24</v>
      </c>
      <c r="B360" s="8" t="s">
        <v>2546</v>
      </c>
      <c r="C360" s="19" t="s">
        <v>2547</v>
      </c>
      <c r="D360" s="8" t="s">
        <v>2548</v>
      </c>
      <c r="E360" s="8" t="s">
        <v>2632</v>
      </c>
      <c r="F360" s="8" t="s">
        <v>2633</v>
      </c>
      <c r="G360" s="8" t="s">
        <v>2636</v>
      </c>
      <c r="H360" s="8" t="s">
        <v>2552</v>
      </c>
      <c r="I360" s="8" t="s">
        <v>2637</v>
      </c>
      <c r="J360" s="8" t="s">
        <v>1565</v>
      </c>
      <c r="K360" s="8" t="s">
        <v>2551</v>
      </c>
      <c r="L360" s="8" t="s">
        <v>2552</v>
      </c>
      <c r="M360" s="9" t="s">
        <v>2638</v>
      </c>
      <c r="N360" s="8"/>
      <c r="O360" s="8" t="s">
        <v>2639</v>
      </c>
      <c r="P360" s="8" t="s">
        <v>58</v>
      </c>
      <c r="Q360" s="8" t="n">
        <v>10</v>
      </c>
      <c r="R360" s="8" t="n">
        <v>24</v>
      </c>
      <c r="S360" s="12" t="s">
        <v>59</v>
      </c>
      <c r="T360" s="12" t="s">
        <v>59</v>
      </c>
      <c r="U360" s="12" t="s">
        <v>59</v>
      </c>
      <c r="V360" s="11" t="n">
        <f aca="false">SUM(S360:U360)</f>
        <v>0</v>
      </c>
      <c r="W360" s="10" t="n">
        <v>1200</v>
      </c>
      <c r="X360" s="10" t="n">
        <v>0</v>
      </c>
      <c r="Y360" s="10" t="n">
        <v>0</v>
      </c>
      <c r="Z360" s="11" t="n">
        <f aca="false">SUM(W360:Y360)</f>
        <v>1200</v>
      </c>
      <c r="AA360" s="22" t="n">
        <f aca="false">W360</f>
        <v>1200</v>
      </c>
      <c r="AB360" s="22" t="n">
        <f aca="false">X360</f>
        <v>0</v>
      </c>
      <c r="AC360" s="22" t="n">
        <f aca="false">Y360</f>
        <v>0</v>
      </c>
      <c r="AD360" s="11" t="n">
        <f aca="false">SUM(AA360:AC360)</f>
        <v>1200</v>
      </c>
      <c r="AE360" s="11" t="n">
        <f aca="false">V360+Z360+AD360</f>
        <v>2400</v>
      </c>
      <c r="AF360" s="13" t="s">
        <v>60</v>
      </c>
      <c r="AG360" s="13" t="s">
        <v>61</v>
      </c>
      <c r="AH360" s="13" t="s">
        <v>2555</v>
      </c>
      <c r="AI360" s="13" t="s">
        <v>63</v>
      </c>
      <c r="AJ360" s="13" t="s">
        <v>64</v>
      </c>
      <c r="AK360" s="14" t="n">
        <v>46022</v>
      </c>
      <c r="AL360" s="8" t="s">
        <v>64</v>
      </c>
      <c r="AM360" s="14" t="n">
        <v>46023</v>
      </c>
      <c r="AN360" s="14" t="n">
        <v>46752</v>
      </c>
      <c r="AO360" s="8"/>
    </row>
    <row r="361" customFormat="false" ht="13.5" hidden="false" customHeight="false" outlineLevel="0" collapsed="false">
      <c r="A361" s="8" t="n">
        <v>25</v>
      </c>
      <c r="B361" s="8" t="s">
        <v>2546</v>
      </c>
      <c r="C361" s="19" t="s">
        <v>2547</v>
      </c>
      <c r="D361" s="8" t="s">
        <v>2548</v>
      </c>
      <c r="E361" s="8" t="s">
        <v>2640</v>
      </c>
      <c r="F361" s="8" t="s">
        <v>2641</v>
      </c>
      <c r="G361" s="8" t="s">
        <v>2212</v>
      </c>
      <c r="H361" s="8" t="s">
        <v>2552</v>
      </c>
      <c r="I361" s="8" t="s">
        <v>2642</v>
      </c>
      <c r="J361" s="8" t="s">
        <v>2643</v>
      </c>
      <c r="K361" s="8" t="s">
        <v>2551</v>
      </c>
      <c r="L361" s="8" t="s">
        <v>2552</v>
      </c>
      <c r="M361" s="9" t="s">
        <v>2644</v>
      </c>
      <c r="N361" s="8"/>
      <c r="O361" s="20" t="s">
        <v>2645</v>
      </c>
      <c r="P361" s="8" t="s">
        <v>58</v>
      </c>
      <c r="Q361" s="8" t="n">
        <v>16</v>
      </c>
      <c r="R361" s="8" t="n">
        <v>24</v>
      </c>
      <c r="S361" s="12" t="s">
        <v>59</v>
      </c>
      <c r="T361" s="12" t="s">
        <v>59</v>
      </c>
      <c r="U361" s="12" t="s">
        <v>59</v>
      </c>
      <c r="V361" s="11" t="n">
        <f aca="false">SUM(S361:U361)</f>
        <v>0</v>
      </c>
      <c r="W361" s="10" t="n">
        <v>1300</v>
      </c>
      <c r="X361" s="10" t="n">
        <v>0</v>
      </c>
      <c r="Y361" s="10" t="n">
        <v>0</v>
      </c>
      <c r="Z361" s="11" t="n">
        <f aca="false">SUM(W361:Y361)</f>
        <v>1300</v>
      </c>
      <c r="AA361" s="22" t="n">
        <f aca="false">W361</f>
        <v>1300</v>
      </c>
      <c r="AB361" s="22" t="n">
        <f aca="false">X361</f>
        <v>0</v>
      </c>
      <c r="AC361" s="22" t="n">
        <f aca="false">Y361</f>
        <v>0</v>
      </c>
      <c r="AD361" s="11" t="n">
        <f aca="false">SUM(AA361:AC361)</f>
        <v>1300</v>
      </c>
      <c r="AE361" s="11" t="n">
        <f aca="false">V361+Z361+AD361</f>
        <v>2600</v>
      </c>
      <c r="AF361" s="13" t="s">
        <v>60</v>
      </c>
      <c r="AG361" s="13" t="s">
        <v>61</v>
      </c>
      <c r="AH361" s="13" t="s">
        <v>2555</v>
      </c>
      <c r="AI361" s="13" t="s">
        <v>63</v>
      </c>
      <c r="AJ361" s="13" t="s">
        <v>64</v>
      </c>
      <c r="AK361" s="14" t="n">
        <v>46022</v>
      </c>
      <c r="AL361" s="8" t="s">
        <v>64</v>
      </c>
      <c r="AM361" s="14" t="n">
        <v>46023</v>
      </c>
      <c r="AN361" s="14" t="n">
        <v>46752</v>
      </c>
      <c r="AO361" s="8"/>
    </row>
    <row r="362" customFormat="false" ht="13.5" hidden="false" customHeight="false" outlineLevel="0" collapsed="false">
      <c r="A362" s="8" t="n">
        <v>26</v>
      </c>
      <c r="B362" s="8" t="s">
        <v>2546</v>
      </c>
      <c r="C362" s="19" t="s">
        <v>2547</v>
      </c>
      <c r="D362" s="8" t="s">
        <v>2548</v>
      </c>
      <c r="E362" s="8" t="s">
        <v>2640</v>
      </c>
      <c r="F362" s="8" t="s">
        <v>2641</v>
      </c>
      <c r="G362" s="8" t="s">
        <v>2295</v>
      </c>
      <c r="H362" s="8" t="s">
        <v>2552</v>
      </c>
      <c r="I362" s="8" t="s">
        <v>224</v>
      </c>
      <c r="J362" s="8" t="s">
        <v>1439</v>
      </c>
      <c r="K362" s="8" t="s">
        <v>2551</v>
      </c>
      <c r="L362" s="8" t="s">
        <v>2552</v>
      </c>
      <c r="M362" s="9" t="s">
        <v>2646</v>
      </c>
      <c r="N362" s="8"/>
      <c r="O362" s="46" t="n">
        <v>54048767</v>
      </c>
      <c r="P362" s="8" t="s">
        <v>1886</v>
      </c>
      <c r="Q362" s="8" t="n">
        <v>120</v>
      </c>
      <c r="R362" s="8" t="n">
        <v>24</v>
      </c>
      <c r="S362" s="12" t="s">
        <v>59</v>
      </c>
      <c r="T362" s="12" t="s">
        <v>59</v>
      </c>
      <c r="U362" s="12" t="s">
        <v>59</v>
      </c>
      <c r="V362" s="11" t="n">
        <f aca="false">SUM(S362:U362)</f>
        <v>0</v>
      </c>
      <c r="W362" s="10" t="n">
        <v>69000</v>
      </c>
      <c r="X362" s="10" t="n">
        <v>56000</v>
      </c>
      <c r="Y362" s="10" t="n">
        <v>315000</v>
      </c>
      <c r="Z362" s="11" t="n">
        <f aca="false">SUM(W362:Y362)</f>
        <v>440000</v>
      </c>
      <c r="AA362" s="22" t="n">
        <f aca="false">W362</f>
        <v>69000</v>
      </c>
      <c r="AB362" s="22" t="n">
        <f aca="false">X362</f>
        <v>56000</v>
      </c>
      <c r="AC362" s="22" t="n">
        <f aca="false">Y362</f>
        <v>315000</v>
      </c>
      <c r="AD362" s="11" t="n">
        <f aca="false">SUM(AA362:AC362)</f>
        <v>440000</v>
      </c>
      <c r="AE362" s="11" t="n">
        <f aca="false">V362+Z362+AD362</f>
        <v>880000</v>
      </c>
      <c r="AF362" s="13" t="s">
        <v>60</v>
      </c>
      <c r="AG362" s="13" t="s">
        <v>2454</v>
      </c>
      <c r="AH362" s="13" t="s">
        <v>178</v>
      </c>
      <c r="AI362" s="13" t="s">
        <v>2456</v>
      </c>
      <c r="AJ362" s="13" t="s">
        <v>2647</v>
      </c>
      <c r="AK362" s="14" t="s">
        <v>2458</v>
      </c>
      <c r="AL362" s="8" t="s">
        <v>2459</v>
      </c>
      <c r="AM362" s="14" t="n">
        <v>46023</v>
      </c>
      <c r="AN362" s="14" t="n">
        <v>46752</v>
      </c>
      <c r="AO362" s="8" t="s">
        <v>2648</v>
      </c>
    </row>
    <row r="363" customFormat="false" ht="13.5" hidden="false" customHeight="false" outlineLevel="0" collapsed="false">
      <c r="A363" s="8" t="n">
        <v>27</v>
      </c>
      <c r="B363" s="8" t="s">
        <v>2546</v>
      </c>
      <c r="C363" s="19" t="s">
        <v>2547</v>
      </c>
      <c r="D363" s="8" t="s">
        <v>2548</v>
      </c>
      <c r="E363" s="8" t="s">
        <v>2640</v>
      </c>
      <c r="F363" s="8" t="s">
        <v>2641</v>
      </c>
      <c r="G363" s="8" t="s">
        <v>2649</v>
      </c>
      <c r="H363" s="8" t="s">
        <v>2552</v>
      </c>
      <c r="I363" s="8" t="s">
        <v>2650</v>
      </c>
      <c r="J363" s="8" t="s">
        <v>2651</v>
      </c>
      <c r="K363" s="8" t="s">
        <v>2551</v>
      </c>
      <c r="L363" s="8" t="s">
        <v>2552</v>
      </c>
      <c r="M363" s="9" t="s">
        <v>2652</v>
      </c>
      <c r="N363" s="8"/>
      <c r="O363" s="46" t="n">
        <v>50644471</v>
      </c>
      <c r="P363" s="8" t="s">
        <v>1886</v>
      </c>
      <c r="Q363" s="8" t="n">
        <v>50</v>
      </c>
      <c r="R363" s="8" t="n">
        <v>24</v>
      </c>
      <c r="S363" s="12" t="s">
        <v>59</v>
      </c>
      <c r="T363" s="12" t="s">
        <v>59</v>
      </c>
      <c r="U363" s="12" t="s">
        <v>59</v>
      </c>
      <c r="V363" s="11" t="n">
        <f aca="false">SUM(S363:U363)</f>
        <v>0</v>
      </c>
      <c r="W363" s="10" t="n">
        <v>30000</v>
      </c>
      <c r="X363" s="10" t="n">
        <v>15000</v>
      </c>
      <c r="Y363" s="10" t="n">
        <v>65000</v>
      </c>
      <c r="Z363" s="11" t="n">
        <f aca="false">SUM(W363:Y363)</f>
        <v>110000</v>
      </c>
      <c r="AA363" s="22" t="n">
        <f aca="false">W363</f>
        <v>30000</v>
      </c>
      <c r="AB363" s="22" t="n">
        <f aca="false">X363</f>
        <v>15000</v>
      </c>
      <c r="AC363" s="22" t="n">
        <f aca="false">Y363</f>
        <v>65000</v>
      </c>
      <c r="AD363" s="11" t="n">
        <f aca="false">SUM(AA363:AC363)</f>
        <v>110000</v>
      </c>
      <c r="AE363" s="11" t="n">
        <f aca="false">V363+Z363+AD363</f>
        <v>220000</v>
      </c>
      <c r="AF363" s="13" t="s">
        <v>60</v>
      </c>
      <c r="AG363" s="13" t="s">
        <v>61</v>
      </c>
      <c r="AH363" s="13" t="s">
        <v>2555</v>
      </c>
      <c r="AI363" s="13" t="s">
        <v>63</v>
      </c>
      <c r="AJ363" s="13" t="s">
        <v>64</v>
      </c>
      <c r="AK363" s="14" t="n">
        <v>46022</v>
      </c>
      <c r="AL363" s="8" t="s">
        <v>64</v>
      </c>
      <c r="AM363" s="14" t="n">
        <v>46023</v>
      </c>
      <c r="AN363" s="14" t="n">
        <v>46752</v>
      </c>
      <c r="AO363" s="8"/>
    </row>
    <row r="364" customFormat="false" ht="13.5" hidden="false" customHeight="false" outlineLevel="0" collapsed="false">
      <c r="A364" s="8" t="n">
        <v>28</v>
      </c>
      <c r="B364" s="8" t="s">
        <v>2546</v>
      </c>
      <c r="C364" s="19" t="s">
        <v>2547</v>
      </c>
      <c r="D364" s="8" t="s">
        <v>2548</v>
      </c>
      <c r="E364" s="8" t="s">
        <v>2640</v>
      </c>
      <c r="F364" s="8" t="s">
        <v>2641</v>
      </c>
      <c r="G364" s="8" t="s">
        <v>2653</v>
      </c>
      <c r="H364" s="8" t="s">
        <v>2552</v>
      </c>
      <c r="I364" s="8" t="s">
        <v>2654</v>
      </c>
      <c r="J364" s="8"/>
      <c r="K364" s="8" t="s">
        <v>2551</v>
      </c>
      <c r="L364" s="8" t="s">
        <v>2552</v>
      </c>
      <c r="M364" s="9" t="s">
        <v>2655</v>
      </c>
      <c r="N364" s="8"/>
      <c r="O364" s="20" t="s">
        <v>2656</v>
      </c>
      <c r="P364" s="8" t="s">
        <v>369</v>
      </c>
      <c r="Q364" s="8" t="n">
        <v>10</v>
      </c>
      <c r="R364" s="8" t="n">
        <v>24</v>
      </c>
      <c r="S364" s="12" t="s">
        <v>59</v>
      </c>
      <c r="T364" s="12" t="s">
        <v>59</v>
      </c>
      <c r="U364" s="12" t="s">
        <v>59</v>
      </c>
      <c r="V364" s="11" t="n">
        <f aca="false">SUM(S364:U364)</f>
        <v>0</v>
      </c>
      <c r="W364" s="10" t="n">
        <v>2500</v>
      </c>
      <c r="X364" s="10" t="n">
        <v>5000</v>
      </c>
      <c r="Y364" s="10" t="n">
        <v>0</v>
      </c>
      <c r="Z364" s="11" t="n">
        <f aca="false">SUM(W364:Y364)</f>
        <v>7500</v>
      </c>
      <c r="AA364" s="22" t="n">
        <f aca="false">W364</f>
        <v>2500</v>
      </c>
      <c r="AB364" s="22" t="n">
        <f aca="false">X364</f>
        <v>5000</v>
      </c>
      <c r="AC364" s="22" t="n">
        <f aca="false">Y364</f>
        <v>0</v>
      </c>
      <c r="AD364" s="11" t="n">
        <f aca="false">SUM(AA364:AC364)</f>
        <v>7500</v>
      </c>
      <c r="AE364" s="11" t="n">
        <f aca="false">V364+Z364+AD364</f>
        <v>15000</v>
      </c>
      <c r="AF364" s="13" t="s">
        <v>60</v>
      </c>
      <c r="AG364" s="13" t="s">
        <v>61</v>
      </c>
      <c r="AH364" s="13" t="s">
        <v>2555</v>
      </c>
      <c r="AI364" s="13" t="s">
        <v>63</v>
      </c>
      <c r="AJ364" s="13" t="s">
        <v>64</v>
      </c>
      <c r="AK364" s="14" t="n">
        <v>46022</v>
      </c>
      <c r="AL364" s="8" t="s">
        <v>64</v>
      </c>
      <c r="AM364" s="14" t="n">
        <v>46023</v>
      </c>
      <c r="AN364" s="14" t="n">
        <v>46752</v>
      </c>
      <c r="AO364" s="8"/>
    </row>
    <row r="365" customFormat="false" ht="13.5" hidden="false" customHeight="false" outlineLevel="0" collapsed="false">
      <c r="A365" s="8" t="n">
        <v>29</v>
      </c>
      <c r="B365" s="8" t="s">
        <v>2546</v>
      </c>
      <c r="C365" s="19" t="s">
        <v>2547</v>
      </c>
      <c r="D365" s="8" t="s">
        <v>2548</v>
      </c>
      <c r="E365" s="8" t="s">
        <v>2640</v>
      </c>
      <c r="F365" s="8" t="s">
        <v>2641</v>
      </c>
      <c r="G365" s="8" t="s">
        <v>2653</v>
      </c>
      <c r="H365" s="8" t="s">
        <v>2619</v>
      </c>
      <c r="I365" s="8"/>
      <c r="J365" s="8"/>
      <c r="K365" s="8" t="s">
        <v>2551</v>
      </c>
      <c r="L365" s="8" t="s">
        <v>2552</v>
      </c>
      <c r="M365" s="9" t="s">
        <v>2657</v>
      </c>
      <c r="N365" s="8"/>
      <c r="O365" s="20" t="s">
        <v>2658</v>
      </c>
      <c r="P365" s="8" t="s">
        <v>369</v>
      </c>
      <c r="Q365" s="8" t="n">
        <v>10</v>
      </c>
      <c r="R365" s="8" t="n">
        <v>24</v>
      </c>
      <c r="S365" s="12" t="s">
        <v>59</v>
      </c>
      <c r="T365" s="12" t="s">
        <v>59</v>
      </c>
      <c r="U365" s="12" t="s">
        <v>59</v>
      </c>
      <c r="V365" s="11" t="n">
        <f aca="false">SUM(S365:U365)</f>
        <v>0</v>
      </c>
      <c r="W365" s="10" t="n">
        <v>2700</v>
      </c>
      <c r="X365" s="10" t="n">
        <v>6500</v>
      </c>
      <c r="Y365" s="10" t="n">
        <v>0</v>
      </c>
      <c r="Z365" s="11" t="n">
        <f aca="false">SUM(W365:Y365)</f>
        <v>9200</v>
      </c>
      <c r="AA365" s="22" t="n">
        <f aca="false">W365</f>
        <v>2700</v>
      </c>
      <c r="AB365" s="22" t="n">
        <f aca="false">X365</f>
        <v>6500</v>
      </c>
      <c r="AC365" s="22" t="n">
        <f aca="false">Y365</f>
        <v>0</v>
      </c>
      <c r="AD365" s="11" t="n">
        <f aca="false">SUM(AA365:AC365)</f>
        <v>9200</v>
      </c>
      <c r="AE365" s="11" t="n">
        <f aca="false">V365+Z365+AD365</f>
        <v>18400</v>
      </c>
      <c r="AF365" s="13" t="s">
        <v>60</v>
      </c>
      <c r="AG365" s="13" t="s">
        <v>61</v>
      </c>
      <c r="AH365" s="13" t="s">
        <v>2555</v>
      </c>
      <c r="AI365" s="13" t="s">
        <v>63</v>
      </c>
      <c r="AJ365" s="13" t="s">
        <v>64</v>
      </c>
      <c r="AK365" s="14" t="n">
        <v>46022</v>
      </c>
      <c r="AL365" s="8" t="s">
        <v>64</v>
      </c>
      <c r="AM365" s="14" t="n">
        <v>46023</v>
      </c>
      <c r="AN365" s="14" t="n">
        <v>46752</v>
      </c>
      <c r="AO365" s="8"/>
    </row>
    <row r="366" customFormat="false" ht="13.5" hidden="false" customHeight="false" outlineLevel="0" collapsed="false">
      <c r="A366" s="8" t="n">
        <v>30</v>
      </c>
      <c r="B366" s="8" t="s">
        <v>2546</v>
      </c>
      <c r="C366" s="19" t="s">
        <v>2547</v>
      </c>
      <c r="D366" s="8" t="s">
        <v>2548</v>
      </c>
      <c r="E366" s="8" t="s">
        <v>2640</v>
      </c>
      <c r="F366" s="8" t="s">
        <v>2641</v>
      </c>
      <c r="G366" s="8" t="s">
        <v>2653</v>
      </c>
      <c r="H366" s="8" t="s">
        <v>2589</v>
      </c>
      <c r="I366" s="8"/>
      <c r="J366" s="8"/>
      <c r="K366" s="8" t="s">
        <v>2551</v>
      </c>
      <c r="L366" s="8" t="s">
        <v>2552</v>
      </c>
      <c r="M366" s="9" t="s">
        <v>2659</v>
      </c>
      <c r="N366" s="8"/>
      <c r="O366" s="46" t="n">
        <v>30649429</v>
      </c>
      <c r="P366" s="8" t="s">
        <v>369</v>
      </c>
      <c r="Q366" s="8" t="n">
        <v>13</v>
      </c>
      <c r="R366" s="8" t="n">
        <v>24</v>
      </c>
      <c r="S366" s="12" t="s">
        <v>59</v>
      </c>
      <c r="T366" s="12" t="s">
        <v>59</v>
      </c>
      <c r="U366" s="12" t="s">
        <v>59</v>
      </c>
      <c r="V366" s="11" t="n">
        <f aca="false">SUM(S366:U366)</f>
        <v>0</v>
      </c>
      <c r="W366" s="10" t="n">
        <v>1150</v>
      </c>
      <c r="X366" s="10" t="n">
        <v>2600</v>
      </c>
      <c r="Y366" s="10" t="n">
        <v>0</v>
      </c>
      <c r="Z366" s="11" t="n">
        <f aca="false">SUM(W366:Y366)</f>
        <v>3750</v>
      </c>
      <c r="AA366" s="22" t="n">
        <f aca="false">W366</f>
        <v>1150</v>
      </c>
      <c r="AB366" s="22" t="n">
        <f aca="false">X366</f>
        <v>2600</v>
      </c>
      <c r="AC366" s="22" t="n">
        <f aca="false">Y366</f>
        <v>0</v>
      </c>
      <c r="AD366" s="11" t="n">
        <f aca="false">SUM(AA366:AC366)</f>
        <v>3750</v>
      </c>
      <c r="AE366" s="11" t="n">
        <f aca="false">V366+Z366+AD366</f>
        <v>7500</v>
      </c>
      <c r="AF366" s="13" t="s">
        <v>60</v>
      </c>
      <c r="AG366" s="13" t="s">
        <v>61</v>
      </c>
      <c r="AH366" s="13" t="s">
        <v>2555</v>
      </c>
      <c r="AI366" s="13" t="s">
        <v>63</v>
      </c>
      <c r="AJ366" s="13" t="s">
        <v>64</v>
      </c>
      <c r="AK366" s="14" t="n">
        <v>46022</v>
      </c>
      <c r="AL366" s="8" t="s">
        <v>64</v>
      </c>
      <c r="AM366" s="14" t="n">
        <v>46023</v>
      </c>
      <c r="AN366" s="14" t="n">
        <v>46752</v>
      </c>
      <c r="AO366" s="8"/>
    </row>
    <row r="367" customFormat="false" ht="13.5" hidden="false" customHeight="false" outlineLevel="0" collapsed="false">
      <c r="A367" s="8" t="n">
        <v>31</v>
      </c>
      <c r="B367" s="8" t="s">
        <v>2546</v>
      </c>
      <c r="C367" s="19" t="s">
        <v>2547</v>
      </c>
      <c r="D367" s="8" t="s">
        <v>2548</v>
      </c>
      <c r="E367" s="8" t="s">
        <v>2640</v>
      </c>
      <c r="F367" s="8" t="s">
        <v>2641</v>
      </c>
      <c r="G367" s="8" t="s">
        <v>2212</v>
      </c>
      <c r="H367" s="8" t="s">
        <v>2552</v>
      </c>
      <c r="I367" s="8" t="s">
        <v>2642</v>
      </c>
      <c r="J367" s="8" t="s">
        <v>2660</v>
      </c>
      <c r="K367" s="8" t="s">
        <v>2551</v>
      </c>
      <c r="L367" s="8" t="s">
        <v>2552</v>
      </c>
      <c r="M367" s="9" t="s">
        <v>2661</v>
      </c>
      <c r="N367" s="8"/>
      <c r="O367" s="20" t="s">
        <v>2662</v>
      </c>
      <c r="P367" s="8" t="s">
        <v>58</v>
      </c>
      <c r="Q367" s="8" t="n">
        <v>10</v>
      </c>
      <c r="R367" s="8" t="n">
        <v>24</v>
      </c>
      <c r="S367" s="12" t="s">
        <v>59</v>
      </c>
      <c r="T367" s="12" t="s">
        <v>59</v>
      </c>
      <c r="U367" s="12" t="s">
        <v>59</v>
      </c>
      <c r="V367" s="11" t="n">
        <f aca="false">SUM(S367:U367)</f>
        <v>0</v>
      </c>
      <c r="W367" s="10" t="n">
        <v>5000</v>
      </c>
      <c r="X367" s="10" t="n">
        <v>0</v>
      </c>
      <c r="Y367" s="10" t="n">
        <v>0</v>
      </c>
      <c r="Z367" s="11" t="n">
        <f aca="false">SUM(W367:Y367)</f>
        <v>5000</v>
      </c>
      <c r="AA367" s="22" t="n">
        <f aca="false">W367</f>
        <v>5000</v>
      </c>
      <c r="AB367" s="22" t="n">
        <f aca="false">X367</f>
        <v>0</v>
      </c>
      <c r="AC367" s="22" t="n">
        <f aca="false">Y367</f>
        <v>0</v>
      </c>
      <c r="AD367" s="11" t="n">
        <f aca="false">SUM(AA367:AC367)</f>
        <v>5000</v>
      </c>
      <c r="AE367" s="11" t="n">
        <f aca="false">V367+Z367+AD367</f>
        <v>10000</v>
      </c>
      <c r="AF367" s="13" t="s">
        <v>60</v>
      </c>
      <c r="AG367" s="13" t="s">
        <v>61</v>
      </c>
      <c r="AH367" s="13" t="s">
        <v>2555</v>
      </c>
      <c r="AI367" s="13" t="s">
        <v>63</v>
      </c>
      <c r="AJ367" s="13" t="s">
        <v>64</v>
      </c>
      <c r="AK367" s="14" t="n">
        <v>46022</v>
      </c>
      <c r="AL367" s="8" t="s">
        <v>64</v>
      </c>
      <c r="AM367" s="14" t="n">
        <v>46023</v>
      </c>
      <c r="AN367" s="14" t="n">
        <v>46752</v>
      </c>
      <c r="AO367" s="8"/>
    </row>
    <row r="368" customFormat="false" ht="13.5" hidden="false" customHeight="false" outlineLevel="0" collapsed="false">
      <c r="A368" s="8" t="n">
        <v>32</v>
      </c>
      <c r="B368" s="8" t="s">
        <v>2546</v>
      </c>
      <c r="C368" s="19" t="s">
        <v>2547</v>
      </c>
      <c r="D368" s="8" t="s">
        <v>2548</v>
      </c>
      <c r="E368" s="8" t="s">
        <v>2640</v>
      </c>
      <c r="F368" s="8" t="s">
        <v>2641</v>
      </c>
      <c r="G368" s="8" t="s">
        <v>2295</v>
      </c>
      <c r="H368" s="8" t="s">
        <v>2663</v>
      </c>
      <c r="I368" s="8"/>
      <c r="J368" s="8"/>
      <c r="K368" s="8" t="s">
        <v>2551</v>
      </c>
      <c r="L368" s="8" t="s">
        <v>2552</v>
      </c>
      <c r="M368" s="9" t="s">
        <v>2664</v>
      </c>
      <c r="N368" s="8"/>
      <c r="O368" s="20" t="s">
        <v>2665</v>
      </c>
      <c r="P368" s="8" t="s">
        <v>58</v>
      </c>
      <c r="Q368" s="8" t="n">
        <v>2</v>
      </c>
      <c r="R368" s="8" t="n">
        <v>24</v>
      </c>
      <c r="S368" s="12" t="s">
        <v>59</v>
      </c>
      <c r="T368" s="12" t="s">
        <v>59</v>
      </c>
      <c r="U368" s="12" t="s">
        <v>59</v>
      </c>
      <c r="V368" s="11" t="n">
        <f aca="false">SUM(S368:U368)</f>
        <v>0</v>
      </c>
      <c r="W368" s="10" t="n">
        <v>3000</v>
      </c>
      <c r="X368" s="10" t="n">
        <v>0</v>
      </c>
      <c r="Y368" s="10" t="n">
        <v>0</v>
      </c>
      <c r="Z368" s="11" t="n">
        <f aca="false">SUM(W368:Y368)</f>
        <v>3000</v>
      </c>
      <c r="AA368" s="22" t="n">
        <f aca="false">W368</f>
        <v>3000</v>
      </c>
      <c r="AB368" s="22" t="n">
        <f aca="false">X368</f>
        <v>0</v>
      </c>
      <c r="AC368" s="22" t="n">
        <f aca="false">Y368</f>
        <v>0</v>
      </c>
      <c r="AD368" s="11" t="n">
        <f aca="false">SUM(AA368:AC368)</f>
        <v>3000</v>
      </c>
      <c r="AE368" s="11" t="n">
        <f aca="false">V368+Z368+AD368</f>
        <v>6000</v>
      </c>
      <c r="AF368" s="13" t="s">
        <v>60</v>
      </c>
      <c r="AG368" s="13" t="s">
        <v>61</v>
      </c>
      <c r="AH368" s="13" t="s">
        <v>2555</v>
      </c>
      <c r="AI368" s="13" t="s">
        <v>63</v>
      </c>
      <c r="AJ368" s="13" t="s">
        <v>64</v>
      </c>
      <c r="AK368" s="14" t="n">
        <v>46022</v>
      </c>
      <c r="AL368" s="8" t="s">
        <v>64</v>
      </c>
      <c r="AM368" s="14" t="n">
        <v>46023</v>
      </c>
      <c r="AN368" s="14" t="n">
        <v>46752</v>
      </c>
      <c r="AO368" s="8"/>
    </row>
    <row r="369" customFormat="false" ht="13.5" hidden="false" customHeight="false" outlineLevel="0" collapsed="false">
      <c r="A369" s="16"/>
      <c r="B369" s="17" t="s">
        <v>2546</v>
      </c>
      <c r="C369" s="3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8" t="n">
        <f aca="false">SUM(S337:S368)</f>
        <v>0</v>
      </c>
      <c r="T369" s="18" t="n">
        <f aca="false">SUM(T337:T368)</f>
        <v>0</v>
      </c>
      <c r="U369" s="18" t="n">
        <f aca="false">SUM(U337:U368)</f>
        <v>0</v>
      </c>
      <c r="V369" s="18" t="n">
        <f aca="false">SUM(V337:V368)</f>
        <v>0</v>
      </c>
      <c r="W369" s="18" t="n">
        <f aca="false">SUM(W337:W368)</f>
        <v>145824</v>
      </c>
      <c r="X369" s="18" t="n">
        <f aca="false">SUM(X337:X368)</f>
        <v>87600</v>
      </c>
      <c r="Y369" s="18" t="n">
        <f aca="false">SUM(Y337:Y368)</f>
        <v>380000</v>
      </c>
      <c r="Z369" s="18" t="n">
        <f aca="false">SUM(Z337:Z368)</f>
        <v>613424</v>
      </c>
      <c r="AA369" s="18" t="n">
        <f aca="false">SUM(AA337:AA368)</f>
        <v>145824</v>
      </c>
      <c r="AB369" s="18" t="n">
        <f aca="false">SUM(AB337:AB368)</f>
        <v>87600</v>
      </c>
      <c r="AC369" s="18" t="n">
        <f aca="false">SUM(AC337:AC368)</f>
        <v>380000</v>
      </c>
      <c r="AD369" s="18" t="n">
        <f aca="false">SUM(AD337:AD368)</f>
        <v>613424</v>
      </c>
      <c r="AE369" s="18" t="n">
        <f aca="false">SUM(AE337:AE368)</f>
        <v>1226848</v>
      </c>
      <c r="AF369" s="16"/>
      <c r="AG369" s="16"/>
      <c r="AH369" s="16"/>
      <c r="AI369" s="16"/>
      <c r="AJ369" s="16"/>
      <c r="AK369" s="16"/>
      <c r="AL369" s="16"/>
      <c r="AM369" s="16"/>
      <c r="AN369" s="16"/>
      <c r="AO369" s="16"/>
    </row>
    <row r="370" customFormat="false" ht="13.5" hidden="false" customHeight="false" outlineLevel="0" collapsed="false">
      <c r="A370" s="8" t="n">
        <v>1</v>
      </c>
      <c r="B370" s="8" t="s">
        <v>2666</v>
      </c>
      <c r="C370" s="19" t="s">
        <v>2667</v>
      </c>
      <c r="D370" s="8" t="s">
        <v>2668</v>
      </c>
      <c r="E370" s="8" t="s">
        <v>2666</v>
      </c>
      <c r="F370" s="8" t="s">
        <v>2668</v>
      </c>
      <c r="G370" s="8" t="s">
        <v>2669</v>
      </c>
      <c r="H370" s="8" t="s">
        <v>2552</v>
      </c>
      <c r="I370" s="8" t="s">
        <v>224</v>
      </c>
      <c r="J370" s="8" t="s">
        <v>2670</v>
      </c>
      <c r="K370" s="8" t="s">
        <v>2551</v>
      </c>
      <c r="L370" s="8" t="s">
        <v>2552</v>
      </c>
      <c r="M370" s="9" t="s">
        <v>2671</v>
      </c>
      <c r="N370" s="8"/>
      <c r="O370" s="8" t="n">
        <v>54480</v>
      </c>
      <c r="P370" s="8" t="s">
        <v>58</v>
      </c>
      <c r="Q370" s="8" t="n">
        <v>10</v>
      </c>
      <c r="R370" s="8" t="n">
        <v>24</v>
      </c>
      <c r="S370" s="12" t="s">
        <v>59</v>
      </c>
      <c r="T370" s="12" t="s">
        <v>59</v>
      </c>
      <c r="U370" s="12" t="s">
        <v>59</v>
      </c>
      <c r="V370" s="11" t="n">
        <f aca="false">SUM(S370:U370)</f>
        <v>0</v>
      </c>
      <c r="W370" s="10" t="n">
        <v>1500</v>
      </c>
      <c r="X370" s="10" t="n">
        <v>0</v>
      </c>
      <c r="Y370" s="10" t="n">
        <v>0</v>
      </c>
      <c r="Z370" s="11" t="n">
        <f aca="false">SUM(W370:Y370)</f>
        <v>1500</v>
      </c>
      <c r="AA370" s="22" t="n">
        <f aca="false">W370</f>
        <v>1500</v>
      </c>
      <c r="AB370" s="22" t="n">
        <f aca="false">X370</f>
        <v>0</v>
      </c>
      <c r="AC370" s="22" t="n">
        <f aca="false">Y370</f>
        <v>0</v>
      </c>
      <c r="AD370" s="11" t="n">
        <f aca="false">SUM(AA370:AC370)</f>
        <v>1500</v>
      </c>
      <c r="AE370" s="11" t="n">
        <f aca="false">V370+Z370+AD370</f>
        <v>3000</v>
      </c>
      <c r="AF370" s="13" t="s">
        <v>60</v>
      </c>
      <c r="AG370" s="13" t="s">
        <v>61</v>
      </c>
      <c r="AH370" s="13" t="s">
        <v>2555</v>
      </c>
      <c r="AI370" s="13" t="s">
        <v>63</v>
      </c>
      <c r="AJ370" s="13" t="s">
        <v>64</v>
      </c>
      <c r="AK370" s="14" t="n">
        <v>46022</v>
      </c>
      <c r="AL370" s="8" t="s">
        <v>64</v>
      </c>
      <c r="AM370" s="14" t="n">
        <v>46023</v>
      </c>
      <c r="AN370" s="14" t="n">
        <v>46752</v>
      </c>
      <c r="AO370" s="8"/>
    </row>
    <row r="371" customFormat="false" ht="13.5" hidden="false" customHeight="false" outlineLevel="0" collapsed="false">
      <c r="A371" s="8" t="n">
        <v>2</v>
      </c>
      <c r="B371" s="8" t="s">
        <v>2666</v>
      </c>
      <c r="C371" s="19" t="s">
        <v>2667</v>
      </c>
      <c r="D371" s="8" t="s">
        <v>2668</v>
      </c>
      <c r="E371" s="8" t="s">
        <v>2666</v>
      </c>
      <c r="F371" s="8" t="s">
        <v>2668</v>
      </c>
      <c r="G371" s="8" t="s">
        <v>2672</v>
      </c>
      <c r="H371" s="8" t="s">
        <v>2552</v>
      </c>
      <c r="I371" s="8" t="s">
        <v>1690</v>
      </c>
      <c r="J371" s="8" t="n">
        <v>6</v>
      </c>
      <c r="K371" s="8" t="s">
        <v>2551</v>
      </c>
      <c r="L371" s="8" t="s">
        <v>2552</v>
      </c>
      <c r="M371" s="9" t="s">
        <v>2673</v>
      </c>
      <c r="N371" s="8"/>
      <c r="O371" s="8" t="n">
        <v>48054</v>
      </c>
      <c r="P371" s="8" t="s">
        <v>58</v>
      </c>
      <c r="Q371" s="8" t="n">
        <v>2</v>
      </c>
      <c r="R371" s="8" t="n">
        <v>24</v>
      </c>
      <c r="S371" s="12" t="s">
        <v>59</v>
      </c>
      <c r="T371" s="12" t="s">
        <v>59</v>
      </c>
      <c r="U371" s="12" t="s">
        <v>59</v>
      </c>
      <c r="V371" s="11" t="n">
        <f aca="false">SUM(S371:U371)</f>
        <v>0</v>
      </c>
      <c r="W371" s="10" t="n">
        <v>2000</v>
      </c>
      <c r="X371" s="10" t="n">
        <v>0</v>
      </c>
      <c r="Y371" s="10" t="n">
        <v>0</v>
      </c>
      <c r="Z371" s="11" t="n">
        <f aca="false">SUM(W371:Y371)</f>
        <v>2000</v>
      </c>
      <c r="AA371" s="22" t="n">
        <f aca="false">W371</f>
        <v>2000</v>
      </c>
      <c r="AB371" s="22" t="n">
        <f aca="false">X371</f>
        <v>0</v>
      </c>
      <c r="AC371" s="22" t="n">
        <f aca="false">Y371</f>
        <v>0</v>
      </c>
      <c r="AD371" s="11" t="n">
        <f aca="false">SUM(AA371:AC371)</f>
        <v>2000</v>
      </c>
      <c r="AE371" s="11" t="n">
        <f aca="false">V371+Z371+AD371</f>
        <v>4000</v>
      </c>
      <c r="AF371" s="13" t="s">
        <v>60</v>
      </c>
      <c r="AG371" s="13" t="s">
        <v>61</v>
      </c>
      <c r="AH371" s="13" t="s">
        <v>2555</v>
      </c>
      <c r="AI371" s="13" t="s">
        <v>63</v>
      </c>
      <c r="AJ371" s="13" t="s">
        <v>64</v>
      </c>
      <c r="AK371" s="14" t="n">
        <v>46022</v>
      </c>
      <c r="AL371" s="8" t="s">
        <v>64</v>
      </c>
      <c r="AM371" s="14" t="n">
        <v>46023</v>
      </c>
      <c r="AN371" s="14" t="n">
        <v>46752</v>
      </c>
      <c r="AO371" s="8"/>
    </row>
    <row r="372" customFormat="false" ht="13.5" hidden="false" customHeight="false" outlineLevel="0" collapsed="false">
      <c r="A372" s="8" t="n">
        <v>3</v>
      </c>
      <c r="B372" s="8" t="s">
        <v>2666</v>
      </c>
      <c r="C372" s="19" t="s">
        <v>2667</v>
      </c>
      <c r="D372" s="8" t="s">
        <v>2668</v>
      </c>
      <c r="E372" s="8" t="s">
        <v>2666</v>
      </c>
      <c r="F372" s="8" t="s">
        <v>2668</v>
      </c>
      <c r="G372" s="8" t="s">
        <v>2674</v>
      </c>
      <c r="H372" s="8" t="s">
        <v>2552</v>
      </c>
      <c r="I372" s="8" t="s">
        <v>224</v>
      </c>
      <c r="J372" s="8" t="n">
        <v>10</v>
      </c>
      <c r="K372" s="8" t="s">
        <v>2551</v>
      </c>
      <c r="L372" s="8" t="s">
        <v>2552</v>
      </c>
      <c r="M372" s="9" t="s">
        <v>2675</v>
      </c>
      <c r="N372" s="8"/>
      <c r="O372" s="8" t="n">
        <v>115758</v>
      </c>
      <c r="P372" s="8" t="s">
        <v>58</v>
      </c>
      <c r="Q372" s="8" t="n">
        <v>3</v>
      </c>
      <c r="R372" s="8" t="n">
        <v>24</v>
      </c>
      <c r="S372" s="12" t="s">
        <v>59</v>
      </c>
      <c r="T372" s="12" t="s">
        <v>59</v>
      </c>
      <c r="U372" s="12" t="s">
        <v>59</v>
      </c>
      <c r="V372" s="11" t="n">
        <f aca="false">SUM(S372:U372)</f>
        <v>0</v>
      </c>
      <c r="W372" s="10" t="n">
        <v>1500</v>
      </c>
      <c r="X372" s="10" t="n">
        <v>0</v>
      </c>
      <c r="Y372" s="10" t="n">
        <v>0</v>
      </c>
      <c r="Z372" s="11" t="n">
        <f aca="false">SUM(W372:Y372)</f>
        <v>1500</v>
      </c>
      <c r="AA372" s="22" t="n">
        <f aca="false">W372</f>
        <v>1500</v>
      </c>
      <c r="AB372" s="22" t="n">
        <f aca="false">X372</f>
        <v>0</v>
      </c>
      <c r="AC372" s="22" t="n">
        <f aca="false">Y372</f>
        <v>0</v>
      </c>
      <c r="AD372" s="11" t="n">
        <f aca="false">SUM(AA372:AC372)</f>
        <v>1500</v>
      </c>
      <c r="AE372" s="11" t="n">
        <f aca="false">V372+Z372+AD372</f>
        <v>3000</v>
      </c>
      <c r="AF372" s="13" t="s">
        <v>60</v>
      </c>
      <c r="AG372" s="13" t="s">
        <v>61</v>
      </c>
      <c r="AH372" s="13" t="s">
        <v>2555</v>
      </c>
      <c r="AI372" s="13" t="s">
        <v>63</v>
      </c>
      <c r="AJ372" s="13" t="s">
        <v>64</v>
      </c>
      <c r="AK372" s="14" t="n">
        <v>46022</v>
      </c>
      <c r="AL372" s="8" t="s">
        <v>64</v>
      </c>
      <c r="AM372" s="14" t="n">
        <v>46023</v>
      </c>
      <c r="AN372" s="14" t="n">
        <v>46752</v>
      </c>
      <c r="AO372" s="8"/>
    </row>
    <row r="373" customFormat="false" ht="13.5" hidden="false" customHeight="false" outlineLevel="0" collapsed="false">
      <c r="A373" s="8" t="n">
        <v>4</v>
      </c>
      <c r="B373" s="8" t="s">
        <v>2666</v>
      </c>
      <c r="C373" s="19" t="s">
        <v>2667</v>
      </c>
      <c r="D373" s="8" t="s">
        <v>2668</v>
      </c>
      <c r="E373" s="8" t="s">
        <v>2666</v>
      </c>
      <c r="F373" s="8" t="s">
        <v>2668</v>
      </c>
      <c r="G373" s="8" t="s">
        <v>2676</v>
      </c>
      <c r="H373" s="8" t="s">
        <v>2552</v>
      </c>
      <c r="I373" s="8" t="s">
        <v>224</v>
      </c>
      <c r="J373" s="8" t="n">
        <v>10</v>
      </c>
      <c r="K373" s="8" t="s">
        <v>2551</v>
      </c>
      <c r="L373" s="8" t="s">
        <v>2552</v>
      </c>
      <c r="M373" s="9" t="s">
        <v>2677</v>
      </c>
      <c r="N373" s="8"/>
      <c r="O373" s="8" t="n">
        <v>115757</v>
      </c>
      <c r="P373" s="8" t="s">
        <v>58</v>
      </c>
      <c r="Q373" s="8" t="n">
        <v>2</v>
      </c>
      <c r="R373" s="8" t="n">
        <v>24</v>
      </c>
      <c r="S373" s="12" t="s">
        <v>59</v>
      </c>
      <c r="T373" s="12" t="s">
        <v>59</v>
      </c>
      <c r="U373" s="12" t="s">
        <v>59</v>
      </c>
      <c r="V373" s="11" t="n">
        <f aca="false">SUM(S373:U373)</f>
        <v>0</v>
      </c>
      <c r="W373" s="10" t="n">
        <v>100</v>
      </c>
      <c r="X373" s="10" t="n">
        <v>0</v>
      </c>
      <c r="Y373" s="10" t="n">
        <v>0</v>
      </c>
      <c r="Z373" s="11" t="n">
        <f aca="false">SUM(W373:Y373)</f>
        <v>100</v>
      </c>
      <c r="AA373" s="22" t="n">
        <f aca="false">W373</f>
        <v>100</v>
      </c>
      <c r="AB373" s="22" t="n">
        <f aca="false">X373</f>
        <v>0</v>
      </c>
      <c r="AC373" s="22" t="n">
        <f aca="false">Y373</f>
        <v>0</v>
      </c>
      <c r="AD373" s="11" t="n">
        <f aca="false">SUM(AA373:AC373)</f>
        <v>100</v>
      </c>
      <c r="AE373" s="11" t="n">
        <f aca="false">V373+Z373+AD373</f>
        <v>200</v>
      </c>
      <c r="AF373" s="13" t="s">
        <v>60</v>
      </c>
      <c r="AG373" s="13" t="s">
        <v>61</v>
      </c>
      <c r="AH373" s="13" t="s">
        <v>2555</v>
      </c>
      <c r="AI373" s="13" t="s">
        <v>63</v>
      </c>
      <c r="AJ373" s="13" t="s">
        <v>64</v>
      </c>
      <c r="AK373" s="14" t="n">
        <v>46022</v>
      </c>
      <c r="AL373" s="8" t="s">
        <v>64</v>
      </c>
      <c r="AM373" s="14" t="n">
        <v>46023</v>
      </c>
      <c r="AN373" s="14" t="n">
        <v>46752</v>
      </c>
      <c r="AO373" s="8"/>
    </row>
    <row r="374" customFormat="false" ht="13.5" hidden="false" customHeight="false" outlineLevel="0" collapsed="false">
      <c r="A374" s="8" t="n">
        <v>5</v>
      </c>
      <c r="B374" s="8" t="s">
        <v>2666</v>
      </c>
      <c r="C374" s="19" t="s">
        <v>2667</v>
      </c>
      <c r="D374" s="8" t="s">
        <v>2668</v>
      </c>
      <c r="E374" s="8" t="s">
        <v>2666</v>
      </c>
      <c r="F374" s="8" t="s">
        <v>2668</v>
      </c>
      <c r="G374" s="8" t="s">
        <v>2678</v>
      </c>
      <c r="H374" s="8" t="s">
        <v>2552</v>
      </c>
      <c r="I374" s="8" t="s">
        <v>224</v>
      </c>
      <c r="J374" s="8" t="n">
        <v>10</v>
      </c>
      <c r="K374" s="8" t="s">
        <v>2551</v>
      </c>
      <c r="L374" s="8" t="s">
        <v>2552</v>
      </c>
      <c r="M374" s="9" t="s">
        <v>2679</v>
      </c>
      <c r="N374" s="8"/>
      <c r="O374" s="8" t="n">
        <v>30694205</v>
      </c>
      <c r="P374" s="8" t="s">
        <v>58</v>
      </c>
      <c r="Q374" s="8" t="n">
        <v>5</v>
      </c>
      <c r="R374" s="8" t="n">
        <v>24</v>
      </c>
      <c r="S374" s="12" t="s">
        <v>59</v>
      </c>
      <c r="T374" s="12" t="s">
        <v>59</v>
      </c>
      <c r="U374" s="12" t="s">
        <v>59</v>
      </c>
      <c r="V374" s="11" t="n">
        <f aca="false">SUM(S374:U374)</f>
        <v>0</v>
      </c>
      <c r="W374" s="10" t="n">
        <v>2000</v>
      </c>
      <c r="X374" s="10" t="n">
        <v>0</v>
      </c>
      <c r="Y374" s="10" t="n">
        <v>0</v>
      </c>
      <c r="Z374" s="11" t="n">
        <f aca="false">SUM(W374:Y374)</f>
        <v>2000</v>
      </c>
      <c r="AA374" s="22" t="n">
        <f aca="false">W374</f>
        <v>2000</v>
      </c>
      <c r="AB374" s="22" t="n">
        <f aca="false">X374</f>
        <v>0</v>
      </c>
      <c r="AC374" s="22" t="n">
        <f aca="false">Y374</f>
        <v>0</v>
      </c>
      <c r="AD374" s="11" t="n">
        <f aca="false">SUM(AA374:AC374)</f>
        <v>2000</v>
      </c>
      <c r="AE374" s="11" t="n">
        <f aca="false">V374+Z374+AD374</f>
        <v>4000</v>
      </c>
      <c r="AF374" s="13" t="s">
        <v>60</v>
      </c>
      <c r="AG374" s="13" t="s">
        <v>61</v>
      </c>
      <c r="AH374" s="13" t="s">
        <v>2555</v>
      </c>
      <c r="AI374" s="13" t="s">
        <v>63</v>
      </c>
      <c r="AJ374" s="13" t="s">
        <v>64</v>
      </c>
      <c r="AK374" s="14" t="n">
        <v>46022</v>
      </c>
      <c r="AL374" s="8" t="s">
        <v>64</v>
      </c>
      <c r="AM374" s="14" t="n">
        <v>46023</v>
      </c>
      <c r="AN374" s="14" t="n">
        <v>46752</v>
      </c>
      <c r="AO374" s="8"/>
    </row>
    <row r="375" customFormat="false" ht="13.5" hidden="false" customHeight="false" outlineLevel="0" collapsed="false">
      <c r="A375" s="8" t="n">
        <v>6</v>
      </c>
      <c r="B375" s="8" t="s">
        <v>2666</v>
      </c>
      <c r="C375" s="19" t="s">
        <v>2667</v>
      </c>
      <c r="D375" s="8" t="s">
        <v>2668</v>
      </c>
      <c r="E375" s="8" t="s">
        <v>2666</v>
      </c>
      <c r="F375" s="8" t="s">
        <v>2668</v>
      </c>
      <c r="G375" s="8" t="s">
        <v>2680</v>
      </c>
      <c r="H375" s="8" t="s">
        <v>2552</v>
      </c>
      <c r="I375" s="8" t="s">
        <v>224</v>
      </c>
      <c r="J375" s="8" t="s">
        <v>2670</v>
      </c>
      <c r="K375" s="8" t="s">
        <v>2551</v>
      </c>
      <c r="L375" s="8" t="s">
        <v>2552</v>
      </c>
      <c r="M375" s="9" t="s">
        <v>2681</v>
      </c>
      <c r="N375" s="8"/>
      <c r="O375" s="8" t="n">
        <v>125436</v>
      </c>
      <c r="P375" s="8" t="s">
        <v>369</v>
      </c>
      <c r="Q375" s="8" t="n">
        <v>32.5</v>
      </c>
      <c r="R375" s="8" t="n">
        <v>24</v>
      </c>
      <c r="S375" s="12" t="s">
        <v>59</v>
      </c>
      <c r="T375" s="12" t="s">
        <v>59</v>
      </c>
      <c r="U375" s="12" t="s">
        <v>59</v>
      </c>
      <c r="V375" s="11" t="n">
        <f aca="false">SUM(S375:U375)</f>
        <v>0</v>
      </c>
      <c r="W375" s="10" t="n">
        <v>2000</v>
      </c>
      <c r="X375" s="10" t="n">
        <v>2000</v>
      </c>
      <c r="Y375" s="10" t="n">
        <v>0</v>
      </c>
      <c r="Z375" s="11" t="n">
        <f aca="false">SUM(W375:Y375)</f>
        <v>4000</v>
      </c>
      <c r="AA375" s="22" t="n">
        <f aca="false">W375</f>
        <v>2000</v>
      </c>
      <c r="AB375" s="22" t="n">
        <f aca="false">X375</f>
        <v>2000</v>
      </c>
      <c r="AC375" s="22" t="n">
        <f aca="false">Y375</f>
        <v>0</v>
      </c>
      <c r="AD375" s="11" t="n">
        <f aca="false">SUM(AA375:AC375)</f>
        <v>4000</v>
      </c>
      <c r="AE375" s="11" t="n">
        <f aca="false">V375+Z375+AD375</f>
        <v>8000</v>
      </c>
      <c r="AF375" s="13" t="s">
        <v>60</v>
      </c>
      <c r="AG375" s="13" t="s">
        <v>61</v>
      </c>
      <c r="AH375" s="13" t="s">
        <v>2555</v>
      </c>
      <c r="AI375" s="13" t="s">
        <v>63</v>
      </c>
      <c r="AJ375" s="13" t="s">
        <v>64</v>
      </c>
      <c r="AK375" s="14" t="n">
        <v>46022</v>
      </c>
      <c r="AL375" s="8" t="s">
        <v>64</v>
      </c>
      <c r="AM375" s="14" t="n">
        <v>46023</v>
      </c>
      <c r="AN375" s="14" t="n">
        <v>46752</v>
      </c>
      <c r="AO375" s="8"/>
    </row>
    <row r="376" customFormat="false" ht="13.5" hidden="false" customHeight="false" outlineLevel="0" collapsed="false">
      <c r="A376" s="8" t="n">
        <v>7</v>
      </c>
      <c r="B376" s="8" t="s">
        <v>2666</v>
      </c>
      <c r="C376" s="19" t="s">
        <v>2667</v>
      </c>
      <c r="D376" s="8" t="s">
        <v>2668</v>
      </c>
      <c r="E376" s="8" t="s">
        <v>2666</v>
      </c>
      <c r="F376" s="8" t="s">
        <v>2668</v>
      </c>
      <c r="G376" s="8" t="s">
        <v>2682</v>
      </c>
      <c r="H376" s="8" t="s">
        <v>2552</v>
      </c>
      <c r="I376" s="8" t="s">
        <v>1690</v>
      </c>
      <c r="J376" s="8" t="n">
        <v>6</v>
      </c>
      <c r="K376" s="8" t="s">
        <v>2551</v>
      </c>
      <c r="L376" s="8" t="s">
        <v>2552</v>
      </c>
      <c r="M376" s="9" t="s">
        <v>2683</v>
      </c>
      <c r="N376" s="8"/>
      <c r="O376" s="8" t="n">
        <v>291699</v>
      </c>
      <c r="P376" s="8" t="s">
        <v>58</v>
      </c>
      <c r="Q376" s="8" t="n">
        <v>4</v>
      </c>
      <c r="R376" s="8" t="n">
        <v>24</v>
      </c>
      <c r="S376" s="12" t="s">
        <v>59</v>
      </c>
      <c r="T376" s="12" t="s">
        <v>59</v>
      </c>
      <c r="U376" s="12" t="s">
        <v>59</v>
      </c>
      <c r="V376" s="11" t="n">
        <f aca="false">SUM(S376:U376)</f>
        <v>0</v>
      </c>
      <c r="W376" s="10" t="n">
        <v>1500</v>
      </c>
      <c r="X376" s="10" t="n">
        <v>0</v>
      </c>
      <c r="Y376" s="10" t="n">
        <v>0</v>
      </c>
      <c r="Z376" s="11" t="n">
        <f aca="false">SUM(W376:Y376)</f>
        <v>1500</v>
      </c>
      <c r="AA376" s="22" t="n">
        <f aca="false">W376</f>
        <v>1500</v>
      </c>
      <c r="AB376" s="22" t="n">
        <f aca="false">X376</f>
        <v>0</v>
      </c>
      <c r="AC376" s="22" t="n">
        <f aca="false">Y376</f>
        <v>0</v>
      </c>
      <c r="AD376" s="11" t="n">
        <f aca="false">SUM(AA376:AC376)</f>
        <v>1500</v>
      </c>
      <c r="AE376" s="11" t="n">
        <f aca="false">V376+Z376+AD376</f>
        <v>3000</v>
      </c>
      <c r="AF376" s="13" t="s">
        <v>60</v>
      </c>
      <c r="AG376" s="13" t="s">
        <v>61</v>
      </c>
      <c r="AH376" s="13" t="s">
        <v>2555</v>
      </c>
      <c r="AI376" s="13" t="s">
        <v>63</v>
      </c>
      <c r="AJ376" s="13" t="s">
        <v>64</v>
      </c>
      <c r="AK376" s="14" t="n">
        <v>46022</v>
      </c>
      <c r="AL376" s="8" t="s">
        <v>64</v>
      </c>
      <c r="AM376" s="14" t="n">
        <v>46023</v>
      </c>
      <c r="AN376" s="14" t="n">
        <v>46752</v>
      </c>
      <c r="AO376" s="8"/>
    </row>
    <row r="377" customFormat="false" ht="13.5" hidden="false" customHeight="false" outlineLevel="0" collapsed="false">
      <c r="A377" s="16"/>
      <c r="B377" s="17" t="s">
        <v>2666</v>
      </c>
      <c r="C377" s="3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8" t="n">
        <f aca="false">SUM(S370:S376)</f>
        <v>0</v>
      </c>
      <c r="T377" s="18" t="n">
        <f aca="false">SUM(T370:T376)</f>
        <v>0</v>
      </c>
      <c r="U377" s="18" t="n">
        <f aca="false">SUM(U370:U376)</f>
        <v>0</v>
      </c>
      <c r="V377" s="18" t="n">
        <f aca="false">SUM(V370:V376)</f>
        <v>0</v>
      </c>
      <c r="W377" s="18" t="n">
        <f aca="false">SUM(W370:W376)</f>
        <v>10600</v>
      </c>
      <c r="X377" s="18" t="n">
        <f aca="false">SUM(X370:X376)</f>
        <v>2000</v>
      </c>
      <c r="Y377" s="18" t="n">
        <f aca="false">SUM(Y370:Y376)</f>
        <v>0</v>
      </c>
      <c r="Z377" s="18" t="n">
        <f aca="false">SUM(Z370:Z376)</f>
        <v>12600</v>
      </c>
      <c r="AA377" s="18" t="n">
        <f aca="false">SUM(AA370:AA376)</f>
        <v>10600</v>
      </c>
      <c r="AB377" s="18" t="n">
        <f aca="false">SUM(AB370:AB376)</f>
        <v>2000</v>
      </c>
      <c r="AC377" s="18" t="n">
        <f aca="false">SUM(AC370:AC376)</f>
        <v>0</v>
      </c>
      <c r="AD377" s="18" t="n">
        <f aca="false">SUM(AD370:AD376)</f>
        <v>12600</v>
      </c>
      <c r="AE377" s="18" t="n">
        <f aca="false">SUM(AE370:AE376)</f>
        <v>25200</v>
      </c>
      <c r="AF377" s="16"/>
      <c r="AG377" s="16"/>
      <c r="AH377" s="16"/>
      <c r="AI377" s="16"/>
      <c r="AJ377" s="16"/>
      <c r="AK377" s="16"/>
      <c r="AL377" s="16"/>
      <c r="AM377" s="16"/>
      <c r="AN377" s="16"/>
      <c r="AO377" s="16"/>
    </row>
    <row r="378" customFormat="false" ht="13.5" hidden="false" customHeight="false" outlineLevel="0" collapsed="false">
      <c r="A378" s="8" t="n">
        <v>1</v>
      </c>
      <c r="B378" s="8" t="s">
        <v>636</v>
      </c>
      <c r="C378" s="19" t="s">
        <v>637</v>
      </c>
      <c r="D378" s="8" t="s">
        <v>638</v>
      </c>
      <c r="E378" s="8" t="s">
        <v>639</v>
      </c>
      <c r="F378" s="8" t="s">
        <v>640</v>
      </c>
      <c r="G378" s="8" t="s">
        <v>2301</v>
      </c>
      <c r="H378" s="8" t="s">
        <v>644</v>
      </c>
      <c r="I378" s="8" t="s">
        <v>715</v>
      </c>
      <c r="J378" s="8" t="n">
        <v>30</v>
      </c>
      <c r="K378" s="8" t="s">
        <v>643</v>
      </c>
      <c r="L378" s="8" t="s">
        <v>644</v>
      </c>
      <c r="M378" s="9" t="s">
        <v>2684</v>
      </c>
      <c r="N378" s="8"/>
      <c r="O378" s="8" t="s">
        <v>2685</v>
      </c>
      <c r="P378" s="8" t="s">
        <v>58</v>
      </c>
      <c r="Q378" s="8" t="n">
        <v>26</v>
      </c>
      <c r="R378" s="8" t="n">
        <v>24</v>
      </c>
      <c r="S378" s="43" t="n">
        <v>14250</v>
      </c>
      <c r="T378" s="43"/>
      <c r="U378" s="43"/>
      <c r="V378" s="11" t="n">
        <f aca="false">SUM(S378:U378)</f>
        <v>14250</v>
      </c>
      <c r="W378" s="10" t="n">
        <f aca="false">S378</f>
        <v>14250</v>
      </c>
      <c r="X378" s="10" t="n">
        <f aca="false">T378</f>
        <v>0</v>
      </c>
      <c r="Y378" s="10" t="n">
        <f aca="false">U378</f>
        <v>0</v>
      </c>
      <c r="Z378" s="11" t="n">
        <f aca="false">SUM(W378:Y378)</f>
        <v>14250</v>
      </c>
      <c r="AA378" s="12" t="s">
        <v>59</v>
      </c>
      <c r="AB378" s="12" t="s">
        <v>59</v>
      </c>
      <c r="AC378" s="12" t="s">
        <v>59</v>
      </c>
      <c r="AD378" s="11" t="n">
        <f aca="false">SUM(AA378:AC378)</f>
        <v>0</v>
      </c>
      <c r="AE378" s="11" t="n">
        <f aca="false">V378+Z378+AD378</f>
        <v>28500</v>
      </c>
      <c r="AF378" s="23" t="s">
        <v>648</v>
      </c>
      <c r="AG378" s="23" t="s">
        <v>61</v>
      </c>
      <c r="AH378" s="23" t="s">
        <v>178</v>
      </c>
      <c r="AI378" s="23" t="s">
        <v>63</v>
      </c>
      <c r="AJ378" s="23" t="s">
        <v>64</v>
      </c>
      <c r="AK378" s="47" t="n">
        <v>45657</v>
      </c>
      <c r="AL378" s="46" t="s">
        <v>64</v>
      </c>
      <c r="AM378" s="14" t="n">
        <v>45658</v>
      </c>
      <c r="AN378" s="47" t="n">
        <v>46387</v>
      </c>
      <c r="AO378" s="46" t="s">
        <v>2686</v>
      </c>
    </row>
    <row r="379" customFormat="false" ht="13.5" hidden="false" customHeight="false" outlineLevel="0" collapsed="false">
      <c r="A379" s="8" t="n">
        <v>2</v>
      </c>
      <c r="B379" s="8" t="s">
        <v>636</v>
      </c>
      <c r="C379" s="19" t="s">
        <v>637</v>
      </c>
      <c r="D379" s="8" t="s">
        <v>638</v>
      </c>
      <c r="E379" s="8" t="s">
        <v>639</v>
      </c>
      <c r="F379" s="8" t="s">
        <v>640</v>
      </c>
      <c r="G379" s="8" t="s">
        <v>1341</v>
      </c>
      <c r="H379" s="8" t="s">
        <v>644</v>
      </c>
      <c r="I379" s="8" t="s">
        <v>820</v>
      </c>
      <c r="J379" s="8" t="n">
        <v>13</v>
      </c>
      <c r="K379" s="8" t="s">
        <v>643</v>
      </c>
      <c r="L379" s="8" t="s">
        <v>644</v>
      </c>
      <c r="M379" s="9" t="s">
        <v>2687</v>
      </c>
      <c r="N379" s="8"/>
      <c r="O379" s="8" t="s">
        <v>2688</v>
      </c>
      <c r="P379" s="8" t="s">
        <v>58</v>
      </c>
      <c r="Q379" s="8" t="n">
        <v>13</v>
      </c>
      <c r="R379" s="8" t="n">
        <v>24</v>
      </c>
      <c r="S379" s="43" t="n">
        <v>5300</v>
      </c>
      <c r="T379" s="43"/>
      <c r="U379" s="43"/>
      <c r="V379" s="11" t="n">
        <f aca="false">SUM(S379:U379)</f>
        <v>5300</v>
      </c>
      <c r="W379" s="10" t="n">
        <f aca="false">S379</f>
        <v>5300</v>
      </c>
      <c r="X379" s="10" t="n">
        <f aca="false">T379</f>
        <v>0</v>
      </c>
      <c r="Y379" s="10" t="n">
        <f aca="false">U379</f>
        <v>0</v>
      </c>
      <c r="Z379" s="11" t="n">
        <f aca="false">SUM(W379:Y379)</f>
        <v>5300</v>
      </c>
      <c r="AA379" s="12" t="s">
        <v>59</v>
      </c>
      <c r="AB379" s="12" t="s">
        <v>59</v>
      </c>
      <c r="AC379" s="12" t="s">
        <v>59</v>
      </c>
      <c r="AD379" s="11" t="n">
        <f aca="false">SUM(AA379:AC379)</f>
        <v>0</v>
      </c>
      <c r="AE379" s="11" t="n">
        <f aca="false">V379+Z379+AD379</f>
        <v>10600</v>
      </c>
      <c r="AF379" s="23" t="s">
        <v>648</v>
      </c>
      <c r="AG379" s="23" t="s">
        <v>61</v>
      </c>
      <c r="AH379" s="23" t="s">
        <v>178</v>
      </c>
      <c r="AI379" s="23" t="s">
        <v>63</v>
      </c>
      <c r="AJ379" s="23" t="s">
        <v>64</v>
      </c>
      <c r="AK379" s="47" t="n">
        <v>45657</v>
      </c>
      <c r="AL379" s="46" t="s">
        <v>64</v>
      </c>
      <c r="AM379" s="14" t="n">
        <v>45658</v>
      </c>
      <c r="AN379" s="47" t="n">
        <v>46387</v>
      </c>
      <c r="AO379" s="46" t="s">
        <v>2689</v>
      </c>
    </row>
    <row r="380" customFormat="false" ht="13.5" hidden="false" customHeight="false" outlineLevel="0" collapsed="false">
      <c r="A380" s="8" t="n">
        <v>3</v>
      </c>
      <c r="B380" s="8" t="s">
        <v>636</v>
      </c>
      <c r="C380" s="19" t="s">
        <v>637</v>
      </c>
      <c r="D380" s="8" t="s">
        <v>638</v>
      </c>
      <c r="E380" s="8" t="s">
        <v>639</v>
      </c>
      <c r="F380" s="8" t="s">
        <v>640</v>
      </c>
      <c r="G380" s="8" t="s">
        <v>2690</v>
      </c>
      <c r="H380" s="8" t="s">
        <v>644</v>
      </c>
      <c r="I380" s="8" t="s">
        <v>689</v>
      </c>
      <c r="J380" s="8"/>
      <c r="K380" s="8" t="s">
        <v>643</v>
      </c>
      <c r="L380" s="8" t="s">
        <v>644</v>
      </c>
      <c r="M380" s="9" t="s">
        <v>2691</v>
      </c>
      <c r="N380" s="8"/>
      <c r="O380" s="8" t="s">
        <v>2692</v>
      </c>
      <c r="P380" s="8" t="s">
        <v>58</v>
      </c>
      <c r="Q380" s="8" t="n">
        <v>13</v>
      </c>
      <c r="R380" s="8" t="n">
        <v>24</v>
      </c>
      <c r="S380" s="43" t="n">
        <v>5400</v>
      </c>
      <c r="T380" s="43"/>
      <c r="U380" s="43"/>
      <c r="V380" s="11" t="n">
        <f aca="false">SUM(S380:U380)</f>
        <v>5400</v>
      </c>
      <c r="W380" s="10" t="n">
        <f aca="false">S380</f>
        <v>5400</v>
      </c>
      <c r="X380" s="10" t="n">
        <f aca="false">T380</f>
        <v>0</v>
      </c>
      <c r="Y380" s="10" t="n">
        <f aca="false">U380</f>
        <v>0</v>
      </c>
      <c r="Z380" s="11" t="n">
        <f aca="false">SUM(W380:Y380)</f>
        <v>5400</v>
      </c>
      <c r="AA380" s="12" t="s">
        <v>59</v>
      </c>
      <c r="AB380" s="12" t="s">
        <v>59</v>
      </c>
      <c r="AC380" s="12" t="s">
        <v>59</v>
      </c>
      <c r="AD380" s="11" t="n">
        <f aca="false">SUM(AA380:AC380)</f>
        <v>0</v>
      </c>
      <c r="AE380" s="11" t="n">
        <f aca="false">V380+Z380+AD380</f>
        <v>10800</v>
      </c>
      <c r="AF380" s="23" t="s">
        <v>648</v>
      </c>
      <c r="AG380" s="23" t="s">
        <v>61</v>
      </c>
      <c r="AH380" s="23" t="s">
        <v>178</v>
      </c>
      <c r="AI380" s="23" t="s">
        <v>63</v>
      </c>
      <c r="AJ380" s="23" t="s">
        <v>64</v>
      </c>
      <c r="AK380" s="47" t="n">
        <v>45657</v>
      </c>
      <c r="AL380" s="46" t="s">
        <v>64</v>
      </c>
      <c r="AM380" s="14" t="n">
        <v>45658</v>
      </c>
      <c r="AN380" s="47" t="n">
        <v>46387</v>
      </c>
      <c r="AO380" s="46"/>
    </row>
    <row r="381" customFormat="false" ht="13.5" hidden="false" customHeight="false" outlineLevel="0" collapsed="false">
      <c r="A381" s="8" t="n">
        <v>4</v>
      </c>
      <c r="B381" s="8" t="s">
        <v>636</v>
      </c>
      <c r="C381" s="19" t="s">
        <v>637</v>
      </c>
      <c r="D381" s="8" t="s">
        <v>638</v>
      </c>
      <c r="E381" s="8" t="s">
        <v>639</v>
      </c>
      <c r="F381" s="8" t="s">
        <v>640</v>
      </c>
      <c r="G381" s="8" t="s">
        <v>1768</v>
      </c>
      <c r="H381" s="8" t="s">
        <v>655</v>
      </c>
      <c r="I381" s="8"/>
      <c r="J381" s="8"/>
      <c r="K381" s="8" t="s">
        <v>643</v>
      </c>
      <c r="L381" s="8" t="s">
        <v>644</v>
      </c>
      <c r="M381" s="9" t="s">
        <v>2693</v>
      </c>
      <c r="N381" s="8"/>
      <c r="O381" s="8" t="s">
        <v>2694</v>
      </c>
      <c r="P381" s="8" t="s">
        <v>58</v>
      </c>
      <c r="Q381" s="8" t="n">
        <v>13</v>
      </c>
      <c r="R381" s="8" t="n">
        <v>24</v>
      </c>
      <c r="S381" s="43" t="n">
        <v>925</v>
      </c>
      <c r="T381" s="43"/>
      <c r="U381" s="43"/>
      <c r="V381" s="11" t="n">
        <f aca="false">SUM(S381:U381)</f>
        <v>925</v>
      </c>
      <c r="W381" s="10" t="n">
        <f aca="false">S381</f>
        <v>925</v>
      </c>
      <c r="X381" s="10" t="n">
        <f aca="false">T381</f>
        <v>0</v>
      </c>
      <c r="Y381" s="10" t="n">
        <f aca="false">U381</f>
        <v>0</v>
      </c>
      <c r="Z381" s="11" t="n">
        <f aca="false">SUM(W381:Y381)</f>
        <v>925</v>
      </c>
      <c r="AA381" s="12" t="s">
        <v>59</v>
      </c>
      <c r="AB381" s="12" t="s">
        <v>59</v>
      </c>
      <c r="AC381" s="12" t="s">
        <v>59</v>
      </c>
      <c r="AD381" s="11" t="n">
        <f aca="false">SUM(AA381:AC381)</f>
        <v>0</v>
      </c>
      <c r="AE381" s="11" t="n">
        <f aca="false">V381+Z381+AD381</f>
        <v>1850</v>
      </c>
      <c r="AF381" s="23" t="s">
        <v>648</v>
      </c>
      <c r="AG381" s="23" t="s">
        <v>61</v>
      </c>
      <c r="AH381" s="23" t="s">
        <v>178</v>
      </c>
      <c r="AI381" s="23" t="s">
        <v>63</v>
      </c>
      <c r="AJ381" s="23" t="s">
        <v>64</v>
      </c>
      <c r="AK381" s="47" t="n">
        <v>45657</v>
      </c>
      <c r="AL381" s="46" t="s">
        <v>64</v>
      </c>
      <c r="AM381" s="14" t="n">
        <v>45658</v>
      </c>
      <c r="AN381" s="47" t="n">
        <v>46387</v>
      </c>
      <c r="AO381" s="46"/>
    </row>
    <row r="382" customFormat="false" ht="13.5" hidden="false" customHeight="false" outlineLevel="0" collapsed="false">
      <c r="A382" s="8" t="n">
        <v>5</v>
      </c>
      <c r="B382" s="8" t="s">
        <v>636</v>
      </c>
      <c r="C382" s="19" t="s">
        <v>637</v>
      </c>
      <c r="D382" s="8" t="s">
        <v>638</v>
      </c>
      <c r="E382" s="8" t="s">
        <v>639</v>
      </c>
      <c r="F382" s="8" t="s">
        <v>640</v>
      </c>
      <c r="G382" s="8" t="s">
        <v>1341</v>
      </c>
      <c r="H382" s="8" t="s">
        <v>695</v>
      </c>
      <c r="I382" s="8"/>
      <c r="J382" s="8" t="n">
        <v>49</v>
      </c>
      <c r="K382" s="8" t="s">
        <v>643</v>
      </c>
      <c r="L382" s="8" t="s">
        <v>644</v>
      </c>
      <c r="M382" s="9" t="s">
        <v>2695</v>
      </c>
      <c r="N382" s="8"/>
      <c r="O382" s="8" t="n">
        <v>56547541</v>
      </c>
      <c r="P382" s="8" t="s">
        <v>58</v>
      </c>
      <c r="Q382" s="8" t="n">
        <v>16</v>
      </c>
      <c r="R382" s="8" t="n">
        <v>24</v>
      </c>
      <c r="S382" s="43" t="n">
        <v>1250</v>
      </c>
      <c r="T382" s="43"/>
      <c r="U382" s="43"/>
      <c r="V382" s="11" t="n">
        <f aca="false">SUM(S382:U382)</f>
        <v>1250</v>
      </c>
      <c r="W382" s="10" t="n">
        <f aca="false">S382</f>
        <v>1250</v>
      </c>
      <c r="X382" s="10" t="n">
        <f aca="false">T382</f>
        <v>0</v>
      </c>
      <c r="Y382" s="10" t="n">
        <f aca="false">U382</f>
        <v>0</v>
      </c>
      <c r="Z382" s="11" t="n">
        <f aca="false">SUM(W382:Y382)</f>
        <v>1250</v>
      </c>
      <c r="AA382" s="12" t="s">
        <v>59</v>
      </c>
      <c r="AB382" s="12" t="s">
        <v>59</v>
      </c>
      <c r="AC382" s="12" t="s">
        <v>59</v>
      </c>
      <c r="AD382" s="11" t="n">
        <f aca="false">SUM(AA382:AC382)</f>
        <v>0</v>
      </c>
      <c r="AE382" s="11" t="n">
        <f aca="false">V382+Z382+AD382</f>
        <v>2500</v>
      </c>
      <c r="AF382" s="23" t="s">
        <v>648</v>
      </c>
      <c r="AG382" s="23" t="s">
        <v>61</v>
      </c>
      <c r="AH382" s="23" t="s">
        <v>178</v>
      </c>
      <c r="AI382" s="23" t="s">
        <v>63</v>
      </c>
      <c r="AJ382" s="23" t="s">
        <v>64</v>
      </c>
      <c r="AK382" s="47" t="n">
        <v>45657</v>
      </c>
      <c r="AL382" s="46" t="s">
        <v>64</v>
      </c>
      <c r="AM382" s="14" t="n">
        <v>45658</v>
      </c>
      <c r="AN382" s="47" t="n">
        <v>46387</v>
      </c>
      <c r="AO382" s="46" t="s">
        <v>2696</v>
      </c>
    </row>
    <row r="383" customFormat="false" ht="13.5" hidden="false" customHeight="false" outlineLevel="0" collapsed="false">
      <c r="A383" s="8" t="n">
        <v>6</v>
      </c>
      <c r="B383" s="8" t="s">
        <v>636</v>
      </c>
      <c r="C383" s="19" t="s">
        <v>637</v>
      </c>
      <c r="D383" s="8" t="s">
        <v>638</v>
      </c>
      <c r="E383" s="8" t="s">
        <v>639</v>
      </c>
      <c r="F383" s="8" t="s">
        <v>640</v>
      </c>
      <c r="G383" s="8" t="s">
        <v>2697</v>
      </c>
      <c r="H383" s="8" t="s">
        <v>695</v>
      </c>
      <c r="I383" s="8"/>
      <c r="J383" s="8" t="s">
        <v>2698</v>
      </c>
      <c r="K383" s="8" t="s">
        <v>643</v>
      </c>
      <c r="L383" s="8" t="s">
        <v>644</v>
      </c>
      <c r="M383" s="9" t="s">
        <v>2699</v>
      </c>
      <c r="N383" s="8"/>
      <c r="O383" s="8" t="s">
        <v>2700</v>
      </c>
      <c r="P383" s="8" t="s">
        <v>58</v>
      </c>
      <c r="Q383" s="8" t="n">
        <v>11</v>
      </c>
      <c r="R383" s="8" t="n">
        <v>24</v>
      </c>
      <c r="S383" s="43" t="n">
        <v>45</v>
      </c>
      <c r="T383" s="43"/>
      <c r="U383" s="43"/>
      <c r="V383" s="11" t="n">
        <f aca="false">SUM(S383:U383)</f>
        <v>45</v>
      </c>
      <c r="W383" s="10" t="n">
        <f aca="false">S383</f>
        <v>45</v>
      </c>
      <c r="X383" s="10" t="n">
        <f aca="false">T383</f>
        <v>0</v>
      </c>
      <c r="Y383" s="10" t="n">
        <f aca="false">U383</f>
        <v>0</v>
      </c>
      <c r="Z383" s="11" t="n">
        <f aca="false">SUM(W383:Y383)</f>
        <v>45</v>
      </c>
      <c r="AA383" s="12" t="s">
        <v>59</v>
      </c>
      <c r="AB383" s="12" t="s">
        <v>59</v>
      </c>
      <c r="AC383" s="12" t="s">
        <v>59</v>
      </c>
      <c r="AD383" s="11" t="n">
        <f aca="false">SUM(AA383:AC383)</f>
        <v>0</v>
      </c>
      <c r="AE383" s="11" t="n">
        <f aca="false">V383+Z383+AD383</f>
        <v>90</v>
      </c>
      <c r="AF383" s="23" t="s">
        <v>648</v>
      </c>
      <c r="AG383" s="23" t="s">
        <v>61</v>
      </c>
      <c r="AH383" s="23" t="s">
        <v>178</v>
      </c>
      <c r="AI383" s="23" t="s">
        <v>63</v>
      </c>
      <c r="AJ383" s="23" t="s">
        <v>64</v>
      </c>
      <c r="AK383" s="47" t="n">
        <v>45657</v>
      </c>
      <c r="AL383" s="46" t="s">
        <v>64</v>
      </c>
      <c r="AM383" s="14" t="n">
        <v>45658</v>
      </c>
      <c r="AN383" s="47" t="n">
        <v>46387</v>
      </c>
      <c r="AO383" s="46"/>
    </row>
    <row r="384" customFormat="false" ht="13.5" hidden="false" customHeight="false" outlineLevel="0" collapsed="false">
      <c r="A384" s="8" t="n">
        <v>7</v>
      </c>
      <c r="B384" s="8" t="s">
        <v>636</v>
      </c>
      <c r="C384" s="19" t="s">
        <v>637</v>
      </c>
      <c r="D384" s="8" t="s">
        <v>638</v>
      </c>
      <c r="E384" s="8" t="s">
        <v>639</v>
      </c>
      <c r="F384" s="8" t="s">
        <v>640</v>
      </c>
      <c r="G384" s="8" t="s">
        <v>1768</v>
      </c>
      <c r="H384" s="8" t="s">
        <v>735</v>
      </c>
      <c r="I384" s="8"/>
      <c r="J384" s="8" t="s">
        <v>2701</v>
      </c>
      <c r="K384" s="8" t="s">
        <v>643</v>
      </c>
      <c r="L384" s="8" t="s">
        <v>644</v>
      </c>
      <c r="M384" s="9" t="s">
        <v>2702</v>
      </c>
      <c r="N384" s="8"/>
      <c r="O384" s="8" t="n">
        <v>88283711</v>
      </c>
      <c r="P384" s="8" t="s">
        <v>58</v>
      </c>
      <c r="Q384" s="8" t="n">
        <v>14</v>
      </c>
      <c r="R384" s="8" t="n">
        <v>24</v>
      </c>
      <c r="S384" s="43" t="n">
        <v>30</v>
      </c>
      <c r="T384" s="43"/>
      <c r="U384" s="43"/>
      <c r="V384" s="11" t="n">
        <f aca="false">SUM(S384:U384)</f>
        <v>30</v>
      </c>
      <c r="W384" s="10" t="n">
        <f aca="false">S384</f>
        <v>30</v>
      </c>
      <c r="X384" s="10" t="n">
        <f aca="false">T384</f>
        <v>0</v>
      </c>
      <c r="Y384" s="10" t="n">
        <f aca="false">U384</f>
        <v>0</v>
      </c>
      <c r="Z384" s="11" t="n">
        <f aca="false">SUM(W384:Y384)</f>
        <v>30</v>
      </c>
      <c r="AA384" s="12" t="s">
        <v>59</v>
      </c>
      <c r="AB384" s="12" t="s">
        <v>59</v>
      </c>
      <c r="AC384" s="12" t="s">
        <v>59</v>
      </c>
      <c r="AD384" s="11" t="n">
        <f aca="false">SUM(AA384:AC384)</f>
        <v>0</v>
      </c>
      <c r="AE384" s="11" t="n">
        <f aca="false">V384+Z384+AD384</f>
        <v>60</v>
      </c>
      <c r="AF384" s="23" t="s">
        <v>648</v>
      </c>
      <c r="AG384" s="23" t="s">
        <v>61</v>
      </c>
      <c r="AH384" s="23" t="s">
        <v>178</v>
      </c>
      <c r="AI384" s="23" t="s">
        <v>63</v>
      </c>
      <c r="AJ384" s="23" t="s">
        <v>64</v>
      </c>
      <c r="AK384" s="47" t="n">
        <v>45657</v>
      </c>
      <c r="AL384" s="46" t="s">
        <v>64</v>
      </c>
      <c r="AM384" s="14" t="n">
        <v>45658</v>
      </c>
      <c r="AN384" s="47" t="n">
        <v>46387</v>
      </c>
      <c r="AO384" s="46" t="s">
        <v>2703</v>
      </c>
    </row>
    <row r="385" customFormat="false" ht="13.5" hidden="false" customHeight="false" outlineLevel="0" collapsed="false">
      <c r="A385" s="8" t="n">
        <v>8</v>
      </c>
      <c r="B385" s="8" t="s">
        <v>636</v>
      </c>
      <c r="C385" s="19" t="s">
        <v>637</v>
      </c>
      <c r="D385" s="8" t="s">
        <v>638</v>
      </c>
      <c r="E385" s="8" t="s">
        <v>639</v>
      </c>
      <c r="F385" s="8" t="s">
        <v>640</v>
      </c>
      <c r="G385" s="8" t="s">
        <v>1768</v>
      </c>
      <c r="H385" s="8" t="s">
        <v>676</v>
      </c>
      <c r="I385" s="8"/>
      <c r="J385" s="8" t="n">
        <v>41</v>
      </c>
      <c r="K385" s="8" t="s">
        <v>643</v>
      </c>
      <c r="L385" s="8" t="s">
        <v>644</v>
      </c>
      <c r="M385" s="9" t="s">
        <v>2704</v>
      </c>
      <c r="N385" s="8"/>
      <c r="O385" s="8" t="s">
        <v>2705</v>
      </c>
      <c r="P385" s="8" t="s">
        <v>58</v>
      </c>
      <c r="Q385" s="8" t="n">
        <v>3</v>
      </c>
      <c r="R385" s="8" t="n">
        <v>24</v>
      </c>
      <c r="S385" s="43" t="n">
        <v>1200</v>
      </c>
      <c r="T385" s="43"/>
      <c r="U385" s="43"/>
      <c r="V385" s="11" t="n">
        <f aca="false">SUM(S385:U385)</f>
        <v>1200</v>
      </c>
      <c r="W385" s="10" t="n">
        <f aca="false">S385</f>
        <v>1200</v>
      </c>
      <c r="X385" s="10" t="n">
        <f aca="false">T385</f>
        <v>0</v>
      </c>
      <c r="Y385" s="10" t="n">
        <f aca="false">U385</f>
        <v>0</v>
      </c>
      <c r="Z385" s="11" t="n">
        <f aca="false">SUM(W385:Y385)</f>
        <v>1200</v>
      </c>
      <c r="AA385" s="12" t="s">
        <v>59</v>
      </c>
      <c r="AB385" s="12" t="s">
        <v>59</v>
      </c>
      <c r="AC385" s="12" t="s">
        <v>59</v>
      </c>
      <c r="AD385" s="11" t="n">
        <f aca="false">SUM(AA385:AC385)</f>
        <v>0</v>
      </c>
      <c r="AE385" s="11" t="n">
        <f aca="false">V385+Z385+AD385</f>
        <v>2400</v>
      </c>
      <c r="AF385" s="23" t="s">
        <v>648</v>
      </c>
      <c r="AG385" s="23" t="s">
        <v>61</v>
      </c>
      <c r="AH385" s="23" t="s">
        <v>178</v>
      </c>
      <c r="AI385" s="23" t="s">
        <v>63</v>
      </c>
      <c r="AJ385" s="23" t="s">
        <v>64</v>
      </c>
      <c r="AK385" s="47" t="n">
        <v>45657</v>
      </c>
      <c r="AL385" s="46" t="s">
        <v>64</v>
      </c>
      <c r="AM385" s="14" t="n">
        <v>45658</v>
      </c>
      <c r="AN385" s="47" t="n">
        <v>46387</v>
      </c>
      <c r="AO385" s="46"/>
    </row>
    <row r="386" customFormat="false" ht="13.5" hidden="false" customHeight="false" outlineLevel="0" collapsed="false">
      <c r="A386" s="8" t="n">
        <v>9</v>
      </c>
      <c r="B386" s="8" t="s">
        <v>636</v>
      </c>
      <c r="C386" s="19" t="s">
        <v>637</v>
      </c>
      <c r="D386" s="8" t="s">
        <v>638</v>
      </c>
      <c r="E386" s="8" t="s">
        <v>639</v>
      </c>
      <c r="F386" s="8" t="s">
        <v>640</v>
      </c>
      <c r="G386" s="8" t="s">
        <v>1768</v>
      </c>
      <c r="H386" s="8" t="s">
        <v>658</v>
      </c>
      <c r="I386" s="8"/>
      <c r="J386" s="8"/>
      <c r="K386" s="8" t="s">
        <v>643</v>
      </c>
      <c r="L386" s="8" t="s">
        <v>644</v>
      </c>
      <c r="M386" s="9" t="s">
        <v>2706</v>
      </c>
      <c r="N386" s="8"/>
      <c r="O386" s="8" t="s">
        <v>2707</v>
      </c>
      <c r="P386" s="8" t="s">
        <v>58</v>
      </c>
      <c r="Q386" s="8" t="n">
        <v>4</v>
      </c>
      <c r="R386" s="8" t="n">
        <v>24</v>
      </c>
      <c r="S386" s="43" t="n">
        <v>375</v>
      </c>
      <c r="T386" s="43"/>
      <c r="U386" s="43"/>
      <c r="V386" s="11" t="n">
        <f aca="false">SUM(S386:U386)</f>
        <v>375</v>
      </c>
      <c r="W386" s="10" t="n">
        <f aca="false">S386</f>
        <v>375</v>
      </c>
      <c r="X386" s="10" t="n">
        <f aca="false">T386</f>
        <v>0</v>
      </c>
      <c r="Y386" s="10" t="n">
        <f aca="false">U386</f>
        <v>0</v>
      </c>
      <c r="Z386" s="11" t="n">
        <f aca="false">SUM(W386:Y386)</f>
        <v>375</v>
      </c>
      <c r="AA386" s="12" t="s">
        <v>59</v>
      </c>
      <c r="AB386" s="12" t="s">
        <v>59</v>
      </c>
      <c r="AC386" s="12" t="s">
        <v>59</v>
      </c>
      <c r="AD386" s="11" t="n">
        <f aca="false">SUM(AA386:AC386)</f>
        <v>0</v>
      </c>
      <c r="AE386" s="11" t="n">
        <f aca="false">V386+Z386+AD386</f>
        <v>750</v>
      </c>
      <c r="AF386" s="23" t="s">
        <v>648</v>
      </c>
      <c r="AG386" s="23" t="s">
        <v>61</v>
      </c>
      <c r="AH386" s="23" t="s">
        <v>178</v>
      </c>
      <c r="AI386" s="23" t="s">
        <v>63</v>
      </c>
      <c r="AJ386" s="23" t="s">
        <v>64</v>
      </c>
      <c r="AK386" s="47" t="n">
        <v>45657</v>
      </c>
      <c r="AL386" s="46" t="s">
        <v>64</v>
      </c>
      <c r="AM386" s="14" t="n">
        <v>45658</v>
      </c>
      <c r="AN386" s="47" t="n">
        <v>46387</v>
      </c>
      <c r="AO386" s="46"/>
    </row>
    <row r="387" customFormat="false" ht="13.5" hidden="false" customHeight="false" outlineLevel="0" collapsed="false">
      <c r="A387" s="8" t="n">
        <v>10</v>
      </c>
      <c r="B387" s="8" t="s">
        <v>636</v>
      </c>
      <c r="C387" s="19" t="s">
        <v>637</v>
      </c>
      <c r="D387" s="8" t="s">
        <v>638</v>
      </c>
      <c r="E387" s="8" t="s">
        <v>639</v>
      </c>
      <c r="F387" s="8" t="s">
        <v>640</v>
      </c>
      <c r="G387" s="8" t="s">
        <v>1768</v>
      </c>
      <c r="H387" s="8" t="s">
        <v>775</v>
      </c>
      <c r="I387" s="8"/>
      <c r="J387" s="8" t="n">
        <v>25</v>
      </c>
      <c r="K387" s="8" t="s">
        <v>643</v>
      </c>
      <c r="L387" s="8" t="s">
        <v>644</v>
      </c>
      <c r="M387" s="9" t="s">
        <v>2708</v>
      </c>
      <c r="N387" s="8"/>
      <c r="O387" s="8" t="n">
        <v>88283717</v>
      </c>
      <c r="P387" s="8" t="s">
        <v>58</v>
      </c>
      <c r="Q387" s="8" t="n">
        <v>13</v>
      </c>
      <c r="R387" s="8" t="n">
        <v>24</v>
      </c>
      <c r="S387" s="43" t="n">
        <v>135</v>
      </c>
      <c r="T387" s="43"/>
      <c r="U387" s="43"/>
      <c r="V387" s="11" t="n">
        <f aca="false">SUM(S387:U387)</f>
        <v>135</v>
      </c>
      <c r="W387" s="10" t="n">
        <f aca="false">S387</f>
        <v>135</v>
      </c>
      <c r="X387" s="10" t="n">
        <f aca="false">T387</f>
        <v>0</v>
      </c>
      <c r="Y387" s="10" t="n">
        <f aca="false">U387</f>
        <v>0</v>
      </c>
      <c r="Z387" s="11" t="n">
        <f aca="false">SUM(W387:Y387)</f>
        <v>135</v>
      </c>
      <c r="AA387" s="12" t="s">
        <v>59</v>
      </c>
      <c r="AB387" s="12" t="s">
        <v>59</v>
      </c>
      <c r="AC387" s="12" t="s">
        <v>59</v>
      </c>
      <c r="AD387" s="11" t="n">
        <f aca="false">SUM(AA387:AC387)</f>
        <v>0</v>
      </c>
      <c r="AE387" s="11" t="n">
        <f aca="false">V387+Z387+AD387</f>
        <v>270</v>
      </c>
      <c r="AF387" s="23" t="s">
        <v>648</v>
      </c>
      <c r="AG387" s="23" t="s">
        <v>61</v>
      </c>
      <c r="AH387" s="23" t="s">
        <v>178</v>
      </c>
      <c r="AI387" s="23" t="s">
        <v>63</v>
      </c>
      <c r="AJ387" s="23" t="s">
        <v>64</v>
      </c>
      <c r="AK387" s="47" t="n">
        <v>45657</v>
      </c>
      <c r="AL387" s="46" t="s">
        <v>64</v>
      </c>
      <c r="AM387" s="14" t="n">
        <v>45658</v>
      </c>
      <c r="AN387" s="47" t="n">
        <v>46387</v>
      </c>
      <c r="AO387" s="46" t="s">
        <v>2703</v>
      </c>
    </row>
    <row r="388" customFormat="false" ht="13.5" hidden="false" customHeight="false" outlineLevel="0" collapsed="false">
      <c r="A388" s="8" t="n">
        <v>11</v>
      </c>
      <c r="B388" s="8" t="s">
        <v>636</v>
      </c>
      <c r="C388" s="19" t="s">
        <v>637</v>
      </c>
      <c r="D388" s="8" t="s">
        <v>638</v>
      </c>
      <c r="E388" s="8" t="s">
        <v>639</v>
      </c>
      <c r="F388" s="8" t="s">
        <v>640</v>
      </c>
      <c r="G388" s="8" t="s">
        <v>1768</v>
      </c>
      <c r="H388" s="8" t="s">
        <v>738</v>
      </c>
      <c r="I388" s="8"/>
      <c r="J388" s="8" t="n">
        <v>12</v>
      </c>
      <c r="K388" s="8" t="s">
        <v>643</v>
      </c>
      <c r="L388" s="8" t="s">
        <v>644</v>
      </c>
      <c r="M388" s="9" t="s">
        <v>2709</v>
      </c>
      <c r="N388" s="8"/>
      <c r="O388" s="8" t="s">
        <v>2710</v>
      </c>
      <c r="P388" s="8" t="s">
        <v>58</v>
      </c>
      <c r="Q388" s="8" t="n">
        <v>6</v>
      </c>
      <c r="R388" s="8" t="n">
        <v>24</v>
      </c>
      <c r="S388" s="43" t="n">
        <v>600</v>
      </c>
      <c r="T388" s="43"/>
      <c r="U388" s="43"/>
      <c r="V388" s="11" t="n">
        <f aca="false">SUM(S388:U388)</f>
        <v>600</v>
      </c>
      <c r="W388" s="10" t="n">
        <f aca="false">S388</f>
        <v>600</v>
      </c>
      <c r="X388" s="10" t="n">
        <f aca="false">T388</f>
        <v>0</v>
      </c>
      <c r="Y388" s="10" t="n">
        <f aca="false">U388</f>
        <v>0</v>
      </c>
      <c r="Z388" s="11" t="n">
        <f aca="false">SUM(W388:Y388)</f>
        <v>600</v>
      </c>
      <c r="AA388" s="12" t="s">
        <v>59</v>
      </c>
      <c r="AB388" s="12" t="s">
        <v>59</v>
      </c>
      <c r="AC388" s="12" t="s">
        <v>59</v>
      </c>
      <c r="AD388" s="11" t="n">
        <f aca="false">SUM(AA388:AC388)</f>
        <v>0</v>
      </c>
      <c r="AE388" s="11" t="n">
        <f aca="false">V388+Z388+AD388</f>
        <v>1200</v>
      </c>
      <c r="AF388" s="23" t="s">
        <v>648</v>
      </c>
      <c r="AG388" s="23" t="s">
        <v>61</v>
      </c>
      <c r="AH388" s="23" t="s">
        <v>178</v>
      </c>
      <c r="AI388" s="23" t="s">
        <v>63</v>
      </c>
      <c r="AJ388" s="23" t="s">
        <v>64</v>
      </c>
      <c r="AK388" s="47" t="n">
        <v>45657</v>
      </c>
      <c r="AL388" s="46" t="s">
        <v>64</v>
      </c>
      <c r="AM388" s="14" t="n">
        <v>45658</v>
      </c>
      <c r="AN388" s="47" t="n">
        <v>46387</v>
      </c>
      <c r="AO388" s="46"/>
    </row>
    <row r="389" customFormat="false" ht="13.5" hidden="false" customHeight="false" outlineLevel="0" collapsed="false">
      <c r="A389" s="8" t="n">
        <v>12</v>
      </c>
      <c r="B389" s="8" t="s">
        <v>636</v>
      </c>
      <c r="C389" s="19" t="s">
        <v>637</v>
      </c>
      <c r="D389" s="8" t="s">
        <v>638</v>
      </c>
      <c r="E389" s="8" t="s">
        <v>639</v>
      </c>
      <c r="F389" s="8" t="s">
        <v>640</v>
      </c>
      <c r="G389" s="8" t="s">
        <v>2711</v>
      </c>
      <c r="H389" s="8" t="s">
        <v>644</v>
      </c>
      <c r="I389" s="8" t="s">
        <v>2712</v>
      </c>
      <c r="J389" s="8"/>
      <c r="K389" s="8" t="s">
        <v>643</v>
      </c>
      <c r="L389" s="8" t="s">
        <v>644</v>
      </c>
      <c r="M389" s="9" t="s">
        <v>2713</v>
      </c>
      <c r="N389" s="8"/>
      <c r="O389" s="8" t="s">
        <v>2714</v>
      </c>
      <c r="P389" s="8" t="s">
        <v>58</v>
      </c>
      <c r="Q389" s="8" t="n">
        <v>7</v>
      </c>
      <c r="R389" s="8" t="n">
        <v>24</v>
      </c>
      <c r="S389" s="43" t="n">
        <v>2495</v>
      </c>
      <c r="T389" s="43"/>
      <c r="U389" s="43"/>
      <c r="V389" s="11" t="n">
        <f aca="false">SUM(S389:U389)</f>
        <v>2495</v>
      </c>
      <c r="W389" s="10" t="n">
        <f aca="false">S389</f>
        <v>2495</v>
      </c>
      <c r="X389" s="10" t="n">
        <f aca="false">T389</f>
        <v>0</v>
      </c>
      <c r="Y389" s="10" t="n">
        <f aca="false">U389</f>
        <v>0</v>
      </c>
      <c r="Z389" s="11" t="n">
        <f aca="false">SUM(W389:Y389)</f>
        <v>2495</v>
      </c>
      <c r="AA389" s="12" t="s">
        <v>59</v>
      </c>
      <c r="AB389" s="12" t="s">
        <v>59</v>
      </c>
      <c r="AC389" s="12" t="s">
        <v>59</v>
      </c>
      <c r="AD389" s="11" t="n">
        <f aca="false">SUM(AA389:AC389)</f>
        <v>0</v>
      </c>
      <c r="AE389" s="11" t="n">
        <f aca="false">V389+Z389+AD389</f>
        <v>4990</v>
      </c>
      <c r="AF389" s="23" t="s">
        <v>648</v>
      </c>
      <c r="AG389" s="23" t="s">
        <v>61</v>
      </c>
      <c r="AH389" s="23" t="s">
        <v>178</v>
      </c>
      <c r="AI389" s="23" t="s">
        <v>63</v>
      </c>
      <c r="AJ389" s="23" t="s">
        <v>64</v>
      </c>
      <c r="AK389" s="47" t="n">
        <v>45657</v>
      </c>
      <c r="AL389" s="46" t="s">
        <v>64</v>
      </c>
      <c r="AM389" s="14" t="n">
        <v>45658</v>
      </c>
      <c r="AN389" s="47" t="n">
        <v>46387</v>
      </c>
      <c r="AO389" s="46"/>
    </row>
    <row r="390" customFormat="false" ht="13.5" hidden="false" customHeight="false" outlineLevel="0" collapsed="false">
      <c r="A390" s="8" t="n">
        <v>13</v>
      </c>
      <c r="B390" s="8" t="s">
        <v>636</v>
      </c>
      <c r="C390" s="19" t="s">
        <v>637</v>
      </c>
      <c r="D390" s="8" t="s">
        <v>638</v>
      </c>
      <c r="E390" s="8" t="s">
        <v>639</v>
      </c>
      <c r="F390" s="8" t="s">
        <v>640</v>
      </c>
      <c r="G390" s="8" t="s">
        <v>1341</v>
      </c>
      <c r="H390" s="8" t="s">
        <v>741</v>
      </c>
      <c r="I390" s="8"/>
      <c r="J390" s="8"/>
      <c r="K390" s="8" t="s">
        <v>643</v>
      </c>
      <c r="L390" s="8" t="s">
        <v>644</v>
      </c>
      <c r="M390" s="9" t="s">
        <v>2715</v>
      </c>
      <c r="N390" s="8"/>
      <c r="O390" s="8" t="s">
        <v>2716</v>
      </c>
      <c r="P390" s="8" t="s">
        <v>58</v>
      </c>
      <c r="Q390" s="8" t="n">
        <v>13</v>
      </c>
      <c r="R390" s="8" t="n">
        <v>24</v>
      </c>
      <c r="S390" s="43" t="n">
        <v>20</v>
      </c>
      <c r="T390" s="43"/>
      <c r="U390" s="43"/>
      <c r="V390" s="11" t="n">
        <f aca="false">SUM(S390:U390)</f>
        <v>20</v>
      </c>
      <c r="W390" s="10" t="n">
        <f aca="false">S390</f>
        <v>20</v>
      </c>
      <c r="X390" s="10" t="n">
        <f aca="false">T390</f>
        <v>0</v>
      </c>
      <c r="Y390" s="10" t="n">
        <f aca="false">U390</f>
        <v>0</v>
      </c>
      <c r="Z390" s="11" t="n">
        <f aca="false">SUM(W390:Y390)</f>
        <v>20</v>
      </c>
      <c r="AA390" s="12" t="s">
        <v>59</v>
      </c>
      <c r="AB390" s="12" t="s">
        <v>59</v>
      </c>
      <c r="AC390" s="12" t="s">
        <v>59</v>
      </c>
      <c r="AD390" s="11" t="n">
        <f aca="false">SUM(AA390:AC390)</f>
        <v>0</v>
      </c>
      <c r="AE390" s="11" t="n">
        <f aca="false">V390+Z390+AD390</f>
        <v>40</v>
      </c>
      <c r="AF390" s="23" t="s">
        <v>648</v>
      </c>
      <c r="AG390" s="23" t="s">
        <v>61</v>
      </c>
      <c r="AH390" s="23" t="s">
        <v>178</v>
      </c>
      <c r="AI390" s="23" t="s">
        <v>63</v>
      </c>
      <c r="AJ390" s="23" t="s">
        <v>64</v>
      </c>
      <c r="AK390" s="47" t="n">
        <v>45657</v>
      </c>
      <c r="AL390" s="46" t="s">
        <v>64</v>
      </c>
      <c r="AM390" s="14" t="n">
        <v>45658</v>
      </c>
      <c r="AN390" s="47" t="n">
        <v>46387</v>
      </c>
      <c r="AO390" s="46"/>
    </row>
    <row r="391" customFormat="false" ht="13.5" hidden="false" customHeight="false" outlineLevel="0" collapsed="false">
      <c r="A391" s="8" t="n">
        <v>14</v>
      </c>
      <c r="B391" s="8" t="s">
        <v>636</v>
      </c>
      <c r="C391" s="19" t="s">
        <v>637</v>
      </c>
      <c r="D391" s="8" t="s">
        <v>638</v>
      </c>
      <c r="E391" s="8" t="s">
        <v>639</v>
      </c>
      <c r="F391" s="8" t="s">
        <v>640</v>
      </c>
      <c r="G391" s="8" t="s">
        <v>2717</v>
      </c>
      <c r="H391" s="8" t="s">
        <v>695</v>
      </c>
      <c r="I391" s="8"/>
      <c r="J391" s="8" t="n">
        <v>37</v>
      </c>
      <c r="K391" s="8" t="s">
        <v>643</v>
      </c>
      <c r="L391" s="8" t="s">
        <v>644</v>
      </c>
      <c r="M391" s="9" t="s">
        <v>2718</v>
      </c>
      <c r="N391" s="8"/>
      <c r="O391" s="8" t="s">
        <v>2719</v>
      </c>
      <c r="P391" s="8" t="s">
        <v>58</v>
      </c>
      <c r="Q391" s="8" t="n">
        <v>3</v>
      </c>
      <c r="R391" s="8" t="n">
        <v>24</v>
      </c>
      <c r="S391" s="43" t="n">
        <v>480</v>
      </c>
      <c r="T391" s="43"/>
      <c r="U391" s="43"/>
      <c r="V391" s="11" t="n">
        <f aca="false">SUM(S391:U391)</f>
        <v>480</v>
      </c>
      <c r="W391" s="10" t="n">
        <f aca="false">S391</f>
        <v>480</v>
      </c>
      <c r="X391" s="10" t="n">
        <f aca="false">T391</f>
        <v>0</v>
      </c>
      <c r="Y391" s="10" t="n">
        <f aca="false">U391</f>
        <v>0</v>
      </c>
      <c r="Z391" s="11" t="n">
        <f aca="false">SUM(W391:Y391)</f>
        <v>480</v>
      </c>
      <c r="AA391" s="12" t="s">
        <v>59</v>
      </c>
      <c r="AB391" s="12" t="s">
        <v>59</v>
      </c>
      <c r="AC391" s="12" t="s">
        <v>59</v>
      </c>
      <c r="AD391" s="11" t="n">
        <f aca="false">SUM(AA391:AC391)</f>
        <v>0</v>
      </c>
      <c r="AE391" s="11" t="n">
        <f aca="false">V391+Z391+AD391</f>
        <v>960</v>
      </c>
      <c r="AF391" s="23" t="s">
        <v>648</v>
      </c>
      <c r="AG391" s="23" t="s">
        <v>61</v>
      </c>
      <c r="AH391" s="23" t="s">
        <v>178</v>
      </c>
      <c r="AI391" s="23" t="s">
        <v>63</v>
      </c>
      <c r="AJ391" s="23" t="s">
        <v>64</v>
      </c>
      <c r="AK391" s="47" t="n">
        <v>45657</v>
      </c>
      <c r="AL391" s="46" t="s">
        <v>64</v>
      </c>
      <c r="AM391" s="14" t="n">
        <v>45658</v>
      </c>
      <c r="AN391" s="47" t="n">
        <v>46387</v>
      </c>
      <c r="AO391" s="46"/>
    </row>
    <row r="392" customFormat="false" ht="13.5" hidden="false" customHeight="false" outlineLevel="0" collapsed="false">
      <c r="A392" s="8" t="n">
        <v>15</v>
      </c>
      <c r="B392" s="8" t="s">
        <v>636</v>
      </c>
      <c r="C392" s="19" t="s">
        <v>637</v>
      </c>
      <c r="D392" s="8" t="s">
        <v>638</v>
      </c>
      <c r="E392" s="8" t="s">
        <v>639</v>
      </c>
      <c r="F392" s="8" t="s">
        <v>640</v>
      </c>
      <c r="G392" s="8" t="s">
        <v>1768</v>
      </c>
      <c r="H392" s="8" t="s">
        <v>741</v>
      </c>
      <c r="I392" s="8"/>
      <c r="J392" s="8" t="n">
        <v>27</v>
      </c>
      <c r="K392" s="8" t="s">
        <v>643</v>
      </c>
      <c r="L392" s="8" t="s">
        <v>644</v>
      </c>
      <c r="M392" s="9" t="s">
        <v>2720</v>
      </c>
      <c r="N392" s="8"/>
      <c r="O392" s="8" t="s">
        <v>2721</v>
      </c>
      <c r="P392" s="8" t="s">
        <v>58</v>
      </c>
      <c r="Q392" s="8" t="n">
        <v>5</v>
      </c>
      <c r="R392" s="8" t="n">
        <v>24</v>
      </c>
      <c r="S392" s="43" t="n">
        <v>375</v>
      </c>
      <c r="T392" s="43"/>
      <c r="U392" s="43"/>
      <c r="V392" s="11" t="n">
        <f aca="false">SUM(S392:U392)</f>
        <v>375</v>
      </c>
      <c r="W392" s="10" t="n">
        <f aca="false">S392</f>
        <v>375</v>
      </c>
      <c r="X392" s="10" t="n">
        <f aca="false">T392</f>
        <v>0</v>
      </c>
      <c r="Y392" s="10" t="n">
        <f aca="false">U392</f>
        <v>0</v>
      </c>
      <c r="Z392" s="11" t="n">
        <f aca="false">SUM(W392:Y392)</f>
        <v>375</v>
      </c>
      <c r="AA392" s="12" t="s">
        <v>59</v>
      </c>
      <c r="AB392" s="12" t="s">
        <v>59</v>
      </c>
      <c r="AC392" s="12" t="s">
        <v>59</v>
      </c>
      <c r="AD392" s="11" t="n">
        <f aca="false">SUM(AA392:AC392)</f>
        <v>0</v>
      </c>
      <c r="AE392" s="11" t="n">
        <f aca="false">V392+Z392+AD392</f>
        <v>750</v>
      </c>
      <c r="AF392" s="23" t="s">
        <v>648</v>
      </c>
      <c r="AG392" s="23" t="s">
        <v>61</v>
      </c>
      <c r="AH392" s="23" t="s">
        <v>178</v>
      </c>
      <c r="AI392" s="23" t="s">
        <v>63</v>
      </c>
      <c r="AJ392" s="23" t="s">
        <v>64</v>
      </c>
      <c r="AK392" s="47" t="n">
        <v>45657</v>
      </c>
      <c r="AL392" s="46" t="s">
        <v>64</v>
      </c>
      <c r="AM392" s="14" t="n">
        <v>45658</v>
      </c>
      <c r="AN392" s="47" t="n">
        <v>46387</v>
      </c>
      <c r="AO392" s="46"/>
    </row>
    <row r="393" customFormat="false" ht="13.5" hidden="false" customHeight="false" outlineLevel="0" collapsed="false">
      <c r="A393" s="8" t="n">
        <v>16</v>
      </c>
      <c r="B393" s="8" t="s">
        <v>636</v>
      </c>
      <c r="C393" s="19" t="s">
        <v>637</v>
      </c>
      <c r="D393" s="8" t="s">
        <v>638</v>
      </c>
      <c r="E393" s="8" t="s">
        <v>639</v>
      </c>
      <c r="F393" s="8" t="s">
        <v>640</v>
      </c>
      <c r="G393" s="8" t="s">
        <v>1341</v>
      </c>
      <c r="H393" s="8" t="s">
        <v>658</v>
      </c>
      <c r="I393" s="8"/>
      <c r="J393" s="8"/>
      <c r="K393" s="8" t="s">
        <v>643</v>
      </c>
      <c r="L393" s="8" t="s">
        <v>644</v>
      </c>
      <c r="M393" s="9" t="s">
        <v>2722</v>
      </c>
      <c r="N393" s="8"/>
      <c r="O393" s="8" t="s">
        <v>2723</v>
      </c>
      <c r="P393" s="8" t="s">
        <v>58</v>
      </c>
      <c r="Q393" s="8" t="n">
        <v>16</v>
      </c>
      <c r="R393" s="8" t="n">
        <v>24</v>
      </c>
      <c r="S393" s="43" t="n">
        <v>200</v>
      </c>
      <c r="T393" s="43"/>
      <c r="U393" s="43"/>
      <c r="V393" s="11" t="n">
        <f aca="false">SUM(S393:U393)</f>
        <v>200</v>
      </c>
      <c r="W393" s="10" t="n">
        <f aca="false">S393</f>
        <v>200</v>
      </c>
      <c r="X393" s="10" t="n">
        <f aca="false">T393</f>
        <v>0</v>
      </c>
      <c r="Y393" s="10" t="n">
        <f aca="false">U393</f>
        <v>0</v>
      </c>
      <c r="Z393" s="11" t="n">
        <f aca="false">SUM(W393:Y393)</f>
        <v>200</v>
      </c>
      <c r="AA393" s="12" t="s">
        <v>59</v>
      </c>
      <c r="AB393" s="12" t="s">
        <v>59</v>
      </c>
      <c r="AC393" s="12" t="s">
        <v>59</v>
      </c>
      <c r="AD393" s="11" t="n">
        <f aca="false">SUM(AA393:AC393)</f>
        <v>0</v>
      </c>
      <c r="AE393" s="11" t="n">
        <f aca="false">V393+Z393+AD393</f>
        <v>400</v>
      </c>
      <c r="AF393" s="23" t="s">
        <v>648</v>
      </c>
      <c r="AG393" s="23" t="s">
        <v>61</v>
      </c>
      <c r="AH393" s="23" t="s">
        <v>178</v>
      </c>
      <c r="AI393" s="23" t="s">
        <v>63</v>
      </c>
      <c r="AJ393" s="23" t="s">
        <v>64</v>
      </c>
      <c r="AK393" s="47" t="n">
        <v>45657</v>
      </c>
      <c r="AL393" s="46" t="s">
        <v>64</v>
      </c>
      <c r="AM393" s="14" t="n">
        <v>45658</v>
      </c>
      <c r="AN393" s="47" t="n">
        <v>46387</v>
      </c>
      <c r="AO393" s="46"/>
    </row>
    <row r="394" customFormat="false" ht="13.5" hidden="false" customHeight="false" outlineLevel="0" collapsed="false">
      <c r="A394" s="8" t="n">
        <v>17</v>
      </c>
      <c r="B394" s="8" t="s">
        <v>636</v>
      </c>
      <c r="C394" s="19" t="s">
        <v>637</v>
      </c>
      <c r="D394" s="8" t="s">
        <v>638</v>
      </c>
      <c r="E394" s="8" t="s">
        <v>639</v>
      </c>
      <c r="F394" s="8" t="s">
        <v>640</v>
      </c>
      <c r="G394" s="8" t="s">
        <v>1768</v>
      </c>
      <c r="H394" s="8" t="s">
        <v>676</v>
      </c>
      <c r="I394" s="8"/>
      <c r="J394" s="8"/>
      <c r="K394" s="8" t="s">
        <v>643</v>
      </c>
      <c r="L394" s="8" t="s">
        <v>644</v>
      </c>
      <c r="M394" s="9" t="s">
        <v>2724</v>
      </c>
      <c r="N394" s="8"/>
      <c r="O394" s="8" t="s">
        <v>2725</v>
      </c>
      <c r="P394" s="8" t="s">
        <v>58</v>
      </c>
      <c r="Q394" s="8" t="n">
        <v>5</v>
      </c>
      <c r="R394" s="8" t="n">
        <v>24</v>
      </c>
      <c r="S394" s="43" t="n">
        <v>20</v>
      </c>
      <c r="T394" s="43"/>
      <c r="U394" s="43"/>
      <c r="V394" s="11" t="n">
        <f aca="false">SUM(S394:U394)</f>
        <v>20</v>
      </c>
      <c r="W394" s="10" t="n">
        <f aca="false">S394</f>
        <v>20</v>
      </c>
      <c r="X394" s="10" t="n">
        <f aca="false">T394</f>
        <v>0</v>
      </c>
      <c r="Y394" s="10" t="n">
        <f aca="false">U394</f>
        <v>0</v>
      </c>
      <c r="Z394" s="11" t="n">
        <f aca="false">SUM(W394:Y394)</f>
        <v>20</v>
      </c>
      <c r="AA394" s="12" t="s">
        <v>59</v>
      </c>
      <c r="AB394" s="12" t="s">
        <v>59</v>
      </c>
      <c r="AC394" s="12" t="s">
        <v>59</v>
      </c>
      <c r="AD394" s="11" t="n">
        <f aca="false">SUM(AA394:AC394)</f>
        <v>0</v>
      </c>
      <c r="AE394" s="11" t="n">
        <f aca="false">V394+Z394+AD394</f>
        <v>40</v>
      </c>
      <c r="AF394" s="23" t="s">
        <v>648</v>
      </c>
      <c r="AG394" s="23" t="s">
        <v>61</v>
      </c>
      <c r="AH394" s="23" t="s">
        <v>178</v>
      </c>
      <c r="AI394" s="23" t="s">
        <v>63</v>
      </c>
      <c r="AJ394" s="23" t="s">
        <v>64</v>
      </c>
      <c r="AK394" s="47" t="n">
        <v>45657</v>
      </c>
      <c r="AL394" s="46" t="s">
        <v>64</v>
      </c>
      <c r="AM394" s="14" t="n">
        <v>45658</v>
      </c>
      <c r="AN394" s="47" t="n">
        <v>46387</v>
      </c>
      <c r="AO394" s="46"/>
    </row>
    <row r="395" customFormat="false" ht="13.5" hidden="false" customHeight="false" outlineLevel="0" collapsed="false">
      <c r="A395" s="8" t="n">
        <v>18</v>
      </c>
      <c r="B395" s="8" t="s">
        <v>636</v>
      </c>
      <c r="C395" s="19" t="s">
        <v>637</v>
      </c>
      <c r="D395" s="8" t="s">
        <v>638</v>
      </c>
      <c r="E395" s="8" t="s">
        <v>639</v>
      </c>
      <c r="F395" s="8" t="s">
        <v>640</v>
      </c>
      <c r="G395" s="8" t="s">
        <v>1341</v>
      </c>
      <c r="H395" s="8" t="s">
        <v>676</v>
      </c>
      <c r="I395" s="8"/>
      <c r="J395" s="8" t="n">
        <v>37</v>
      </c>
      <c r="K395" s="8" t="s">
        <v>643</v>
      </c>
      <c r="L395" s="8" t="s">
        <v>644</v>
      </c>
      <c r="M395" s="9" t="s">
        <v>2726</v>
      </c>
      <c r="N395" s="8"/>
      <c r="O395" s="8" t="s">
        <v>2727</v>
      </c>
      <c r="P395" s="8" t="s">
        <v>58</v>
      </c>
      <c r="Q395" s="8" t="n">
        <v>13</v>
      </c>
      <c r="R395" s="8" t="n">
        <v>24</v>
      </c>
      <c r="S395" s="43" t="n">
        <v>5100</v>
      </c>
      <c r="T395" s="43"/>
      <c r="U395" s="43"/>
      <c r="V395" s="11" t="n">
        <f aca="false">SUM(S395:U395)</f>
        <v>5100</v>
      </c>
      <c r="W395" s="10" t="n">
        <f aca="false">S395</f>
        <v>5100</v>
      </c>
      <c r="X395" s="10" t="n">
        <f aca="false">T395</f>
        <v>0</v>
      </c>
      <c r="Y395" s="10" t="n">
        <f aca="false">U395</f>
        <v>0</v>
      </c>
      <c r="Z395" s="11" t="n">
        <f aca="false">SUM(W395:Y395)</f>
        <v>5100</v>
      </c>
      <c r="AA395" s="12" t="s">
        <v>59</v>
      </c>
      <c r="AB395" s="12" t="s">
        <v>59</v>
      </c>
      <c r="AC395" s="12" t="s">
        <v>59</v>
      </c>
      <c r="AD395" s="11" t="n">
        <f aca="false">SUM(AA395:AC395)</f>
        <v>0</v>
      </c>
      <c r="AE395" s="11" t="n">
        <f aca="false">V395+Z395+AD395</f>
        <v>10200</v>
      </c>
      <c r="AF395" s="23" t="s">
        <v>648</v>
      </c>
      <c r="AG395" s="23" t="s">
        <v>61</v>
      </c>
      <c r="AH395" s="23" t="s">
        <v>178</v>
      </c>
      <c r="AI395" s="23" t="s">
        <v>63</v>
      </c>
      <c r="AJ395" s="23" t="s">
        <v>64</v>
      </c>
      <c r="AK395" s="47" t="n">
        <v>45657</v>
      </c>
      <c r="AL395" s="46" t="s">
        <v>64</v>
      </c>
      <c r="AM395" s="14" t="n">
        <v>45658</v>
      </c>
      <c r="AN395" s="47" t="n">
        <v>46387</v>
      </c>
      <c r="AO395" s="46" t="s">
        <v>2728</v>
      </c>
    </row>
    <row r="396" customFormat="false" ht="13.5" hidden="false" customHeight="false" outlineLevel="0" collapsed="false">
      <c r="A396" s="8" t="n">
        <v>19</v>
      </c>
      <c r="B396" s="8" t="s">
        <v>636</v>
      </c>
      <c r="C396" s="19" t="s">
        <v>637</v>
      </c>
      <c r="D396" s="8" t="s">
        <v>638</v>
      </c>
      <c r="E396" s="8" t="s">
        <v>639</v>
      </c>
      <c r="F396" s="8" t="s">
        <v>640</v>
      </c>
      <c r="G396" s="8" t="s">
        <v>1768</v>
      </c>
      <c r="H396" s="8" t="s">
        <v>701</v>
      </c>
      <c r="I396" s="8"/>
      <c r="J396" s="8" t="n">
        <v>12</v>
      </c>
      <c r="K396" s="8" t="s">
        <v>643</v>
      </c>
      <c r="L396" s="8" t="s">
        <v>644</v>
      </c>
      <c r="M396" s="9" t="s">
        <v>2729</v>
      </c>
      <c r="N396" s="8"/>
      <c r="O396" s="8" t="s">
        <v>2730</v>
      </c>
      <c r="P396" s="8" t="s">
        <v>58</v>
      </c>
      <c r="Q396" s="8" t="n">
        <v>13</v>
      </c>
      <c r="R396" s="8" t="n">
        <v>24</v>
      </c>
      <c r="S396" s="43" t="n">
        <v>745</v>
      </c>
      <c r="T396" s="43"/>
      <c r="U396" s="43"/>
      <c r="V396" s="11" t="n">
        <f aca="false">SUM(S396:U396)</f>
        <v>745</v>
      </c>
      <c r="W396" s="10" t="n">
        <f aca="false">S396</f>
        <v>745</v>
      </c>
      <c r="X396" s="10" t="n">
        <f aca="false">T396</f>
        <v>0</v>
      </c>
      <c r="Y396" s="10" t="n">
        <f aca="false">U396</f>
        <v>0</v>
      </c>
      <c r="Z396" s="11" t="n">
        <f aca="false">SUM(W396:Y396)</f>
        <v>745</v>
      </c>
      <c r="AA396" s="12" t="s">
        <v>59</v>
      </c>
      <c r="AB396" s="12" t="s">
        <v>59</v>
      </c>
      <c r="AC396" s="12" t="s">
        <v>59</v>
      </c>
      <c r="AD396" s="11" t="n">
        <f aca="false">SUM(AA396:AC396)</f>
        <v>0</v>
      </c>
      <c r="AE396" s="11" t="n">
        <f aca="false">V396+Z396+AD396</f>
        <v>1490</v>
      </c>
      <c r="AF396" s="23" t="s">
        <v>648</v>
      </c>
      <c r="AG396" s="23" t="s">
        <v>61</v>
      </c>
      <c r="AH396" s="23" t="s">
        <v>178</v>
      </c>
      <c r="AI396" s="23" t="s">
        <v>63</v>
      </c>
      <c r="AJ396" s="23" t="s">
        <v>64</v>
      </c>
      <c r="AK396" s="47" t="n">
        <v>45657</v>
      </c>
      <c r="AL396" s="46" t="s">
        <v>64</v>
      </c>
      <c r="AM396" s="14" t="n">
        <v>45658</v>
      </c>
      <c r="AN396" s="47" t="n">
        <v>46387</v>
      </c>
      <c r="AO396" s="46"/>
    </row>
    <row r="397" customFormat="false" ht="13.5" hidden="false" customHeight="false" outlineLevel="0" collapsed="false">
      <c r="A397" s="8" t="n">
        <v>20</v>
      </c>
      <c r="B397" s="8" t="s">
        <v>636</v>
      </c>
      <c r="C397" s="19" t="s">
        <v>637</v>
      </c>
      <c r="D397" s="8" t="s">
        <v>638</v>
      </c>
      <c r="E397" s="8" t="s">
        <v>639</v>
      </c>
      <c r="F397" s="8" t="s">
        <v>640</v>
      </c>
      <c r="G397" s="8" t="s">
        <v>2731</v>
      </c>
      <c r="H397" s="8" t="s">
        <v>644</v>
      </c>
      <c r="I397" s="8" t="s">
        <v>2732</v>
      </c>
      <c r="J397" s="8" t="s">
        <v>2733</v>
      </c>
      <c r="K397" s="8" t="s">
        <v>643</v>
      </c>
      <c r="L397" s="8" t="s">
        <v>644</v>
      </c>
      <c r="M397" s="9" t="s">
        <v>2734</v>
      </c>
      <c r="N397" s="8"/>
      <c r="O397" s="8" t="s">
        <v>2735</v>
      </c>
      <c r="P397" s="8" t="s">
        <v>58</v>
      </c>
      <c r="Q397" s="8" t="n">
        <v>33</v>
      </c>
      <c r="R397" s="8" t="n">
        <v>24</v>
      </c>
      <c r="S397" s="43" t="n">
        <v>800</v>
      </c>
      <c r="T397" s="43"/>
      <c r="U397" s="43"/>
      <c r="V397" s="11" t="n">
        <f aca="false">SUM(S397:U397)</f>
        <v>800</v>
      </c>
      <c r="W397" s="10" t="n">
        <f aca="false">S397</f>
        <v>800</v>
      </c>
      <c r="X397" s="10" t="n">
        <f aca="false">T397</f>
        <v>0</v>
      </c>
      <c r="Y397" s="10" t="n">
        <f aca="false">U397</f>
        <v>0</v>
      </c>
      <c r="Z397" s="11" t="n">
        <f aca="false">SUM(W397:Y397)</f>
        <v>800</v>
      </c>
      <c r="AA397" s="12" t="s">
        <v>59</v>
      </c>
      <c r="AB397" s="12" t="s">
        <v>59</v>
      </c>
      <c r="AC397" s="12" t="s">
        <v>59</v>
      </c>
      <c r="AD397" s="11" t="n">
        <f aca="false">SUM(AA397:AC397)</f>
        <v>0</v>
      </c>
      <c r="AE397" s="11" t="n">
        <f aca="false">V397+Z397+AD397</f>
        <v>1600</v>
      </c>
      <c r="AF397" s="23" t="s">
        <v>648</v>
      </c>
      <c r="AG397" s="23" t="s">
        <v>61</v>
      </c>
      <c r="AH397" s="23" t="s">
        <v>178</v>
      </c>
      <c r="AI397" s="23" t="s">
        <v>63</v>
      </c>
      <c r="AJ397" s="23" t="s">
        <v>64</v>
      </c>
      <c r="AK397" s="47" t="n">
        <v>45657</v>
      </c>
      <c r="AL397" s="46" t="s">
        <v>64</v>
      </c>
      <c r="AM397" s="14" t="n">
        <v>45658</v>
      </c>
      <c r="AN397" s="47" t="n">
        <v>46387</v>
      </c>
      <c r="AO397" s="46"/>
    </row>
    <row r="398" customFormat="false" ht="13.5" hidden="false" customHeight="false" outlineLevel="0" collapsed="false">
      <c r="A398" s="8" t="n">
        <v>21</v>
      </c>
      <c r="B398" s="8" t="s">
        <v>636</v>
      </c>
      <c r="C398" s="19" t="s">
        <v>637</v>
      </c>
      <c r="D398" s="8" t="s">
        <v>638</v>
      </c>
      <c r="E398" s="8" t="s">
        <v>639</v>
      </c>
      <c r="F398" s="8" t="s">
        <v>640</v>
      </c>
      <c r="G398" s="8" t="s">
        <v>2717</v>
      </c>
      <c r="H398" s="8" t="s">
        <v>2736</v>
      </c>
      <c r="I398" s="8"/>
      <c r="J398" s="8" t="s">
        <v>2341</v>
      </c>
      <c r="K398" s="8" t="s">
        <v>643</v>
      </c>
      <c r="L398" s="8" t="s">
        <v>644</v>
      </c>
      <c r="M398" s="9" t="s">
        <v>2737</v>
      </c>
      <c r="N398" s="8"/>
      <c r="O398" s="8" t="s">
        <v>2738</v>
      </c>
      <c r="P398" s="8" t="s">
        <v>58</v>
      </c>
      <c r="Q398" s="8" t="n">
        <v>4</v>
      </c>
      <c r="R398" s="8" t="n">
        <v>24</v>
      </c>
      <c r="S398" s="43" t="n">
        <v>470</v>
      </c>
      <c r="T398" s="43"/>
      <c r="U398" s="43"/>
      <c r="V398" s="11" t="n">
        <f aca="false">SUM(S398:U398)</f>
        <v>470</v>
      </c>
      <c r="W398" s="10" t="n">
        <f aca="false">S398</f>
        <v>470</v>
      </c>
      <c r="X398" s="10" t="n">
        <f aca="false">T398</f>
        <v>0</v>
      </c>
      <c r="Y398" s="10" t="n">
        <f aca="false">U398</f>
        <v>0</v>
      </c>
      <c r="Z398" s="11" t="n">
        <f aca="false">SUM(W398:Y398)</f>
        <v>470</v>
      </c>
      <c r="AA398" s="12" t="s">
        <v>59</v>
      </c>
      <c r="AB398" s="12" t="s">
        <v>59</v>
      </c>
      <c r="AC398" s="12" t="s">
        <v>59</v>
      </c>
      <c r="AD398" s="11" t="n">
        <f aca="false">SUM(AA398:AC398)</f>
        <v>0</v>
      </c>
      <c r="AE398" s="11" t="n">
        <f aca="false">V398+Z398+AD398</f>
        <v>940</v>
      </c>
      <c r="AF398" s="23" t="s">
        <v>648</v>
      </c>
      <c r="AG398" s="23" t="s">
        <v>61</v>
      </c>
      <c r="AH398" s="23" t="s">
        <v>178</v>
      </c>
      <c r="AI398" s="23" t="s">
        <v>63</v>
      </c>
      <c r="AJ398" s="23" t="s">
        <v>64</v>
      </c>
      <c r="AK398" s="47" t="n">
        <v>45657</v>
      </c>
      <c r="AL398" s="46" t="s">
        <v>64</v>
      </c>
      <c r="AM398" s="14" t="n">
        <v>45658</v>
      </c>
      <c r="AN398" s="47" t="n">
        <v>46387</v>
      </c>
      <c r="AO398" s="46"/>
    </row>
    <row r="399" customFormat="false" ht="13.5" hidden="false" customHeight="false" outlineLevel="0" collapsed="false">
      <c r="A399" s="8" t="n">
        <v>22</v>
      </c>
      <c r="B399" s="8" t="s">
        <v>636</v>
      </c>
      <c r="C399" s="19" t="s">
        <v>637</v>
      </c>
      <c r="D399" s="8" t="s">
        <v>638</v>
      </c>
      <c r="E399" s="8" t="s">
        <v>639</v>
      </c>
      <c r="F399" s="8" t="s">
        <v>640</v>
      </c>
      <c r="G399" s="8" t="s">
        <v>1768</v>
      </c>
      <c r="H399" s="8" t="s">
        <v>661</v>
      </c>
      <c r="I399" s="8"/>
      <c r="J399" s="8" t="n">
        <v>40</v>
      </c>
      <c r="K399" s="8" t="s">
        <v>643</v>
      </c>
      <c r="L399" s="8" t="s">
        <v>644</v>
      </c>
      <c r="M399" s="9" t="s">
        <v>2739</v>
      </c>
      <c r="N399" s="8"/>
      <c r="O399" s="8" t="s">
        <v>2740</v>
      </c>
      <c r="P399" s="8" t="s">
        <v>58</v>
      </c>
      <c r="Q399" s="8" t="n">
        <v>13</v>
      </c>
      <c r="R399" s="8" t="n">
        <v>24</v>
      </c>
      <c r="S399" s="43" t="n">
        <v>300</v>
      </c>
      <c r="T399" s="43"/>
      <c r="U399" s="43"/>
      <c r="V399" s="11" t="n">
        <f aca="false">SUM(S399:U399)</f>
        <v>300</v>
      </c>
      <c r="W399" s="10" t="n">
        <f aca="false">S399</f>
        <v>300</v>
      </c>
      <c r="X399" s="10" t="n">
        <f aca="false">T399</f>
        <v>0</v>
      </c>
      <c r="Y399" s="10" t="n">
        <f aca="false">U399</f>
        <v>0</v>
      </c>
      <c r="Z399" s="11" t="n">
        <f aca="false">SUM(W399:Y399)</f>
        <v>300</v>
      </c>
      <c r="AA399" s="12" t="s">
        <v>59</v>
      </c>
      <c r="AB399" s="12" t="s">
        <v>59</v>
      </c>
      <c r="AC399" s="12" t="s">
        <v>59</v>
      </c>
      <c r="AD399" s="11" t="n">
        <f aca="false">SUM(AA399:AC399)</f>
        <v>0</v>
      </c>
      <c r="AE399" s="11" t="n">
        <f aca="false">V399+Z399+AD399</f>
        <v>600</v>
      </c>
      <c r="AF399" s="23" t="s">
        <v>648</v>
      </c>
      <c r="AG399" s="23" t="s">
        <v>61</v>
      </c>
      <c r="AH399" s="23" t="s">
        <v>178</v>
      </c>
      <c r="AI399" s="23" t="s">
        <v>63</v>
      </c>
      <c r="AJ399" s="23" t="s">
        <v>64</v>
      </c>
      <c r="AK399" s="47" t="n">
        <v>45657</v>
      </c>
      <c r="AL399" s="46" t="s">
        <v>64</v>
      </c>
      <c r="AM399" s="14" t="n">
        <v>45658</v>
      </c>
      <c r="AN399" s="47" t="n">
        <v>46387</v>
      </c>
      <c r="AO399" s="46"/>
    </row>
    <row r="400" customFormat="false" ht="13.5" hidden="false" customHeight="false" outlineLevel="0" collapsed="false">
      <c r="A400" s="8" t="n">
        <v>23</v>
      </c>
      <c r="B400" s="8" t="s">
        <v>636</v>
      </c>
      <c r="C400" s="19" t="s">
        <v>637</v>
      </c>
      <c r="D400" s="8" t="s">
        <v>638</v>
      </c>
      <c r="E400" s="8" t="s">
        <v>639</v>
      </c>
      <c r="F400" s="8" t="s">
        <v>640</v>
      </c>
      <c r="G400" s="8" t="s">
        <v>2741</v>
      </c>
      <c r="H400" s="8" t="s">
        <v>644</v>
      </c>
      <c r="I400" s="8" t="s">
        <v>2742</v>
      </c>
      <c r="J400" s="8" t="s">
        <v>2743</v>
      </c>
      <c r="K400" s="8" t="s">
        <v>643</v>
      </c>
      <c r="L400" s="8" t="s">
        <v>644</v>
      </c>
      <c r="M400" s="9" t="s">
        <v>2744</v>
      </c>
      <c r="N400" s="8"/>
      <c r="O400" s="8" t="s">
        <v>2745</v>
      </c>
      <c r="P400" s="8" t="s">
        <v>58</v>
      </c>
      <c r="Q400" s="8" t="n">
        <v>2</v>
      </c>
      <c r="R400" s="8" t="n">
        <v>24</v>
      </c>
      <c r="S400" s="43" t="n">
        <v>2820</v>
      </c>
      <c r="T400" s="43"/>
      <c r="U400" s="43"/>
      <c r="V400" s="11" t="n">
        <f aca="false">SUM(S400:U400)</f>
        <v>2820</v>
      </c>
      <c r="W400" s="10" t="n">
        <f aca="false">S400</f>
        <v>2820</v>
      </c>
      <c r="X400" s="10" t="n">
        <f aca="false">T400</f>
        <v>0</v>
      </c>
      <c r="Y400" s="10" t="n">
        <f aca="false">U400</f>
        <v>0</v>
      </c>
      <c r="Z400" s="11" t="n">
        <f aca="false">SUM(W400:Y400)</f>
        <v>2820</v>
      </c>
      <c r="AA400" s="12" t="s">
        <v>59</v>
      </c>
      <c r="AB400" s="12" t="s">
        <v>59</v>
      </c>
      <c r="AC400" s="12" t="s">
        <v>59</v>
      </c>
      <c r="AD400" s="11" t="n">
        <f aca="false">SUM(AA400:AC400)</f>
        <v>0</v>
      </c>
      <c r="AE400" s="11" t="n">
        <f aca="false">V400+Z400+AD400</f>
        <v>5640</v>
      </c>
      <c r="AF400" s="23" t="s">
        <v>648</v>
      </c>
      <c r="AG400" s="23" t="s">
        <v>61</v>
      </c>
      <c r="AH400" s="23" t="s">
        <v>178</v>
      </c>
      <c r="AI400" s="23" t="s">
        <v>63</v>
      </c>
      <c r="AJ400" s="23" t="s">
        <v>64</v>
      </c>
      <c r="AK400" s="47" t="n">
        <v>45657</v>
      </c>
      <c r="AL400" s="46" t="s">
        <v>64</v>
      </c>
      <c r="AM400" s="14" t="n">
        <v>45658</v>
      </c>
      <c r="AN400" s="47" t="n">
        <v>46387</v>
      </c>
      <c r="AO400" s="46"/>
    </row>
    <row r="401" customFormat="false" ht="13.5" hidden="false" customHeight="false" outlineLevel="0" collapsed="false">
      <c r="A401" s="8" t="n">
        <v>24</v>
      </c>
      <c r="B401" s="8" t="s">
        <v>636</v>
      </c>
      <c r="C401" s="19" t="s">
        <v>637</v>
      </c>
      <c r="D401" s="8" t="s">
        <v>638</v>
      </c>
      <c r="E401" s="8" t="s">
        <v>639</v>
      </c>
      <c r="F401" s="8" t="s">
        <v>640</v>
      </c>
      <c r="G401" s="8" t="s">
        <v>2746</v>
      </c>
      <c r="H401" s="8" t="s">
        <v>2747</v>
      </c>
      <c r="I401" s="8"/>
      <c r="J401" s="8" t="n">
        <v>13</v>
      </c>
      <c r="K401" s="8" t="s">
        <v>643</v>
      </c>
      <c r="L401" s="8" t="s">
        <v>644</v>
      </c>
      <c r="M401" s="9" t="s">
        <v>2748</v>
      </c>
      <c r="N401" s="8"/>
      <c r="O401" s="8" t="s">
        <v>2749</v>
      </c>
      <c r="P401" s="8" t="s">
        <v>58</v>
      </c>
      <c r="Q401" s="8" t="n">
        <v>5</v>
      </c>
      <c r="R401" s="8" t="n">
        <v>24</v>
      </c>
      <c r="S401" s="43" t="n">
        <v>200</v>
      </c>
      <c r="T401" s="43"/>
      <c r="U401" s="43"/>
      <c r="V401" s="11" t="n">
        <f aca="false">SUM(S401:U401)</f>
        <v>200</v>
      </c>
      <c r="W401" s="10" t="n">
        <f aca="false">S401</f>
        <v>200</v>
      </c>
      <c r="X401" s="10" t="n">
        <f aca="false">T401</f>
        <v>0</v>
      </c>
      <c r="Y401" s="10" t="n">
        <f aca="false">U401</f>
        <v>0</v>
      </c>
      <c r="Z401" s="11" t="n">
        <f aca="false">SUM(W401:Y401)</f>
        <v>200</v>
      </c>
      <c r="AA401" s="12" t="s">
        <v>59</v>
      </c>
      <c r="AB401" s="12" t="s">
        <v>59</v>
      </c>
      <c r="AC401" s="12" t="s">
        <v>59</v>
      </c>
      <c r="AD401" s="11" t="n">
        <f aca="false">SUM(AA401:AC401)</f>
        <v>0</v>
      </c>
      <c r="AE401" s="11" t="n">
        <f aca="false">V401+Z401+AD401</f>
        <v>400</v>
      </c>
      <c r="AF401" s="23" t="s">
        <v>648</v>
      </c>
      <c r="AG401" s="23" t="s">
        <v>61</v>
      </c>
      <c r="AH401" s="23" t="s">
        <v>178</v>
      </c>
      <c r="AI401" s="23" t="s">
        <v>63</v>
      </c>
      <c r="AJ401" s="23" t="s">
        <v>64</v>
      </c>
      <c r="AK401" s="47" t="n">
        <v>45657</v>
      </c>
      <c r="AL401" s="46" t="s">
        <v>64</v>
      </c>
      <c r="AM401" s="14" t="n">
        <v>45658</v>
      </c>
      <c r="AN401" s="47" t="n">
        <v>46387</v>
      </c>
      <c r="AO401" s="46"/>
    </row>
    <row r="402" customFormat="false" ht="13.5" hidden="false" customHeight="false" outlineLevel="0" collapsed="false">
      <c r="A402" s="8" t="n">
        <v>25</v>
      </c>
      <c r="B402" s="8" t="s">
        <v>636</v>
      </c>
      <c r="C402" s="19" t="s">
        <v>637</v>
      </c>
      <c r="D402" s="8" t="s">
        <v>638</v>
      </c>
      <c r="E402" s="8" t="s">
        <v>639</v>
      </c>
      <c r="F402" s="8" t="s">
        <v>640</v>
      </c>
      <c r="G402" s="8" t="s">
        <v>1768</v>
      </c>
      <c r="H402" s="8" t="s">
        <v>746</v>
      </c>
      <c r="I402" s="8"/>
      <c r="J402" s="8" t="n">
        <v>14</v>
      </c>
      <c r="K402" s="8" t="s">
        <v>643</v>
      </c>
      <c r="L402" s="8" t="s">
        <v>644</v>
      </c>
      <c r="M402" s="9" t="s">
        <v>2750</v>
      </c>
      <c r="N402" s="8"/>
      <c r="O402" s="8" t="s">
        <v>2751</v>
      </c>
      <c r="P402" s="8" t="s">
        <v>160</v>
      </c>
      <c r="Q402" s="8" t="n">
        <v>11</v>
      </c>
      <c r="R402" s="8" t="n">
        <v>24</v>
      </c>
      <c r="S402" s="43" t="n">
        <v>450</v>
      </c>
      <c r="T402" s="43"/>
      <c r="U402" s="43"/>
      <c r="V402" s="11" t="n">
        <f aca="false">SUM(S402:U402)</f>
        <v>450</v>
      </c>
      <c r="W402" s="10" t="n">
        <f aca="false">S402</f>
        <v>450</v>
      </c>
      <c r="X402" s="10" t="n">
        <f aca="false">T402</f>
        <v>0</v>
      </c>
      <c r="Y402" s="10" t="n">
        <f aca="false">U402</f>
        <v>0</v>
      </c>
      <c r="Z402" s="11" t="n">
        <f aca="false">SUM(W402:Y402)</f>
        <v>450</v>
      </c>
      <c r="AA402" s="12" t="s">
        <v>59</v>
      </c>
      <c r="AB402" s="12" t="s">
        <v>59</v>
      </c>
      <c r="AC402" s="12" t="s">
        <v>59</v>
      </c>
      <c r="AD402" s="11" t="n">
        <f aca="false">SUM(AA402:AC402)</f>
        <v>0</v>
      </c>
      <c r="AE402" s="11" t="n">
        <f aca="false">V402+Z402+AD402</f>
        <v>900</v>
      </c>
      <c r="AF402" s="23" t="s">
        <v>648</v>
      </c>
      <c r="AG402" s="23" t="s">
        <v>61</v>
      </c>
      <c r="AH402" s="23" t="s">
        <v>178</v>
      </c>
      <c r="AI402" s="23" t="s">
        <v>63</v>
      </c>
      <c r="AJ402" s="23" t="s">
        <v>64</v>
      </c>
      <c r="AK402" s="47" t="n">
        <v>45657</v>
      </c>
      <c r="AL402" s="46" t="s">
        <v>64</v>
      </c>
      <c r="AM402" s="14" t="n">
        <v>45658</v>
      </c>
      <c r="AN402" s="47" t="n">
        <v>46387</v>
      </c>
      <c r="AO402" s="46"/>
    </row>
    <row r="403" customFormat="false" ht="13.5" hidden="false" customHeight="false" outlineLevel="0" collapsed="false">
      <c r="A403" s="8" t="n">
        <v>26</v>
      </c>
      <c r="B403" s="8" t="s">
        <v>636</v>
      </c>
      <c r="C403" s="19" t="s">
        <v>637</v>
      </c>
      <c r="D403" s="8" t="s">
        <v>638</v>
      </c>
      <c r="E403" s="8" t="s">
        <v>639</v>
      </c>
      <c r="F403" s="8" t="s">
        <v>640</v>
      </c>
      <c r="G403" s="8" t="s">
        <v>1768</v>
      </c>
      <c r="H403" s="8" t="s">
        <v>658</v>
      </c>
      <c r="I403" s="8"/>
      <c r="J403" s="8" t="n">
        <v>40</v>
      </c>
      <c r="K403" s="8" t="s">
        <v>643</v>
      </c>
      <c r="L403" s="8" t="s">
        <v>644</v>
      </c>
      <c r="M403" s="9" t="s">
        <v>2752</v>
      </c>
      <c r="N403" s="8"/>
      <c r="O403" s="8" t="s">
        <v>2753</v>
      </c>
      <c r="P403" s="8" t="s">
        <v>160</v>
      </c>
      <c r="Q403" s="8" t="n">
        <v>11</v>
      </c>
      <c r="R403" s="8" t="n">
        <v>24</v>
      </c>
      <c r="S403" s="43" t="n">
        <v>100</v>
      </c>
      <c r="T403" s="43"/>
      <c r="U403" s="43"/>
      <c r="V403" s="11" t="n">
        <f aca="false">SUM(S403:U403)</f>
        <v>100</v>
      </c>
      <c r="W403" s="10" t="n">
        <f aca="false">S403</f>
        <v>100</v>
      </c>
      <c r="X403" s="10" t="n">
        <f aca="false">T403</f>
        <v>0</v>
      </c>
      <c r="Y403" s="10" t="n">
        <f aca="false">U403</f>
        <v>0</v>
      </c>
      <c r="Z403" s="11" t="n">
        <f aca="false">SUM(W403:Y403)</f>
        <v>100</v>
      </c>
      <c r="AA403" s="12" t="s">
        <v>59</v>
      </c>
      <c r="AB403" s="12" t="s">
        <v>59</v>
      </c>
      <c r="AC403" s="12" t="s">
        <v>59</v>
      </c>
      <c r="AD403" s="11" t="n">
        <f aca="false">SUM(AA403:AC403)</f>
        <v>0</v>
      </c>
      <c r="AE403" s="11" t="n">
        <f aca="false">V403+Z403+AD403</f>
        <v>200</v>
      </c>
      <c r="AF403" s="23" t="s">
        <v>648</v>
      </c>
      <c r="AG403" s="23" t="s">
        <v>61</v>
      </c>
      <c r="AH403" s="23" t="s">
        <v>178</v>
      </c>
      <c r="AI403" s="23" t="s">
        <v>63</v>
      </c>
      <c r="AJ403" s="23" t="s">
        <v>64</v>
      </c>
      <c r="AK403" s="47" t="n">
        <v>45657</v>
      </c>
      <c r="AL403" s="46" t="s">
        <v>64</v>
      </c>
      <c r="AM403" s="14" t="n">
        <v>45658</v>
      </c>
      <c r="AN403" s="47" t="n">
        <v>46387</v>
      </c>
      <c r="AO403" s="46"/>
    </row>
    <row r="404" customFormat="false" ht="13.5" hidden="false" customHeight="false" outlineLevel="0" collapsed="false">
      <c r="A404" s="8" t="n">
        <v>27</v>
      </c>
      <c r="B404" s="8" t="s">
        <v>636</v>
      </c>
      <c r="C404" s="19" t="s">
        <v>637</v>
      </c>
      <c r="D404" s="8" t="s">
        <v>638</v>
      </c>
      <c r="E404" s="8" t="s">
        <v>639</v>
      </c>
      <c r="F404" s="8" t="s">
        <v>640</v>
      </c>
      <c r="G404" s="8" t="s">
        <v>1768</v>
      </c>
      <c r="H404" s="8" t="s">
        <v>2754</v>
      </c>
      <c r="I404" s="8"/>
      <c r="J404" s="8" t="n">
        <v>17</v>
      </c>
      <c r="K404" s="8" t="s">
        <v>643</v>
      </c>
      <c r="L404" s="8" t="s">
        <v>644</v>
      </c>
      <c r="M404" s="9" t="s">
        <v>2755</v>
      </c>
      <c r="N404" s="8"/>
      <c r="O404" s="8" t="s">
        <v>2756</v>
      </c>
      <c r="P404" s="8" t="s">
        <v>160</v>
      </c>
      <c r="Q404" s="8" t="n">
        <v>11</v>
      </c>
      <c r="R404" s="8" t="n">
        <v>24</v>
      </c>
      <c r="S404" s="43" t="n">
        <v>2390</v>
      </c>
      <c r="T404" s="43"/>
      <c r="U404" s="43"/>
      <c r="V404" s="11" t="n">
        <f aca="false">SUM(S404:U404)</f>
        <v>2390</v>
      </c>
      <c r="W404" s="10" t="n">
        <f aca="false">S404</f>
        <v>2390</v>
      </c>
      <c r="X404" s="10" t="n">
        <f aca="false">T404</f>
        <v>0</v>
      </c>
      <c r="Y404" s="10" t="n">
        <f aca="false">U404</f>
        <v>0</v>
      </c>
      <c r="Z404" s="11" t="n">
        <f aca="false">SUM(W404:Y404)</f>
        <v>2390</v>
      </c>
      <c r="AA404" s="12" t="s">
        <v>59</v>
      </c>
      <c r="AB404" s="12" t="s">
        <v>59</v>
      </c>
      <c r="AC404" s="12" t="s">
        <v>59</v>
      </c>
      <c r="AD404" s="11" t="n">
        <f aca="false">SUM(AA404:AC404)</f>
        <v>0</v>
      </c>
      <c r="AE404" s="11" t="n">
        <f aca="false">V404+Z404+AD404</f>
        <v>4780</v>
      </c>
      <c r="AF404" s="23" t="s">
        <v>648</v>
      </c>
      <c r="AG404" s="23" t="s">
        <v>61</v>
      </c>
      <c r="AH404" s="23" t="s">
        <v>178</v>
      </c>
      <c r="AI404" s="23" t="s">
        <v>63</v>
      </c>
      <c r="AJ404" s="23" t="s">
        <v>64</v>
      </c>
      <c r="AK404" s="47" t="n">
        <v>45657</v>
      </c>
      <c r="AL404" s="46" t="s">
        <v>64</v>
      </c>
      <c r="AM404" s="14" t="n">
        <v>45658</v>
      </c>
      <c r="AN404" s="47" t="n">
        <v>46387</v>
      </c>
      <c r="AO404" s="46"/>
    </row>
    <row r="405" customFormat="false" ht="13.5" hidden="false" customHeight="false" outlineLevel="0" collapsed="false">
      <c r="A405" s="8" t="n">
        <v>28</v>
      </c>
      <c r="B405" s="8" t="s">
        <v>636</v>
      </c>
      <c r="C405" s="19" t="s">
        <v>637</v>
      </c>
      <c r="D405" s="8" t="s">
        <v>638</v>
      </c>
      <c r="E405" s="8" t="s">
        <v>639</v>
      </c>
      <c r="F405" s="8" t="s">
        <v>640</v>
      </c>
      <c r="G405" s="8" t="s">
        <v>2757</v>
      </c>
      <c r="H405" s="8" t="s">
        <v>644</v>
      </c>
      <c r="I405" s="8" t="s">
        <v>820</v>
      </c>
      <c r="J405" s="8" t="s">
        <v>2758</v>
      </c>
      <c r="K405" s="8" t="s">
        <v>643</v>
      </c>
      <c r="L405" s="8" t="s">
        <v>644</v>
      </c>
      <c r="M405" s="9" t="s">
        <v>2759</v>
      </c>
      <c r="N405" s="8"/>
      <c r="O405" s="8" t="s">
        <v>2760</v>
      </c>
      <c r="P405" s="8" t="s">
        <v>58</v>
      </c>
      <c r="Q405" s="8" t="n">
        <v>11</v>
      </c>
      <c r="R405" s="8" t="n">
        <v>24</v>
      </c>
      <c r="S405" s="43" t="n">
        <v>150</v>
      </c>
      <c r="T405" s="43"/>
      <c r="U405" s="43"/>
      <c r="V405" s="11" t="n">
        <f aca="false">SUM(S405:U405)</f>
        <v>150</v>
      </c>
      <c r="W405" s="10" t="n">
        <f aca="false">S405</f>
        <v>150</v>
      </c>
      <c r="X405" s="10" t="n">
        <f aca="false">T405</f>
        <v>0</v>
      </c>
      <c r="Y405" s="10" t="n">
        <f aca="false">U405</f>
        <v>0</v>
      </c>
      <c r="Z405" s="11" t="n">
        <f aca="false">SUM(W405:Y405)</f>
        <v>150</v>
      </c>
      <c r="AA405" s="12" t="s">
        <v>59</v>
      </c>
      <c r="AB405" s="12" t="s">
        <v>59</v>
      </c>
      <c r="AC405" s="12" t="s">
        <v>59</v>
      </c>
      <c r="AD405" s="11" t="n">
        <f aca="false">SUM(AA405:AC405)</f>
        <v>0</v>
      </c>
      <c r="AE405" s="11" t="n">
        <f aca="false">V405+Z405+AD405</f>
        <v>300</v>
      </c>
      <c r="AF405" s="23" t="s">
        <v>648</v>
      </c>
      <c r="AG405" s="23" t="s">
        <v>61</v>
      </c>
      <c r="AH405" s="23" t="s">
        <v>178</v>
      </c>
      <c r="AI405" s="23" t="s">
        <v>63</v>
      </c>
      <c r="AJ405" s="23" t="s">
        <v>64</v>
      </c>
      <c r="AK405" s="47" t="n">
        <v>45657</v>
      </c>
      <c r="AL405" s="46" t="s">
        <v>64</v>
      </c>
      <c r="AM405" s="14" t="n">
        <v>45658</v>
      </c>
      <c r="AN405" s="47" t="n">
        <v>46387</v>
      </c>
      <c r="AO405" s="46"/>
    </row>
    <row r="406" customFormat="false" ht="13.5" hidden="false" customHeight="false" outlineLevel="0" collapsed="false">
      <c r="A406" s="8" t="n">
        <v>29</v>
      </c>
      <c r="B406" s="8" t="s">
        <v>636</v>
      </c>
      <c r="C406" s="19" t="s">
        <v>637</v>
      </c>
      <c r="D406" s="8" t="s">
        <v>638</v>
      </c>
      <c r="E406" s="8" t="s">
        <v>2761</v>
      </c>
      <c r="F406" s="8" t="s">
        <v>2762</v>
      </c>
      <c r="G406" s="8" t="s">
        <v>2763</v>
      </c>
      <c r="H406" s="8" t="s">
        <v>644</v>
      </c>
      <c r="I406" s="8" t="s">
        <v>689</v>
      </c>
      <c r="J406" s="8"/>
      <c r="K406" s="8" t="s">
        <v>643</v>
      </c>
      <c r="L406" s="8" t="s">
        <v>644</v>
      </c>
      <c r="M406" s="9" t="s">
        <v>2764</v>
      </c>
      <c r="N406" s="8"/>
      <c r="O406" s="8" t="s">
        <v>2765</v>
      </c>
      <c r="P406" s="8" t="s">
        <v>58</v>
      </c>
      <c r="Q406" s="8" t="n">
        <v>18</v>
      </c>
      <c r="R406" s="8" t="n">
        <v>24</v>
      </c>
      <c r="S406" s="43" t="n">
        <v>7500</v>
      </c>
      <c r="T406" s="43"/>
      <c r="U406" s="43"/>
      <c r="V406" s="11" t="n">
        <f aca="false">SUM(S406:U406)</f>
        <v>7500</v>
      </c>
      <c r="W406" s="10" t="n">
        <f aca="false">S406</f>
        <v>7500</v>
      </c>
      <c r="X406" s="10" t="n">
        <f aca="false">T406</f>
        <v>0</v>
      </c>
      <c r="Y406" s="10" t="n">
        <f aca="false">U406</f>
        <v>0</v>
      </c>
      <c r="Z406" s="11" t="n">
        <f aca="false">SUM(W406:Y406)</f>
        <v>7500</v>
      </c>
      <c r="AA406" s="12" t="s">
        <v>59</v>
      </c>
      <c r="AB406" s="12" t="s">
        <v>59</v>
      </c>
      <c r="AC406" s="12" t="s">
        <v>59</v>
      </c>
      <c r="AD406" s="11" t="n">
        <f aca="false">SUM(AA406:AC406)</f>
        <v>0</v>
      </c>
      <c r="AE406" s="11" t="n">
        <f aca="false">V406+Z406+AD406</f>
        <v>15000</v>
      </c>
      <c r="AF406" s="23" t="s">
        <v>648</v>
      </c>
      <c r="AG406" s="23" t="s">
        <v>61</v>
      </c>
      <c r="AH406" s="23" t="s">
        <v>178</v>
      </c>
      <c r="AI406" s="23" t="s">
        <v>63</v>
      </c>
      <c r="AJ406" s="23" t="s">
        <v>64</v>
      </c>
      <c r="AK406" s="47" t="n">
        <v>45657</v>
      </c>
      <c r="AL406" s="46" t="s">
        <v>64</v>
      </c>
      <c r="AM406" s="14" t="n">
        <v>45658</v>
      </c>
      <c r="AN406" s="47" t="n">
        <v>46387</v>
      </c>
      <c r="AO406" s="46"/>
    </row>
    <row r="407" customFormat="false" ht="13.5" hidden="false" customHeight="false" outlineLevel="0" collapsed="false">
      <c r="A407" s="8" t="n">
        <v>30</v>
      </c>
      <c r="B407" s="8" t="s">
        <v>636</v>
      </c>
      <c r="C407" s="19" t="s">
        <v>637</v>
      </c>
      <c r="D407" s="8" t="s">
        <v>638</v>
      </c>
      <c r="E407" s="8" t="s">
        <v>2761</v>
      </c>
      <c r="F407" s="8" t="s">
        <v>2762</v>
      </c>
      <c r="G407" s="8" t="s">
        <v>2766</v>
      </c>
      <c r="H407" s="8" t="s">
        <v>683</v>
      </c>
      <c r="I407" s="8"/>
      <c r="J407" s="8" t="s">
        <v>2767</v>
      </c>
      <c r="K407" s="8" t="s">
        <v>643</v>
      </c>
      <c r="L407" s="8" t="s">
        <v>644</v>
      </c>
      <c r="M407" s="9" t="s">
        <v>2768</v>
      </c>
      <c r="N407" s="8"/>
      <c r="O407" s="8" t="s">
        <v>2769</v>
      </c>
      <c r="P407" s="8" t="s">
        <v>58</v>
      </c>
      <c r="Q407" s="8" t="n">
        <v>18</v>
      </c>
      <c r="R407" s="8" t="n">
        <v>24</v>
      </c>
      <c r="S407" s="43" t="n">
        <v>12000</v>
      </c>
      <c r="T407" s="43"/>
      <c r="U407" s="43"/>
      <c r="V407" s="11" t="n">
        <f aca="false">SUM(S407:U407)</f>
        <v>12000</v>
      </c>
      <c r="W407" s="10" t="n">
        <f aca="false">S407</f>
        <v>12000</v>
      </c>
      <c r="X407" s="10" t="n">
        <f aca="false">T407</f>
        <v>0</v>
      </c>
      <c r="Y407" s="10" t="n">
        <f aca="false">U407</f>
        <v>0</v>
      </c>
      <c r="Z407" s="11" t="n">
        <f aca="false">SUM(W407:Y407)</f>
        <v>12000</v>
      </c>
      <c r="AA407" s="12" t="s">
        <v>59</v>
      </c>
      <c r="AB407" s="12" t="s">
        <v>59</v>
      </c>
      <c r="AC407" s="12" t="s">
        <v>59</v>
      </c>
      <c r="AD407" s="11" t="n">
        <f aca="false">SUM(AA407:AC407)</f>
        <v>0</v>
      </c>
      <c r="AE407" s="11" t="n">
        <f aca="false">V407+Z407+AD407</f>
        <v>24000</v>
      </c>
      <c r="AF407" s="23" t="s">
        <v>648</v>
      </c>
      <c r="AG407" s="23" t="s">
        <v>61</v>
      </c>
      <c r="AH407" s="23" t="s">
        <v>178</v>
      </c>
      <c r="AI407" s="23" t="s">
        <v>63</v>
      </c>
      <c r="AJ407" s="23" t="s">
        <v>64</v>
      </c>
      <c r="AK407" s="47" t="n">
        <v>45657</v>
      </c>
      <c r="AL407" s="46" t="s">
        <v>64</v>
      </c>
      <c r="AM407" s="14" t="n">
        <v>45658</v>
      </c>
      <c r="AN407" s="47" t="n">
        <v>46387</v>
      </c>
      <c r="AO407" s="46"/>
    </row>
    <row r="408" customFormat="false" ht="13.5" hidden="false" customHeight="false" outlineLevel="0" collapsed="false">
      <c r="A408" s="8" t="n">
        <v>31</v>
      </c>
      <c r="B408" s="8" t="s">
        <v>636</v>
      </c>
      <c r="C408" s="19" t="s">
        <v>637</v>
      </c>
      <c r="D408" s="8" t="s">
        <v>638</v>
      </c>
      <c r="E408" s="8" t="s">
        <v>2761</v>
      </c>
      <c r="F408" s="8" t="s">
        <v>2762</v>
      </c>
      <c r="G408" s="8" t="s">
        <v>2215</v>
      </c>
      <c r="H408" s="8" t="s">
        <v>644</v>
      </c>
      <c r="I408" s="8" t="s">
        <v>2770</v>
      </c>
      <c r="J408" s="8" t="s">
        <v>2771</v>
      </c>
      <c r="K408" s="8" t="s">
        <v>643</v>
      </c>
      <c r="L408" s="8" t="s">
        <v>644</v>
      </c>
      <c r="M408" s="9" t="s">
        <v>2772</v>
      </c>
      <c r="N408" s="8"/>
      <c r="O408" s="8" t="s">
        <v>2773</v>
      </c>
      <c r="P408" s="8" t="s">
        <v>58</v>
      </c>
      <c r="Q408" s="8" t="n">
        <v>16</v>
      </c>
      <c r="R408" s="8" t="n">
        <v>24</v>
      </c>
      <c r="S408" s="43" t="n">
        <v>11500</v>
      </c>
      <c r="T408" s="43"/>
      <c r="U408" s="43"/>
      <c r="V408" s="11" t="n">
        <f aca="false">SUM(S408:U408)</f>
        <v>11500</v>
      </c>
      <c r="W408" s="10" t="n">
        <f aca="false">S408</f>
        <v>11500</v>
      </c>
      <c r="X408" s="10" t="n">
        <f aca="false">T408</f>
        <v>0</v>
      </c>
      <c r="Y408" s="10" t="n">
        <f aca="false">U408</f>
        <v>0</v>
      </c>
      <c r="Z408" s="11" t="n">
        <f aca="false">SUM(W408:Y408)</f>
        <v>11500</v>
      </c>
      <c r="AA408" s="12" t="s">
        <v>59</v>
      </c>
      <c r="AB408" s="12" t="s">
        <v>59</v>
      </c>
      <c r="AC408" s="12" t="s">
        <v>59</v>
      </c>
      <c r="AD408" s="11" t="n">
        <f aca="false">SUM(AA408:AC408)</f>
        <v>0</v>
      </c>
      <c r="AE408" s="11" t="n">
        <f aca="false">V408+Z408+AD408</f>
        <v>23000</v>
      </c>
      <c r="AF408" s="23" t="s">
        <v>648</v>
      </c>
      <c r="AG408" s="23" t="s">
        <v>61</v>
      </c>
      <c r="AH408" s="23" t="s">
        <v>178</v>
      </c>
      <c r="AI408" s="23" t="s">
        <v>63</v>
      </c>
      <c r="AJ408" s="23" t="s">
        <v>64</v>
      </c>
      <c r="AK408" s="47" t="n">
        <v>45657</v>
      </c>
      <c r="AL408" s="46" t="s">
        <v>64</v>
      </c>
      <c r="AM408" s="14" t="n">
        <v>45658</v>
      </c>
      <c r="AN408" s="47" t="n">
        <v>46387</v>
      </c>
      <c r="AO408" s="46"/>
    </row>
    <row r="409" customFormat="false" ht="13.5" hidden="false" customHeight="false" outlineLevel="0" collapsed="false">
      <c r="A409" s="8" t="n">
        <v>32</v>
      </c>
      <c r="B409" s="8" t="s">
        <v>636</v>
      </c>
      <c r="C409" s="19" t="s">
        <v>637</v>
      </c>
      <c r="D409" s="8" t="s">
        <v>638</v>
      </c>
      <c r="E409" s="8" t="s">
        <v>2761</v>
      </c>
      <c r="F409" s="8" t="s">
        <v>2762</v>
      </c>
      <c r="G409" s="8" t="s">
        <v>2774</v>
      </c>
      <c r="H409" s="8" t="s">
        <v>644</v>
      </c>
      <c r="I409" s="8" t="s">
        <v>2775</v>
      </c>
      <c r="J409" s="8" t="n">
        <v>2</v>
      </c>
      <c r="K409" s="8" t="s">
        <v>643</v>
      </c>
      <c r="L409" s="8" t="s">
        <v>644</v>
      </c>
      <c r="M409" s="9" t="s">
        <v>2776</v>
      </c>
      <c r="N409" s="8"/>
      <c r="O409" s="8" t="s">
        <v>2777</v>
      </c>
      <c r="P409" s="8" t="s">
        <v>58</v>
      </c>
      <c r="Q409" s="8" t="n">
        <v>33</v>
      </c>
      <c r="R409" s="8" t="n">
        <v>24</v>
      </c>
      <c r="S409" s="43" t="n">
        <v>5200</v>
      </c>
      <c r="T409" s="43"/>
      <c r="U409" s="43"/>
      <c r="V409" s="11" t="n">
        <f aca="false">SUM(S409:U409)</f>
        <v>5200</v>
      </c>
      <c r="W409" s="10" t="n">
        <f aca="false">S409</f>
        <v>5200</v>
      </c>
      <c r="X409" s="10" t="n">
        <f aca="false">T409</f>
        <v>0</v>
      </c>
      <c r="Y409" s="10" t="n">
        <f aca="false">U409</f>
        <v>0</v>
      </c>
      <c r="Z409" s="11" t="n">
        <f aca="false">SUM(W409:Y409)</f>
        <v>5200</v>
      </c>
      <c r="AA409" s="12" t="s">
        <v>59</v>
      </c>
      <c r="AB409" s="12" t="s">
        <v>59</v>
      </c>
      <c r="AC409" s="12" t="s">
        <v>59</v>
      </c>
      <c r="AD409" s="11" t="n">
        <f aca="false">SUM(AA409:AC409)</f>
        <v>0</v>
      </c>
      <c r="AE409" s="11" t="n">
        <f aca="false">V409+Z409+AD409</f>
        <v>10400</v>
      </c>
      <c r="AF409" s="23" t="s">
        <v>648</v>
      </c>
      <c r="AG409" s="23" t="s">
        <v>61</v>
      </c>
      <c r="AH409" s="23" t="s">
        <v>178</v>
      </c>
      <c r="AI409" s="23" t="s">
        <v>63</v>
      </c>
      <c r="AJ409" s="23" t="s">
        <v>64</v>
      </c>
      <c r="AK409" s="47" t="n">
        <v>45657</v>
      </c>
      <c r="AL409" s="46" t="s">
        <v>64</v>
      </c>
      <c r="AM409" s="14" t="n">
        <v>45658</v>
      </c>
      <c r="AN409" s="47" t="n">
        <v>46387</v>
      </c>
      <c r="AO409" s="46" t="s">
        <v>2778</v>
      </c>
    </row>
    <row r="410" customFormat="false" ht="13.5" hidden="false" customHeight="false" outlineLevel="0" collapsed="false">
      <c r="A410" s="8" t="n">
        <v>33</v>
      </c>
      <c r="B410" s="8" t="s">
        <v>636</v>
      </c>
      <c r="C410" s="19" t="s">
        <v>637</v>
      </c>
      <c r="D410" s="8" t="s">
        <v>638</v>
      </c>
      <c r="E410" s="8" t="s">
        <v>2761</v>
      </c>
      <c r="F410" s="8" t="s">
        <v>2762</v>
      </c>
      <c r="G410" s="8" t="s">
        <v>2779</v>
      </c>
      <c r="H410" s="8" t="s">
        <v>644</v>
      </c>
      <c r="I410" s="8" t="s">
        <v>2732</v>
      </c>
      <c r="J410" s="8"/>
      <c r="K410" s="8" t="s">
        <v>643</v>
      </c>
      <c r="L410" s="8" t="s">
        <v>644</v>
      </c>
      <c r="M410" s="9" t="s">
        <v>2780</v>
      </c>
      <c r="N410" s="8"/>
      <c r="O410" s="8" t="s">
        <v>2781</v>
      </c>
      <c r="P410" s="8" t="s">
        <v>58</v>
      </c>
      <c r="Q410" s="8" t="n">
        <v>23</v>
      </c>
      <c r="R410" s="8" t="n">
        <v>24</v>
      </c>
      <c r="S410" s="43" t="n">
        <v>10700</v>
      </c>
      <c r="T410" s="43"/>
      <c r="U410" s="43"/>
      <c r="V410" s="11" t="n">
        <f aca="false">SUM(S410:U410)</f>
        <v>10700</v>
      </c>
      <c r="W410" s="10" t="n">
        <f aca="false">S410</f>
        <v>10700</v>
      </c>
      <c r="X410" s="10" t="n">
        <f aca="false">T410</f>
        <v>0</v>
      </c>
      <c r="Y410" s="10" t="n">
        <f aca="false">U410</f>
        <v>0</v>
      </c>
      <c r="Z410" s="11" t="n">
        <f aca="false">SUM(W410:Y410)</f>
        <v>10700</v>
      </c>
      <c r="AA410" s="12" t="s">
        <v>59</v>
      </c>
      <c r="AB410" s="12" t="s">
        <v>59</v>
      </c>
      <c r="AC410" s="12" t="s">
        <v>59</v>
      </c>
      <c r="AD410" s="11" t="n">
        <f aca="false">SUM(AA410:AC410)</f>
        <v>0</v>
      </c>
      <c r="AE410" s="11" t="n">
        <f aca="false">V410+Z410+AD410</f>
        <v>21400</v>
      </c>
      <c r="AF410" s="23" t="s">
        <v>648</v>
      </c>
      <c r="AG410" s="23" t="s">
        <v>61</v>
      </c>
      <c r="AH410" s="23" t="s">
        <v>178</v>
      </c>
      <c r="AI410" s="23" t="s">
        <v>63</v>
      </c>
      <c r="AJ410" s="23" t="s">
        <v>64</v>
      </c>
      <c r="AK410" s="47" t="n">
        <v>45657</v>
      </c>
      <c r="AL410" s="46" t="s">
        <v>64</v>
      </c>
      <c r="AM410" s="14" t="n">
        <v>45658</v>
      </c>
      <c r="AN410" s="47" t="n">
        <v>46387</v>
      </c>
      <c r="AO410" s="46"/>
    </row>
    <row r="411" customFormat="false" ht="13.5" hidden="false" customHeight="false" outlineLevel="0" collapsed="false">
      <c r="A411" s="8" t="n">
        <v>34</v>
      </c>
      <c r="B411" s="8" t="s">
        <v>636</v>
      </c>
      <c r="C411" s="19" t="s">
        <v>637</v>
      </c>
      <c r="D411" s="8" t="s">
        <v>638</v>
      </c>
      <c r="E411" s="8" t="s">
        <v>2761</v>
      </c>
      <c r="F411" s="8" t="s">
        <v>2762</v>
      </c>
      <c r="G411" s="8" t="s">
        <v>2212</v>
      </c>
      <c r="H411" s="8" t="s">
        <v>741</v>
      </c>
      <c r="I411" s="8"/>
      <c r="J411" s="8" t="s">
        <v>2782</v>
      </c>
      <c r="K411" s="8" t="s">
        <v>643</v>
      </c>
      <c r="L411" s="8" t="s">
        <v>644</v>
      </c>
      <c r="M411" s="9" t="s">
        <v>2783</v>
      </c>
      <c r="N411" s="8"/>
      <c r="O411" s="8" t="s">
        <v>2784</v>
      </c>
      <c r="P411" s="8" t="s">
        <v>58</v>
      </c>
      <c r="Q411" s="8" t="n">
        <v>10</v>
      </c>
      <c r="R411" s="8" t="n">
        <v>24</v>
      </c>
      <c r="S411" s="43" t="n">
        <v>105</v>
      </c>
      <c r="T411" s="43"/>
      <c r="U411" s="43"/>
      <c r="V411" s="11" t="n">
        <f aca="false">SUM(S411:U411)</f>
        <v>105</v>
      </c>
      <c r="W411" s="10" t="n">
        <f aca="false">S411</f>
        <v>105</v>
      </c>
      <c r="X411" s="10" t="n">
        <f aca="false">T411</f>
        <v>0</v>
      </c>
      <c r="Y411" s="10" t="n">
        <f aca="false">U411</f>
        <v>0</v>
      </c>
      <c r="Z411" s="11" t="n">
        <f aca="false">SUM(W411:Y411)</f>
        <v>105</v>
      </c>
      <c r="AA411" s="12" t="s">
        <v>59</v>
      </c>
      <c r="AB411" s="12" t="s">
        <v>59</v>
      </c>
      <c r="AC411" s="12" t="s">
        <v>59</v>
      </c>
      <c r="AD411" s="11" t="n">
        <f aca="false">SUM(AA411:AC411)</f>
        <v>0</v>
      </c>
      <c r="AE411" s="11" t="n">
        <f aca="false">V411+Z411+AD411</f>
        <v>210</v>
      </c>
      <c r="AF411" s="23" t="s">
        <v>648</v>
      </c>
      <c r="AG411" s="23" t="s">
        <v>61</v>
      </c>
      <c r="AH411" s="23" t="s">
        <v>178</v>
      </c>
      <c r="AI411" s="23" t="s">
        <v>63</v>
      </c>
      <c r="AJ411" s="23" t="s">
        <v>64</v>
      </c>
      <c r="AK411" s="47" t="n">
        <v>45657</v>
      </c>
      <c r="AL411" s="46" t="s">
        <v>64</v>
      </c>
      <c r="AM411" s="14" t="n">
        <v>45658</v>
      </c>
      <c r="AN411" s="47" t="n">
        <v>46387</v>
      </c>
      <c r="AO411" s="46"/>
    </row>
    <row r="412" customFormat="false" ht="13.5" hidden="false" customHeight="false" outlineLevel="0" collapsed="false">
      <c r="A412" s="8" t="n">
        <v>35</v>
      </c>
      <c r="B412" s="8" t="s">
        <v>636</v>
      </c>
      <c r="C412" s="19" t="s">
        <v>637</v>
      </c>
      <c r="D412" s="8" t="s">
        <v>638</v>
      </c>
      <c r="E412" s="8" t="s">
        <v>2761</v>
      </c>
      <c r="F412" s="8" t="s">
        <v>2762</v>
      </c>
      <c r="G412" s="8" t="s">
        <v>2785</v>
      </c>
      <c r="H412" s="8" t="s">
        <v>644</v>
      </c>
      <c r="I412" s="8" t="s">
        <v>2775</v>
      </c>
      <c r="J412" s="8" t="s">
        <v>2786</v>
      </c>
      <c r="K412" s="8" t="s">
        <v>643</v>
      </c>
      <c r="L412" s="8" t="s">
        <v>644</v>
      </c>
      <c r="M412" s="9" t="s">
        <v>2787</v>
      </c>
      <c r="N412" s="8"/>
      <c r="O412" s="8" t="s">
        <v>2788</v>
      </c>
      <c r="P412" s="8" t="s">
        <v>58</v>
      </c>
      <c r="Q412" s="8" t="n">
        <v>11</v>
      </c>
      <c r="R412" s="8" t="n">
        <v>24</v>
      </c>
      <c r="S412" s="43" t="n">
        <v>600</v>
      </c>
      <c r="T412" s="43"/>
      <c r="U412" s="43"/>
      <c r="V412" s="11" t="n">
        <f aca="false">SUM(S412:U412)</f>
        <v>600</v>
      </c>
      <c r="W412" s="10" t="n">
        <f aca="false">S412</f>
        <v>600</v>
      </c>
      <c r="X412" s="10" t="n">
        <f aca="false">T412</f>
        <v>0</v>
      </c>
      <c r="Y412" s="10" t="n">
        <f aca="false">U412</f>
        <v>0</v>
      </c>
      <c r="Z412" s="11" t="n">
        <f aca="false">SUM(W412:Y412)</f>
        <v>600</v>
      </c>
      <c r="AA412" s="12" t="s">
        <v>59</v>
      </c>
      <c r="AB412" s="12" t="s">
        <v>59</v>
      </c>
      <c r="AC412" s="12" t="s">
        <v>59</v>
      </c>
      <c r="AD412" s="11" t="n">
        <f aca="false">SUM(AA412:AC412)</f>
        <v>0</v>
      </c>
      <c r="AE412" s="11" t="n">
        <f aca="false">V412+Z412+AD412</f>
        <v>1200</v>
      </c>
      <c r="AF412" s="23" t="s">
        <v>648</v>
      </c>
      <c r="AG412" s="23" t="s">
        <v>61</v>
      </c>
      <c r="AH412" s="23" t="s">
        <v>178</v>
      </c>
      <c r="AI412" s="23" t="s">
        <v>63</v>
      </c>
      <c r="AJ412" s="23" t="s">
        <v>64</v>
      </c>
      <c r="AK412" s="47" t="n">
        <v>45657</v>
      </c>
      <c r="AL412" s="46" t="s">
        <v>64</v>
      </c>
      <c r="AM412" s="14" t="n">
        <v>45658</v>
      </c>
      <c r="AN412" s="47" t="n">
        <v>46387</v>
      </c>
      <c r="AO412" s="46"/>
    </row>
    <row r="413" customFormat="false" ht="13.5" hidden="false" customHeight="false" outlineLevel="0" collapsed="false">
      <c r="A413" s="8" t="n">
        <v>36</v>
      </c>
      <c r="B413" s="8" t="s">
        <v>636</v>
      </c>
      <c r="C413" s="19" t="s">
        <v>637</v>
      </c>
      <c r="D413" s="8" t="s">
        <v>638</v>
      </c>
      <c r="E413" s="8" t="s">
        <v>2761</v>
      </c>
      <c r="F413" s="8" t="s">
        <v>2762</v>
      </c>
      <c r="G413" s="8" t="s">
        <v>2789</v>
      </c>
      <c r="H413" s="8" t="s">
        <v>683</v>
      </c>
      <c r="I413" s="8"/>
      <c r="J413" s="8" t="s">
        <v>2790</v>
      </c>
      <c r="K413" s="8" t="s">
        <v>643</v>
      </c>
      <c r="L413" s="8" t="s">
        <v>644</v>
      </c>
      <c r="M413" s="9" t="s">
        <v>2791</v>
      </c>
      <c r="N413" s="8"/>
      <c r="O413" s="8" t="s">
        <v>2792</v>
      </c>
      <c r="P413" s="8" t="s">
        <v>58</v>
      </c>
      <c r="Q413" s="8" t="n">
        <v>11</v>
      </c>
      <c r="R413" s="8" t="n">
        <v>24</v>
      </c>
      <c r="S413" s="43" t="n">
        <v>1725</v>
      </c>
      <c r="T413" s="43"/>
      <c r="U413" s="43"/>
      <c r="V413" s="11" t="n">
        <f aca="false">SUM(S413:U413)</f>
        <v>1725</v>
      </c>
      <c r="W413" s="10" t="n">
        <f aca="false">S413</f>
        <v>1725</v>
      </c>
      <c r="X413" s="10" t="n">
        <f aca="false">T413</f>
        <v>0</v>
      </c>
      <c r="Y413" s="10" t="n">
        <f aca="false">U413</f>
        <v>0</v>
      </c>
      <c r="Z413" s="11" t="n">
        <f aca="false">SUM(W413:Y413)</f>
        <v>1725</v>
      </c>
      <c r="AA413" s="12" t="s">
        <v>59</v>
      </c>
      <c r="AB413" s="12" t="s">
        <v>59</v>
      </c>
      <c r="AC413" s="12" t="s">
        <v>59</v>
      </c>
      <c r="AD413" s="11" t="n">
        <f aca="false">SUM(AA413:AC413)</f>
        <v>0</v>
      </c>
      <c r="AE413" s="11" t="n">
        <f aca="false">V413+Z413+AD413</f>
        <v>3450</v>
      </c>
      <c r="AF413" s="23" t="s">
        <v>648</v>
      </c>
      <c r="AG413" s="23" t="s">
        <v>61</v>
      </c>
      <c r="AH413" s="23" t="s">
        <v>178</v>
      </c>
      <c r="AI413" s="23" t="s">
        <v>63</v>
      </c>
      <c r="AJ413" s="23" t="s">
        <v>64</v>
      </c>
      <c r="AK413" s="47" t="n">
        <v>45657</v>
      </c>
      <c r="AL413" s="46" t="s">
        <v>64</v>
      </c>
      <c r="AM413" s="14" t="n">
        <v>45658</v>
      </c>
      <c r="AN413" s="47" t="n">
        <v>46387</v>
      </c>
      <c r="AO413" s="46"/>
    </row>
    <row r="414" customFormat="false" ht="13.5" hidden="false" customHeight="false" outlineLevel="0" collapsed="false">
      <c r="A414" s="8" t="n">
        <v>37</v>
      </c>
      <c r="B414" s="8" t="s">
        <v>636</v>
      </c>
      <c r="C414" s="19" t="s">
        <v>637</v>
      </c>
      <c r="D414" s="8" t="s">
        <v>638</v>
      </c>
      <c r="E414" s="8" t="s">
        <v>2761</v>
      </c>
      <c r="F414" s="8" t="s">
        <v>2762</v>
      </c>
      <c r="G414" s="8" t="s">
        <v>2212</v>
      </c>
      <c r="H414" s="8" t="s">
        <v>644</v>
      </c>
      <c r="I414" s="8" t="s">
        <v>666</v>
      </c>
      <c r="J414" s="8"/>
      <c r="K414" s="8" t="s">
        <v>643</v>
      </c>
      <c r="L414" s="8" t="s">
        <v>644</v>
      </c>
      <c r="M414" s="9" t="s">
        <v>2793</v>
      </c>
      <c r="N414" s="8"/>
      <c r="O414" s="8" t="s">
        <v>2794</v>
      </c>
      <c r="P414" s="8" t="s">
        <v>58</v>
      </c>
      <c r="Q414" s="8" t="n">
        <v>16</v>
      </c>
      <c r="R414" s="8" t="n">
        <v>24</v>
      </c>
      <c r="S414" s="43" t="n">
        <v>620</v>
      </c>
      <c r="T414" s="43"/>
      <c r="U414" s="43"/>
      <c r="V414" s="11" t="n">
        <f aca="false">SUM(S414:U414)</f>
        <v>620</v>
      </c>
      <c r="W414" s="10" t="n">
        <f aca="false">S414</f>
        <v>620</v>
      </c>
      <c r="X414" s="10" t="n">
        <f aca="false">T414</f>
        <v>0</v>
      </c>
      <c r="Y414" s="10" t="n">
        <f aca="false">U414</f>
        <v>0</v>
      </c>
      <c r="Z414" s="11" t="n">
        <f aca="false">SUM(W414:Y414)</f>
        <v>620</v>
      </c>
      <c r="AA414" s="12" t="s">
        <v>59</v>
      </c>
      <c r="AB414" s="12" t="s">
        <v>59</v>
      </c>
      <c r="AC414" s="12" t="s">
        <v>59</v>
      </c>
      <c r="AD414" s="11" t="n">
        <f aca="false">SUM(AA414:AC414)</f>
        <v>0</v>
      </c>
      <c r="AE414" s="11" t="n">
        <f aca="false">V414+Z414+AD414</f>
        <v>1240</v>
      </c>
      <c r="AF414" s="23" t="s">
        <v>648</v>
      </c>
      <c r="AG414" s="23" t="s">
        <v>61</v>
      </c>
      <c r="AH414" s="23" t="s">
        <v>178</v>
      </c>
      <c r="AI414" s="23" t="s">
        <v>63</v>
      </c>
      <c r="AJ414" s="23" t="s">
        <v>64</v>
      </c>
      <c r="AK414" s="47" t="n">
        <v>45657</v>
      </c>
      <c r="AL414" s="46" t="s">
        <v>64</v>
      </c>
      <c r="AM414" s="14" t="n">
        <v>45658</v>
      </c>
      <c r="AN414" s="47" t="n">
        <v>46387</v>
      </c>
      <c r="AO414" s="46"/>
    </row>
    <row r="415" customFormat="false" ht="13.5" hidden="false" customHeight="false" outlineLevel="0" collapsed="false">
      <c r="A415" s="8" t="n">
        <v>38</v>
      </c>
      <c r="B415" s="8" t="s">
        <v>636</v>
      </c>
      <c r="C415" s="19" t="s">
        <v>637</v>
      </c>
      <c r="D415" s="8" t="s">
        <v>638</v>
      </c>
      <c r="E415" s="8" t="s">
        <v>2761</v>
      </c>
      <c r="F415" s="8" t="s">
        <v>2762</v>
      </c>
      <c r="G415" s="8" t="s">
        <v>2212</v>
      </c>
      <c r="H415" s="8" t="s">
        <v>644</v>
      </c>
      <c r="I415" s="8" t="s">
        <v>762</v>
      </c>
      <c r="J415" s="8"/>
      <c r="K415" s="8" t="s">
        <v>643</v>
      </c>
      <c r="L415" s="8" t="s">
        <v>644</v>
      </c>
      <c r="M415" s="9" t="s">
        <v>2795</v>
      </c>
      <c r="N415" s="8"/>
      <c r="O415" s="8" t="s">
        <v>2796</v>
      </c>
      <c r="P415" s="8" t="s">
        <v>58</v>
      </c>
      <c r="Q415" s="8" t="n">
        <v>16</v>
      </c>
      <c r="R415" s="8" t="n">
        <v>24</v>
      </c>
      <c r="S415" s="43" t="n">
        <v>4550</v>
      </c>
      <c r="T415" s="43"/>
      <c r="U415" s="43"/>
      <c r="V415" s="11" t="n">
        <f aca="false">SUM(S415:U415)</f>
        <v>4550</v>
      </c>
      <c r="W415" s="10" t="n">
        <f aca="false">S415</f>
        <v>4550</v>
      </c>
      <c r="X415" s="10" t="n">
        <f aca="false">T415</f>
        <v>0</v>
      </c>
      <c r="Y415" s="10" t="n">
        <f aca="false">U415</f>
        <v>0</v>
      </c>
      <c r="Z415" s="11" t="n">
        <f aca="false">SUM(W415:Y415)</f>
        <v>4550</v>
      </c>
      <c r="AA415" s="12" t="s">
        <v>59</v>
      </c>
      <c r="AB415" s="12" t="s">
        <v>59</v>
      </c>
      <c r="AC415" s="12" t="s">
        <v>59</v>
      </c>
      <c r="AD415" s="11" t="n">
        <f aca="false">SUM(AA415:AC415)</f>
        <v>0</v>
      </c>
      <c r="AE415" s="11" t="n">
        <f aca="false">V415+Z415+AD415</f>
        <v>9100</v>
      </c>
      <c r="AF415" s="23" t="s">
        <v>648</v>
      </c>
      <c r="AG415" s="23" t="s">
        <v>61</v>
      </c>
      <c r="AH415" s="23" t="s">
        <v>178</v>
      </c>
      <c r="AI415" s="23" t="s">
        <v>63</v>
      </c>
      <c r="AJ415" s="23" t="s">
        <v>64</v>
      </c>
      <c r="AK415" s="47" t="n">
        <v>45657</v>
      </c>
      <c r="AL415" s="46" t="s">
        <v>64</v>
      </c>
      <c r="AM415" s="14" t="n">
        <v>45658</v>
      </c>
      <c r="AN415" s="47" t="n">
        <v>46387</v>
      </c>
      <c r="AO415" s="46"/>
    </row>
    <row r="416" customFormat="false" ht="13.5" hidden="false" customHeight="false" outlineLevel="0" collapsed="false">
      <c r="A416" s="8" t="n">
        <v>39</v>
      </c>
      <c r="B416" s="8" t="s">
        <v>636</v>
      </c>
      <c r="C416" s="19" t="s">
        <v>637</v>
      </c>
      <c r="D416" s="8" t="s">
        <v>638</v>
      </c>
      <c r="E416" s="8" t="s">
        <v>2761</v>
      </c>
      <c r="F416" s="8" t="s">
        <v>2762</v>
      </c>
      <c r="G416" s="8" t="s">
        <v>2233</v>
      </c>
      <c r="H416" s="8" t="s">
        <v>644</v>
      </c>
      <c r="I416" s="8" t="s">
        <v>751</v>
      </c>
      <c r="J416" s="8"/>
      <c r="K416" s="8" t="s">
        <v>643</v>
      </c>
      <c r="L416" s="8" t="s">
        <v>644</v>
      </c>
      <c r="M416" s="9" t="s">
        <v>2797</v>
      </c>
      <c r="N416" s="8"/>
      <c r="O416" s="8" t="s">
        <v>2798</v>
      </c>
      <c r="P416" s="8" t="s">
        <v>58</v>
      </c>
      <c r="Q416" s="8" t="n">
        <v>17</v>
      </c>
      <c r="R416" s="8" t="n">
        <v>24</v>
      </c>
      <c r="S416" s="43" t="n">
        <v>3900</v>
      </c>
      <c r="T416" s="43"/>
      <c r="U416" s="43"/>
      <c r="V416" s="11" t="n">
        <f aca="false">SUM(S416:U416)</f>
        <v>3900</v>
      </c>
      <c r="W416" s="10" t="n">
        <f aca="false">S416</f>
        <v>3900</v>
      </c>
      <c r="X416" s="10" t="n">
        <f aca="false">T416</f>
        <v>0</v>
      </c>
      <c r="Y416" s="10" t="n">
        <f aca="false">U416</f>
        <v>0</v>
      </c>
      <c r="Z416" s="11" t="n">
        <f aca="false">SUM(W416:Y416)</f>
        <v>3900</v>
      </c>
      <c r="AA416" s="12" t="s">
        <v>59</v>
      </c>
      <c r="AB416" s="12" t="s">
        <v>59</v>
      </c>
      <c r="AC416" s="12" t="s">
        <v>59</v>
      </c>
      <c r="AD416" s="11" t="n">
        <f aca="false">SUM(AA416:AC416)</f>
        <v>0</v>
      </c>
      <c r="AE416" s="11" t="n">
        <f aca="false">V416+Z416+AD416</f>
        <v>7800</v>
      </c>
      <c r="AF416" s="23" t="s">
        <v>648</v>
      </c>
      <c r="AG416" s="23" t="s">
        <v>61</v>
      </c>
      <c r="AH416" s="23" t="s">
        <v>178</v>
      </c>
      <c r="AI416" s="23" t="s">
        <v>63</v>
      </c>
      <c r="AJ416" s="23" t="s">
        <v>64</v>
      </c>
      <c r="AK416" s="47" t="n">
        <v>45657</v>
      </c>
      <c r="AL416" s="46" t="s">
        <v>64</v>
      </c>
      <c r="AM416" s="14" t="n">
        <v>45658</v>
      </c>
      <c r="AN416" s="47" t="n">
        <v>46387</v>
      </c>
      <c r="AO416" s="46"/>
    </row>
    <row r="417" customFormat="false" ht="13.5" hidden="false" customHeight="false" outlineLevel="0" collapsed="false">
      <c r="A417" s="8" t="n">
        <v>40</v>
      </c>
      <c r="B417" s="8" t="s">
        <v>636</v>
      </c>
      <c r="C417" s="19" t="s">
        <v>637</v>
      </c>
      <c r="D417" s="8" t="s">
        <v>638</v>
      </c>
      <c r="E417" s="8" t="s">
        <v>2761</v>
      </c>
      <c r="F417" s="8" t="s">
        <v>2762</v>
      </c>
      <c r="G417" s="8" t="s">
        <v>2212</v>
      </c>
      <c r="H417" s="8" t="s">
        <v>741</v>
      </c>
      <c r="I417" s="8"/>
      <c r="J417" s="8" t="s">
        <v>2799</v>
      </c>
      <c r="K417" s="8" t="s">
        <v>643</v>
      </c>
      <c r="L417" s="8" t="s">
        <v>644</v>
      </c>
      <c r="M417" s="9" t="s">
        <v>2800</v>
      </c>
      <c r="N417" s="8"/>
      <c r="O417" s="8" t="s">
        <v>2801</v>
      </c>
      <c r="P417" s="8" t="s">
        <v>58</v>
      </c>
      <c r="Q417" s="8" t="n">
        <v>26</v>
      </c>
      <c r="R417" s="8" t="n">
        <v>24</v>
      </c>
      <c r="S417" s="43" t="n">
        <v>3370</v>
      </c>
      <c r="T417" s="43"/>
      <c r="U417" s="43"/>
      <c r="V417" s="11" t="n">
        <f aca="false">SUM(S417:U417)</f>
        <v>3370</v>
      </c>
      <c r="W417" s="10" t="n">
        <f aca="false">S417</f>
        <v>3370</v>
      </c>
      <c r="X417" s="10" t="n">
        <f aca="false">T417</f>
        <v>0</v>
      </c>
      <c r="Y417" s="10" t="n">
        <f aca="false">U417</f>
        <v>0</v>
      </c>
      <c r="Z417" s="11" t="n">
        <f aca="false">SUM(W417:Y417)</f>
        <v>3370</v>
      </c>
      <c r="AA417" s="12" t="s">
        <v>59</v>
      </c>
      <c r="AB417" s="12" t="s">
        <v>59</v>
      </c>
      <c r="AC417" s="12" t="s">
        <v>59</v>
      </c>
      <c r="AD417" s="11" t="n">
        <f aca="false">SUM(AA417:AC417)</f>
        <v>0</v>
      </c>
      <c r="AE417" s="11" t="n">
        <f aca="false">V417+Z417+AD417</f>
        <v>6740</v>
      </c>
      <c r="AF417" s="23" t="s">
        <v>648</v>
      </c>
      <c r="AG417" s="23" t="s">
        <v>61</v>
      </c>
      <c r="AH417" s="23" t="s">
        <v>178</v>
      </c>
      <c r="AI417" s="23" t="s">
        <v>63</v>
      </c>
      <c r="AJ417" s="23" t="s">
        <v>64</v>
      </c>
      <c r="AK417" s="47" t="n">
        <v>45657</v>
      </c>
      <c r="AL417" s="46" t="s">
        <v>64</v>
      </c>
      <c r="AM417" s="14" t="n">
        <v>45658</v>
      </c>
      <c r="AN417" s="47" t="n">
        <v>46387</v>
      </c>
      <c r="AO417" s="46"/>
    </row>
    <row r="418" customFormat="false" ht="13.5" hidden="false" customHeight="false" outlineLevel="0" collapsed="false">
      <c r="A418" s="8" t="n">
        <v>41</v>
      </c>
      <c r="B418" s="8" t="s">
        <v>636</v>
      </c>
      <c r="C418" s="19" t="s">
        <v>637</v>
      </c>
      <c r="D418" s="8" t="s">
        <v>638</v>
      </c>
      <c r="E418" s="8" t="s">
        <v>2761</v>
      </c>
      <c r="F418" s="8" t="s">
        <v>2762</v>
      </c>
      <c r="G418" s="8" t="s">
        <v>2212</v>
      </c>
      <c r="H418" s="8" t="s">
        <v>676</v>
      </c>
      <c r="I418" s="8"/>
      <c r="J418" s="8" t="s">
        <v>2802</v>
      </c>
      <c r="K418" s="8" t="s">
        <v>643</v>
      </c>
      <c r="L418" s="8" t="s">
        <v>644</v>
      </c>
      <c r="M418" s="9" t="s">
        <v>2803</v>
      </c>
      <c r="N418" s="8"/>
      <c r="O418" s="8" t="s">
        <v>2804</v>
      </c>
      <c r="P418" s="8" t="s">
        <v>58</v>
      </c>
      <c r="Q418" s="8" t="n">
        <v>17</v>
      </c>
      <c r="R418" s="8" t="n">
        <v>24</v>
      </c>
      <c r="S418" s="43" t="n">
        <v>2815</v>
      </c>
      <c r="T418" s="43"/>
      <c r="U418" s="43"/>
      <c r="V418" s="11" t="n">
        <f aca="false">SUM(S418:U418)</f>
        <v>2815</v>
      </c>
      <c r="W418" s="10" t="n">
        <f aca="false">S418</f>
        <v>2815</v>
      </c>
      <c r="X418" s="10" t="n">
        <f aca="false">T418</f>
        <v>0</v>
      </c>
      <c r="Y418" s="10" t="n">
        <f aca="false">U418</f>
        <v>0</v>
      </c>
      <c r="Z418" s="11" t="n">
        <f aca="false">SUM(W418:Y418)</f>
        <v>2815</v>
      </c>
      <c r="AA418" s="12" t="s">
        <v>59</v>
      </c>
      <c r="AB418" s="12" t="s">
        <v>59</v>
      </c>
      <c r="AC418" s="12" t="s">
        <v>59</v>
      </c>
      <c r="AD418" s="11" t="n">
        <f aca="false">SUM(AA418:AC418)</f>
        <v>0</v>
      </c>
      <c r="AE418" s="11" t="n">
        <f aca="false">V418+Z418+AD418</f>
        <v>5630</v>
      </c>
      <c r="AF418" s="23" t="s">
        <v>648</v>
      </c>
      <c r="AG418" s="23" t="s">
        <v>61</v>
      </c>
      <c r="AH418" s="23" t="s">
        <v>178</v>
      </c>
      <c r="AI418" s="23" t="s">
        <v>63</v>
      </c>
      <c r="AJ418" s="23" t="s">
        <v>64</v>
      </c>
      <c r="AK418" s="47" t="n">
        <v>45657</v>
      </c>
      <c r="AL418" s="46" t="s">
        <v>64</v>
      </c>
      <c r="AM418" s="14" t="n">
        <v>45658</v>
      </c>
      <c r="AN418" s="47" t="n">
        <v>46387</v>
      </c>
      <c r="AO418" s="46"/>
    </row>
    <row r="419" customFormat="false" ht="13.5" hidden="false" customHeight="false" outlineLevel="0" collapsed="false">
      <c r="A419" s="8" t="n">
        <v>42</v>
      </c>
      <c r="B419" s="8" t="s">
        <v>636</v>
      </c>
      <c r="C419" s="19" t="s">
        <v>637</v>
      </c>
      <c r="D419" s="8" t="s">
        <v>638</v>
      </c>
      <c r="E419" s="8" t="s">
        <v>2761</v>
      </c>
      <c r="F419" s="8" t="s">
        <v>2762</v>
      </c>
      <c r="G419" s="8" t="s">
        <v>2212</v>
      </c>
      <c r="H419" s="8" t="s">
        <v>661</v>
      </c>
      <c r="I419" s="8"/>
      <c r="J419" s="8" t="s">
        <v>2805</v>
      </c>
      <c r="K419" s="8" t="s">
        <v>643</v>
      </c>
      <c r="L419" s="8" t="s">
        <v>644</v>
      </c>
      <c r="M419" s="9" t="s">
        <v>2806</v>
      </c>
      <c r="N419" s="8"/>
      <c r="O419" s="8" t="s">
        <v>2807</v>
      </c>
      <c r="P419" s="8" t="s">
        <v>58</v>
      </c>
      <c r="Q419" s="8" t="n">
        <v>23</v>
      </c>
      <c r="R419" s="8" t="n">
        <v>24</v>
      </c>
      <c r="S419" s="43" t="n">
        <v>1670</v>
      </c>
      <c r="T419" s="43"/>
      <c r="U419" s="43"/>
      <c r="V419" s="11" t="n">
        <f aca="false">SUM(S419:U419)</f>
        <v>1670</v>
      </c>
      <c r="W419" s="10" t="n">
        <f aca="false">S419</f>
        <v>1670</v>
      </c>
      <c r="X419" s="10" t="n">
        <f aca="false">T419</f>
        <v>0</v>
      </c>
      <c r="Y419" s="10" t="n">
        <f aca="false">U419</f>
        <v>0</v>
      </c>
      <c r="Z419" s="11" t="n">
        <f aca="false">SUM(W419:Y419)</f>
        <v>1670</v>
      </c>
      <c r="AA419" s="12" t="s">
        <v>59</v>
      </c>
      <c r="AB419" s="12" t="s">
        <v>59</v>
      </c>
      <c r="AC419" s="12" t="s">
        <v>59</v>
      </c>
      <c r="AD419" s="11" t="n">
        <f aca="false">SUM(AA419:AC419)</f>
        <v>0</v>
      </c>
      <c r="AE419" s="11" t="n">
        <f aca="false">V419+Z419+AD419</f>
        <v>3340</v>
      </c>
      <c r="AF419" s="23" t="s">
        <v>648</v>
      </c>
      <c r="AG419" s="23" t="s">
        <v>61</v>
      </c>
      <c r="AH419" s="23" t="s">
        <v>178</v>
      </c>
      <c r="AI419" s="23" t="s">
        <v>63</v>
      </c>
      <c r="AJ419" s="23" t="s">
        <v>64</v>
      </c>
      <c r="AK419" s="47" t="n">
        <v>45657</v>
      </c>
      <c r="AL419" s="46" t="s">
        <v>64</v>
      </c>
      <c r="AM419" s="14" t="n">
        <v>45658</v>
      </c>
      <c r="AN419" s="47" t="n">
        <v>46387</v>
      </c>
      <c r="AO419" s="46"/>
    </row>
    <row r="420" customFormat="false" ht="13.5" hidden="false" customHeight="false" outlineLevel="0" collapsed="false">
      <c r="A420" s="8" t="n">
        <v>43</v>
      </c>
      <c r="B420" s="8" t="s">
        <v>636</v>
      </c>
      <c r="C420" s="19" t="s">
        <v>637</v>
      </c>
      <c r="D420" s="8" t="s">
        <v>638</v>
      </c>
      <c r="E420" s="8" t="s">
        <v>2761</v>
      </c>
      <c r="F420" s="8" t="s">
        <v>2762</v>
      </c>
      <c r="G420" s="8" t="s">
        <v>2808</v>
      </c>
      <c r="H420" s="8" t="s">
        <v>644</v>
      </c>
      <c r="I420" s="8" t="s">
        <v>1126</v>
      </c>
      <c r="J420" s="8"/>
      <c r="K420" s="8" t="s">
        <v>643</v>
      </c>
      <c r="L420" s="8" t="s">
        <v>644</v>
      </c>
      <c r="M420" s="9" t="s">
        <v>2809</v>
      </c>
      <c r="N420" s="8"/>
      <c r="O420" s="8" t="s">
        <v>2810</v>
      </c>
      <c r="P420" s="8" t="s">
        <v>2376</v>
      </c>
      <c r="Q420" s="8" t="n">
        <v>70</v>
      </c>
      <c r="R420" s="8" t="n">
        <v>24</v>
      </c>
      <c r="S420" s="43" t="n">
        <v>30000</v>
      </c>
      <c r="T420" s="43" t="n">
        <v>75000</v>
      </c>
      <c r="U420" s="43"/>
      <c r="V420" s="11" t="n">
        <f aca="false">SUM(S420:U420)</f>
        <v>105000</v>
      </c>
      <c r="W420" s="10" t="n">
        <f aca="false">S420</f>
        <v>30000</v>
      </c>
      <c r="X420" s="10" t="n">
        <f aca="false">T420</f>
        <v>75000</v>
      </c>
      <c r="Y420" s="10" t="n">
        <f aca="false">U420</f>
        <v>0</v>
      </c>
      <c r="Z420" s="11" t="n">
        <f aca="false">SUM(W420:Y420)</f>
        <v>105000</v>
      </c>
      <c r="AA420" s="12" t="s">
        <v>59</v>
      </c>
      <c r="AB420" s="12" t="s">
        <v>59</v>
      </c>
      <c r="AC420" s="12" t="s">
        <v>59</v>
      </c>
      <c r="AD420" s="11" t="n">
        <f aca="false">SUM(AA420:AC420)</f>
        <v>0</v>
      </c>
      <c r="AE420" s="11" t="n">
        <f aca="false">V420+Z420+AD420</f>
        <v>210000</v>
      </c>
      <c r="AF420" s="23" t="s">
        <v>648</v>
      </c>
      <c r="AG420" s="23" t="s">
        <v>61</v>
      </c>
      <c r="AH420" s="23" t="s">
        <v>178</v>
      </c>
      <c r="AI420" s="23" t="s">
        <v>63</v>
      </c>
      <c r="AJ420" s="23" t="s">
        <v>64</v>
      </c>
      <c r="AK420" s="47" t="n">
        <v>45657</v>
      </c>
      <c r="AL420" s="46" t="s">
        <v>64</v>
      </c>
      <c r="AM420" s="14" t="n">
        <v>45658</v>
      </c>
      <c r="AN420" s="47" t="n">
        <v>46387</v>
      </c>
      <c r="AO420" s="46" t="s">
        <v>2811</v>
      </c>
    </row>
    <row r="421" customFormat="false" ht="13.5" hidden="false" customHeight="false" outlineLevel="0" collapsed="false">
      <c r="A421" s="8" t="n">
        <v>44</v>
      </c>
      <c r="B421" s="8" t="s">
        <v>636</v>
      </c>
      <c r="C421" s="19" t="s">
        <v>637</v>
      </c>
      <c r="D421" s="8" t="s">
        <v>638</v>
      </c>
      <c r="E421" s="8" t="s">
        <v>2761</v>
      </c>
      <c r="F421" s="8" t="s">
        <v>2762</v>
      </c>
      <c r="G421" s="8" t="s">
        <v>2295</v>
      </c>
      <c r="H421" s="8" t="s">
        <v>644</v>
      </c>
      <c r="I421" s="8" t="s">
        <v>2812</v>
      </c>
      <c r="J421" s="8" t="s">
        <v>2813</v>
      </c>
      <c r="K421" s="8" t="s">
        <v>643</v>
      </c>
      <c r="L421" s="8" t="s">
        <v>644</v>
      </c>
      <c r="M421" s="9" t="s">
        <v>2814</v>
      </c>
      <c r="N421" s="8"/>
      <c r="O421" s="8" t="n">
        <v>51159554</v>
      </c>
      <c r="P421" s="8" t="s">
        <v>2815</v>
      </c>
      <c r="Q421" s="8" t="n">
        <v>82</v>
      </c>
      <c r="R421" s="8" t="n">
        <v>24</v>
      </c>
      <c r="S421" s="43" t="n">
        <v>110500</v>
      </c>
      <c r="T421" s="43" t="n">
        <v>100000</v>
      </c>
      <c r="U421" s="43"/>
      <c r="V421" s="11" t="n">
        <f aca="false">SUM(S421:U421)</f>
        <v>210500</v>
      </c>
      <c r="W421" s="10" t="n">
        <f aca="false">S421</f>
        <v>110500</v>
      </c>
      <c r="X421" s="10" t="n">
        <f aca="false">T421</f>
        <v>100000</v>
      </c>
      <c r="Y421" s="10" t="n">
        <f aca="false">U421</f>
        <v>0</v>
      </c>
      <c r="Z421" s="11" t="n">
        <f aca="false">SUM(W421:Y421)</f>
        <v>210500</v>
      </c>
      <c r="AA421" s="12" t="s">
        <v>59</v>
      </c>
      <c r="AB421" s="12" t="s">
        <v>59</v>
      </c>
      <c r="AC421" s="12" t="s">
        <v>59</v>
      </c>
      <c r="AD421" s="11" t="n">
        <f aca="false">SUM(AA421:AC421)</f>
        <v>0</v>
      </c>
      <c r="AE421" s="11" t="n">
        <f aca="false">V421+Z421+AD421</f>
        <v>421000</v>
      </c>
      <c r="AF421" s="23" t="s">
        <v>648</v>
      </c>
      <c r="AG421" s="23" t="s">
        <v>61</v>
      </c>
      <c r="AH421" s="23" t="s">
        <v>178</v>
      </c>
      <c r="AI421" s="23" t="s">
        <v>63</v>
      </c>
      <c r="AJ421" s="23" t="s">
        <v>64</v>
      </c>
      <c r="AK421" s="47" t="n">
        <v>45657</v>
      </c>
      <c r="AL421" s="46" t="s">
        <v>64</v>
      </c>
      <c r="AM421" s="14" t="n">
        <v>45658</v>
      </c>
      <c r="AN421" s="47" t="n">
        <v>46387</v>
      </c>
      <c r="AO421" s="46" t="s">
        <v>2816</v>
      </c>
    </row>
    <row r="422" customFormat="false" ht="13.5" hidden="false" customHeight="false" outlineLevel="0" collapsed="false">
      <c r="A422" s="8" t="n">
        <v>45</v>
      </c>
      <c r="B422" s="8" t="s">
        <v>636</v>
      </c>
      <c r="C422" s="19" t="s">
        <v>637</v>
      </c>
      <c r="D422" s="8" t="s">
        <v>638</v>
      </c>
      <c r="E422" s="8" t="s">
        <v>2761</v>
      </c>
      <c r="F422" s="8" t="s">
        <v>2762</v>
      </c>
      <c r="G422" s="8" t="s">
        <v>2212</v>
      </c>
      <c r="H422" s="8" t="s">
        <v>644</v>
      </c>
      <c r="I422" s="8" t="s">
        <v>814</v>
      </c>
      <c r="J422" s="8" t="s">
        <v>815</v>
      </c>
      <c r="K422" s="8" t="s">
        <v>643</v>
      </c>
      <c r="L422" s="8" t="s">
        <v>644</v>
      </c>
      <c r="M422" s="9" t="s">
        <v>2817</v>
      </c>
      <c r="N422" s="8"/>
      <c r="O422" s="8" t="s">
        <v>2818</v>
      </c>
      <c r="P422" s="8" t="s">
        <v>58</v>
      </c>
      <c r="Q422" s="8" t="n">
        <v>14</v>
      </c>
      <c r="R422" s="8" t="n">
        <v>24</v>
      </c>
      <c r="S422" s="43" t="n">
        <v>400</v>
      </c>
      <c r="T422" s="43"/>
      <c r="U422" s="43"/>
      <c r="V422" s="11" t="n">
        <f aca="false">SUM(S422:U422)</f>
        <v>400</v>
      </c>
      <c r="W422" s="10" t="n">
        <f aca="false">S422</f>
        <v>400</v>
      </c>
      <c r="X422" s="10" t="n">
        <f aca="false">T422</f>
        <v>0</v>
      </c>
      <c r="Y422" s="10" t="n">
        <f aca="false">U422</f>
        <v>0</v>
      </c>
      <c r="Z422" s="11" t="n">
        <f aca="false">SUM(W422:Y422)</f>
        <v>400</v>
      </c>
      <c r="AA422" s="12" t="s">
        <v>59</v>
      </c>
      <c r="AB422" s="12" t="s">
        <v>59</v>
      </c>
      <c r="AC422" s="12" t="s">
        <v>59</v>
      </c>
      <c r="AD422" s="11" t="n">
        <f aca="false">SUM(AA422:AC422)</f>
        <v>0</v>
      </c>
      <c r="AE422" s="11" t="n">
        <f aca="false">V422+Z422+AD422</f>
        <v>800</v>
      </c>
      <c r="AF422" s="23" t="s">
        <v>648</v>
      </c>
      <c r="AG422" s="23" t="s">
        <v>61</v>
      </c>
      <c r="AH422" s="23" t="s">
        <v>178</v>
      </c>
      <c r="AI422" s="23" t="s">
        <v>63</v>
      </c>
      <c r="AJ422" s="23" t="s">
        <v>64</v>
      </c>
      <c r="AK422" s="47" t="n">
        <v>45657</v>
      </c>
      <c r="AL422" s="46" t="s">
        <v>64</v>
      </c>
      <c r="AM422" s="14" t="n">
        <v>45658</v>
      </c>
      <c r="AN422" s="47" t="n">
        <v>46387</v>
      </c>
      <c r="AO422" s="46"/>
    </row>
    <row r="423" customFormat="false" ht="13.5" hidden="false" customHeight="false" outlineLevel="0" collapsed="false">
      <c r="A423" s="8" t="n">
        <v>46</v>
      </c>
      <c r="B423" s="8" t="s">
        <v>636</v>
      </c>
      <c r="C423" s="19" t="s">
        <v>637</v>
      </c>
      <c r="D423" s="8" t="s">
        <v>638</v>
      </c>
      <c r="E423" s="8" t="s">
        <v>2761</v>
      </c>
      <c r="F423" s="8" t="s">
        <v>2762</v>
      </c>
      <c r="G423" s="8" t="s">
        <v>2212</v>
      </c>
      <c r="H423" s="8" t="s">
        <v>695</v>
      </c>
      <c r="I423" s="8"/>
      <c r="J423" s="8"/>
      <c r="K423" s="8" t="s">
        <v>643</v>
      </c>
      <c r="L423" s="8" t="s">
        <v>644</v>
      </c>
      <c r="M423" s="9" t="s">
        <v>2819</v>
      </c>
      <c r="N423" s="8"/>
      <c r="O423" s="8" t="s">
        <v>2820</v>
      </c>
      <c r="P423" s="8" t="s">
        <v>58</v>
      </c>
      <c r="Q423" s="8" t="n">
        <v>15</v>
      </c>
      <c r="R423" s="8" t="n">
        <v>24</v>
      </c>
      <c r="S423" s="43" t="n">
        <v>2608</v>
      </c>
      <c r="T423" s="43"/>
      <c r="U423" s="43"/>
      <c r="V423" s="11" t="n">
        <f aca="false">SUM(S423:U423)</f>
        <v>2608</v>
      </c>
      <c r="W423" s="10" t="n">
        <f aca="false">S423</f>
        <v>2608</v>
      </c>
      <c r="X423" s="10" t="n">
        <f aca="false">T423</f>
        <v>0</v>
      </c>
      <c r="Y423" s="10" t="n">
        <f aca="false">U423</f>
        <v>0</v>
      </c>
      <c r="Z423" s="11" t="n">
        <f aca="false">SUM(W423:Y423)</f>
        <v>2608</v>
      </c>
      <c r="AA423" s="12" t="s">
        <v>59</v>
      </c>
      <c r="AB423" s="12" t="s">
        <v>59</v>
      </c>
      <c r="AC423" s="12" t="s">
        <v>59</v>
      </c>
      <c r="AD423" s="11" t="n">
        <f aca="false">SUM(AA423:AC423)</f>
        <v>0</v>
      </c>
      <c r="AE423" s="11" t="n">
        <f aca="false">V423+Z423+AD423</f>
        <v>5216</v>
      </c>
      <c r="AF423" s="23" t="s">
        <v>648</v>
      </c>
      <c r="AG423" s="23" t="s">
        <v>61</v>
      </c>
      <c r="AH423" s="23" t="s">
        <v>178</v>
      </c>
      <c r="AI423" s="23" t="s">
        <v>63</v>
      </c>
      <c r="AJ423" s="23" t="s">
        <v>64</v>
      </c>
      <c r="AK423" s="47" t="n">
        <v>45657</v>
      </c>
      <c r="AL423" s="46" t="s">
        <v>64</v>
      </c>
      <c r="AM423" s="14" t="n">
        <v>45658</v>
      </c>
      <c r="AN423" s="47" t="n">
        <v>46387</v>
      </c>
      <c r="AO423" s="46"/>
    </row>
    <row r="424" customFormat="false" ht="13.5" hidden="false" customHeight="false" outlineLevel="0" collapsed="false">
      <c r="A424" s="8" t="n">
        <v>47</v>
      </c>
      <c r="B424" s="8" t="s">
        <v>636</v>
      </c>
      <c r="C424" s="19" t="s">
        <v>637</v>
      </c>
      <c r="D424" s="8" t="s">
        <v>638</v>
      </c>
      <c r="E424" s="8" t="s">
        <v>2821</v>
      </c>
      <c r="F424" s="8" t="s">
        <v>2822</v>
      </c>
      <c r="G424" s="8" t="s">
        <v>1379</v>
      </c>
      <c r="H424" s="8" t="s">
        <v>695</v>
      </c>
      <c r="I424" s="8"/>
      <c r="J424" s="8" t="s">
        <v>1451</v>
      </c>
      <c r="K424" s="8" t="s">
        <v>643</v>
      </c>
      <c r="L424" s="8" t="s">
        <v>644</v>
      </c>
      <c r="M424" s="9" t="s">
        <v>2823</v>
      </c>
      <c r="N424" s="8"/>
      <c r="O424" s="8" t="n">
        <v>56121887</v>
      </c>
      <c r="P424" s="8" t="s">
        <v>58</v>
      </c>
      <c r="Q424" s="8" t="n">
        <v>26</v>
      </c>
      <c r="R424" s="8" t="n">
        <v>24</v>
      </c>
      <c r="S424" s="43" t="n">
        <v>4000</v>
      </c>
      <c r="T424" s="43"/>
      <c r="U424" s="43"/>
      <c r="V424" s="11" t="n">
        <f aca="false">SUM(S424:U424)</f>
        <v>4000</v>
      </c>
      <c r="W424" s="10" t="n">
        <f aca="false">S424</f>
        <v>4000</v>
      </c>
      <c r="X424" s="10" t="n">
        <f aca="false">T424</f>
        <v>0</v>
      </c>
      <c r="Y424" s="10" t="n">
        <f aca="false">U424</f>
        <v>0</v>
      </c>
      <c r="Z424" s="11" t="n">
        <f aca="false">SUM(W424:Y424)</f>
        <v>4000</v>
      </c>
      <c r="AA424" s="12" t="s">
        <v>59</v>
      </c>
      <c r="AB424" s="12" t="s">
        <v>59</v>
      </c>
      <c r="AC424" s="12" t="s">
        <v>59</v>
      </c>
      <c r="AD424" s="11" t="n">
        <f aca="false">SUM(AA424:AC424)</f>
        <v>0</v>
      </c>
      <c r="AE424" s="11" t="n">
        <f aca="false">V424+Z424+AD424</f>
        <v>8000</v>
      </c>
      <c r="AF424" s="23" t="s">
        <v>648</v>
      </c>
      <c r="AG424" s="23" t="s">
        <v>61</v>
      </c>
      <c r="AH424" s="23" t="s">
        <v>178</v>
      </c>
      <c r="AI424" s="23" t="s">
        <v>63</v>
      </c>
      <c r="AJ424" s="23" t="s">
        <v>64</v>
      </c>
      <c r="AK424" s="47" t="n">
        <v>45657</v>
      </c>
      <c r="AL424" s="46" t="s">
        <v>64</v>
      </c>
      <c r="AM424" s="14" t="n">
        <v>45658</v>
      </c>
      <c r="AN424" s="47" t="n">
        <v>46387</v>
      </c>
      <c r="AO424" s="46" t="s">
        <v>2824</v>
      </c>
    </row>
    <row r="425" customFormat="false" ht="13.5" hidden="false" customHeight="false" outlineLevel="0" collapsed="false">
      <c r="A425" s="8" t="n">
        <v>48</v>
      </c>
      <c r="B425" s="8" t="s">
        <v>636</v>
      </c>
      <c r="C425" s="19" t="s">
        <v>637</v>
      </c>
      <c r="D425" s="8" t="s">
        <v>638</v>
      </c>
      <c r="E425" s="8" t="s">
        <v>2821</v>
      </c>
      <c r="F425" s="8" t="s">
        <v>2822</v>
      </c>
      <c r="G425" s="8" t="s">
        <v>1379</v>
      </c>
      <c r="H425" s="8" t="s">
        <v>695</v>
      </c>
      <c r="I425" s="8"/>
      <c r="J425" s="8"/>
      <c r="K425" s="8" t="s">
        <v>643</v>
      </c>
      <c r="L425" s="8" t="s">
        <v>644</v>
      </c>
      <c r="M425" s="9" t="s">
        <v>2825</v>
      </c>
      <c r="N425" s="8"/>
      <c r="O425" s="8" t="s">
        <v>2826</v>
      </c>
      <c r="P425" s="8" t="s">
        <v>58</v>
      </c>
      <c r="Q425" s="8" t="n">
        <v>13</v>
      </c>
      <c r="R425" s="8" t="n">
        <v>24</v>
      </c>
      <c r="S425" s="43" t="n">
        <v>550</v>
      </c>
      <c r="T425" s="43"/>
      <c r="U425" s="43"/>
      <c r="V425" s="11" t="n">
        <f aca="false">SUM(S425:U425)</f>
        <v>550</v>
      </c>
      <c r="W425" s="10" t="n">
        <f aca="false">S425</f>
        <v>550</v>
      </c>
      <c r="X425" s="10" t="n">
        <f aca="false">T425</f>
        <v>0</v>
      </c>
      <c r="Y425" s="10" t="n">
        <f aca="false">U425</f>
        <v>0</v>
      </c>
      <c r="Z425" s="11" t="n">
        <f aca="false">SUM(W425:Y425)</f>
        <v>550</v>
      </c>
      <c r="AA425" s="12" t="s">
        <v>59</v>
      </c>
      <c r="AB425" s="12" t="s">
        <v>59</v>
      </c>
      <c r="AC425" s="12" t="s">
        <v>59</v>
      </c>
      <c r="AD425" s="11" t="n">
        <f aca="false">SUM(AA425:AC425)</f>
        <v>0</v>
      </c>
      <c r="AE425" s="11" t="n">
        <f aca="false">V425+Z425+AD425</f>
        <v>1100</v>
      </c>
      <c r="AF425" s="23" t="s">
        <v>648</v>
      </c>
      <c r="AG425" s="23" t="s">
        <v>61</v>
      </c>
      <c r="AH425" s="23" t="s">
        <v>178</v>
      </c>
      <c r="AI425" s="23" t="s">
        <v>63</v>
      </c>
      <c r="AJ425" s="23" t="s">
        <v>64</v>
      </c>
      <c r="AK425" s="47" t="n">
        <v>45657</v>
      </c>
      <c r="AL425" s="46" t="s">
        <v>64</v>
      </c>
      <c r="AM425" s="14" t="n">
        <v>45658</v>
      </c>
      <c r="AN425" s="47" t="n">
        <v>46387</v>
      </c>
      <c r="AO425" s="46"/>
    </row>
    <row r="426" customFormat="false" ht="13.5" hidden="false" customHeight="false" outlineLevel="0" collapsed="false">
      <c r="A426" s="8" t="n">
        <v>49</v>
      </c>
      <c r="B426" s="8" t="s">
        <v>636</v>
      </c>
      <c r="C426" s="19" t="s">
        <v>637</v>
      </c>
      <c r="D426" s="8" t="s">
        <v>638</v>
      </c>
      <c r="E426" s="8" t="s">
        <v>2821</v>
      </c>
      <c r="F426" s="8" t="s">
        <v>2822</v>
      </c>
      <c r="G426" s="8" t="s">
        <v>2827</v>
      </c>
      <c r="H426" s="8" t="s">
        <v>695</v>
      </c>
      <c r="I426" s="8"/>
      <c r="J426" s="8" t="s">
        <v>2828</v>
      </c>
      <c r="K426" s="8" t="s">
        <v>643</v>
      </c>
      <c r="L426" s="8" t="s">
        <v>644</v>
      </c>
      <c r="M426" s="9" t="s">
        <v>2829</v>
      </c>
      <c r="N426" s="8"/>
      <c r="O426" s="8" t="s">
        <v>2830</v>
      </c>
      <c r="P426" s="8" t="s">
        <v>58</v>
      </c>
      <c r="Q426" s="8" t="n">
        <v>33</v>
      </c>
      <c r="R426" s="8" t="n">
        <v>24</v>
      </c>
      <c r="S426" s="43" t="n">
        <v>140</v>
      </c>
      <c r="T426" s="43"/>
      <c r="U426" s="43"/>
      <c r="V426" s="11" t="n">
        <f aca="false">SUM(S426:U426)</f>
        <v>140</v>
      </c>
      <c r="W426" s="10" t="n">
        <f aca="false">S426</f>
        <v>140</v>
      </c>
      <c r="X426" s="10" t="n">
        <f aca="false">T426</f>
        <v>0</v>
      </c>
      <c r="Y426" s="10" t="n">
        <f aca="false">U426</f>
        <v>0</v>
      </c>
      <c r="Z426" s="11" t="n">
        <f aca="false">SUM(W426:Y426)</f>
        <v>140</v>
      </c>
      <c r="AA426" s="12" t="s">
        <v>59</v>
      </c>
      <c r="AB426" s="12" t="s">
        <v>59</v>
      </c>
      <c r="AC426" s="12" t="s">
        <v>59</v>
      </c>
      <c r="AD426" s="11" t="n">
        <f aca="false">SUM(AA426:AC426)</f>
        <v>0</v>
      </c>
      <c r="AE426" s="11" t="n">
        <f aca="false">V426+Z426+AD426</f>
        <v>280</v>
      </c>
      <c r="AF426" s="23" t="s">
        <v>648</v>
      </c>
      <c r="AG426" s="23" t="s">
        <v>61</v>
      </c>
      <c r="AH426" s="23" t="s">
        <v>178</v>
      </c>
      <c r="AI426" s="23" t="s">
        <v>63</v>
      </c>
      <c r="AJ426" s="23" t="s">
        <v>64</v>
      </c>
      <c r="AK426" s="47" t="n">
        <v>45657</v>
      </c>
      <c r="AL426" s="46" t="s">
        <v>64</v>
      </c>
      <c r="AM426" s="14" t="n">
        <v>45658</v>
      </c>
      <c r="AN426" s="47" t="n">
        <v>46387</v>
      </c>
      <c r="AO426" s="46"/>
    </row>
    <row r="427" customFormat="false" ht="13.5" hidden="false" customHeight="false" outlineLevel="0" collapsed="false">
      <c r="A427" s="8" t="n">
        <v>50</v>
      </c>
      <c r="B427" s="8" t="s">
        <v>636</v>
      </c>
      <c r="C427" s="19" t="s">
        <v>637</v>
      </c>
      <c r="D427" s="8" t="s">
        <v>638</v>
      </c>
      <c r="E427" s="8" t="s">
        <v>2831</v>
      </c>
      <c r="F427" s="8" t="s">
        <v>2832</v>
      </c>
      <c r="G427" s="8" t="s">
        <v>1379</v>
      </c>
      <c r="H427" s="8" t="s">
        <v>644</v>
      </c>
      <c r="I427" s="8" t="s">
        <v>1126</v>
      </c>
      <c r="J427" s="8" t="n">
        <v>9</v>
      </c>
      <c r="K427" s="8" t="s">
        <v>643</v>
      </c>
      <c r="L427" s="8" t="s">
        <v>644</v>
      </c>
      <c r="M427" s="9" t="s">
        <v>2833</v>
      </c>
      <c r="N427" s="8"/>
      <c r="O427" s="8" t="s">
        <v>2834</v>
      </c>
      <c r="P427" s="8" t="s">
        <v>1383</v>
      </c>
      <c r="Q427" s="8" t="n">
        <v>50</v>
      </c>
      <c r="R427" s="8" t="n">
        <v>24</v>
      </c>
      <c r="S427" s="43" t="n">
        <v>33205</v>
      </c>
      <c r="T427" s="43"/>
      <c r="U427" s="43"/>
      <c r="V427" s="11" t="n">
        <f aca="false">SUM(S427:U427)</f>
        <v>33205</v>
      </c>
      <c r="W427" s="10" t="n">
        <f aca="false">S427</f>
        <v>33205</v>
      </c>
      <c r="X427" s="10" t="n">
        <f aca="false">T427</f>
        <v>0</v>
      </c>
      <c r="Y427" s="10" t="n">
        <f aca="false">U427</f>
        <v>0</v>
      </c>
      <c r="Z427" s="11" t="n">
        <f aca="false">SUM(W427:Y427)</f>
        <v>33205</v>
      </c>
      <c r="AA427" s="12" t="s">
        <v>59</v>
      </c>
      <c r="AB427" s="12" t="s">
        <v>59</v>
      </c>
      <c r="AC427" s="12" t="s">
        <v>59</v>
      </c>
      <c r="AD427" s="11" t="n">
        <f aca="false">SUM(AA427:AC427)</f>
        <v>0</v>
      </c>
      <c r="AE427" s="11" t="n">
        <f aca="false">V427+Z427+AD427</f>
        <v>66410</v>
      </c>
      <c r="AF427" s="23" t="s">
        <v>648</v>
      </c>
      <c r="AG427" s="23" t="s">
        <v>61</v>
      </c>
      <c r="AH427" s="23" t="s">
        <v>178</v>
      </c>
      <c r="AI427" s="23" t="s">
        <v>63</v>
      </c>
      <c r="AJ427" s="23" t="s">
        <v>64</v>
      </c>
      <c r="AK427" s="47" t="n">
        <v>45657</v>
      </c>
      <c r="AL427" s="46" t="s">
        <v>64</v>
      </c>
      <c r="AM427" s="14" t="n">
        <v>45658</v>
      </c>
      <c r="AN427" s="47" t="n">
        <v>46387</v>
      </c>
      <c r="AO427" s="46" t="s">
        <v>2835</v>
      </c>
    </row>
    <row r="428" customFormat="false" ht="13.5" hidden="false" customHeight="false" outlineLevel="0" collapsed="false">
      <c r="A428" s="8" t="n">
        <v>51</v>
      </c>
      <c r="B428" s="8" t="s">
        <v>636</v>
      </c>
      <c r="C428" s="19" t="s">
        <v>637</v>
      </c>
      <c r="D428" s="8" t="s">
        <v>638</v>
      </c>
      <c r="E428" s="8" t="s">
        <v>2831</v>
      </c>
      <c r="F428" s="8" t="s">
        <v>2832</v>
      </c>
      <c r="G428" s="8" t="s">
        <v>1350</v>
      </c>
      <c r="H428" s="8" t="s">
        <v>644</v>
      </c>
      <c r="I428" s="8" t="s">
        <v>1126</v>
      </c>
      <c r="J428" s="8" t="n">
        <v>9</v>
      </c>
      <c r="K428" s="8" t="s">
        <v>643</v>
      </c>
      <c r="L428" s="8" t="s">
        <v>644</v>
      </c>
      <c r="M428" s="9" t="s">
        <v>2836</v>
      </c>
      <c r="N428" s="8"/>
      <c r="O428" s="8" t="s">
        <v>2837</v>
      </c>
      <c r="P428" s="8" t="s">
        <v>58</v>
      </c>
      <c r="Q428" s="8" t="n">
        <v>5</v>
      </c>
      <c r="R428" s="8" t="n">
        <v>24</v>
      </c>
      <c r="S428" s="43" t="n">
        <v>750</v>
      </c>
      <c r="T428" s="43"/>
      <c r="U428" s="43"/>
      <c r="V428" s="11" t="n">
        <f aca="false">SUM(S428:U428)</f>
        <v>750</v>
      </c>
      <c r="W428" s="10" t="n">
        <f aca="false">S428</f>
        <v>750</v>
      </c>
      <c r="X428" s="10" t="n">
        <f aca="false">T428</f>
        <v>0</v>
      </c>
      <c r="Y428" s="10" t="n">
        <f aca="false">U428</f>
        <v>0</v>
      </c>
      <c r="Z428" s="11" t="n">
        <f aca="false">SUM(W428:Y428)</f>
        <v>750</v>
      </c>
      <c r="AA428" s="12" t="s">
        <v>59</v>
      </c>
      <c r="AB428" s="12" t="s">
        <v>59</v>
      </c>
      <c r="AC428" s="12" t="s">
        <v>59</v>
      </c>
      <c r="AD428" s="11" t="n">
        <f aca="false">SUM(AA428:AC428)</f>
        <v>0</v>
      </c>
      <c r="AE428" s="11" t="n">
        <f aca="false">V428+Z428+AD428</f>
        <v>1500</v>
      </c>
      <c r="AF428" s="23" t="s">
        <v>648</v>
      </c>
      <c r="AG428" s="23" t="s">
        <v>61</v>
      </c>
      <c r="AH428" s="23" t="s">
        <v>178</v>
      </c>
      <c r="AI428" s="23" t="s">
        <v>63</v>
      </c>
      <c r="AJ428" s="23" t="s">
        <v>64</v>
      </c>
      <c r="AK428" s="47" t="n">
        <v>45657</v>
      </c>
      <c r="AL428" s="46" t="s">
        <v>64</v>
      </c>
      <c r="AM428" s="14" t="n">
        <v>45658</v>
      </c>
      <c r="AN428" s="47" t="n">
        <v>46387</v>
      </c>
      <c r="AO428" s="46"/>
    </row>
    <row r="429" customFormat="false" ht="13.5" hidden="false" customHeight="false" outlineLevel="0" collapsed="false">
      <c r="A429" s="8" t="n">
        <v>52</v>
      </c>
      <c r="B429" s="8" t="s">
        <v>636</v>
      </c>
      <c r="C429" s="19" t="s">
        <v>637</v>
      </c>
      <c r="D429" s="8" t="s">
        <v>638</v>
      </c>
      <c r="E429" s="8" t="s">
        <v>2838</v>
      </c>
      <c r="F429" s="8" t="s">
        <v>2839</v>
      </c>
      <c r="G429" s="8" t="s">
        <v>1379</v>
      </c>
      <c r="H429" s="8" t="s">
        <v>683</v>
      </c>
      <c r="I429" s="8"/>
      <c r="J429" s="8" t="n">
        <v>97</v>
      </c>
      <c r="K429" s="8" t="s">
        <v>643</v>
      </c>
      <c r="L429" s="8" t="s">
        <v>644</v>
      </c>
      <c r="M429" s="9" t="s">
        <v>2840</v>
      </c>
      <c r="N429" s="8"/>
      <c r="O429" s="8" t="s">
        <v>2841</v>
      </c>
      <c r="P429" s="8" t="s">
        <v>58</v>
      </c>
      <c r="Q429" s="8" t="n">
        <v>21</v>
      </c>
      <c r="R429" s="8" t="n">
        <v>24</v>
      </c>
      <c r="S429" s="43" t="n">
        <v>4000</v>
      </c>
      <c r="T429" s="43"/>
      <c r="U429" s="43"/>
      <c r="V429" s="11" t="n">
        <f aca="false">SUM(S429:U429)</f>
        <v>4000</v>
      </c>
      <c r="W429" s="10" t="n">
        <f aca="false">S429</f>
        <v>4000</v>
      </c>
      <c r="X429" s="10" t="n">
        <f aca="false">T429</f>
        <v>0</v>
      </c>
      <c r="Y429" s="10" t="n">
        <f aca="false">U429</f>
        <v>0</v>
      </c>
      <c r="Z429" s="11" t="n">
        <f aca="false">SUM(W429:Y429)</f>
        <v>4000</v>
      </c>
      <c r="AA429" s="12" t="s">
        <v>59</v>
      </c>
      <c r="AB429" s="12" t="s">
        <v>59</v>
      </c>
      <c r="AC429" s="12" t="s">
        <v>59</v>
      </c>
      <c r="AD429" s="11" t="n">
        <f aca="false">SUM(AA429:AC429)</f>
        <v>0</v>
      </c>
      <c r="AE429" s="11" t="n">
        <f aca="false">V429+Z429+AD429</f>
        <v>8000</v>
      </c>
      <c r="AF429" s="23" t="s">
        <v>648</v>
      </c>
      <c r="AG429" s="23" t="s">
        <v>61</v>
      </c>
      <c r="AH429" s="23" t="s">
        <v>178</v>
      </c>
      <c r="AI429" s="23" t="s">
        <v>63</v>
      </c>
      <c r="AJ429" s="23" t="s">
        <v>64</v>
      </c>
      <c r="AK429" s="47" t="n">
        <v>45657</v>
      </c>
      <c r="AL429" s="46" t="s">
        <v>64</v>
      </c>
      <c r="AM429" s="14" t="n">
        <v>45658</v>
      </c>
      <c r="AN429" s="47" t="n">
        <v>46387</v>
      </c>
      <c r="AO429" s="46" t="s">
        <v>2842</v>
      </c>
    </row>
    <row r="430" customFormat="false" ht="13.5" hidden="false" customHeight="false" outlineLevel="0" collapsed="false">
      <c r="A430" s="8" t="n">
        <v>53</v>
      </c>
      <c r="B430" s="8" t="s">
        <v>636</v>
      </c>
      <c r="C430" s="19" t="s">
        <v>637</v>
      </c>
      <c r="D430" s="8" t="s">
        <v>638</v>
      </c>
      <c r="E430" s="8" t="s">
        <v>2838</v>
      </c>
      <c r="F430" s="8" t="s">
        <v>2839</v>
      </c>
      <c r="G430" s="8" t="s">
        <v>1379</v>
      </c>
      <c r="H430" s="8" t="s">
        <v>683</v>
      </c>
      <c r="I430" s="8"/>
      <c r="J430" s="8" t="n">
        <v>10</v>
      </c>
      <c r="K430" s="8" t="s">
        <v>643</v>
      </c>
      <c r="L430" s="8" t="s">
        <v>644</v>
      </c>
      <c r="M430" s="9" t="s">
        <v>2843</v>
      </c>
      <c r="N430" s="8"/>
      <c r="O430" s="8" t="s">
        <v>2844</v>
      </c>
      <c r="P430" s="8" t="s">
        <v>58</v>
      </c>
      <c r="Q430" s="8" t="n">
        <v>13</v>
      </c>
      <c r="R430" s="8" t="n">
        <v>24</v>
      </c>
      <c r="S430" s="43" t="n">
        <v>4200</v>
      </c>
      <c r="T430" s="43"/>
      <c r="U430" s="43"/>
      <c r="V430" s="11" t="n">
        <f aca="false">SUM(S430:U430)</f>
        <v>4200</v>
      </c>
      <c r="W430" s="10" t="n">
        <f aca="false">S430</f>
        <v>4200</v>
      </c>
      <c r="X430" s="10" t="n">
        <f aca="false">T430</f>
        <v>0</v>
      </c>
      <c r="Y430" s="10" t="n">
        <f aca="false">U430</f>
        <v>0</v>
      </c>
      <c r="Z430" s="11" t="n">
        <f aca="false">SUM(W430:Y430)</f>
        <v>4200</v>
      </c>
      <c r="AA430" s="12" t="s">
        <v>59</v>
      </c>
      <c r="AB430" s="12" t="s">
        <v>59</v>
      </c>
      <c r="AC430" s="12" t="s">
        <v>59</v>
      </c>
      <c r="AD430" s="11" t="n">
        <f aca="false">SUM(AA430:AC430)</f>
        <v>0</v>
      </c>
      <c r="AE430" s="11" t="n">
        <f aca="false">V430+Z430+AD430</f>
        <v>8400</v>
      </c>
      <c r="AF430" s="23" t="s">
        <v>648</v>
      </c>
      <c r="AG430" s="23" t="s">
        <v>61</v>
      </c>
      <c r="AH430" s="23" t="s">
        <v>178</v>
      </c>
      <c r="AI430" s="23" t="s">
        <v>63</v>
      </c>
      <c r="AJ430" s="23" t="s">
        <v>64</v>
      </c>
      <c r="AK430" s="47" t="n">
        <v>45657</v>
      </c>
      <c r="AL430" s="46" t="s">
        <v>64</v>
      </c>
      <c r="AM430" s="14" t="n">
        <v>45658</v>
      </c>
      <c r="AN430" s="47" t="n">
        <v>46387</v>
      </c>
      <c r="AO430" s="46" t="s">
        <v>2845</v>
      </c>
    </row>
    <row r="431" customFormat="false" ht="13.5" hidden="false" customHeight="false" outlineLevel="0" collapsed="false">
      <c r="A431" s="8" t="n">
        <v>54</v>
      </c>
      <c r="B431" s="8" t="s">
        <v>636</v>
      </c>
      <c r="C431" s="19" t="s">
        <v>637</v>
      </c>
      <c r="D431" s="8" t="s">
        <v>638</v>
      </c>
      <c r="E431" s="8" t="s">
        <v>2846</v>
      </c>
      <c r="F431" s="8" t="s">
        <v>2847</v>
      </c>
      <c r="G431" s="8" t="s">
        <v>2848</v>
      </c>
      <c r="H431" s="8" t="s">
        <v>644</v>
      </c>
      <c r="I431" s="8" t="s">
        <v>715</v>
      </c>
      <c r="J431" s="8" t="n">
        <v>28</v>
      </c>
      <c r="K431" s="8" t="s">
        <v>643</v>
      </c>
      <c r="L431" s="8" t="s">
        <v>644</v>
      </c>
      <c r="M431" s="9" t="s">
        <v>2849</v>
      </c>
      <c r="N431" s="8"/>
      <c r="O431" s="8" t="s">
        <v>2850</v>
      </c>
      <c r="P431" s="8" t="s">
        <v>58</v>
      </c>
      <c r="Q431" s="8" t="n">
        <v>13</v>
      </c>
      <c r="R431" s="8" t="n">
        <v>24</v>
      </c>
      <c r="S431" s="43" t="n">
        <v>9500</v>
      </c>
      <c r="T431" s="43"/>
      <c r="U431" s="43"/>
      <c r="V431" s="11" t="n">
        <f aca="false">SUM(S431:U431)</f>
        <v>9500</v>
      </c>
      <c r="W431" s="10" t="n">
        <f aca="false">S431</f>
        <v>9500</v>
      </c>
      <c r="X431" s="10" t="n">
        <f aca="false">T431</f>
        <v>0</v>
      </c>
      <c r="Y431" s="10" t="n">
        <f aca="false">U431</f>
        <v>0</v>
      </c>
      <c r="Z431" s="11" t="n">
        <f aca="false">SUM(W431:Y431)</f>
        <v>9500</v>
      </c>
      <c r="AA431" s="12" t="s">
        <v>59</v>
      </c>
      <c r="AB431" s="12" t="s">
        <v>59</v>
      </c>
      <c r="AC431" s="12" t="s">
        <v>59</v>
      </c>
      <c r="AD431" s="11" t="n">
        <f aca="false">SUM(AA431:AC431)</f>
        <v>0</v>
      </c>
      <c r="AE431" s="11" t="n">
        <f aca="false">V431+Z431+AD431</f>
        <v>19000</v>
      </c>
      <c r="AF431" s="23" t="s">
        <v>648</v>
      </c>
      <c r="AG431" s="23" t="s">
        <v>61</v>
      </c>
      <c r="AH431" s="23" t="s">
        <v>178</v>
      </c>
      <c r="AI431" s="23" t="s">
        <v>63</v>
      </c>
      <c r="AJ431" s="23" t="s">
        <v>64</v>
      </c>
      <c r="AK431" s="47" t="n">
        <v>45657</v>
      </c>
      <c r="AL431" s="46" t="s">
        <v>64</v>
      </c>
      <c r="AM431" s="14" t="n">
        <v>45658</v>
      </c>
      <c r="AN431" s="47" t="n">
        <v>46387</v>
      </c>
      <c r="AO431" s="46" t="s">
        <v>2851</v>
      </c>
    </row>
    <row r="432" customFormat="false" ht="13.5" hidden="false" customHeight="false" outlineLevel="0" collapsed="false">
      <c r="A432" s="8" t="n">
        <v>55</v>
      </c>
      <c r="B432" s="8" t="s">
        <v>636</v>
      </c>
      <c r="C432" s="19" t="s">
        <v>637</v>
      </c>
      <c r="D432" s="8" t="s">
        <v>638</v>
      </c>
      <c r="E432" s="8" t="s">
        <v>2852</v>
      </c>
      <c r="F432" s="8" t="s">
        <v>2853</v>
      </c>
      <c r="G432" s="8" t="s">
        <v>2854</v>
      </c>
      <c r="H432" s="8" t="s">
        <v>644</v>
      </c>
      <c r="I432" s="8" t="s">
        <v>2855</v>
      </c>
      <c r="J432" s="8" t="n">
        <v>2</v>
      </c>
      <c r="K432" s="8" t="s">
        <v>643</v>
      </c>
      <c r="L432" s="8" t="s">
        <v>644</v>
      </c>
      <c r="M432" s="9" t="s">
        <v>2856</v>
      </c>
      <c r="N432" s="8"/>
      <c r="O432" s="8" t="s">
        <v>2857</v>
      </c>
      <c r="P432" s="8" t="s">
        <v>58</v>
      </c>
      <c r="Q432" s="8" t="n">
        <v>16</v>
      </c>
      <c r="R432" s="8" t="n">
        <v>24</v>
      </c>
      <c r="S432" s="43" t="n">
        <v>11000</v>
      </c>
      <c r="T432" s="43"/>
      <c r="U432" s="43"/>
      <c r="V432" s="11" t="n">
        <f aca="false">SUM(S432:U432)</f>
        <v>11000</v>
      </c>
      <c r="W432" s="10" t="n">
        <f aca="false">S432</f>
        <v>11000</v>
      </c>
      <c r="X432" s="10" t="n">
        <f aca="false">T432</f>
        <v>0</v>
      </c>
      <c r="Y432" s="10" t="n">
        <f aca="false">U432</f>
        <v>0</v>
      </c>
      <c r="Z432" s="11" t="n">
        <f aca="false">SUM(W432:Y432)</f>
        <v>11000</v>
      </c>
      <c r="AA432" s="12" t="s">
        <v>59</v>
      </c>
      <c r="AB432" s="12" t="s">
        <v>59</v>
      </c>
      <c r="AC432" s="12" t="s">
        <v>59</v>
      </c>
      <c r="AD432" s="11" t="n">
        <f aca="false">SUM(AA432:AC432)</f>
        <v>0</v>
      </c>
      <c r="AE432" s="11" t="n">
        <f aca="false">V432+Z432+AD432</f>
        <v>22000</v>
      </c>
      <c r="AF432" s="23" t="s">
        <v>648</v>
      </c>
      <c r="AG432" s="23" t="s">
        <v>61</v>
      </c>
      <c r="AH432" s="23" t="s">
        <v>178</v>
      </c>
      <c r="AI432" s="23" t="s">
        <v>63</v>
      </c>
      <c r="AJ432" s="23" t="s">
        <v>64</v>
      </c>
      <c r="AK432" s="47" t="n">
        <v>45657</v>
      </c>
      <c r="AL432" s="46" t="s">
        <v>64</v>
      </c>
      <c r="AM432" s="14" t="n">
        <v>45658</v>
      </c>
      <c r="AN432" s="47" t="n">
        <v>46387</v>
      </c>
      <c r="AO432" s="46" t="s">
        <v>2858</v>
      </c>
    </row>
    <row r="433" customFormat="false" ht="13.5" hidden="false" customHeight="false" outlineLevel="0" collapsed="false">
      <c r="A433" s="16"/>
      <c r="B433" s="17" t="s">
        <v>636</v>
      </c>
      <c r="C433" s="3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8" t="n">
        <f aca="false">SUM(S378:S432)</f>
        <v>323733</v>
      </c>
      <c r="T433" s="18" t="n">
        <f aca="false">SUM(T378:T432)</f>
        <v>175000</v>
      </c>
      <c r="U433" s="18" t="n">
        <f aca="false">SUM(U378:U432)</f>
        <v>0</v>
      </c>
      <c r="V433" s="18" t="n">
        <f aca="false">SUM(V378:V432)</f>
        <v>498733</v>
      </c>
      <c r="W433" s="18" t="n">
        <f aca="false">SUM(W378:W432)</f>
        <v>323733</v>
      </c>
      <c r="X433" s="18" t="n">
        <f aca="false">SUM(X378:X432)</f>
        <v>175000</v>
      </c>
      <c r="Y433" s="18" t="n">
        <f aca="false">SUM(Y378:Y432)</f>
        <v>0</v>
      </c>
      <c r="Z433" s="18" t="n">
        <f aca="false">SUM(Z378:Z432)</f>
        <v>498733</v>
      </c>
      <c r="AA433" s="18" t="n">
        <f aca="false">SUM(AA378:AA432)</f>
        <v>0</v>
      </c>
      <c r="AB433" s="18" t="n">
        <f aca="false">SUM(AB378:AB432)</f>
        <v>0</v>
      </c>
      <c r="AC433" s="18" t="n">
        <f aca="false">SUM(AC378:AC432)</f>
        <v>0</v>
      </c>
      <c r="AD433" s="18" t="n">
        <f aca="false">SUM(AD378:AD432)</f>
        <v>0</v>
      </c>
      <c r="AE433" s="18" t="n">
        <f aca="false">SUM(AE378:AE432)</f>
        <v>997466</v>
      </c>
      <c r="AF433" s="16"/>
      <c r="AG433" s="16"/>
      <c r="AH433" s="16"/>
      <c r="AI433" s="16"/>
      <c r="AJ433" s="16"/>
      <c r="AK433" s="16"/>
      <c r="AL433" s="16"/>
      <c r="AM433" s="16"/>
      <c r="AN433" s="16"/>
      <c r="AO433" s="16"/>
    </row>
    <row r="434" customFormat="false" ht="13.5" hidden="false" customHeight="false" outlineLevel="0" collapsed="false">
      <c r="A434" s="8" t="n">
        <v>1</v>
      </c>
      <c r="B434" s="8" t="s">
        <v>2859</v>
      </c>
      <c r="C434" s="19" t="s">
        <v>2860</v>
      </c>
      <c r="D434" s="8" t="s">
        <v>2861</v>
      </c>
      <c r="E434" s="8" t="s">
        <v>2859</v>
      </c>
      <c r="F434" s="8" t="s">
        <v>2861</v>
      </c>
      <c r="G434" s="8" t="s">
        <v>2862</v>
      </c>
      <c r="H434" s="8" t="s">
        <v>2863</v>
      </c>
      <c r="I434" s="8"/>
      <c r="J434" s="8" t="s">
        <v>2864</v>
      </c>
      <c r="K434" s="8" t="s">
        <v>643</v>
      </c>
      <c r="L434" s="8" t="s">
        <v>644</v>
      </c>
      <c r="M434" s="9" t="s">
        <v>2865</v>
      </c>
      <c r="N434" s="8"/>
      <c r="O434" s="8" t="s">
        <v>2866</v>
      </c>
      <c r="P434" s="8" t="s">
        <v>58</v>
      </c>
      <c r="Q434" s="8" t="n">
        <v>13</v>
      </c>
      <c r="R434" s="8" t="n">
        <v>24</v>
      </c>
      <c r="S434" s="43" t="n">
        <v>130</v>
      </c>
      <c r="T434" s="43" t="n">
        <v>0</v>
      </c>
      <c r="U434" s="43" t="n">
        <v>0</v>
      </c>
      <c r="V434" s="11" t="n">
        <f aca="false">SUM(S434:U434)</f>
        <v>130</v>
      </c>
      <c r="W434" s="10" t="n">
        <f aca="false">S434</f>
        <v>130</v>
      </c>
      <c r="X434" s="10" t="n">
        <f aca="false">T434</f>
        <v>0</v>
      </c>
      <c r="Y434" s="10" t="n">
        <f aca="false">U434</f>
        <v>0</v>
      </c>
      <c r="Z434" s="11" t="n">
        <f aca="false">SUM(W434:Y434)</f>
        <v>130</v>
      </c>
      <c r="AA434" s="12" t="s">
        <v>59</v>
      </c>
      <c r="AB434" s="12" t="s">
        <v>59</v>
      </c>
      <c r="AC434" s="12" t="s">
        <v>59</v>
      </c>
      <c r="AD434" s="11" t="n">
        <f aca="false">SUM(AA434:AC434)</f>
        <v>0</v>
      </c>
      <c r="AE434" s="11" t="n">
        <f aca="false">V434+Z434+AD434</f>
        <v>260</v>
      </c>
      <c r="AF434" s="23" t="s">
        <v>648</v>
      </c>
      <c r="AG434" s="23" t="s">
        <v>61</v>
      </c>
      <c r="AH434" s="23" t="s">
        <v>178</v>
      </c>
      <c r="AI434" s="23" t="s">
        <v>63</v>
      </c>
      <c r="AJ434" s="23" t="s">
        <v>64</v>
      </c>
      <c r="AK434" s="47" t="n">
        <v>45657</v>
      </c>
      <c r="AL434" s="46" t="s">
        <v>64</v>
      </c>
      <c r="AM434" s="14" t="n">
        <v>45658</v>
      </c>
      <c r="AN434" s="47" t="n">
        <v>46387</v>
      </c>
      <c r="AO434" s="46"/>
    </row>
    <row r="435" customFormat="false" ht="13.5" hidden="false" customHeight="false" outlineLevel="0" collapsed="false">
      <c r="A435" s="8" t="n">
        <v>2</v>
      </c>
      <c r="B435" s="8" t="s">
        <v>2859</v>
      </c>
      <c r="C435" s="19" t="s">
        <v>2860</v>
      </c>
      <c r="D435" s="8" t="s">
        <v>2861</v>
      </c>
      <c r="E435" s="8" t="s">
        <v>2859</v>
      </c>
      <c r="F435" s="8" t="s">
        <v>2861</v>
      </c>
      <c r="G435" s="8" t="s">
        <v>2867</v>
      </c>
      <c r="H435" s="8" t="s">
        <v>644</v>
      </c>
      <c r="I435" s="8" t="s">
        <v>224</v>
      </c>
      <c r="J435" s="8" t="n">
        <v>39</v>
      </c>
      <c r="K435" s="8" t="s">
        <v>643</v>
      </c>
      <c r="L435" s="8" t="s">
        <v>644</v>
      </c>
      <c r="M435" s="9" t="s">
        <v>2868</v>
      </c>
      <c r="N435" s="8"/>
      <c r="O435" s="8" t="s">
        <v>2869</v>
      </c>
      <c r="P435" s="8" t="s">
        <v>58</v>
      </c>
      <c r="Q435" s="8" t="n">
        <v>13</v>
      </c>
      <c r="R435" s="8" t="n">
        <v>24</v>
      </c>
      <c r="S435" s="43" t="n">
        <v>193600</v>
      </c>
      <c r="T435" s="43" t="n">
        <v>0</v>
      </c>
      <c r="U435" s="43" t="n">
        <v>0</v>
      </c>
      <c r="V435" s="11" t="n">
        <f aca="false">SUM(S435:U435)</f>
        <v>193600</v>
      </c>
      <c r="W435" s="10" t="n">
        <f aca="false">S435</f>
        <v>193600</v>
      </c>
      <c r="X435" s="10" t="n">
        <f aca="false">T435</f>
        <v>0</v>
      </c>
      <c r="Y435" s="10" t="n">
        <f aca="false">U435</f>
        <v>0</v>
      </c>
      <c r="Z435" s="11" t="n">
        <f aca="false">SUM(W435:Y435)</f>
        <v>193600</v>
      </c>
      <c r="AA435" s="12" t="s">
        <v>59</v>
      </c>
      <c r="AB435" s="12" t="s">
        <v>59</v>
      </c>
      <c r="AC435" s="12" t="s">
        <v>59</v>
      </c>
      <c r="AD435" s="11" t="n">
        <f aca="false">SUM(AA435:AC435)</f>
        <v>0</v>
      </c>
      <c r="AE435" s="11" t="n">
        <f aca="false">V435+Z435+AD435</f>
        <v>387200</v>
      </c>
      <c r="AF435" s="23" t="s">
        <v>648</v>
      </c>
      <c r="AG435" s="23" t="s">
        <v>61</v>
      </c>
      <c r="AH435" s="23" t="s">
        <v>178</v>
      </c>
      <c r="AI435" s="23" t="s">
        <v>63</v>
      </c>
      <c r="AJ435" s="23" t="s">
        <v>64</v>
      </c>
      <c r="AK435" s="47" t="n">
        <v>45657</v>
      </c>
      <c r="AL435" s="46" t="s">
        <v>64</v>
      </c>
      <c r="AM435" s="14" t="n">
        <v>45658</v>
      </c>
      <c r="AN435" s="47" t="n">
        <v>46387</v>
      </c>
      <c r="AO435" s="46" t="s">
        <v>2870</v>
      </c>
    </row>
    <row r="436" customFormat="false" ht="13.5" hidden="false" customHeight="false" outlineLevel="0" collapsed="false">
      <c r="A436" s="8" t="n">
        <v>3</v>
      </c>
      <c r="B436" s="8" t="s">
        <v>2859</v>
      </c>
      <c r="C436" s="19" t="s">
        <v>2860</v>
      </c>
      <c r="D436" s="8" t="s">
        <v>2861</v>
      </c>
      <c r="E436" s="8" t="s">
        <v>2859</v>
      </c>
      <c r="F436" s="8" t="s">
        <v>2861</v>
      </c>
      <c r="G436" s="8" t="s">
        <v>2871</v>
      </c>
      <c r="H436" s="8" t="s">
        <v>644</v>
      </c>
      <c r="I436" s="8" t="s">
        <v>820</v>
      </c>
      <c r="J436" s="8" t="n">
        <v>68</v>
      </c>
      <c r="K436" s="8" t="s">
        <v>643</v>
      </c>
      <c r="L436" s="8" t="s">
        <v>644</v>
      </c>
      <c r="M436" s="9" t="s">
        <v>2872</v>
      </c>
      <c r="N436" s="8"/>
      <c r="O436" s="8" t="s">
        <v>2873</v>
      </c>
      <c r="P436" s="8" t="s">
        <v>58</v>
      </c>
      <c r="Q436" s="8" t="n">
        <v>14</v>
      </c>
      <c r="R436" s="8" t="n">
        <v>24</v>
      </c>
      <c r="S436" s="43" t="n">
        <v>4600</v>
      </c>
      <c r="T436" s="43" t="n">
        <v>0</v>
      </c>
      <c r="U436" s="43" t="n">
        <v>0</v>
      </c>
      <c r="V436" s="11" t="n">
        <f aca="false">SUM(S436:U436)</f>
        <v>4600</v>
      </c>
      <c r="W436" s="10" t="n">
        <f aca="false">S436</f>
        <v>4600</v>
      </c>
      <c r="X436" s="10" t="n">
        <f aca="false">T436</f>
        <v>0</v>
      </c>
      <c r="Y436" s="10" t="n">
        <f aca="false">U436</f>
        <v>0</v>
      </c>
      <c r="Z436" s="11" t="n">
        <f aca="false">SUM(W436:Y436)</f>
        <v>4600</v>
      </c>
      <c r="AA436" s="12" t="s">
        <v>59</v>
      </c>
      <c r="AB436" s="12" t="s">
        <v>59</v>
      </c>
      <c r="AC436" s="12" t="s">
        <v>59</v>
      </c>
      <c r="AD436" s="11" t="n">
        <f aca="false">SUM(AA436:AC436)</f>
        <v>0</v>
      </c>
      <c r="AE436" s="11" t="n">
        <f aca="false">V436+Z436+AD436</f>
        <v>9200</v>
      </c>
      <c r="AF436" s="23" t="s">
        <v>648</v>
      </c>
      <c r="AG436" s="23" t="s">
        <v>61</v>
      </c>
      <c r="AH436" s="23" t="s">
        <v>178</v>
      </c>
      <c r="AI436" s="23" t="s">
        <v>63</v>
      </c>
      <c r="AJ436" s="23" t="s">
        <v>64</v>
      </c>
      <c r="AK436" s="47" t="n">
        <v>45657</v>
      </c>
      <c r="AL436" s="46" t="s">
        <v>64</v>
      </c>
      <c r="AM436" s="14" t="n">
        <v>45658</v>
      </c>
      <c r="AN436" s="47" t="n">
        <v>46387</v>
      </c>
      <c r="AO436" s="46"/>
    </row>
    <row r="437" customFormat="false" ht="13.5" hidden="false" customHeight="false" outlineLevel="0" collapsed="false">
      <c r="A437" s="24"/>
      <c r="B437" s="25" t="s">
        <v>2859</v>
      </c>
      <c r="C437" s="48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6" t="n">
        <f aca="false">SUM(S434:S436)</f>
        <v>198330</v>
      </c>
      <c r="T437" s="26" t="n">
        <f aca="false">SUM(T434:T436)</f>
        <v>0</v>
      </c>
      <c r="U437" s="26" t="n">
        <f aca="false">SUM(U434:U436)</f>
        <v>0</v>
      </c>
      <c r="V437" s="26" t="n">
        <f aca="false">SUM(V434:V436)</f>
        <v>198330</v>
      </c>
      <c r="W437" s="26" t="n">
        <f aca="false">SUM(W434:W436)</f>
        <v>198330</v>
      </c>
      <c r="X437" s="26" t="n">
        <f aca="false">SUM(X434:X436)</f>
        <v>0</v>
      </c>
      <c r="Y437" s="26" t="n">
        <f aca="false">SUM(Y434:Y436)</f>
        <v>0</v>
      </c>
      <c r="Z437" s="26" t="n">
        <f aca="false">SUM(Z434:Z436)</f>
        <v>198330</v>
      </c>
      <c r="AA437" s="26" t="n">
        <f aca="false">SUM(AA434:AA436)</f>
        <v>0</v>
      </c>
      <c r="AB437" s="26" t="n">
        <f aca="false">SUM(AB434:AB436)</f>
        <v>0</v>
      </c>
      <c r="AC437" s="26" t="n">
        <f aca="false">SUM(AC434:AC436)</f>
        <v>0</v>
      </c>
      <c r="AD437" s="26" t="n">
        <f aca="false">SUM(AD434:AD436)</f>
        <v>0</v>
      </c>
      <c r="AE437" s="26" t="n">
        <f aca="false">SUM(AE434:AE436)</f>
        <v>396660</v>
      </c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</row>
    <row r="438" customFormat="false" ht="13.5" hidden="false" customHeight="false" outlineLevel="0" collapsed="false">
      <c r="A438" s="8" t="n">
        <v>1</v>
      </c>
      <c r="B438" s="8" t="s">
        <v>827</v>
      </c>
      <c r="C438" s="19" t="s">
        <v>828</v>
      </c>
      <c r="D438" s="8" t="s">
        <v>829</v>
      </c>
      <c r="E438" s="8" t="s">
        <v>827</v>
      </c>
      <c r="F438" s="8" t="s">
        <v>829</v>
      </c>
      <c r="G438" s="8" t="s">
        <v>2874</v>
      </c>
      <c r="H438" s="8" t="s">
        <v>830</v>
      </c>
      <c r="I438" s="8"/>
      <c r="J438" s="8"/>
      <c r="K438" s="8" t="s">
        <v>833</v>
      </c>
      <c r="L438" s="8" t="s">
        <v>830</v>
      </c>
      <c r="M438" s="9" t="s">
        <v>2875</v>
      </c>
      <c r="N438" s="8"/>
      <c r="O438" s="8" t="n">
        <v>19591739</v>
      </c>
      <c r="P438" s="8" t="s">
        <v>58</v>
      </c>
      <c r="Q438" s="8" t="n">
        <v>1</v>
      </c>
      <c r="R438" s="8" t="n">
        <v>24</v>
      </c>
      <c r="S438" s="22" t="n">
        <v>1</v>
      </c>
      <c r="T438" s="22"/>
      <c r="U438" s="22"/>
      <c r="V438" s="11" t="n">
        <f aca="false">SUM(S438:U438)</f>
        <v>1</v>
      </c>
      <c r="W438" s="10" t="n">
        <f aca="false">S438</f>
        <v>1</v>
      </c>
      <c r="X438" s="10" t="n">
        <f aca="false">T438</f>
        <v>0</v>
      </c>
      <c r="Y438" s="10" t="n">
        <f aca="false">U438</f>
        <v>0</v>
      </c>
      <c r="Z438" s="11" t="n">
        <f aca="false">SUM(W438:Y438)</f>
        <v>1</v>
      </c>
      <c r="AA438" s="12" t="s">
        <v>59</v>
      </c>
      <c r="AB438" s="12" t="s">
        <v>59</v>
      </c>
      <c r="AC438" s="12" t="s">
        <v>59</v>
      </c>
      <c r="AD438" s="11" t="n">
        <f aca="false">SUM(AA438:AC438)</f>
        <v>0</v>
      </c>
      <c r="AE438" s="11" t="n">
        <f aca="false">V438+Z438+AD438</f>
        <v>2</v>
      </c>
      <c r="AF438" s="13" t="s">
        <v>370</v>
      </c>
      <c r="AG438" s="23" t="s">
        <v>61</v>
      </c>
      <c r="AH438" s="23" t="s">
        <v>360</v>
      </c>
      <c r="AI438" s="23" t="s">
        <v>63</v>
      </c>
      <c r="AJ438" s="23" t="s">
        <v>64</v>
      </c>
      <c r="AK438" s="14" t="n">
        <v>45657</v>
      </c>
      <c r="AL438" s="8" t="s">
        <v>64</v>
      </c>
      <c r="AM438" s="14" t="n">
        <v>45658</v>
      </c>
      <c r="AN438" s="14" t="n">
        <v>46387</v>
      </c>
      <c r="AO438" s="15"/>
    </row>
    <row r="439" customFormat="false" ht="13.5" hidden="false" customHeight="false" outlineLevel="0" collapsed="false">
      <c r="A439" s="8" t="n">
        <v>2</v>
      </c>
      <c r="B439" s="8" t="s">
        <v>827</v>
      </c>
      <c r="C439" s="19" t="s">
        <v>828</v>
      </c>
      <c r="D439" s="8" t="s">
        <v>829</v>
      </c>
      <c r="E439" s="8" t="s">
        <v>827</v>
      </c>
      <c r="F439" s="8" t="s">
        <v>829</v>
      </c>
      <c r="G439" s="8" t="s">
        <v>1353</v>
      </c>
      <c r="H439" s="8" t="s">
        <v>830</v>
      </c>
      <c r="I439" s="8" t="s">
        <v>2650</v>
      </c>
      <c r="J439" s="8" t="n">
        <v>28</v>
      </c>
      <c r="K439" s="8" t="s">
        <v>833</v>
      </c>
      <c r="L439" s="8" t="s">
        <v>830</v>
      </c>
      <c r="M439" s="9" t="s">
        <v>2876</v>
      </c>
      <c r="N439" s="8"/>
      <c r="O439" s="8" t="n">
        <v>880217</v>
      </c>
      <c r="P439" s="8" t="s">
        <v>369</v>
      </c>
      <c r="Q439" s="8" t="n">
        <v>35</v>
      </c>
      <c r="R439" s="8" t="n">
        <v>24</v>
      </c>
      <c r="S439" s="22" t="n">
        <v>30000</v>
      </c>
      <c r="T439" s="22" t="n">
        <v>26694</v>
      </c>
      <c r="U439" s="22"/>
      <c r="V439" s="11" t="n">
        <f aca="false">SUM(S439:U439)</f>
        <v>56694</v>
      </c>
      <c r="W439" s="10" t="n">
        <f aca="false">S439</f>
        <v>30000</v>
      </c>
      <c r="X439" s="10" t="n">
        <f aca="false">T439</f>
        <v>26694</v>
      </c>
      <c r="Y439" s="10" t="n">
        <f aca="false">U439</f>
        <v>0</v>
      </c>
      <c r="Z439" s="11" t="n">
        <f aca="false">SUM(W439:Y439)</f>
        <v>56694</v>
      </c>
      <c r="AA439" s="12" t="s">
        <v>59</v>
      </c>
      <c r="AB439" s="12" t="s">
        <v>59</v>
      </c>
      <c r="AC439" s="12" t="s">
        <v>59</v>
      </c>
      <c r="AD439" s="11" t="n">
        <f aca="false">SUM(AA439:AC439)</f>
        <v>0</v>
      </c>
      <c r="AE439" s="11" t="n">
        <f aca="false">V439+Z439+AD439</f>
        <v>113388</v>
      </c>
      <c r="AF439" s="13" t="s">
        <v>370</v>
      </c>
      <c r="AG439" s="23" t="s">
        <v>61</v>
      </c>
      <c r="AH439" s="23" t="s">
        <v>360</v>
      </c>
      <c r="AI439" s="23" t="s">
        <v>63</v>
      </c>
      <c r="AJ439" s="23" t="s">
        <v>64</v>
      </c>
      <c r="AK439" s="14" t="n">
        <v>45657</v>
      </c>
      <c r="AL439" s="8" t="s">
        <v>64</v>
      </c>
      <c r="AM439" s="14" t="n">
        <v>45658</v>
      </c>
      <c r="AN439" s="14" t="n">
        <v>46387</v>
      </c>
      <c r="AO439" s="15"/>
    </row>
    <row r="440" customFormat="false" ht="13.5" hidden="false" customHeight="false" outlineLevel="0" collapsed="false">
      <c r="A440" s="8" t="n">
        <v>3</v>
      </c>
      <c r="B440" s="8" t="s">
        <v>827</v>
      </c>
      <c r="C440" s="19" t="s">
        <v>828</v>
      </c>
      <c r="D440" s="8" t="s">
        <v>829</v>
      </c>
      <c r="E440" s="8" t="s">
        <v>827</v>
      </c>
      <c r="F440" s="8" t="s">
        <v>829</v>
      </c>
      <c r="G440" s="8" t="s">
        <v>2877</v>
      </c>
      <c r="H440" s="8" t="s">
        <v>830</v>
      </c>
      <c r="I440" s="8" t="s">
        <v>914</v>
      </c>
      <c r="J440" s="8" t="n">
        <v>35</v>
      </c>
      <c r="K440" s="8" t="s">
        <v>833</v>
      </c>
      <c r="L440" s="8" t="s">
        <v>830</v>
      </c>
      <c r="M440" s="9" t="s">
        <v>2878</v>
      </c>
      <c r="N440" s="8"/>
      <c r="O440" s="8" t="n">
        <v>90207335</v>
      </c>
      <c r="P440" s="8" t="s">
        <v>369</v>
      </c>
      <c r="Q440" s="8" t="n">
        <v>12</v>
      </c>
      <c r="R440" s="8" t="n">
        <v>24</v>
      </c>
      <c r="S440" s="22" t="n">
        <v>7000</v>
      </c>
      <c r="T440" s="22" t="n">
        <v>6744</v>
      </c>
      <c r="U440" s="22"/>
      <c r="V440" s="11" t="n">
        <f aca="false">SUM(S440:U440)</f>
        <v>13744</v>
      </c>
      <c r="W440" s="10" t="n">
        <f aca="false">S440</f>
        <v>7000</v>
      </c>
      <c r="X440" s="10" t="n">
        <f aca="false">T440</f>
        <v>6744</v>
      </c>
      <c r="Y440" s="10" t="n">
        <f aca="false">U440</f>
        <v>0</v>
      </c>
      <c r="Z440" s="11" t="n">
        <f aca="false">SUM(W440:Y440)</f>
        <v>13744</v>
      </c>
      <c r="AA440" s="12" t="s">
        <v>59</v>
      </c>
      <c r="AB440" s="12" t="s">
        <v>59</v>
      </c>
      <c r="AC440" s="12" t="s">
        <v>59</v>
      </c>
      <c r="AD440" s="11" t="n">
        <f aca="false">SUM(AA440:AC440)</f>
        <v>0</v>
      </c>
      <c r="AE440" s="11" t="n">
        <f aca="false">V440+Z440+AD440</f>
        <v>27488</v>
      </c>
      <c r="AF440" s="13" t="s">
        <v>370</v>
      </c>
      <c r="AG440" s="23" t="s">
        <v>61</v>
      </c>
      <c r="AH440" s="23" t="s">
        <v>360</v>
      </c>
      <c r="AI440" s="23" t="s">
        <v>63</v>
      </c>
      <c r="AJ440" s="23" t="s">
        <v>64</v>
      </c>
      <c r="AK440" s="14" t="n">
        <v>45657</v>
      </c>
      <c r="AL440" s="8" t="s">
        <v>64</v>
      </c>
      <c r="AM440" s="14" t="n">
        <v>45658</v>
      </c>
      <c r="AN440" s="14" t="n">
        <v>46387</v>
      </c>
      <c r="AO440" s="15"/>
    </row>
    <row r="441" customFormat="false" ht="13.5" hidden="false" customHeight="false" outlineLevel="0" collapsed="false">
      <c r="A441" s="8" t="n">
        <v>4</v>
      </c>
      <c r="B441" s="8" t="s">
        <v>827</v>
      </c>
      <c r="C441" s="19" t="s">
        <v>828</v>
      </c>
      <c r="D441" s="8" t="s">
        <v>829</v>
      </c>
      <c r="E441" s="8" t="s">
        <v>827</v>
      </c>
      <c r="F441" s="8" t="s">
        <v>829</v>
      </c>
      <c r="G441" s="8" t="s">
        <v>2879</v>
      </c>
      <c r="H441" s="8" t="s">
        <v>830</v>
      </c>
      <c r="I441" s="8" t="s">
        <v>2650</v>
      </c>
      <c r="J441" s="8"/>
      <c r="K441" s="8" t="s">
        <v>833</v>
      </c>
      <c r="L441" s="8" t="s">
        <v>830</v>
      </c>
      <c r="M441" s="9" t="s">
        <v>2880</v>
      </c>
      <c r="N441" s="8"/>
      <c r="O441" s="8" t="s">
        <v>59</v>
      </c>
      <c r="P441" s="8" t="s">
        <v>356</v>
      </c>
      <c r="Q441" s="8" t="n">
        <v>0.1</v>
      </c>
      <c r="R441" s="8" t="n">
        <v>24</v>
      </c>
      <c r="S441" s="22" t="n">
        <v>877</v>
      </c>
      <c r="T441" s="22"/>
      <c r="U441" s="22"/>
      <c r="V441" s="11" t="n">
        <f aca="false">SUM(S441:U441)</f>
        <v>877</v>
      </c>
      <c r="W441" s="10" t="n">
        <f aca="false">S441</f>
        <v>877</v>
      </c>
      <c r="X441" s="10" t="n">
        <f aca="false">T441</f>
        <v>0</v>
      </c>
      <c r="Y441" s="10" t="n">
        <f aca="false">U441</f>
        <v>0</v>
      </c>
      <c r="Z441" s="11" t="n">
        <f aca="false">SUM(W441:Y441)</f>
        <v>877</v>
      </c>
      <c r="AA441" s="12" t="s">
        <v>59</v>
      </c>
      <c r="AB441" s="12" t="s">
        <v>59</v>
      </c>
      <c r="AC441" s="12" t="s">
        <v>59</v>
      </c>
      <c r="AD441" s="11" t="n">
        <f aca="false">SUM(AA441:AC441)</f>
        <v>0</v>
      </c>
      <c r="AE441" s="11" t="n">
        <f aca="false">V441+Z441+AD441</f>
        <v>1754</v>
      </c>
      <c r="AF441" s="13" t="s">
        <v>370</v>
      </c>
      <c r="AG441" s="23" t="s">
        <v>61</v>
      </c>
      <c r="AH441" s="23" t="s">
        <v>360</v>
      </c>
      <c r="AI441" s="23" t="s">
        <v>63</v>
      </c>
      <c r="AJ441" s="23" t="s">
        <v>64</v>
      </c>
      <c r="AK441" s="14" t="n">
        <v>45657</v>
      </c>
      <c r="AL441" s="8" t="s">
        <v>64</v>
      </c>
      <c r="AM441" s="14" t="n">
        <v>45658</v>
      </c>
      <c r="AN441" s="14" t="n">
        <v>46387</v>
      </c>
      <c r="AO441" s="15"/>
    </row>
    <row r="442" customFormat="false" ht="13.5" hidden="false" customHeight="false" outlineLevel="0" collapsed="false">
      <c r="A442" s="8" t="n">
        <v>5</v>
      </c>
      <c r="B442" s="8" t="s">
        <v>827</v>
      </c>
      <c r="C442" s="19" t="s">
        <v>828</v>
      </c>
      <c r="D442" s="8" t="s">
        <v>829</v>
      </c>
      <c r="E442" s="8" t="s">
        <v>827</v>
      </c>
      <c r="F442" s="8" t="s">
        <v>829</v>
      </c>
      <c r="G442" s="8" t="s">
        <v>2879</v>
      </c>
      <c r="H442" s="8" t="s">
        <v>830</v>
      </c>
      <c r="I442" s="8" t="s">
        <v>2881</v>
      </c>
      <c r="J442" s="8"/>
      <c r="K442" s="8" t="s">
        <v>833</v>
      </c>
      <c r="L442" s="8" t="s">
        <v>830</v>
      </c>
      <c r="M442" s="9" t="s">
        <v>2882</v>
      </c>
      <c r="N442" s="8"/>
      <c r="O442" s="8" t="s">
        <v>59</v>
      </c>
      <c r="P442" s="8" t="s">
        <v>356</v>
      </c>
      <c r="Q442" s="8" t="n">
        <v>0.1</v>
      </c>
      <c r="R442" s="8" t="n">
        <v>24</v>
      </c>
      <c r="S442" s="22" t="n">
        <v>877</v>
      </c>
      <c r="T442" s="22"/>
      <c r="U442" s="22"/>
      <c r="V442" s="11" t="n">
        <f aca="false">SUM(S442:U442)</f>
        <v>877</v>
      </c>
      <c r="W442" s="10" t="n">
        <f aca="false">S442</f>
        <v>877</v>
      </c>
      <c r="X442" s="10" t="n">
        <f aca="false">T442</f>
        <v>0</v>
      </c>
      <c r="Y442" s="10" t="n">
        <f aca="false">U442</f>
        <v>0</v>
      </c>
      <c r="Z442" s="11" t="n">
        <f aca="false">SUM(W442:Y442)</f>
        <v>877</v>
      </c>
      <c r="AA442" s="12" t="s">
        <v>59</v>
      </c>
      <c r="AB442" s="12" t="s">
        <v>59</v>
      </c>
      <c r="AC442" s="12" t="s">
        <v>59</v>
      </c>
      <c r="AD442" s="11" t="n">
        <f aca="false">SUM(AA442:AC442)</f>
        <v>0</v>
      </c>
      <c r="AE442" s="11" t="n">
        <f aca="false">V442+Z442+AD442</f>
        <v>1754</v>
      </c>
      <c r="AF442" s="13" t="s">
        <v>370</v>
      </c>
      <c r="AG442" s="23" t="s">
        <v>61</v>
      </c>
      <c r="AH442" s="23" t="s">
        <v>360</v>
      </c>
      <c r="AI442" s="23" t="s">
        <v>63</v>
      </c>
      <c r="AJ442" s="23" t="s">
        <v>64</v>
      </c>
      <c r="AK442" s="14" t="n">
        <v>45657</v>
      </c>
      <c r="AL442" s="8" t="s">
        <v>64</v>
      </c>
      <c r="AM442" s="14" t="n">
        <v>45658</v>
      </c>
      <c r="AN442" s="14" t="n">
        <v>46387</v>
      </c>
      <c r="AO442" s="15"/>
    </row>
    <row r="443" customFormat="false" ht="13.5" hidden="false" customHeight="false" outlineLevel="0" collapsed="false">
      <c r="A443" s="8" t="n">
        <v>6</v>
      </c>
      <c r="B443" s="8" t="s">
        <v>827</v>
      </c>
      <c r="C443" s="19" t="s">
        <v>828</v>
      </c>
      <c r="D443" s="8" t="s">
        <v>829</v>
      </c>
      <c r="E443" s="8" t="s">
        <v>827</v>
      </c>
      <c r="F443" s="8" t="s">
        <v>829</v>
      </c>
      <c r="G443" s="8" t="s">
        <v>2879</v>
      </c>
      <c r="H443" s="8" t="s">
        <v>830</v>
      </c>
      <c r="I443" s="8" t="s">
        <v>914</v>
      </c>
      <c r="J443" s="8"/>
      <c r="K443" s="8" t="s">
        <v>833</v>
      </c>
      <c r="L443" s="8" t="s">
        <v>830</v>
      </c>
      <c r="M443" s="9" t="s">
        <v>2883</v>
      </c>
      <c r="N443" s="8"/>
      <c r="O443" s="8" t="s">
        <v>59</v>
      </c>
      <c r="P443" s="8" t="s">
        <v>356</v>
      </c>
      <c r="Q443" s="8" t="n">
        <v>0.1</v>
      </c>
      <c r="R443" s="8" t="n">
        <v>24</v>
      </c>
      <c r="S443" s="22" t="n">
        <v>877</v>
      </c>
      <c r="T443" s="22"/>
      <c r="U443" s="22"/>
      <c r="V443" s="11" t="n">
        <f aca="false">SUM(S443:U443)</f>
        <v>877</v>
      </c>
      <c r="W443" s="10" t="n">
        <f aca="false">S443</f>
        <v>877</v>
      </c>
      <c r="X443" s="10" t="n">
        <f aca="false">T443</f>
        <v>0</v>
      </c>
      <c r="Y443" s="10" t="n">
        <f aca="false">U443</f>
        <v>0</v>
      </c>
      <c r="Z443" s="11" t="n">
        <f aca="false">SUM(W443:Y443)</f>
        <v>877</v>
      </c>
      <c r="AA443" s="12" t="s">
        <v>59</v>
      </c>
      <c r="AB443" s="12" t="s">
        <v>59</v>
      </c>
      <c r="AC443" s="12" t="s">
        <v>59</v>
      </c>
      <c r="AD443" s="11" t="n">
        <f aca="false">SUM(AA443:AC443)</f>
        <v>0</v>
      </c>
      <c r="AE443" s="11" t="n">
        <f aca="false">V443+Z443+AD443</f>
        <v>1754</v>
      </c>
      <c r="AF443" s="13" t="s">
        <v>370</v>
      </c>
      <c r="AG443" s="23" t="s">
        <v>61</v>
      </c>
      <c r="AH443" s="23" t="s">
        <v>360</v>
      </c>
      <c r="AI443" s="23" t="s">
        <v>63</v>
      </c>
      <c r="AJ443" s="23" t="s">
        <v>64</v>
      </c>
      <c r="AK443" s="14" t="n">
        <v>45657</v>
      </c>
      <c r="AL443" s="8" t="s">
        <v>64</v>
      </c>
      <c r="AM443" s="14" t="n">
        <v>45658</v>
      </c>
      <c r="AN443" s="14" t="n">
        <v>46387</v>
      </c>
      <c r="AO443" s="15"/>
    </row>
    <row r="444" customFormat="false" ht="13.5" hidden="false" customHeight="false" outlineLevel="0" collapsed="false">
      <c r="A444" s="8" t="n">
        <v>7</v>
      </c>
      <c r="B444" s="8" t="s">
        <v>827</v>
      </c>
      <c r="C444" s="19" t="s">
        <v>828</v>
      </c>
      <c r="D444" s="8" t="s">
        <v>829</v>
      </c>
      <c r="E444" s="8" t="s">
        <v>827</v>
      </c>
      <c r="F444" s="8" t="s">
        <v>829</v>
      </c>
      <c r="G444" s="8" t="s">
        <v>2879</v>
      </c>
      <c r="H444" s="8" t="s">
        <v>830</v>
      </c>
      <c r="I444" s="8" t="s">
        <v>1073</v>
      </c>
      <c r="J444" s="8"/>
      <c r="K444" s="8" t="s">
        <v>833</v>
      </c>
      <c r="L444" s="8" t="s">
        <v>830</v>
      </c>
      <c r="M444" s="9" t="s">
        <v>2884</v>
      </c>
      <c r="N444" s="8"/>
      <c r="O444" s="8" t="s">
        <v>59</v>
      </c>
      <c r="P444" s="8" t="s">
        <v>356</v>
      </c>
      <c r="Q444" s="8" t="n">
        <v>0.1</v>
      </c>
      <c r="R444" s="8" t="n">
        <v>24</v>
      </c>
      <c r="S444" s="22" t="n">
        <v>877</v>
      </c>
      <c r="T444" s="22"/>
      <c r="U444" s="22"/>
      <c r="V444" s="11" t="n">
        <f aca="false">SUM(S444:U444)</f>
        <v>877</v>
      </c>
      <c r="W444" s="10" t="n">
        <f aca="false">S444</f>
        <v>877</v>
      </c>
      <c r="X444" s="10" t="n">
        <f aca="false">T444</f>
        <v>0</v>
      </c>
      <c r="Y444" s="10" t="n">
        <f aca="false">U444</f>
        <v>0</v>
      </c>
      <c r="Z444" s="11" t="n">
        <f aca="false">SUM(W444:Y444)</f>
        <v>877</v>
      </c>
      <c r="AA444" s="12" t="s">
        <v>59</v>
      </c>
      <c r="AB444" s="12" t="s">
        <v>59</v>
      </c>
      <c r="AC444" s="12" t="s">
        <v>59</v>
      </c>
      <c r="AD444" s="11" t="n">
        <f aca="false">SUM(AA444:AC444)</f>
        <v>0</v>
      </c>
      <c r="AE444" s="11" t="n">
        <f aca="false">V444+Z444+AD444</f>
        <v>1754</v>
      </c>
      <c r="AF444" s="13" t="s">
        <v>370</v>
      </c>
      <c r="AG444" s="23" t="s">
        <v>61</v>
      </c>
      <c r="AH444" s="23" t="s">
        <v>360</v>
      </c>
      <c r="AI444" s="23" t="s">
        <v>63</v>
      </c>
      <c r="AJ444" s="23" t="s">
        <v>64</v>
      </c>
      <c r="AK444" s="14" t="n">
        <v>45657</v>
      </c>
      <c r="AL444" s="8" t="s">
        <v>64</v>
      </c>
      <c r="AM444" s="14" t="n">
        <v>45658</v>
      </c>
      <c r="AN444" s="14" t="n">
        <v>46387</v>
      </c>
      <c r="AO444" s="15"/>
    </row>
    <row r="445" customFormat="false" ht="13.5" hidden="false" customHeight="false" outlineLevel="0" collapsed="false">
      <c r="A445" s="8" t="n">
        <v>8</v>
      </c>
      <c r="B445" s="8" t="s">
        <v>827</v>
      </c>
      <c r="C445" s="19" t="s">
        <v>828</v>
      </c>
      <c r="D445" s="8" t="s">
        <v>829</v>
      </c>
      <c r="E445" s="8" t="s">
        <v>827</v>
      </c>
      <c r="F445" s="8" t="s">
        <v>829</v>
      </c>
      <c r="G445" s="8" t="s">
        <v>2879</v>
      </c>
      <c r="H445" s="8" t="s">
        <v>830</v>
      </c>
      <c r="I445" s="8" t="s">
        <v>2885</v>
      </c>
      <c r="J445" s="8"/>
      <c r="K445" s="8" t="s">
        <v>833</v>
      </c>
      <c r="L445" s="8" t="s">
        <v>830</v>
      </c>
      <c r="M445" s="9" t="s">
        <v>2886</v>
      </c>
      <c r="N445" s="8"/>
      <c r="O445" s="8" t="s">
        <v>59</v>
      </c>
      <c r="P445" s="8" t="s">
        <v>356</v>
      </c>
      <c r="Q445" s="8" t="n">
        <v>0.1</v>
      </c>
      <c r="R445" s="8" t="n">
        <v>24</v>
      </c>
      <c r="S445" s="22" t="n">
        <v>877</v>
      </c>
      <c r="T445" s="22"/>
      <c r="U445" s="22"/>
      <c r="V445" s="11" t="n">
        <f aca="false">SUM(S445:U445)</f>
        <v>877</v>
      </c>
      <c r="W445" s="10" t="n">
        <f aca="false">S445</f>
        <v>877</v>
      </c>
      <c r="X445" s="10" t="n">
        <f aca="false">T445</f>
        <v>0</v>
      </c>
      <c r="Y445" s="10" t="n">
        <f aca="false">U445</f>
        <v>0</v>
      </c>
      <c r="Z445" s="11" t="n">
        <f aca="false">SUM(W445:Y445)</f>
        <v>877</v>
      </c>
      <c r="AA445" s="12" t="s">
        <v>59</v>
      </c>
      <c r="AB445" s="12" t="s">
        <v>59</v>
      </c>
      <c r="AC445" s="12" t="s">
        <v>59</v>
      </c>
      <c r="AD445" s="11" t="n">
        <f aca="false">SUM(AA445:AC445)</f>
        <v>0</v>
      </c>
      <c r="AE445" s="11" t="n">
        <f aca="false">V445+Z445+AD445</f>
        <v>1754</v>
      </c>
      <c r="AF445" s="13" t="s">
        <v>370</v>
      </c>
      <c r="AG445" s="23" t="s">
        <v>61</v>
      </c>
      <c r="AH445" s="23" t="s">
        <v>360</v>
      </c>
      <c r="AI445" s="23" t="s">
        <v>63</v>
      </c>
      <c r="AJ445" s="23" t="s">
        <v>64</v>
      </c>
      <c r="AK445" s="14" t="n">
        <v>45657</v>
      </c>
      <c r="AL445" s="8" t="s">
        <v>64</v>
      </c>
      <c r="AM445" s="14" t="n">
        <v>45658</v>
      </c>
      <c r="AN445" s="14" t="n">
        <v>46387</v>
      </c>
      <c r="AO445" s="15"/>
    </row>
    <row r="446" customFormat="false" ht="13.5" hidden="false" customHeight="false" outlineLevel="0" collapsed="false">
      <c r="A446" s="8" t="n">
        <v>9</v>
      </c>
      <c r="B446" s="8" t="s">
        <v>827</v>
      </c>
      <c r="C446" s="19" t="s">
        <v>828</v>
      </c>
      <c r="D446" s="8" t="s">
        <v>829</v>
      </c>
      <c r="E446" s="8" t="s">
        <v>827</v>
      </c>
      <c r="F446" s="8" t="s">
        <v>829</v>
      </c>
      <c r="G446" s="8" t="s">
        <v>2879</v>
      </c>
      <c r="H446" s="8" t="s">
        <v>830</v>
      </c>
      <c r="I446" s="8" t="s">
        <v>1037</v>
      </c>
      <c r="J446" s="8" t="s">
        <v>2887</v>
      </c>
      <c r="K446" s="8" t="s">
        <v>833</v>
      </c>
      <c r="L446" s="8" t="s">
        <v>830</v>
      </c>
      <c r="M446" s="9" t="s">
        <v>2888</v>
      </c>
      <c r="N446" s="8"/>
      <c r="O446" s="8" t="n">
        <v>97778937</v>
      </c>
      <c r="P446" s="8" t="s">
        <v>58</v>
      </c>
      <c r="Q446" s="8" t="n">
        <v>0.1</v>
      </c>
      <c r="R446" s="8" t="n">
        <v>24</v>
      </c>
      <c r="S446" s="22" t="n">
        <v>228</v>
      </c>
      <c r="T446" s="22"/>
      <c r="U446" s="22"/>
      <c r="V446" s="11" t="n">
        <f aca="false">SUM(S446:U446)</f>
        <v>228</v>
      </c>
      <c r="W446" s="10" t="n">
        <f aca="false">S446</f>
        <v>228</v>
      </c>
      <c r="X446" s="10" t="n">
        <f aca="false">T446</f>
        <v>0</v>
      </c>
      <c r="Y446" s="10" t="n">
        <f aca="false">U446</f>
        <v>0</v>
      </c>
      <c r="Z446" s="11" t="n">
        <f aca="false">SUM(W446:Y446)</f>
        <v>228</v>
      </c>
      <c r="AA446" s="12" t="s">
        <v>59</v>
      </c>
      <c r="AB446" s="12" t="s">
        <v>59</v>
      </c>
      <c r="AC446" s="12" t="s">
        <v>59</v>
      </c>
      <c r="AD446" s="11" t="n">
        <f aca="false">SUM(AA446:AC446)</f>
        <v>0</v>
      </c>
      <c r="AE446" s="11" t="n">
        <f aca="false">V446+Z446+AD446</f>
        <v>456</v>
      </c>
      <c r="AF446" s="13" t="s">
        <v>370</v>
      </c>
      <c r="AG446" s="23" t="s">
        <v>61</v>
      </c>
      <c r="AH446" s="23" t="s">
        <v>360</v>
      </c>
      <c r="AI446" s="23" t="s">
        <v>63</v>
      </c>
      <c r="AJ446" s="23" t="s">
        <v>64</v>
      </c>
      <c r="AK446" s="14" t="n">
        <v>45657</v>
      </c>
      <c r="AL446" s="8" t="s">
        <v>64</v>
      </c>
      <c r="AM446" s="14" t="n">
        <v>45658</v>
      </c>
      <c r="AN446" s="14" t="n">
        <v>46387</v>
      </c>
      <c r="AO446" s="15"/>
    </row>
    <row r="447" customFormat="false" ht="13.5" hidden="false" customHeight="false" outlineLevel="0" collapsed="false">
      <c r="A447" s="8" t="n">
        <v>10</v>
      </c>
      <c r="B447" s="8" t="s">
        <v>827</v>
      </c>
      <c r="C447" s="19" t="s">
        <v>828</v>
      </c>
      <c r="D447" s="8" t="s">
        <v>829</v>
      </c>
      <c r="E447" s="8" t="s">
        <v>827</v>
      </c>
      <c r="F447" s="8" t="s">
        <v>829</v>
      </c>
      <c r="G447" s="8" t="s">
        <v>2879</v>
      </c>
      <c r="H447" s="8" t="s">
        <v>830</v>
      </c>
      <c r="I447" s="8" t="s">
        <v>2889</v>
      </c>
      <c r="J447" s="8" t="s">
        <v>2890</v>
      </c>
      <c r="K447" s="8" t="s">
        <v>833</v>
      </c>
      <c r="L447" s="8" t="s">
        <v>830</v>
      </c>
      <c r="M447" s="9" t="s">
        <v>2891</v>
      </c>
      <c r="N447" s="8"/>
      <c r="O447" s="8" t="n">
        <v>97697626</v>
      </c>
      <c r="P447" s="8" t="s">
        <v>58</v>
      </c>
      <c r="Q447" s="8" t="n">
        <v>0.1</v>
      </c>
      <c r="R447" s="8" t="n">
        <v>24</v>
      </c>
      <c r="S447" s="22" t="n">
        <v>228</v>
      </c>
      <c r="T447" s="22"/>
      <c r="U447" s="22"/>
      <c r="V447" s="11" t="n">
        <f aca="false">SUM(S447:U447)</f>
        <v>228</v>
      </c>
      <c r="W447" s="10" t="n">
        <f aca="false">S447</f>
        <v>228</v>
      </c>
      <c r="X447" s="10" t="n">
        <f aca="false">T447</f>
        <v>0</v>
      </c>
      <c r="Y447" s="10" t="n">
        <f aca="false">U447</f>
        <v>0</v>
      </c>
      <c r="Z447" s="11" t="n">
        <f aca="false">SUM(W447:Y447)</f>
        <v>228</v>
      </c>
      <c r="AA447" s="12" t="s">
        <v>59</v>
      </c>
      <c r="AB447" s="12" t="s">
        <v>59</v>
      </c>
      <c r="AC447" s="12" t="s">
        <v>59</v>
      </c>
      <c r="AD447" s="11" t="n">
        <f aca="false">SUM(AA447:AC447)</f>
        <v>0</v>
      </c>
      <c r="AE447" s="11" t="n">
        <f aca="false">V447+Z447+AD447</f>
        <v>456</v>
      </c>
      <c r="AF447" s="13" t="s">
        <v>370</v>
      </c>
      <c r="AG447" s="23" t="s">
        <v>61</v>
      </c>
      <c r="AH447" s="23" t="s">
        <v>360</v>
      </c>
      <c r="AI447" s="23" t="s">
        <v>63</v>
      </c>
      <c r="AJ447" s="23" t="s">
        <v>64</v>
      </c>
      <c r="AK447" s="14" t="n">
        <v>45657</v>
      </c>
      <c r="AL447" s="8" t="s">
        <v>64</v>
      </c>
      <c r="AM447" s="14" t="n">
        <v>45658</v>
      </c>
      <c r="AN447" s="14" t="n">
        <v>46387</v>
      </c>
      <c r="AO447" s="15"/>
    </row>
    <row r="448" customFormat="false" ht="13.5" hidden="false" customHeight="false" outlineLevel="0" collapsed="false">
      <c r="A448" s="8" t="n">
        <v>11</v>
      </c>
      <c r="B448" s="8" t="s">
        <v>827</v>
      </c>
      <c r="C448" s="19" t="s">
        <v>828</v>
      </c>
      <c r="D448" s="8" t="s">
        <v>829</v>
      </c>
      <c r="E448" s="8" t="s">
        <v>827</v>
      </c>
      <c r="F448" s="8" t="s">
        <v>829</v>
      </c>
      <c r="G448" s="8" t="s">
        <v>2879</v>
      </c>
      <c r="H448" s="8" t="s">
        <v>830</v>
      </c>
      <c r="I448" s="8" t="s">
        <v>836</v>
      </c>
      <c r="J448" s="8" t="s">
        <v>2892</v>
      </c>
      <c r="K448" s="8" t="s">
        <v>833</v>
      </c>
      <c r="L448" s="8" t="s">
        <v>830</v>
      </c>
      <c r="M448" s="9" t="s">
        <v>2893</v>
      </c>
      <c r="N448" s="8"/>
      <c r="O448" s="8" t="n">
        <v>97759753</v>
      </c>
      <c r="P448" s="8" t="s">
        <v>58</v>
      </c>
      <c r="Q448" s="8" t="n">
        <v>0.1</v>
      </c>
      <c r="R448" s="8" t="n">
        <v>24</v>
      </c>
      <c r="S448" s="22" t="n">
        <v>228</v>
      </c>
      <c r="T448" s="22"/>
      <c r="U448" s="22"/>
      <c r="V448" s="11" t="n">
        <f aca="false">SUM(S448:U448)</f>
        <v>228</v>
      </c>
      <c r="W448" s="10" t="n">
        <f aca="false">S448</f>
        <v>228</v>
      </c>
      <c r="X448" s="10" t="n">
        <f aca="false">T448</f>
        <v>0</v>
      </c>
      <c r="Y448" s="10" t="n">
        <f aca="false">U448</f>
        <v>0</v>
      </c>
      <c r="Z448" s="11" t="n">
        <f aca="false">SUM(W448:Y448)</f>
        <v>228</v>
      </c>
      <c r="AA448" s="12" t="s">
        <v>59</v>
      </c>
      <c r="AB448" s="12" t="s">
        <v>59</v>
      </c>
      <c r="AC448" s="12" t="s">
        <v>59</v>
      </c>
      <c r="AD448" s="11" t="n">
        <f aca="false">SUM(AA448:AC448)</f>
        <v>0</v>
      </c>
      <c r="AE448" s="11" t="n">
        <f aca="false">V448+Z448+AD448</f>
        <v>456</v>
      </c>
      <c r="AF448" s="13" t="s">
        <v>370</v>
      </c>
      <c r="AG448" s="23" t="s">
        <v>61</v>
      </c>
      <c r="AH448" s="23" t="s">
        <v>360</v>
      </c>
      <c r="AI448" s="23" t="s">
        <v>63</v>
      </c>
      <c r="AJ448" s="23" t="s">
        <v>64</v>
      </c>
      <c r="AK448" s="14" t="n">
        <v>45657</v>
      </c>
      <c r="AL448" s="8" t="s">
        <v>64</v>
      </c>
      <c r="AM448" s="14" t="n">
        <v>45658</v>
      </c>
      <c r="AN448" s="14" t="n">
        <v>46387</v>
      </c>
      <c r="AO448" s="15"/>
    </row>
    <row r="449" customFormat="false" ht="13.5" hidden="false" customHeight="false" outlineLevel="0" collapsed="false">
      <c r="A449" s="8" t="n">
        <v>12</v>
      </c>
      <c r="B449" s="8" t="s">
        <v>827</v>
      </c>
      <c r="C449" s="19" t="s">
        <v>828</v>
      </c>
      <c r="D449" s="8" t="s">
        <v>829</v>
      </c>
      <c r="E449" s="8" t="s">
        <v>827</v>
      </c>
      <c r="F449" s="8" t="s">
        <v>829</v>
      </c>
      <c r="G449" s="8" t="s">
        <v>2879</v>
      </c>
      <c r="H449" s="8" t="s">
        <v>830</v>
      </c>
      <c r="I449" s="8" t="s">
        <v>831</v>
      </c>
      <c r="J449" s="8" t="s">
        <v>2894</v>
      </c>
      <c r="K449" s="8" t="s">
        <v>833</v>
      </c>
      <c r="L449" s="8" t="s">
        <v>830</v>
      </c>
      <c r="M449" s="9" t="s">
        <v>2895</v>
      </c>
      <c r="N449" s="8"/>
      <c r="O449" s="8" t="n">
        <v>97697544</v>
      </c>
      <c r="P449" s="8" t="s">
        <v>58</v>
      </c>
      <c r="Q449" s="8" t="n">
        <v>0.1</v>
      </c>
      <c r="R449" s="8" t="n">
        <v>24</v>
      </c>
      <c r="S449" s="22" t="n">
        <v>228</v>
      </c>
      <c r="T449" s="22"/>
      <c r="U449" s="22"/>
      <c r="V449" s="11" t="n">
        <f aca="false">SUM(S449:U449)</f>
        <v>228</v>
      </c>
      <c r="W449" s="10" t="n">
        <f aca="false">S449</f>
        <v>228</v>
      </c>
      <c r="X449" s="10" t="n">
        <f aca="false">T449</f>
        <v>0</v>
      </c>
      <c r="Y449" s="10" t="n">
        <f aca="false">U449</f>
        <v>0</v>
      </c>
      <c r="Z449" s="11" t="n">
        <f aca="false">SUM(W449:Y449)</f>
        <v>228</v>
      </c>
      <c r="AA449" s="12" t="s">
        <v>59</v>
      </c>
      <c r="AB449" s="12" t="s">
        <v>59</v>
      </c>
      <c r="AC449" s="12" t="s">
        <v>59</v>
      </c>
      <c r="AD449" s="11" t="n">
        <f aca="false">SUM(AA449:AC449)</f>
        <v>0</v>
      </c>
      <c r="AE449" s="11" t="n">
        <f aca="false">V449+Z449+AD449</f>
        <v>456</v>
      </c>
      <c r="AF449" s="13" t="s">
        <v>370</v>
      </c>
      <c r="AG449" s="23" t="s">
        <v>61</v>
      </c>
      <c r="AH449" s="23" t="s">
        <v>360</v>
      </c>
      <c r="AI449" s="23" t="s">
        <v>63</v>
      </c>
      <c r="AJ449" s="23" t="s">
        <v>64</v>
      </c>
      <c r="AK449" s="14" t="n">
        <v>45657</v>
      </c>
      <c r="AL449" s="8" t="s">
        <v>64</v>
      </c>
      <c r="AM449" s="14" t="n">
        <v>45658</v>
      </c>
      <c r="AN449" s="14" t="n">
        <v>46387</v>
      </c>
      <c r="AO449" s="15"/>
    </row>
    <row r="450" customFormat="false" ht="13.5" hidden="false" customHeight="false" outlineLevel="0" collapsed="false">
      <c r="A450" s="8" t="n">
        <v>13</v>
      </c>
      <c r="B450" s="8" t="s">
        <v>827</v>
      </c>
      <c r="C450" s="19" t="s">
        <v>828</v>
      </c>
      <c r="D450" s="8" t="s">
        <v>829</v>
      </c>
      <c r="E450" s="8" t="s">
        <v>827</v>
      </c>
      <c r="F450" s="8" t="s">
        <v>829</v>
      </c>
      <c r="G450" s="8" t="s">
        <v>2879</v>
      </c>
      <c r="H450" s="8" t="s">
        <v>830</v>
      </c>
      <c r="I450" s="8" t="s">
        <v>1037</v>
      </c>
      <c r="J450" s="8" t="s">
        <v>2896</v>
      </c>
      <c r="K450" s="8" t="s">
        <v>833</v>
      </c>
      <c r="L450" s="8" t="s">
        <v>830</v>
      </c>
      <c r="M450" s="9" t="s">
        <v>2897</v>
      </c>
      <c r="N450" s="8"/>
      <c r="O450" s="8" t="n">
        <v>97697526</v>
      </c>
      <c r="P450" s="8" t="s">
        <v>58</v>
      </c>
      <c r="Q450" s="8" t="n">
        <v>0.1</v>
      </c>
      <c r="R450" s="8" t="n">
        <v>24</v>
      </c>
      <c r="S450" s="22" t="n">
        <v>228</v>
      </c>
      <c r="T450" s="22"/>
      <c r="U450" s="22"/>
      <c r="V450" s="11" t="n">
        <f aca="false">SUM(S450:U450)</f>
        <v>228</v>
      </c>
      <c r="W450" s="10" t="n">
        <f aca="false">S450</f>
        <v>228</v>
      </c>
      <c r="X450" s="10" t="n">
        <f aca="false">T450</f>
        <v>0</v>
      </c>
      <c r="Y450" s="10" t="n">
        <f aca="false">U450</f>
        <v>0</v>
      </c>
      <c r="Z450" s="11" t="n">
        <f aca="false">SUM(W450:Y450)</f>
        <v>228</v>
      </c>
      <c r="AA450" s="12" t="s">
        <v>59</v>
      </c>
      <c r="AB450" s="12" t="s">
        <v>59</v>
      </c>
      <c r="AC450" s="12" t="s">
        <v>59</v>
      </c>
      <c r="AD450" s="11" t="n">
        <f aca="false">SUM(AA450:AC450)</f>
        <v>0</v>
      </c>
      <c r="AE450" s="11" t="n">
        <f aca="false">V450+Z450+AD450</f>
        <v>456</v>
      </c>
      <c r="AF450" s="13" t="s">
        <v>370</v>
      </c>
      <c r="AG450" s="23" t="s">
        <v>61</v>
      </c>
      <c r="AH450" s="23" t="s">
        <v>360</v>
      </c>
      <c r="AI450" s="23" t="s">
        <v>63</v>
      </c>
      <c r="AJ450" s="23" t="s">
        <v>64</v>
      </c>
      <c r="AK450" s="14" t="n">
        <v>45657</v>
      </c>
      <c r="AL450" s="8" t="s">
        <v>64</v>
      </c>
      <c r="AM450" s="14" t="n">
        <v>45658</v>
      </c>
      <c r="AN450" s="14" t="n">
        <v>46387</v>
      </c>
      <c r="AO450" s="15"/>
    </row>
    <row r="451" customFormat="false" ht="13.5" hidden="false" customHeight="false" outlineLevel="0" collapsed="false">
      <c r="A451" s="8" t="n">
        <v>14</v>
      </c>
      <c r="B451" s="8" t="s">
        <v>827</v>
      </c>
      <c r="C451" s="19" t="s">
        <v>828</v>
      </c>
      <c r="D451" s="8" t="s">
        <v>829</v>
      </c>
      <c r="E451" s="8" t="s">
        <v>827</v>
      </c>
      <c r="F451" s="8" t="s">
        <v>829</v>
      </c>
      <c r="G451" s="8" t="s">
        <v>2885</v>
      </c>
      <c r="H451" s="8" t="s">
        <v>830</v>
      </c>
      <c r="I451" s="8" t="s">
        <v>2885</v>
      </c>
      <c r="J451" s="8"/>
      <c r="K451" s="8" t="s">
        <v>833</v>
      </c>
      <c r="L451" s="8" t="s">
        <v>830</v>
      </c>
      <c r="M451" s="9" t="s">
        <v>2898</v>
      </c>
      <c r="N451" s="8"/>
      <c r="O451" s="8" t="n">
        <v>90207338</v>
      </c>
      <c r="P451" s="8" t="s">
        <v>369</v>
      </c>
      <c r="Q451" s="8" t="n">
        <v>2</v>
      </c>
      <c r="R451" s="8" t="n">
        <v>24</v>
      </c>
      <c r="S451" s="22" t="n">
        <v>281</v>
      </c>
      <c r="T451" s="22" t="n">
        <v>200</v>
      </c>
      <c r="U451" s="22"/>
      <c r="V451" s="11" t="n">
        <f aca="false">SUM(S451:U451)</f>
        <v>481</v>
      </c>
      <c r="W451" s="10" t="n">
        <f aca="false">S451</f>
        <v>281</v>
      </c>
      <c r="X451" s="10" t="n">
        <f aca="false">T451</f>
        <v>200</v>
      </c>
      <c r="Y451" s="10" t="n">
        <f aca="false">U451</f>
        <v>0</v>
      </c>
      <c r="Z451" s="11" t="n">
        <f aca="false">SUM(W451:Y451)</f>
        <v>481</v>
      </c>
      <c r="AA451" s="12" t="s">
        <v>59</v>
      </c>
      <c r="AB451" s="12" t="s">
        <v>59</v>
      </c>
      <c r="AC451" s="12" t="s">
        <v>59</v>
      </c>
      <c r="AD451" s="11" t="n">
        <f aca="false">SUM(AA451:AC451)</f>
        <v>0</v>
      </c>
      <c r="AE451" s="11" t="n">
        <f aca="false">V451+Z451+AD451</f>
        <v>962</v>
      </c>
      <c r="AF451" s="13" t="s">
        <v>370</v>
      </c>
      <c r="AG451" s="23" t="s">
        <v>61</v>
      </c>
      <c r="AH451" s="23" t="s">
        <v>360</v>
      </c>
      <c r="AI451" s="23" t="s">
        <v>63</v>
      </c>
      <c r="AJ451" s="23" t="s">
        <v>64</v>
      </c>
      <c r="AK451" s="14" t="n">
        <v>45657</v>
      </c>
      <c r="AL451" s="8" t="s">
        <v>64</v>
      </c>
      <c r="AM451" s="14" t="n">
        <v>45658</v>
      </c>
      <c r="AN451" s="14" t="n">
        <v>46387</v>
      </c>
      <c r="AO451" s="15"/>
    </row>
    <row r="452" customFormat="false" ht="13.5" hidden="false" customHeight="false" outlineLevel="0" collapsed="false">
      <c r="A452" s="8" t="n">
        <v>15</v>
      </c>
      <c r="B452" s="8" t="s">
        <v>827</v>
      </c>
      <c r="C452" s="19" t="s">
        <v>828</v>
      </c>
      <c r="D452" s="8" t="s">
        <v>829</v>
      </c>
      <c r="E452" s="8" t="s">
        <v>827</v>
      </c>
      <c r="F452" s="8" t="s">
        <v>829</v>
      </c>
      <c r="G452" s="8" t="s">
        <v>2899</v>
      </c>
      <c r="H452" s="8" t="s">
        <v>830</v>
      </c>
      <c r="I452" s="8" t="s">
        <v>2899</v>
      </c>
      <c r="J452" s="8"/>
      <c r="K452" s="8" t="s">
        <v>833</v>
      </c>
      <c r="L452" s="8" t="s">
        <v>830</v>
      </c>
      <c r="M452" s="9" t="s">
        <v>2900</v>
      </c>
      <c r="N452" s="8"/>
      <c r="O452" s="8" t="n">
        <v>90207493</v>
      </c>
      <c r="P452" s="8" t="s">
        <v>369</v>
      </c>
      <c r="Q452" s="8" t="n">
        <v>5</v>
      </c>
      <c r="R452" s="8" t="n">
        <v>24</v>
      </c>
      <c r="S452" s="22" t="n">
        <v>1000</v>
      </c>
      <c r="T452" s="22" t="n">
        <v>678</v>
      </c>
      <c r="U452" s="22"/>
      <c r="V452" s="11" t="n">
        <f aca="false">SUM(S452:U452)</f>
        <v>1678</v>
      </c>
      <c r="W452" s="10" t="n">
        <f aca="false">S452</f>
        <v>1000</v>
      </c>
      <c r="X452" s="10" t="n">
        <f aca="false">T452</f>
        <v>678</v>
      </c>
      <c r="Y452" s="10" t="n">
        <f aca="false">U452</f>
        <v>0</v>
      </c>
      <c r="Z452" s="11" t="n">
        <f aca="false">SUM(W452:Y452)</f>
        <v>1678</v>
      </c>
      <c r="AA452" s="12" t="s">
        <v>59</v>
      </c>
      <c r="AB452" s="12" t="s">
        <v>59</v>
      </c>
      <c r="AC452" s="12" t="s">
        <v>59</v>
      </c>
      <c r="AD452" s="11" t="n">
        <f aca="false">SUM(AA452:AC452)</f>
        <v>0</v>
      </c>
      <c r="AE452" s="11" t="n">
        <f aca="false">V452+Z452+AD452</f>
        <v>3356</v>
      </c>
      <c r="AF452" s="13" t="s">
        <v>370</v>
      </c>
      <c r="AG452" s="23" t="s">
        <v>61</v>
      </c>
      <c r="AH452" s="23" t="s">
        <v>360</v>
      </c>
      <c r="AI452" s="23" t="s">
        <v>63</v>
      </c>
      <c r="AJ452" s="23" t="s">
        <v>64</v>
      </c>
      <c r="AK452" s="14" t="n">
        <v>45657</v>
      </c>
      <c r="AL452" s="8" t="s">
        <v>64</v>
      </c>
      <c r="AM452" s="14" t="n">
        <v>45658</v>
      </c>
      <c r="AN452" s="14" t="n">
        <v>46387</v>
      </c>
      <c r="AO452" s="15"/>
    </row>
    <row r="453" customFormat="false" ht="13.5" hidden="false" customHeight="false" outlineLevel="0" collapsed="false">
      <c r="A453" s="8" t="n">
        <v>16</v>
      </c>
      <c r="B453" s="8" t="s">
        <v>827</v>
      </c>
      <c r="C453" s="19" t="s">
        <v>828</v>
      </c>
      <c r="D453" s="8" t="s">
        <v>829</v>
      </c>
      <c r="E453" s="8" t="s">
        <v>827</v>
      </c>
      <c r="F453" s="8" t="s">
        <v>829</v>
      </c>
      <c r="G453" s="8" t="s">
        <v>2901</v>
      </c>
      <c r="H453" s="8" t="s">
        <v>830</v>
      </c>
      <c r="I453" s="8" t="s">
        <v>2901</v>
      </c>
      <c r="J453" s="8"/>
      <c r="K453" s="8" t="s">
        <v>833</v>
      </c>
      <c r="L453" s="8" t="s">
        <v>830</v>
      </c>
      <c r="M453" s="9" t="s">
        <v>2902</v>
      </c>
      <c r="N453" s="8"/>
      <c r="O453" s="8" t="n">
        <v>90207347</v>
      </c>
      <c r="P453" s="8" t="s">
        <v>369</v>
      </c>
      <c r="Q453" s="8" t="n">
        <v>4</v>
      </c>
      <c r="R453" s="8" t="n">
        <v>24</v>
      </c>
      <c r="S453" s="22" t="n">
        <v>2000</v>
      </c>
      <c r="T453" s="22" t="n">
        <v>1019</v>
      </c>
      <c r="U453" s="22"/>
      <c r="V453" s="11" t="n">
        <f aca="false">SUM(S453:U453)</f>
        <v>3019</v>
      </c>
      <c r="W453" s="10" t="n">
        <f aca="false">S453</f>
        <v>2000</v>
      </c>
      <c r="X453" s="10" t="n">
        <f aca="false">T453</f>
        <v>1019</v>
      </c>
      <c r="Y453" s="10" t="n">
        <f aca="false">U453</f>
        <v>0</v>
      </c>
      <c r="Z453" s="11" t="n">
        <f aca="false">SUM(W453:Y453)</f>
        <v>3019</v>
      </c>
      <c r="AA453" s="12" t="s">
        <v>59</v>
      </c>
      <c r="AB453" s="12" t="s">
        <v>59</v>
      </c>
      <c r="AC453" s="12" t="s">
        <v>59</v>
      </c>
      <c r="AD453" s="11" t="n">
        <f aca="false">SUM(AA453:AC453)</f>
        <v>0</v>
      </c>
      <c r="AE453" s="11" t="n">
        <f aca="false">V453+Z453+AD453</f>
        <v>6038</v>
      </c>
      <c r="AF453" s="13" t="s">
        <v>370</v>
      </c>
      <c r="AG453" s="23" t="s">
        <v>61</v>
      </c>
      <c r="AH453" s="23" t="s">
        <v>360</v>
      </c>
      <c r="AI453" s="23" t="s">
        <v>63</v>
      </c>
      <c r="AJ453" s="23" t="s">
        <v>64</v>
      </c>
      <c r="AK453" s="14" t="n">
        <v>45657</v>
      </c>
      <c r="AL453" s="8" t="s">
        <v>64</v>
      </c>
      <c r="AM453" s="14" t="n">
        <v>45658</v>
      </c>
      <c r="AN453" s="14" t="n">
        <v>46387</v>
      </c>
      <c r="AO453" s="15"/>
    </row>
    <row r="454" customFormat="false" ht="13.5" hidden="false" customHeight="false" outlineLevel="0" collapsed="false">
      <c r="A454" s="8" t="n">
        <v>17</v>
      </c>
      <c r="B454" s="8" t="s">
        <v>827</v>
      </c>
      <c r="C454" s="19" t="s">
        <v>828</v>
      </c>
      <c r="D454" s="8" t="s">
        <v>829</v>
      </c>
      <c r="E454" s="8" t="s">
        <v>827</v>
      </c>
      <c r="F454" s="8" t="s">
        <v>829</v>
      </c>
      <c r="G454" s="8" t="s">
        <v>2903</v>
      </c>
      <c r="H454" s="8" t="s">
        <v>1068</v>
      </c>
      <c r="I454" s="8"/>
      <c r="J454" s="8"/>
      <c r="K454" s="8" t="s">
        <v>833</v>
      </c>
      <c r="L454" s="8" t="s">
        <v>830</v>
      </c>
      <c r="M454" s="9" t="s">
        <v>2904</v>
      </c>
      <c r="N454" s="8"/>
      <c r="O454" s="8" t="n">
        <v>83294280</v>
      </c>
      <c r="P454" s="8" t="s">
        <v>369</v>
      </c>
      <c r="Q454" s="8" t="n">
        <v>1</v>
      </c>
      <c r="R454" s="8" t="n">
        <v>24</v>
      </c>
      <c r="S454" s="22" t="n">
        <v>1</v>
      </c>
      <c r="T454" s="22" t="n">
        <v>1</v>
      </c>
      <c r="U454" s="22"/>
      <c r="V454" s="11" t="n">
        <f aca="false">SUM(S454:U454)</f>
        <v>2</v>
      </c>
      <c r="W454" s="10" t="n">
        <f aca="false">S454</f>
        <v>1</v>
      </c>
      <c r="X454" s="10" t="n">
        <f aca="false">T454</f>
        <v>1</v>
      </c>
      <c r="Y454" s="10" t="n">
        <f aca="false">U454</f>
        <v>0</v>
      </c>
      <c r="Z454" s="11" t="n">
        <f aca="false">SUM(W454:Y454)</f>
        <v>2</v>
      </c>
      <c r="AA454" s="12" t="s">
        <v>59</v>
      </c>
      <c r="AB454" s="12" t="s">
        <v>59</v>
      </c>
      <c r="AC454" s="12" t="s">
        <v>59</v>
      </c>
      <c r="AD454" s="11" t="n">
        <f aca="false">SUM(AA454:AC454)</f>
        <v>0</v>
      </c>
      <c r="AE454" s="11" t="n">
        <f aca="false">V454+Z454+AD454</f>
        <v>4</v>
      </c>
      <c r="AF454" s="13" t="s">
        <v>370</v>
      </c>
      <c r="AG454" s="23" t="s">
        <v>61</v>
      </c>
      <c r="AH454" s="23" t="s">
        <v>360</v>
      </c>
      <c r="AI454" s="23" t="s">
        <v>63</v>
      </c>
      <c r="AJ454" s="23" t="s">
        <v>64</v>
      </c>
      <c r="AK454" s="14" t="n">
        <v>45657</v>
      </c>
      <c r="AL454" s="8" t="s">
        <v>64</v>
      </c>
      <c r="AM454" s="14" t="n">
        <v>45658</v>
      </c>
      <c r="AN454" s="14" t="n">
        <v>46387</v>
      </c>
      <c r="AO454" s="15"/>
    </row>
    <row r="455" customFormat="false" ht="13.5" hidden="false" customHeight="false" outlineLevel="0" collapsed="false">
      <c r="A455" s="8" t="n">
        <v>18</v>
      </c>
      <c r="B455" s="8" t="s">
        <v>827</v>
      </c>
      <c r="C455" s="19" t="s">
        <v>828</v>
      </c>
      <c r="D455" s="8" t="s">
        <v>829</v>
      </c>
      <c r="E455" s="8" t="s">
        <v>827</v>
      </c>
      <c r="F455" s="8" t="s">
        <v>829</v>
      </c>
      <c r="G455" s="8" t="s">
        <v>2905</v>
      </c>
      <c r="H455" s="8" t="s">
        <v>1068</v>
      </c>
      <c r="I455" s="8"/>
      <c r="J455" s="8" t="s">
        <v>2906</v>
      </c>
      <c r="K455" s="8" t="s">
        <v>833</v>
      </c>
      <c r="L455" s="8" t="s">
        <v>830</v>
      </c>
      <c r="M455" s="9" t="s">
        <v>2907</v>
      </c>
      <c r="N455" s="8"/>
      <c r="O455" s="8" t="n">
        <v>91005275</v>
      </c>
      <c r="P455" s="8" t="s">
        <v>369</v>
      </c>
      <c r="Q455" s="8" t="n">
        <v>21</v>
      </c>
      <c r="R455" s="8" t="n">
        <v>24</v>
      </c>
      <c r="S455" s="22" t="n">
        <v>2000</v>
      </c>
      <c r="T455" s="22" t="n">
        <v>1996</v>
      </c>
      <c r="U455" s="22"/>
      <c r="V455" s="11" t="n">
        <f aca="false">SUM(S455:U455)</f>
        <v>3996</v>
      </c>
      <c r="W455" s="10" t="n">
        <f aca="false">S455</f>
        <v>2000</v>
      </c>
      <c r="X455" s="10" t="n">
        <f aca="false">T455</f>
        <v>1996</v>
      </c>
      <c r="Y455" s="10" t="n">
        <f aca="false">U455</f>
        <v>0</v>
      </c>
      <c r="Z455" s="11" t="n">
        <f aca="false">SUM(W455:Y455)</f>
        <v>3996</v>
      </c>
      <c r="AA455" s="12" t="s">
        <v>59</v>
      </c>
      <c r="AB455" s="12" t="s">
        <v>59</v>
      </c>
      <c r="AC455" s="12" t="s">
        <v>59</v>
      </c>
      <c r="AD455" s="11" t="n">
        <f aca="false">SUM(AA455:AC455)</f>
        <v>0</v>
      </c>
      <c r="AE455" s="11" t="n">
        <f aca="false">V455+Z455+AD455</f>
        <v>7992</v>
      </c>
      <c r="AF455" s="13" t="s">
        <v>370</v>
      </c>
      <c r="AG455" s="23" t="s">
        <v>61</v>
      </c>
      <c r="AH455" s="23" t="s">
        <v>360</v>
      </c>
      <c r="AI455" s="23" t="s">
        <v>63</v>
      </c>
      <c r="AJ455" s="23" t="s">
        <v>64</v>
      </c>
      <c r="AK455" s="14" t="n">
        <v>45657</v>
      </c>
      <c r="AL455" s="8" t="s">
        <v>64</v>
      </c>
      <c r="AM455" s="14" t="n">
        <v>45658</v>
      </c>
      <c r="AN455" s="14" t="n">
        <v>46387</v>
      </c>
      <c r="AO455" s="15"/>
    </row>
    <row r="456" customFormat="false" ht="13.5" hidden="false" customHeight="false" outlineLevel="0" collapsed="false">
      <c r="A456" s="8" t="n">
        <v>19</v>
      </c>
      <c r="B456" s="8" t="s">
        <v>827</v>
      </c>
      <c r="C456" s="19" t="s">
        <v>828</v>
      </c>
      <c r="D456" s="8" t="s">
        <v>829</v>
      </c>
      <c r="E456" s="8" t="s">
        <v>827</v>
      </c>
      <c r="F456" s="8" t="s">
        <v>829</v>
      </c>
      <c r="G456" s="8" t="s">
        <v>2908</v>
      </c>
      <c r="H456" s="8" t="s">
        <v>860</v>
      </c>
      <c r="I456" s="8" t="s">
        <v>2909</v>
      </c>
      <c r="J456" s="8"/>
      <c r="K456" s="8" t="s">
        <v>833</v>
      </c>
      <c r="L456" s="8" t="s">
        <v>830</v>
      </c>
      <c r="M456" s="9" t="s">
        <v>2910</v>
      </c>
      <c r="N456" s="8"/>
      <c r="O456" s="8" t="n">
        <v>93663891</v>
      </c>
      <c r="P456" s="8" t="s">
        <v>369</v>
      </c>
      <c r="Q456" s="8" t="n">
        <v>5</v>
      </c>
      <c r="R456" s="8" t="n">
        <v>24</v>
      </c>
      <c r="S456" s="22" t="n">
        <v>1569</v>
      </c>
      <c r="T456" s="22" t="n">
        <v>1500</v>
      </c>
      <c r="U456" s="22"/>
      <c r="V456" s="11" t="n">
        <f aca="false">SUM(S456:U456)</f>
        <v>3069</v>
      </c>
      <c r="W456" s="10" t="n">
        <f aca="false">S456</f>
        <v>1569</v>
      </c>
      <c r="X456" s="10" t="n">
        <f aca="false">T456</f>
        <v>1500</v>
      </c>
      <c r="Y456" s="10" t="n">
        <f aca="false">U456</f>
        <v>0</v>
      </c>
      <c r="Z456" s="11" t="n">
        <f aca="false">SUM(W456:Y456)</f>
        <v>3069</v>
      </c>
      <c r="AA456" s="12" t="s">
        <v>59</v>
      </c>
      <c r="AB456" s="12" t="s">
        <v>59</v>
      </c>
      <c r="AC456" s="12" t="s">
        <v>59</v>
      </c>
      <c r="AD456" s="11" t="n">
        <f aca="false">SUM(AA456:AC456)</f>
        <v>0</v>
      </c>
      <c r="AE456" s="11" t="n">
        <f aca="false">V456+Z456+AD456</f>
        <v>6138</v>
      </c>
      <c r="AF456" s="13" t="s">
        <v>370</v>
      </c>
      <c r="AG456" s="23" t="s">
        <v>61</v>
      </c>
      <c r="AH456" s="23" t="s">
        <v>360</v>
      </c>
      <c r="AI456" s="23" t="s">
        <v>63</v>
      </c>
      <c r="AJ456" s="23" t="s">
        <v>64</v>
      </c>
      <c r="AK456" s="14" t="n">
        <v>45657</v>
      </c>
      <c r="AL456" s="8" t="s">
        <v>64</v>
      </c>
      <c r="AM456" s="14" t="n">
        <v>45658</v>
      </c>
      <c r="AN456" s="14" t="n">
        <v>46387</v>
      </c>
      <c r="AO456" s="15"/>
    </row>
    <row r="457" customFormat="false" ht="13.5" hidden="false" customHeight="false" outlineLevel="0" collapsed="false">
      <c r="A457" s="8" t="n">
        <v>20</v>
      </c>
      <c r="B457" s="8" t="s">
        <v>827</v>
      </c>
      <c r="C457" s="19" t="s">
        <v>828</v>
      </c>
      <c r="D457" s="8" t="s">
        <v>829</v>
      </c>
      <c r="E457" s="8" t="s">
        <v>827</v>
      </c>
      <c r="F457" s="8" t="s">
        <v>829</v>
      </c>
      <c r="G457" s="8" t="s">
        <v>2183</v>
      </c>
      <c r="H457" s="8" t="s">
        <v>863</v>
      </c>
      <c r="I457" s="8"/>
      <c r="J457" s="8" t="s">
        <v>1799</v>
      </c>
      <c r="K457" s="8" t="s">
        <v>833</v>
      </c>
      <c r="L457" s="8" t="s">
        <v>830</v>
      </c>
      <c r="M457" s="9" t="s">
        <v>2911</v>
      </c>
      <c r="N457" s="8"/>
      <c r="O457" s="8" t="n">
        <v>8832958</v>
      </c>
      <c r="P457" s="8" t="s">
        <v>160</v>
      </c>
      <c r="Q457" s="8" t="n">
        <v>1</v>
      </c>
      <c r="R457" s="8" t="n">
        <v>24</v>
      </c>
      <c r="S457" s="22" t="n">
        <v>10</v>
      </c>
      <c r="T457" s="22"/>
      <c r="U457" s="22"/>
      <c r="V457" s="11" t="n">
        <f aca="false">SUM(S457:U457)</f>
        <v>10</v>
      </c>
      <c r="W457" s="10" t="n">
        <f aca="false">S457</f>
        <v>10</v>
      </c>
      <c r="X457" s="10" t="n">
        <f aca="false">T457</f>
        <v>0</v>
      </c>
      <c r="Y457" s="10" t="n">
        <f aca="false">U457</f>
        <v>0</v>
      </c>
      <c r="Z457" s="11" t="n">
        <f aca="false">SUM(W457:Y457)</f>
        <v>10</v>
      </c>
      <c r="AA457" s="12" t="s">
        <v>59</v>
      </c>
      <c r="AB457" s="12" t="s">
        <v>59</v>
      </c>
      <c r="AC457" s="12" t="s">
        <v>59</v>
      </c>
      <c r="AD457" s="11" t="n">
        <f aca="false">SUM(AA457:AC457)</f>
        <v>0</v>
      </c>
      <c r="AE457" s="11" t="n">
        <f aca="false">V457+Z457+AD457</f>
        <v>20</v>
      </c>
      <c r="AF457" s="13" t="s">
        <v>370</v>
      </c>
      <c r="AG457" s="23" t="s">
        <v>61</v>
      </c>
      <c r="AH457" s="23" t="s">
        <v>360</v>
      </c>
      <c r="AI457" s="23" t="s">
        <v>63</v>
      </c>
      <c r="AJ457" s="23" t="s">
        <v>64</v>
      </c>
      <c r="AK457" s="14" t="n">
        <v>45657</v>
      </c>
      <c r="AL457" s="8" t="s">
        <v>64</v>
      </c>
      <c r="AM457" s="14" t="n">
        <v>45658</v>
      </c>
      <c r="AN457" s="14" t="n">
        <v>46387</v>
      </c>
      <c r="AO457" s="15"/>
    </row>
    <row r="458" customFormat="false" ht="13.5" hidden="false" customHeight="false" outlineLevel="0" collapsed="false">
      <c r="A458" s="8" t="n">
        <v>21</v>
      </c>
      <c r="B458" s="8" t="s">
        <v>827</v>
      </c>
      <c r="C458" s="19" t="s">
        <v>828</v>
      </c>
      <c r="D458" s="8" t="s">
        <v>829</v>
      </c>
      <c r="E458" s="8" t="s">
        <v>827</v>
      </c>
      <c r="F458" s="8" t="s">
        <v>829</v>
      </c>
      <c r="G458" s="8" t="s">
        <v>2912</v>
      </c>
      <c r="H458" s="8" t="s">
        <v>839</v>
      </c>
      <c r="I458" s="8"/>
      <c r="J458" s="8" t="s">
        <v>2913</v>
      </c>
      <c r="K458" s="8" t="s">
        <v>833</v>
      </c>
      <c r="L458" s="8" t="s">
        <v>830</v>
      </c>
      <c r="M458" s="9" t="s">
        <v>2914</v>
      </c>
      <c r="N458" s="8"/>
      <c r="O458" s="8" t="n">
        <v>56409087</v>
      </c>
      <c r="P458" s="8" t="s">
        <v>58</v>
      </c>
      <c r="Q458" s="8" t="n">
        <v>33</v>
      </c>
      <c r="R458" s="8" t="n">
        <v>24</v>
      </c>
      <c r="S458" s="22" t="n">
        <v>26898</v>
      </c>
      <c r="T458" s="22"/>
      <c r="U458" s="22"/>
      <c r="V458" s="11" t="n">
        <f aca="false">SUM(S458:U458)</f>
        <v>26898</v>
      </c>
      <c r="W458" s="10" t="n">
        <f aca="false">S458</f>
        <v>26898</v>
      </c>
      <c r="X458" s="10" t="n">
        <f aca="false">T458</f>
        <v>0</v>
      </c>
      <c r="Y458" s="10" t="n">
        <f aca="false">U458</f>
        <v>0</v>
      </c>
      <c r="Z458" s="11" t="n">
        <f aca="false">SUM(W458:Y458)</f>
        <v>26898</v>
      </c>
      <c r="AA458" s="12" t="s">
        <v>59</v>
      </c>
      <c r="AB458" s="12" t="s">
        <v>59</v>
      </c>
      <c r="AC458" s="12" t="s">
        <v>59</v>
      </c>
      <c r="AD458" s="11" t="n">
        <f aca="false">SUM(AA458:AC458)</f>
        <v>0</v>
      </c>
      <c r="AE458" s="11" t="n">
        <f aca="false">V458+Z458+AD458</f>
        <v>53796</v>
      </c>
      <c r="AF458" s="13" t="s">
        <v>370</v>
      </c>
      <c r="AG458" s="23" t="s">
        <v>61</v>
      </c>
      <c r="AH458" s="23" t="s">
        <v>360</v>
      </c>
      <c r="AI458" s="23" t="s">
        <v>63</v>
      </c>
      <c r="AJ458" s="23" t="s">
        <v>64</v>
      </c>
      <c r="AK458" s="14" t="n">
        <v>45657</v>
      </c>
      <c r="AL458" s="8" t="s">
        <v>64</v>
      </c>
      <c r="AM458" s="14" t="n">
        <v>45658</v>
      </c>
      <c r="AN458" s="14" t="n">
        <v>46387</v>
      </c>
      <c r="AO458" s="15"/>
    </row>
    <row r="459" customFormat="false" ht="13.5" hidden="false" customHeight="false" outlineLevel="0" collapsed="false">
      <c r="A459" s="8" t="n">
        <v>22</v>
      </c>
      <c r="B459" s="8" t="s">
        <v>827</v>
      </c>
      <c r="C459" s="19" t="s">
        <v>828</v>
      </c>
      <c r="D459" s="8" t="s">
        <v>829</v>
      </c>
      <c r="E459" s="8" t="s">
        <v>827</v>
      </c>
      <c r="F459" s="8" t="s">
        <v>829</v>
      </c>
      <c r="G459" s="8" t="s">
        <v>2915</v>
      </c>
      <c r="H459" s="8" t="s">
        <v>839</v>
      </c>
      <c r="I459" s="8"/>
      <c r="J459" s="8" t="s">
        <v>2916</v>
      </c>
      <c r="K459" s="8" t="s">
        <v>833</v>
      </c>
      <c r="L459" s="8" t="s">
        <v>830</v>
      </c>
      <c r="M459" s="9" t="s">
        <v>2917</v>
      </c>
      <c r="N459" s="8"/>
      <c r="O459" s="8" t="n">
        <v>72410830</v>
      </c>
      <c r="P459" s="8" t="s">
        <v>58</v>
      </c>
      <c r="Q459" s="8" t="n">
        <v>6</v>
      </c>
      <c r="R459" s="8" t="n">
        <v>24</v>
      </c>
      <c r="S459" s="22" t="n">
        <v>530</v>
      </c>
      <c r="T459" s="22"/>
      <c r="U459" s="22"/>
      <c r="V459" s="11" t="n">
        <f aca="false">SUM(S459:U459)</f>
        <v>530</v>
      </c>
      <c r="W459" s="10" t="n">
        <f aca="false">S459</f>
        <v>530</v>
      </c>
      <c r="X459" s="10" t="n">
        <f aca="false">T459</f>
        <v>0</v>
      </c>
      <c r="Y459" s="10" t="n">
        <f aca="false">U459</f>
        <v>0</v>
      </c>
      <c r="Z459" s="11" t="n">
        <f aca="false">SUM(W459:Y459)</f>
        <v>530</v>
      </c>
      <c r="AA459" s="12" t="s">
        <v>59</v>
      </c>
      <c r="AB459" s="12" t="s">
        <v>59</v>
      </c>
      <c r="AC459" s="12" t="s">
        <v>59</v>
      </c>
      <c r="AD459" s="11" t="n">
        <f aca="false">SUM(AA459:AC459)</f>
        <v>0</v>
      </c>
      <c r="AE459" s="11" t="n">
        <f aca="false">V459+Z459+AD459</f>
        <v>1060</v>
      </c>
      <c r="AF459" s="13" t="s">
        <v>370</v>
      </c>
      <c r="AG459" s="23" t="s">
        <v>61</v>
      </c>
      <c r="AH459" s="23" t="s">
        <v>360</v>
      </c>
      <c r="AI459" s="23" t="s">
        <v>63</v>
      </c>
      <c r="AJ459" s="23" t="s">
        <v>64</v>
      </c>
      <c r="AK459" s="14" t="n">
        <v>45657</v>
      </c>
      <c r="AL459" s="8" t="s">
        <v>64</v>
      </c>
      <c r="AM459" s="14" t="n">
        <v>45658</v>
      </c>
      <c r="AN459" s="14" t="n">
        <v>46387</v>
      </c>
      <c r="AO459" s="15"/>
    </row>
    <row r="460" customFormat="false" ht="13.5" hidden="false" customHeight="false" outlineLevel="0" collapsed="false">
      <c r="A460" s="8" t="n">
        <v>23</v>
      </c>
      <c r="B460" s="8" t="s">
        <v>827</v>
      </c>
      <c r="C460" s="19" t="s">
        <v>828</v>
      </c>
      <c r="D460" s="8" t="s">
        <v>829</v>
      </c>
      <c r="E460" s="8" t="s">
        <v>2918</v>
      </c>
      <c r="F460" s="8" t="s">
        <v>2919</v>
      </c>
      <c r="G460" s="8" t="s">
        <v>2920</v>
      </c>
      <c r="H460" s="8" t="s">
        <v>830</v>
      </c>
      <c r="I460" s="8" t="s">
        <v>831</v>
      </c>
      <c r="J460" s="8" t="n">
        <v>24</v>
      </c>
      <c r="K460" s="8" t="s">
        <v>833</v>
      </c>
      <c r="L460" s="8" t="s">
        <v>830</v>
      </c>
      <c r="M460" s="9" t="s">
        <v>2921</v>
      </c>
      <c r="N460" s="8"/>
      <c r="O460" s="8" t="n">
        <v>56714383</v>
      </c>
      <c r="P460" s="8" t="s">
        <v>369</v>
      </c>
      <c r="Q460" s="8" t="n">
        <v>18</v>
      </c>
      <c r="R460" s="8" t="n">
        <v>24</v>
      </c>
      <c r="S460" s="22" t="n">
        <v>6000</v>
      </c>
      <c r="T460" s="22" t="n">
        <v>5802</v>
      </c>
      <c r="U460" s="22"/>
      <c r="V460" s="11" t="n">
        <f aca="false">SUM(S460:U460)</f>
        <v>11802</v>
      </c>
      <c r="W460" s="10" t="n">
        <f aca="false">S460</f>
        <v>6000</v>
      </c>
      <c r="X460" s="10" t="n">
        <f aca="false">T460</f>
        <v>5802</v>
      </c>
      <c r="Y460" s="10" t="n">
        <f aca="false">U460</f>
        <v>0</v>
      </c>
      <c r="Z460" s="11" t="n">
        <f aca="false">SUM(W460:Y460)</f>
        <v>11802</v>
      </c>
      <c r="AA460" s="12" t="s">
        <v>59</v>
      </c>
      <c r="AB460" s="12" t="s">
        <v>59</v>
      </c>
      <c r="AC460" s="12" t="s">
        <v>59</v>
      </c>
      <c r="AD460" s="11" t="n">
        <f aca="false">SUM(AA460:AC460)</f>
        <v>0</v>
      </c>
      <c r="AE460" s="11" t="n">
        <f aca="false">V460+Z460+AD460</f>
        <v>23604</v>
      </c>
      <c r="AF460" s="13" t="s">
        <v>370</v>
      </c>
      <c r="AG460" s="23" t="s">
        <v>61</v>
      </c>
      <c r="AH460" s="23" t="s">
        <v>360</v>
      </c>
      <c r="AI460" s="23" t="s">
        <v>63</v>
      </c>
      <c r="AJ460" s="23" t="s">
        <v>64</v>
      </c>
      <c r="AK460" s="14" t="n">
        <v>45657</v>
      </c>
      <c r="AL460" s="8" t="s">
        <v>64</v>
      </c>
      <c r="AM460" s="14" t="n">
        <v>45658</v>
      </c>
      <c r="AN460" s="14" t="n">
        <v>46387</v>
      </c>
      <c r="AO460" s="15"/>
    </row>
    <row r="461" customFormat="false" ht="13.5" hidden="false" customHeight="false" outlineLevel="0" collapsed="false">
      <c r="A461" s="8" t="n">
        <v>24</v>
      </c>
      <c r="B461" s="8" t="s">
        <v>827</v>
      </c>
      <c r="C461" s="19" t="s">
        <v>828</v>
      </c>
      <c r="D461" s="8" t="s">
        <v>829</v>
      </c>
      <c r="E461" s="8" t="s">
        <v>2922</v>
      </c>
      <c r="F461" s="8" t="s">
        <v>2923</v>
      </c>
      <c r="G461" s="8" t="s">
        <v>2922</v>
      </c>
      <c r="H461" s="8" t="s">
        <v>830</v>
      </c>
      <c r="I461" s="8" t="s">
        <v>2924</v>
      </c>
      <c r="J461" s="8" t="n">
        <v>2</v>
      </c>
      <c r="K461" s="8" t="s">
        <v>833</v>
      </c>
      <c r="L461" s="8" t="s">
        <v>830</v>
      </c>
      <c r="M461" s="9" t="s">
        <v>2925</v>
      </c>
      <c r="N461" s="8"/>
      <c r="O461" s="8" t="n">
        <v>90597498</v>
      </c>
      <c r="P461" s="8" t="s">
        <v>369</v>
      </c>
      <c r="Q461" s="8" t="n">
        <v>6</v>
      </c>
      <c r="R461" s="8" t="n">
        <v>24</v>
      </c>
      <c r="S461" s="22" t="n">
        <v>15925</v>
      </c>
      <c r="T461" s="22" t="n">
        <v>10000</v>
      </c>
      <c r="U461" s="22"/>
      <c r="V461" s="11" t="n">
        <f aca="false">SUM(S461:U461)</f>
        <v>25925</v>
      </c>
      <c r="W461" s="10" t="n">
        <f aca="false">S461</f>
        <v>15925</v>
      </c>
      <c r="X461" s="10" t="n">
        <f aca="false">T461</f>
        <v>10000</v>
      </c>
      <c r="Y461" s="10" t="n">
        <f aca="false">U461</f>
        <v>0</v>
      </c>
      <c r="Z461" s="11" t="n">
        <f aca="false">SUM(W461:Y461)</f>
        <v>25925</v>
      </c>
      <c r="AA461" s="12" t="s">
        <v>59</v>
      </c>
      <c r="AB461" s="12" t="s">
        <v>59</v>
      </c>
      <c r="AC461" s="12" t="s">
        <v>59</v>
      </c>
      <c r="AD461" s="11" t="n">
        <f aca="false">SUM(AA461:AC461)</f>
        <v>0</v>
      </c>
      <c r="AE461" s="11" t="n">
        <f aca="false">V461+Z461+AD461</f>
        <v>51850</v>
      </c>
      <c r="AF461" s="13" t="s">
        <v>370</v>
      </c>
      <c r="AG461" s="23" t="s">
        <v>61</v>
      </c>
      <c r="AH461" s="23" t="s">
        <v>360</v>
      </c>
      <c r="AI461" s="23" t="s">
        <v>63</v>
      </c>
      <c r="AJ461" s="23" t="s">
        <v>64</v>
      </c>
      <c r="AK461" s="14" t="n">
        <v>45657</v>
      </c>
      <c r="AL461" s="8" t="s">
        <v>64</v>
      </c>
      <c r="AM461" s="14" t="n">
        <v>45658</v>
      </c>
      <c r="AN461" s="14" t="n">
        <v>46387</v>
      </c>
      <c r="AO461" s="15"/>
    </row>
    <row r="462" customFormat="false" ht="13.5" hidden="false" customHeight="false" outlineLevel="0" collapsed="false">
      <c r="A462" s="8" t="n">
        <v>25</v>
      </c>
      <c r="B462" s="8" t="s">
        <v>827</v>
      </c>
      <c r="C462" s="19" t="s">
        <v>828</v>
      </c>
      <c r="D462" s="8" t="s">
        <v>829</v>
      </c>
      <c r="E462" s="8" t="s">
        <v>2926</v>
      </c>
      <c r="F462" s="8" t="s">
        <v>2927</v>
      </c>
      <c r="G462" s="8" t="s">
        <v>2926</v>
      </c>
      <c r="H462" s="8" t="s">
        <v>830</v>
      </c>
      <c r="I462" s="8" t="s">
        <v>959</v>
      </c>
      <c r="J462" s="8" t="n">
        <v>13</v>
      </c>
      <c r="K462" s="8" t="s">
        <v>833</v>
      </c>
      <c r="L462" s="8" t="s">
        <v>830</v>
      </c>
      <c r="M462" s="9" t="s">
        <v>2928</v>
      </c>
      <c r="N462" s="8"/>
      <c r="O462" s="8" t="n">
        <v>1100258</v>
      </c>
      <c r="P462" s="8" t="s">
        <v>369</v>
      </c>
      <c r="Q462" s="8" t="n">
        <v>30</v>
      </c>
      <c r="R462" s="8" t="n">
        <v>24</v>
      </c>
      <c r="S462" s="22" t="n">
        <v>4000</v>
      </c>
      <c r="T462" s="22" t="n">
        <v>4309</v>
      </c>
      <c r="U462" s="22"/>
      <c r="V462" s="11" t="n">
        <f aca="false">SUM(S462:U462)</f>
        <v>8309</v>
      </c>
      <c r="W462" s="10" t="n">
        <f aca="false">S462</f>
        <v>4000</v>
      </c>
      <c r="X462" s="10" t="n">
        <f aca="false">T462</f>
        <v>4309</v>
      </c>
      <c r="Y462" s="10" t="n">
        <f aca="false">U462</f>
        <v>0</v>
      </c>
      <c r="Z462" s="11" t="n">
        <f aca="false">SUM(W462:Y462)</f>
        <v>8309</v>
      </c>
      <c r="AA462" s="12" t="s">
        <v>59</v>
      </c>
      <c r="AB462" s="12" t="s">
        <v>59</v>
      </c>
      <c r="AC462" s="12" t="s">
        <v>59</v>
      </c>
      <c r="AD462" s="11" t="n">
        <f aca="false">SUM(AA462:AC462)</f>
        <v>0</v>
      </c>
      <c r="AE462" s="11" t="n">
        <f aca="false">V462+Z462+AD462</f>
        <v>16618</v>
      </c>
      <c r="AF462" s="13" t="s">
        <v>370</v>
      </c>
      <c r="AG462" s="23" t="s">
        <v>61</v>
      </c>
      <c r="AH462" s="23" t="s">
        <v>360</v>
      </c>
      <c r="AI462" s="23" t="s">
        <v>63</v>
      </c>
      <c r="AJ462" s="23" t="s">
        <v>64</v>
      </c>
      <c r="AK462" s="14" t="n">
        <v>45657</v>
      </c>
      <c r="AL462" s="8" t="s">
        <v>64</v>
      </c>
      <c r="AM462" s="14" t="n">
        <v>45658</v>
      </c>
      <c r="AN462" s="14" t="n">
        <v>46387</v>
      </c>
      <c r="AO462" s="15"/>
    </row>
    <row r="463" customFormat="false" ht="13.5" hidden="false" customHeight="false" outlineLevel="0" collapsed="false">
      <c r="A463" s="8" t="n">
        <v>26</v>
      </c>
      <c r="B463" s="8" t="s">
        <v>827</v>
      </c>
      <c r="C463" s="19" t="s">
        <v>828</v>
      </c>
      <c r="D463" s="8" t="s">
        <v>829</v>
      </c>
      <c r="E463" s="8" t="s">
        <v>2929</v>
      </c>
      <c r="F463" s="8" t="s">
        <v>2930</v>
      </c>
      <c r="G463" s="8" t="s">
        <v>2929</v>
      </c>
      <c r="H463" s="8" t="s">
        <v>830</v>
      </c>
      <c r="I463" s="8" t="s">
        <v>2931</v>
      </c>
      <c r="J463" s="8" t="n">
        <v>52</v>
      </c>
      <c r="K463" s="8" t="s">
        <v>833</v>
      </c>
      <c r="L463" s="8" t="s">
        <v>830</v>
      </c>
      <c r="M463" s="9" t="s">
        <v>2932</v>
      </c>
      <c r="N463" s="8"/>
      <c r="O463" s="8" t="n">
        <v>4146575</v>
      </c>
      <c r="P463" s="8" t="s">
        <v>369</v>
      </c>
      <c r="Q463" s="8" t="n">
        <v>21</v>
      </c>
      <c r="R463" s="8" t="n">
        <v>24</v>
      </c>
      <c r="S463" s="22" t="n">
        <v>15000</v>
      </c>
      <c r="T463" s="22" t="n">
        <v>17780</v>
      </c>
      <c r="U463" s="22"/>
      <c r="V463" s="11" t="n">
        <f aca="false">SUM(S463:U463)</f>
        <v>32780</v>
      </c>
      <c r="W463" s="10" t="n">
        <f aca="false">S463</f>
        <v>15000</v>
      </c>
      <c r="X463" s="10" t="n">
        <f aca="false">T463</f>
        <v>17780</v>
      </c>
      <c r="Y463" s="10" t="n">
        <f aca="false">U463</f>
        <v>0</v>
      </c>
      <c r="Z463" s="11" t="n">
        <f aca="false">SUM(W463:Y463)</f>
        <v>32780</v>
      </c>
      <c r="AA463" s="12" t="s">
        <v>59</v>
      </c>
      <c r="AB463" s="12" t="s">
        <v>59</v>
      </c>
      <c r="AC463" s="12" t="s">
        <v>59</v>
      </c>
      <c r="AD463" s="11" t="n">
        <f aca="false">SUM(AA463:AC463)</f>
        <v>0</v>
      </c>
      <c r="AE463" s="11" t="n">
        <f aca="false">V463+Z463+AD463</f>
        <v>65560</v>
      </c>
      <c r="AF463" s="13" t="s">
        <v>370</v>
      </c>
      <c r="AG463" s="23" t="s">
        <v>61</v>
      </c>
      <c r="AH463" s="23" t="s">
        <v>360</v>
      </c>
      <c r="AI463" s="23" t="s">
        <v>63</v>
      </c>
      <c r="AJ463" s="23" t="s">
        <v>64</v>
      </c>
      <c r="AK463" s="14" t="n">
        <v>45657</v>
      </c>
      <c r="AL463" s="8" t="s">
        <v>64</v>
      </c>
      <c r="AM463" s="14" t="n">
        <v>45658</v>
      </c>
      <c r="AN463" s="14" t="n">
        <v>46387</v>
      </c>
      <c r="AO463" s="15"/>
    </row>
    <row r="464" customFormat="false" ht="13.5" hidden="false" customHeight="false" outlineLevel="0" collapsed="false">
      <c r="A464" s="8" t="n">
        <v>27</v>
      </c>
      <c r="B464" s="8" t="s">
        <v>827</v>
      </c>
      <c r="C464" s="19" t="s">
        <v>828</v>
      </c>
      <c r="D464" s="8" t="s">
        <v>829</v>
      </c>
      <c r="E464" s="8" t="s">
        <v>2048</v>
      </c>
      <c r="F464" s="8" t="s">
        <v>2933</v>
      </c>
      <c r="G464" s="8" t="s">
        <v>2048</v>
      </c>
      <c r="H464" s="8" t="s">
        <v>830</v>
      </c>
      <c r="I464" s="8" t="s">
        <v>2885</v>
      </c>
      <c r="J464" s="8" t="n">
        <v>7</v>
      </c>
      <c r="K464" s="8" t="s">
        <v>833</v>
      </c>
      <c r="L464" s="8" t="s">
        <v>830</v>
      </c>
      <c r="M464" s="9" t="s">
        <v>2934</v>
      </c>
      <c r="N464" s="8"/>
      <c r="O464" s="8" t="n">
        <v>871636</v>
      </c>
      <c r="P464" s="8" t="s">
        <v>369</v>
      </c>
      <c r="Q464" s="8" t="n">
        <v>35</v>
      </c>
      <c r="R464" s="8" t="n">
        <v>24</v>
      </c>
      <c r="S464" s="22" t="n">
        <v>30000</v>
      </c>
      <c r="T464" s="22" t="n">
        <v>24283</v>
      </c>
      <c r="U464" s="22"/>
      <c r="V464" s="11" t="n">
        <f aca="false">SUM(S464:U464)</f>
        <v>54283</v>
      </c>
      <c r="W464" s="10" t="n">
        <f aca="false">S464</f>
        <v>30000</v>
      </c>
      <c r="X464" s="10" t="n">
        <f aca="false">T464</f>
        <v>24283</v>
      </c>
      <c r="Y464" s="10" t="n">
        <f aca="false">U464</f>
        <v>0</v>
      </c>
      <c r="Z464" s="11" t="n">
        <f aca="false">SUM(W464:Y464)</f>
        <v>54283</v>
      </c>
      <c r="AA464" s="12" t="s">
        <v>59</v>
      </c>
      <c r="AB464" s="12" t="s">
        <v>59</v>
      </c>
      <c r="AC464" s="12" t="s">
        <v>59</v>
      </c>
      <c r="AD464" s="11" t="n">
        <f aca="false">SUM(AA464:AC464)</f>
        <v>0</v>
      </c>
      <c r="AE464" s="11" t="n">
        <f aca="false">V464+Z464+AD464</f>
        <v>108566</v>
      </c>
      <c r="AF464" s="13" t="s">
        <v>370</v>
      </c>
      <c r="AG464" s="23" t="s">
        <v>61</v>
      </c>
      <c r="AH464" s="23" t="s">
        <v>360</v>
      </c>
      <c r="AI464" s="23" t="s">
        <v>63</v>
      </c>
      <c r="AJ464" s="23" t="s">
        <v>64</v>
      </c>
      <c r="AK464" s="14" t="n">
        <v>45657</v>
      </c>
      <c r="AL464" s="8" t="s">
        <v>64</v>
      </c>
      <c r="AM464" s="14" t="n">
        <v>45658</v>
      </c>
      <c r="AN464" s="14" t="n">
        <v>46387</v>
      </c>
      <c r="AO464" s="15"/>
    </row>
    <row r="465" customFormat="false" ht="13.5" hidden="false" customHeight="false" outlineLevel="0" collapsed="false">
      <c r="A465" s="8" t="n">
        <v>28</v>
      </c>
      <c r="B465" s="8" t="s">
        <v>827</v>
      </c>
      <c r="C465" s="19" t="s">
        <v>828</v>
      </c>
      <c r="D465" s="8" t="s">
        <v>829</v>
      </c>
      <c r="E465" s="8" t="s">
        <v>2935</v>
      </c>
      <c r="F465" s="8" t="s">
        <v>2936</v>
      </c>
      <c r="G465" s="8" t="s">
        <v>2937</v>
      </c>
      <c r="H465" s="8" t="s">
        <v>830</v>
      </c>
      <c r="I465" s="8" t="s">
        <v>1026</v>
      </c>
      <c r="J465" s="8" t="n">
        <v>4</v>
      </c>
      <c r="K465" s="8" t="s">
        <v>833</v>
      </c>
      <c r="L465" s="8" t="s">
        <v>830</v>
      </c>
      <c r="M465" s="9" t="s">
        <v>2938</v>
      </c>
      <c r="N465" s="8"/>
      <c r="O465" s="8" t="n">
        <v>782325</v>
      </c>
      <c r="P465" s="8" t="s">
        <v>369</v>
      </c>
      <c r="Q465" s="8" t="n">
        <v>15</v>
      </c>
      <c r="R465" s="8" t="n">
        <v>24</v>
      </c>
      <c r="S465" s="22" t="n">
        <v>7000</v>
      </c>
      <c r="T465" s="22" t="n">
        <v>7924</v>
      </c>
      <c r="U465" s="22"/>
      <c r="V465" s="11" t="n">
        <f aca="false">SUM(S465:U465)</f>
        <v>14924</v>
      </c>
      <c r="W465" s="10" t="n">
        <f aca="false">S465</f>
        <v>7000</v>
      </c>
      <c r="X465" s="10" t="n">
        <f aca="false">T465</f>
        <v>7924</v>
      </c>
      <c r="Y465" s="10" t="n">
        <f aca="false">U465</f>
        <v>0</v>
      </c>
      <c r="Z465" s="11" t="n">
        <f aca="false">SUM(W465:Y465)</f>
        <v>14924</v>
      </c>
      <c r="AA465" s="12" t="s">
        <v>59</v>
      </c>
      <c r="AB465" s="12" t="s">
        <v>59</v>
      </c>
      <c r="AC465" s="12" t="s">
        <v>59</v>
      </c>
      <c r="AD465" s="11" t="n">
        <f aca="false">SUM(AA465:AC465)</f>
        <v>0</v>
      </c>
      <c r="AE465" s="11" t="n">
        <f aca="false">V465+Z465+AD465</f>
        <v>29848</v>
      </c>
      <c r="AF465" s="13" t="s">
        <v>370</v>
      </c>
      <c r="AG465" s="23" t="s">
        <v>61</v>
      </c>
      <c r="AH465" s="23" t="s">
        <v>360</v>
      </c>
      <c r="AI465" s="23" t="s">
        <v>63</v>
      </c>
      <c r="AJ465" s="23" t="s">
        <v>64</v>
      </c>
      <c r="AK465" s="14" t="n">
        <v>45657</v>
      </c>
      <c r="AL465" s="8" t="s">
        <v>64</v>
      </c>
      <c r="AM465" s="14" t="n">
        <v>45658</v>
      </c>
      <c r="AN465" s="14" t="n">
        <v>46387</v>
      </c>
      <c r="AO465" s="15"/>
    </row>
    <row r="466" customFormat="false" ht="13.5" hidden="false" customHeight="false" outlineLevel="0" collapsed="false">
      <c r="A466" s="8" t="n">
        <v>29</v>
      </c>
      <c r="B466" s="8" t="s">
        <v>827</v>
      </c>
      <c r="C466" s="19" t="s">
        <v>828</v>
      </c>
      <c r="D466" s="8" t="s">
        <v>829</v>
      </c>
      <c r="E466" s="8" t="s">
        <v>2939</v>
      </c>
      <c r="F466" s="8" t="s">
        <v>2940</v>
      </c>
      <c r="G466" s="8" t="s">
        <v>2939</v>
      </c>
      <c r="H466" s="8" t="s">
        <v>830</v>
      </c>
      <c r="I466" s="8" t="s">
        <v>954</v>
      </c>
      <c r="J466" s="8" t="n">
        <v>13</v>
      </c>
      <c r="K466" s="8" t="s">
        <v>833</v>
      </c>
      <c r="L466" s="8" t="s">
        <v>830</v>
      </c>
      <c r="M466" s="9" t="s">
        <v>2941</v>
      </c>
      <c r="N466" s="8"/>
      <c r="O466" s="8" t="n">
        <v>782321</v>
      </c>
      <c r="P466" s="8" t="s">
        <v>369</v>
      </c>
      <c r="Q466" s="8" t="n">
        <v>35</v>
      </c>
      <c r="R466" s="8" t="n">
        <v>24</v>
      </c>
      <c r="S466" s="22" t="n">
        <v>37304</v>
      </c>
      <c r="T466" s="22" t="n">
        <v>30000</v>
      </c>
      <c r="U466" s="22"/>
      <c r="V466" s="11" t="n">
        <f aca="false">SUM(S466:U466)</f>
        <v>67304</v>
      </c>
      <c r="W466" s="10" t="n">
        <f aca="false">S466</f>
        <v>37304</v>
      </c>
      <c r="X466" s="10" t="n">
        <f aca="false">T466</f>
        <v>30000</v>
      </c>
      <c r="Y466" s="10" t="n">
        <f aca="false">U466</f>
        <v>0</v>
      </c>
      <c r="Z466" s="11" t="n">
        <f aca="false">SUM(W466:Y466)</f>
        <v>67304</v>
      </c>
      <c r="AA466" s="12" t="s">
        <v>59</v>
      </c>
      <c r="AB466" s="12" t="s">
        <v>59</v>
      </c>
      <c r="AC466" s="12" t="s">
        <v>59</v>
      </c>
      <c r="AD466" s="11" t="n">
        <f aca="false">SUM(AA466:AC466)</f>
        <v>0</v>
      </c>
      <c r="AE466" s="11" t="n">
        <f aca="false">V466+Z466+AD466</f>
        <v>134608</v>
      </c>
      <c r="AF466" s="13" t="s">
        <v>370</v>
      </c>
      <c r="AG466" s="23" t="s">
        <v>61</v>
      </c>
      <c r="AH466" s="23" t="s">
        <v>360</v>
      </c>
      <c r="AI466" s="23" t="s">
        <v>63</v>
      </c>
      <c r="AJ466" s="23" t="s">
        <v>64</v>
      </c>
      <c r="AK466" s="14" t="n">
        <v>45657</v>
      </c>
      <c r="AL466" s="8" t="s">
        <v>64</v>
      </c>
      <c r="AM466" s="14" t="n">
        <v>45658</v>
      </c>
      <c r="AN466" s="14" t="n">
        <v>46387</v>
      </c>
      <c r="AO466" s="15"/>
    </row>
    <row r="467" customFormat="false" ht="13.5" hidden="false" customHeight="false" outlineLevel="0" collapsed="false">
      <c r="A467" s="8" t="n">
        <v>30</v>
      </c>
      <c r="B467" s="8" t="s">
        <v>827</v>
      </c>
      <c r="C467" s="19" t="s">
        <v>828</v>
      </c>
      <c r="D467" s="8" t="s">
        <v>829</v>
      </c>
      <c r="E467" s="8" t="s">
        <v>2942</v>
      </c>
      <c r="F467" s="8" t="s">
        <v>2943</v>
      </c>
      <c r="G467" s="8" t="s">
        <v>2467</v>
      </c>
      <c r="H467" s="8" t="s">
        <v>847</v>
      </c>
      <c r="I467" s="8"/>
      <c r="J467" s="8" t="n">
        <v>50</v>
      </c>
      <c r="K467" s="8" t="s">
        <v>833</v>
      </c>
      <c r="L467" s="8" t="s">
        <v>830</v>
      </c>
      <c r="M467" s="9" t="s">
        <v>2944</v>
      </c>
      <c r="N467" s="8"/>
      <c r="O467" s="8" t="n">
        <v>837783</v>
      </c>
      <c r="P467" s="8" t="s">
        <v>369</v>
      </c>
      <c r="Q467" s="8" t="n">
        <v>25</v>
      </c>
      <c r="R467" s="8" t="n">
        <v>24</v>
      </c>
      <c r="S467" s="22" t="n">
        <v>9000</v>
      </c>
      <c r="T467" s="22" t="n">
        <v>9000</v>
      </c>
      <c r="U467" s="22"/>
      <c r="V467" s="11" t="n">
        <f aca="false">SUM(S467:U467)</f>
        <v>18000</v>
      </c>
      <c r="W467" s="10" t="n">
        <f aca="false">S467</f>
        <v>9000</v>
      </c>
      <c r="X467" s="10" t="n">
        <f aca="false">T467</f>
        <v>9000</v>
      </c>
      <c r="Y467" s="10" t="n">
        <f aca="false">U467</f>
        <v>0</v>
      </c>
      <c r="Z467" s="11" t="n">
        <f aca="false">SUM(W467:Y467)</f>
        <v>18000</v>
      </c>
      <c r="AA467" s="12" t="s">
        <v>59</v>
      </c>
      <c r="AB467" s="12" t="s">
        <v>59</v>
      </c>
      <c r="AC467" s="12" t="s">
        <v>59</v>
      </c>
      <c r="AD467" s="11" t="n">
        <f aca="false">SUM(AA467:AC467)</f>
        <v>0</v>
      </c>
      <c r="AE467" s="11" t="n">
        <f aca="false">V467+Z467+AD467</f>
        <v>36000</v>
      </c>
      <c r="AF467" s="13" t="s">
        <v>370</v>
      </c>
      <c r="AG467" s="23" t="s">
        <v>61</v>
      </c>
      <c r="AH467" s="23" t="s">
        <v>360</v>
      </c>
      <c r="AI467" s="23" t="s">
        <v>63</v>
      </c>
      <c r="AJ467" s="23" t="s">
        <v>64</v>
      </c>
      <c r="AK467" s="14" t="n">
        <v>45657</v>
      </c>
      <c r="AL467" s="8" t="s">
        <v>64</v>
      </c>
      <c r="AM467" s="14" t="n">
        <v>45658</v>
      </c>
      <c r="AN467" s="14" t="n">
        <v>46387</v>
      </c>
      <c r="AO467" s="15"/>
    </row>
    <row r="468" customFormat="false" ht="13.5" hidden="false" customHeight="false" outlineLevel="0" collapsed="false">
      <c r="A468" s="8" t="n">
        <v>31</v>
      </c>
      <c r="B468" s="8" t="s">
        <v>827</v>
      </c>
      <c r="C468" s="19" t="s">
        <v>828</v>
      </c>
      <c r="D468" s="8" t="s">
        <v>829</v>
      </c>
      <c r="E468" s="8" t="s">
        <v>2945</v>
      </c>
      <c r="F468" s="8" t="s">
        <v>2946</v>
      </c>
      <c r="G468" s="8" t="s">
        <v>2947</v>
      </c>
      <c r="H468" s="8" t="s">
        <v>868</v>
      </c>
      <c r="I468" s="8"/>
      <c r="J468" s="8" t="n">
        <v>36</v>
      </c>
      <c r="K468" s="8" t="s">
        <v>833</v>
      </c>
      <c r="L468" s="8" t="s">
        <v>830</v>
      </c>
      <c r="M468" s="9" t="s">
        <v>2948</v>
      </c>
      <c r="N468" s="8"/>
      <c r="O468" s="8" t="n">
        <v>90094571</v>
      </c>
      <c r="P468" s="8" t="s">
        <v>369</v>
      </c>
      <c r="Q468" s="8" t="n">
        <v>25</v>
      </c>
      <c r="R468" s="8" t="n">
        <v>24</v>
      </c>
      <c r="S468" s="22" t="n">
        <v>11341</v>
      </c>
      <c r="T468" s="22" t="n">
        <v>11000</v>
      </c>
      <c r="U468" s="22"/>
      <c r="V468" s="11" t="n">
        <f aca="false">SUM(S468:U468)</f>
        <v>22341</v>
      </c>
      <c r="W468" s="10" t="n">
        <f aca="false">S468</f>
        <v>11341</v>
      </c>
      <c r="X468" s="10" t="n">
        <f aca="false">T468</f>
        <v>11000</v>
      </c>
      <c r="Y468" s="10" t="n">
        <f aca="false">U468</f>
        <v>0</v>
      </c>
      <c r="Z468" s="11" t="n">
        <f aca="false">SUM(W468:Y468)</f>
        <v>22341</v>
      </c>
      <c r="AA468" s="12" t="s">
        <v>59</v>
      </c>
      <c r="AB468" s="12" t="s">
        <v>59</v>
      </c>
      <c r="AC468" s="12" t="s">
        <v>59</v>
      </c>
      <c r="AD468" s="11" t="n">
        <f aca="false">SUM(AA468:AC468)</f>
        <v>0</v>
      </c>
      <c r="AE468" s="11" t="n">
        <f aca="false">V468+Z468+AD468</f>
        <v>44682</v>
      </c>
      <c r="AF468" s="13" t="s">
        <v>370</v>
      </c>
      <c r="AG468" s="23" t="s">
        <v>61</v>
      </c>
      <c r="AH468" s="23" t="s">
        <v>360</v>
      </c>
      <c r="AI468" s="23" t="s">
        <v>63</v>
      </c>
      <c r="AJ468" s="23" t="s">
        <v>64</v>
      </c>
      <c r="AK468" s="14" t="n">
        <v>45657</v>
      </c>
      <c r="AL468" s="8" t="s">
        <v>64</v>
      </c>
      <c r="AM468" s="14" t="n">
        <v>45658</v>
      </c>
      <c r="AN468" s="14" t="n">
        <v>46387</v>
      </c>
      <c r="AO468" s="15"/>
    </row>
    <row r="469" customFormat="false" ht="13.5" hidden="false" customHeight="false" outlineLevel="0" collapsed="false">
      <c r="A469" s="8" t="n">
        <v>32</v>
      </c>
      <c r="B469" s="8" t="s">
        <v>827</v>
      </c>
      <c r="C469" s="19" t="s">
        <v>828</v>
      </c>
      <c r="D469" s="8" t="s">
        <v>829</v>
      </c>
      <c r="E469" s="8" t="s">
        <v>2945</v>
      </c>
      <c r="F469" s="8" t="s">
        <v>2946</v>
      </c>
      <c r="G469" s="8" t="s">
        <v>2949</v>
      </c>
      <c r="H469" s="8" t="s">
        <v>868</v>
      </c>
      <c r="I469" s="8"/>
      <c r="J469" s="8" t="n">
        <v>36</v>
      </c>
      <c r="K469" s="8" t="s">
        <v>833</v>
      </c>
      <c r="L469" s="8" t="s">
        <v>830</v>
      </c>
      <c r="M469" s="9" t="s">
        <v>2950</v>
      </c>
      <c r="N469" s="8"/>
      <c r="O469" s="8" t="n">
        <v>90207474</v>
      </c>
      <c r="P469" s="8" t="s">
        <v>369</v>
      </c>
      <c r="Q469" s="8" t="n">
        <v>20</v>
      </c>
      <c r="R469" s="8" t="n">
        <v>24</v>
      </c>
      <c r="S469" s="22" t="n">
        <v>1000</v>
      </c>
      <c r="T469" s="22" t="n">
        <v>1093</v>
      </c>
      <c r="U469" s="22"/>
      <c r="V469" s="11" t="n">
        <f aca="false">SUM(S469:U469)</f>
        <v>2093</v>
      </c>
      <c r="W469" s="10" t="n">
        <f aca="false">S469</f>
        <v>1000</v>
      </c>
      <c r="X469" s="10" t="n">
        <f aca="false">T469</f>
        <v>1093</v>
      </c>
      <c r="Y469" s="10" t="n">
        <f aca="false">U469</f>
        <v>0</v>
      </c>
      <c r="Z469" s="11" t="n">
        <f aca="false">SUM(W469:Y469)</f>
        <v>2093</v>
      </c>
      <c r="AA469" s="12" t="s">
        <v>59</v>
      </c>
      <c r="AB469" s="12" t="s">
        <v>59</v>
      </c>
      <c r="AC469" s="12" t="s">
        <v>59</v>
      </c>
      <c r="AD469" s="11" t="n">
        <f aca="false">SUM(AA469:AC469)</f>
        <v>0</v>
      </c>
      <c r="AE469" s="11" t="n">
        <f aca="false">V469+Z469+AD469</f>
        <v>4186</v>
      </c>
      <c r="AF469" s="13" t="s">
        <v>370</v>
      </c>
      <c r="AG469" s="23" t="s">
        <v>61</v>
      </c>
      <c r="AH469" s="23" t="s">
        <v>360</v>
      </c>
      <c r="AI469" s="23" t="s">
        <v>63</v>
      </c>
      <c r="AJ469" s="23" t="s">
        <v>64</v>
      </c>
      <c r="AK469" s="14" t="n">
        <v>45657</v>
      </c>
      <c r="AL469" s="8" t="s">
        <v>64</v>
      </c>
      <c r="AM469" s="14" t="n">
        <v>45658</v>
      </c>
      <c r="AN469" s="14" t="n">
        <v>46387</v>
      </c>
      <c r="AO469" s="15"/>
    </row>
    <row r="470" customFormat="false" ht="13.5" hidden="false" customHeight="false" outlineLevel="0" collapsed="false">
      <c r="A470" s="8" t="n">
        <v>33</v>
      </c>
      <c r="B470" s="8" t="s">
        <v>827</v>
      </c>
      <c r="C470" s="19" t="s">
        <v>828</v>
      </c>
      <c r="D470" s="8" t="s">
        <v>829</v>
      </c>
      <c r="E470" s="8" t="s">
        <v>2951</v>
      </c>
      <c r="F470" s="8" t="s">
        <v>2952</v>
      </c>
      <c r="G470" s="8" t="s">
        <v>2947</v>
      </c>
      <c r="H470" s="8" t="s">
        <v>907</v>
      </c>
      <c r="I470" s="8" t="s">
        <v>1011</v>
      </c>
      <c r="J470" s="8" t="n">
        <v>4</v>
      </c>
      <c r="K470" s="8" t="s">
        <v>833</v>
      </c>
      <c r="L470" s="8" t="s">
        <v>830</v>
      </c>
      <c r="M470" s="9" t="s">
        <v>2953</v>
      </c>
      <c r="N470" s="8"/>
      <c r="O470" s="8" t="n">
        <v>90597447</v>
      </c>
      <c r="P470" s="8" t="s">
        <v>369</v>
      </c>
      <c r="Q470" s="8" t="n">
        <v>15</v>
      </c>
      <c r="R470" s="8" t="n">
        <v>24</v>
      </c>
      <c r="S470" s="22" t="n">
        <v>19263</v>
      </c>
      <c r="T470" s="22" t="n">
        <v>10000</v>
      </c>
      <c r="U470" s="22"/>
      <c r="V470" s="11" t="n">
        <f aca="false">SUM(S470:U470)</f>
        <v>29263</v>
      </c>
      <c r="W470" s="10" t="n">
        <f aca="false">S470</f>
        <v>19263</v>
      </c>
      <c r="X470" s="10" t="n">
        <f aca="false">T470</f>
        <v>10000</v>
      </c>
      <c r="Y470" s="10" t="n">
        <f aca="false">U470</f>
        <v>0</v>
      </c>
      <c r="Z470" s="11" t="n">
        <f aca="false">SUM(W470:Y470)</f>
        <v>29263</v>
      </c>
      <c r="AA470" s="12" t="s">
        <v>59</v>
      </c>
      <c r="AB470" s="12" t="s">
        <v>59</v>
      </c>
      <c r="AC470" s="12" t="s">
        <v>59</v>
      </c>
      <c r="AD470" s="11" t="n">
        <f aca="false">SUM(AA470:AC470)</f>
        <v>0</v>
      </c>
      <c r="AE470" s="11" t="n">
        <f aca="false">V470+Z470+AD470</f>
        <v>58526</v>
      </c>
      <c r="AF470" s="13" t="s">
        <v>370</v>
      </c>
      <c r="AG470" s="23" t="s">
        <v>61</v>
      </c>
      <c r="AH470" s="23" t="s">
        <v>360</v>
      </c>
      <c r="AI470" s="23" t="s">
        <v>63</v>
      </c>
      <c r="AJ470" s="23" t="s">
        <v>64</v>
      </c>
      <c r="AK470" s="14" t="n">
        <v>45657</v>
      </c>
      <c r="AL470" s="8" t="s">
        <v>64</v>
      </c>
      <c r="AM470" s="14" t="n">
        <v>45658</v>
      </c>
      <c r="AN470" s="14" t="n">
        <v>46387</v>
      </c>
      <c r="AO470" s="15"/>
    </row>
    <row r="471" customFormat="false" ht="13.5" hidden="false" customHeight="false" outlineLevel="0" collapsed="false">
      <c r="A471" s="8" t="n">
        <v>34</v>
      </c>
      <c r="B471" s="8" t="s">
        <v>827</v>
      </c>
      <c r="C471" s="19" t="s">
        <v>828</v>
      </c>
      <c r="D471" s="8" t="s">
        <v>829</v>
      </c>
      <c r="E471" s="8" t="s">
        <v>2954</v>
      </c>
      <c r="F471" s="8" t="s">
        <v>829</v>
      </c>
      <c r="G471" s="8" t="s">
        <v>2955</v>
      </c>
      <c r="H471" s="8" t="s">
        <v>830</v>
      </c>
      <c r="I471" s="8" t="s">
        <v>2650</v>
      </c>
      <c r="J471" s="8" t="n">
        <v>28</v>
      </c>
      <c r="K471" s="8" t="s">
        <v>833</v>
      </c>
      <c r="L471" s="8" t="s">
        <v>830</v>
      </c>
      <c r="M471" s="9" t="s">
        <v>2956</v>
      </c>
      <c r="N471" s="8"/>
      <c r="O471" s="8" t="n">
        <v>90693808</v>
      </c>
      <c r="P471" s="8" t="s">
        <v>369</v>
      </c>
      <c r="Q471" s="8" t="n">
        <v>31</v>
      </c>
      <c r="R471" s="8" t="n">
        <v>24</v>
      </c>
      <c r="S471" s="22" t="n">
        <v>4304</v>
      </c>
      <c r="T471" s="22" t="n">
        <v>4000</v>
      </c>
      <c r="U471" s="22"/>
      <c r="V471" s="11" t="n">
        <f aca="false">SUM(S471:U471)</f>
        <v>8304</v>
      </c>
      <c r="W471" s="10" t="n">
        <f aca="false">S471</f>
        <v>4304</v>
      </c>
      <c r="X471" s="10" t="n">
        <f aca="false">T471</f>
        <v>4000</v>
      </c>
      <c r="Y471" s="10" t="n">
        <f aca="false">U471</f>
        <v>0</v>
      </c>
      <c r="Z471" s="11" t="n">
        <f aca="false">SUM(W471:Y471)</f>
        <v>8304</v>
      </c>
      <c r="AA471" s="12" t="s">
        <v>59</v>
      </c>
      <c r="AB471" s="12" t="s">
        <v>59</v>
      </c>
      <c r="AC471" s="12" t="s">
        <v>59</v>
      </c>
      <c r="AD471" s="11" t="n">
        <f aca="false">SUM(AA471:AC471)</f>
        <v>0</v>
      </c>
      <c r="AE471" s="11" t="n">
        <f aca="false">V471+Z471+AD471</f>
        <v>16608</v>
      </c>
      <c r="AF471" s="13" t="s">
        <v>370</v>
      </c>
      <c r="AG471" s="23" t="s">
        <v>61</v>
      </c>
      <c r="AH471" s="23" t="s">
        <v>360</v>
      </c>
      <c r="AI471" s="23" t="s">
        <v>63</v>
      </c>
      <c r="AJ471" s="23" t="s">
        <v>64</v>
      </c>
      <c r="AK471" s="14" t="n">
        <v>45657</v>
      </c>
      <c r="AL471" s="8" t="s">
        <v>64</v>
      </c>
      <c r="AM471" s="14" t="n">
        <v>45658</v>
      </c>
      <c r="AN471" s="14" t="n">
        <v>46387</v>
      </c>
      <c r="AO471" s="15"/>
    </row>
    <row r="472" customFormat="false" ht="13.5" hidden="false" customHeight="false" outlineLevel="0" collapsed="false">
      <c r="A472" s="24"/>
      <c r="B472" s="25" t="s">
        <v>827</v>
      </c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6" t="n">
        <f aca="false">SUM(S438:S471)</f>
        <v>236952</v>
      </c>
      <c r="T472" s="26" t="n">
        <f aca="false">SUM(T438:T471)</f>
        <v>174023</v>
      </c>
      <c r="U472" s="26" t="n">
        <f aca="false">SUM(U438:U471)</f>
        <v>0</v>
      </c>
      <c r="V472" s="26" t="n">
        <f aca="false">SUM(V438:V471)</f>
        <v>410975</v>
      </c>
      <c r="W472" s="26" t="n">
        <f aca="false">SUM(W438:W471)</f>
        <v>236952</v>
      </c>
      <c r="X472" s="26" t="n">
        <f aca="false">SUM(X438:X471)</f>
        <v>174023</v>
      </c>
      <c r="Y472" s="26" t="n">
        <f aca="false">SUM(Y438:Y471)</f>
        <v>0</v>
      </c>
      <c r="Z472" s="26" t="n">
        <f aca="false">SUM(Z438:Z471)</f>
        <v>410975</v>
      </c>
      <c r="AA472" s="26" t="n">
        <f aca="false">SUM(AA438:AA471)</f>
        <v>0</v>
      </c>
      <c r="AB472" s="26" t="n">
        <f aca="false">SUM(AB438:AB471)</f>
        <v>0</v>
      </c>
      <c r="AC472" s="26" t="n">
        <f aca="false">SUM(AC438:AC471)</f>
        <v>0</v>
      </c>
      <c r="AD472" s="26" t="n">
        <f aca="false">SUM(AD438:AD471)</f>
        <v>0</v>
      </c>
      <c r="AE472" s="26" t="n">
        <f aca="false">SUM(AE438:AE471)</f>
        <v>821950</v>
      </c>
      <c r="AF472" s="24"/>
      <c r="AG472" s="24"/>
      <c r="AH472" s="24"/>
      <c r="AI472" s="24"/>
      <c r="AJ472" s="24"/>
      <c r="AK472" s="24"/>
      <c r="AL472" s="24"/>
      <c r="AM472" s="24"/>
      <c r="AN472" s="24"/>
      <c r="AO472" s="24"/>
    </row>
    <row r="473" customFormat="false" ht="13.5" hidden="false" customHeight="false" outlineLevel="0" collapsed="false">
      <c r="A473" s="8" t="n">
        <v>1</v>
      </c>
      <c r="B473" s="8" t="s">
        <v>2957</v>
      </c>
      <c r="C473" s="19" t="s">
        <v>2958</v>
      </c>
      <c r="D473" s="8" t="s">
        <v>2959</v>
      </c>
      <c r="E473" s="8" t="s">
        <v>2957</v>
      </c>
      <c r="F473" s="8" t="s">
        <v>2959</v>
      </c>
      <c r="G473" s="8" t="s">
        <v>2960</v>
      </c>
      <c r="H473" s="8" t="s">
        <v>830</v>
      </c>
      <c r="I473" s="8" t="s">
        <v>2881</v>
      </c>
      <c r="J473" s="8" t="n">
        <v>2</v>
      </c>
      <c r="K473" s="8" t="s">
        <v>833</v>
      </c>
      <c r="L473" s="8" t="s">
        <v>830</v>
      </c>
      <c r="M473" s="9" t="s">
        <v>2961</v>
      </c>
      <c r="N473" s="8"/>
      <c r="O473" s="8" t="n">
        <v>83564735</v>
      </c>
      <c r="P473" s="8" t="s">
        <v>369</v>
      </c>
      <c r="Q473" s="8" t="n">
        <v>5</v>
      </c>
      <c r="R473" s="8" t="n">
        <v>24</v>
      </c>
      <c r="S473" s="22" t="n">
        <v>3000</v>
      </c>
      <c r="T473" s="22" t="n">
        <v>2349</v>
      </c>
      <c r="U473" s="22"/>
      <c r="V473" s="11" t="n">
        <f aca="false">SUM(S473:U473)</f>
        <v>5349</v>
      </c>
      <c r="W473" s="10" t="n">
        <f aca="false">S473</f>
        <v>3000</v>
      </c>
      <c r="X473" s="10" t="n">
        <f aca="false">T473</f>
        <v>2349</v>
      </c>
      <c r="Y473" s="10" t="n">
        <f aca="false">U473</f>
        <v>0</v>
      </c>
      <c r="Z473" s="11" t="n">
        <f aca="false">SUM(W473:Y473)</f>
        <v>5349</v>
      </c>
      <c r="AA473" s="12" t="s">
        <v>59</v>
      </c>
      <c r="AB473" s="12" t="s">
        <v>59</v>
      </c>
      <c r="AC473" s="12" t="s">
        <v>59</v>
      </c>
      <c r="AD473" s="11" t="n">
        <f aca="false">SUM(AA473:AC473)</f>
        <v>0</v>
      </c>
      <c r="AE473" s="11" t="n">
        <f aca="false">V473+Z473+AD473</f>
        <v>10698</v>
      </c>
      <c r="AF473" s="13" t="s">
        <v>370</v>
      </c>
      <c r="AG473" s="23" t="s">
        <v>61</v>
      </c>
      <c r="AH473" s="23" t="s">
        <v>360</v>
      </c>
      <c r="AI473" s="23" t="s">
        <v>63</v>
      </c>
      <c r="AJ473" s="23" t="s">
        <v>64</v>
      </c>
      <c r="AK473" s="14" t="n">
        <v>45657</v>
      </c>
      <c r="AL473" s="8" t="s">
        <v>64</v>
      </c>
      <c r="AM473" s="14" t="n">
        <v>45658</v>
      </c>
      <c r="AN473" s="14" t="n">
        <v>46387</v>
      </c>
      <c r="AO473" s="15"/>
    </row>
    <row r="474" customFormat="false" ht="13.5" hidden="false" customHeight="false" outlineLevel="0" collapsed="false">
      <c r="A474" s="8" t="n">
        <v>2</v>
      </c>
      <c r="B474" s="8" t="s">
        <v>2957</v>
      </c>
      <c r="C474" s="19" t="s">
        <v>2958</v>
      </c>
      <c r="D474" s="8" t="s">
        <v>2959</v>
      </c>
      <c r="E474" s="8" t="s">
        <v>2957</v>
      </c>
      <c r="F474" s="8" t="s">
        <v>2959</v>
      </c>
      <c r="G474" s="8" t="s">
        <v>2962</v>
      </c>
      <c r="H474" s="8" t="s">
        <v>843</v>
      </c>
      <c r="I474" s="8"/>
      <c r="J474" s="8"/>
      <c r="K474" s="8" t="s">
        <v>833</v>
      </c>
      <c r="L474" s="8" t="s">
        <v>830</v>
      </c>
      <c r="M474" s="9" t="s">
        <v>2963</v>
      </c>
      <c r="N474" s="8"/>
      <c r="O474" s="8" t="n">
        <v>40030</v>
      </c>
      <c r="P474" s="8" t="s">
        <v>369</v>
      </c>
      <c r="Q474" s="8" t="n">
        <v>15</v>
      </c>
      <c r="R474" s="8" t="n">
        <v>24</v>
      </c>
      <c r="S474" s="22" t="n">
        <v>3000</v>
      </c>
      <c r="T474" s="22" t="n">
        <v>2134</v>
      </c>
      <c r="U474" s="22"/>
      <c r="V474" s="11" t="n">
        <f aca="false">SUM(S474:U474)</f>
        <v>5134</v>
      </c>
      <c r="W474" s="10" t="n">
        <f aca="false">S474</f>
        <v>3000</v>
      </c>
      <c r="X474" s="10" t="n">
        <f aca="false">T474</f>
        <v>2134</v>
      </c>
      <c r="Y474" s="10" t="n">
        <f aca="false">U474</f>
        <v>0</v>
      </c>
      <c r="Z474" s="11" t="n">
        <f aca="false">SUM(W474:Y474)</f>
        <v>5134</v>
      </c>
      <c r="AA474" s="12" t="s">
        <v>59</v>
      </c>
      <c r="AB474" s="12" t="s">
        <v>59</v>
      </c>
      <c r="AC474" s="12" t="s">
        <v>59</v>
      </c>
      <c r="AD474" s="11" t="n">
        <f aca="false">SUM(AA474:AC474)</f>
        <v>0</v>
      </c>
      <c r="AE474" s="11" t="n">
        <f aca="false">V474+Z474+AD474</f>
        <v>10268</v>
      </c>
      <c r="AF474" s="13" t="s">
        <v>370</v>
      </c>
      <c r="AG474" s="23" t="s">
        <v>61</v>
      </c>
      <c r="AH474" s="23" t="s">
        <v>360</v>
      </c>
      <c r="AI474" s="23" t="s">
        <v>63</v>
      </c>
      <c r="AJ474" s="23" t="s">
        <v>64</v>
      </c>
      <c r="AK474" s="14" t="n">
        <v>45657</v>
      </c>
      <c r="AL474" s="8" t="s">
        <v>64</v>
      </c>
      <c r="AM474" s="14" t="n">
        <v>45658</v>
      </c>
      <c r="AN474" s="14" t="n">
        <v>46387</v>
      </c>
      <c r="AO474" s="15"/>
    </row>
    <row r="475" customFormat="false" ht="13.5" hidden="false" customHeight="false" outlineLevel="0" collapsed="false">
      <c r="A475" s="8" t="n">
        <v>3</v>
      </c>
      <c r="B475" s="8" t="s">
        <v>2957</v>
      </c>
      <c r="C475" s="19" t="s">
        <v>2958</v>
      </c>
      <c r="D475" s="8" t="s">
        <v>2959</v>
      </c>
      <c r="E475" s="8" t="s">
        <v>2957</v>
      </c>
      <c r="F475" s="8" t="s">
        <v>2959</v>
      </c>
      <c r="G475" s="8" t="s">
        <v>2964</v>
      </c>
      <c r="H475" s="8" t="s">
        <v>855</v>
      </c>
      <c r="I475" s="8"/>
      <c r="J475" s="8"/>
      <c r="K475" s="8" t="s">
        <v>833</v>
      </c>
      <c r="L475" s="8" t="s">
        <v>830</v>
      </c>
      <c r="M475" s="9" t="s">
        <v>2965</v>
      </c>
      <c r="N475" s="8"/>
      <c r="O475" s="8" t="n">
        <v>40032</v>
      </c>
      <c r="P475" s="8" t="s">
        <v>369</v>
      </c>
      <c r="Q475" s="8" t="n">
        <v>18</v>
      </c>
      <c r="R475" s="8" t="n">
        <v>24</v>
      </c>
      <c r="S475" s="22" t="n">
        <v>1500</v>
      </c>
      <c r="T475" s="22" t="n">
        <v>1732</v>
      </c>
      <c r="U475" s="22"/>
      <c r="V475" s="11" t="n">
        <f aca="false">SUM(S475:U475)</f>
        <v>3232</v>
      </c>
      <c r="W475" s="10" t="n">
        <f aca="false">S475</f>
        <v>1500</v>
      </c>
      <c r="X475" s="10" t="n">
        <f aca="false">T475</f>
        <v>1732</v>
      </c>
      <c r="Y475" s="10" t="n">
        <f aca="false">U475</f>
        <v>0</v>
      </c>
      <c r="Z475" s="11" t="n">
        <f aca="false">SUM(W475:Y475)</f>
        <v>3232</v>
      </c>
      <c r="AA475" s="12" t="s">
        <v>59</v>
      </c>
      <c r="AB475" s="12" t="s">
        <v>59</v>
      </c>
      <c r="AC475" s="12" t="s">
        <v>59</v>
      </c>
      <c r="AD475" s="11" t="n">
        <f aca="false">SUM(AA475:AC475)</f>
        <v>0</v>
      </c>
      <c r="AE475" s="11" t="n">
        <f aca="false">V475+Z475+AD475</f>
        <v>6464</v>
      </c>
      <c r="AF475" s="13" t="s">
        <v>370</v>
      </c>
      <c r="AG475" s="23" t="s">
        <v>61</v>
      </c>
      <c r="AH475" s="23" t="s">
        <v>360</v>
      </c>
      <c r="AI475" s="23" t="s">
        <v>63</v>
      </c>
      <c r="AJ475" s="23" t="s">
        <v>64</v>
      </c>
      <c r="AK475" s="14" t="n">
        <v>45657</v>
      </c>
      <c r="AL475" s="8" t="s">
        <v>64</v>
      </c>
      <c r="AM475" s="14" t="n">
        <v>45658</v>
      </c>
      <c r="AN475" s="14" t="n">
        <v>46387</v>
      </c>
      <c r="AO475" s="15"/>
    </row>
    <row r="476" customFormat="false" ht="13.5" hidden="false" customHeight="false" outlineLevel="0" collapsed="false">
      <c r="A476" s="8" t="n">
        <v>4</v>
      </c>
      <c r="B476" s="8" t="s">
        <v>2957</v>
      </c>
      <c r="C476" s="19" t="s">
        <v>2958</v>
      </c>
      <c r="D476" s="8" t="s">
        <v>2959</v>
      </c>
      <c r="E476" s="8" t="s">
        <v>2957</v>
      </c>
      <c r="F476" s="8" t="s">
        <v>2959</v>
      </c>
      <c r="G476" s="8" t="s">
        <v>2966</v>
      </c>
      <c r="H476" s="8" t="s">
        <v>1002</v>
      </c>
      <c r="I476" s="8"/>
      <c r="J476" s="8"/>
      <c r="K476" s="8" t="s">
        <v>833</v>
      </c>
      <c r="L476" s="8" t="s">
        <v>830</v>
      </c>
      <c r="M476" s="9" t="s">
        <v>2967</v>
      </c>
      <c r="N476" s="8"/>
      <c r="O476" s="8" t="n">
        <v>40033</v>
      </c>
      <c r="P476" s="8" t="s">
        <v>369</v>
      </c>
      <c r="Q476" s="8" t="n">
        <v>21</v>
      </c>
      <c r="R476" s="8" t="n">
        <v>24</v>
      </c>
      <c r="S476" s="22" t="n">
        <v>1000</v>
      </c>
      <c r="T476" s="22" t="n">
        <v>1948</v>
      </c>
      <c r="U476" s="22"/>
      <c r="V476" s="11" t="n">
        <f aca="false">SUM(S476:U476)</f>
        <v>2948</v>
      </c>
      <c r="W476" s="10" t="n">
        <f aca="false">S476</f>
        <v>1000</v>
      </c>
      <c r="X476" s="10" t="n">
        <f aca="false">T476</f>
        <v>1948</v>
      </c>
      <c r="Y476" s="10" t="n">
        <f aca="false">U476</f>
        <v>0</v>
      </c>
      <c r="Z476" s="11" t="n">
        <f aca="false">SUM(W476:Y476)</f>
        <v>2948</v>
      </c>
      <c r="AA476" s="12" t="s">
        <v>59</v>
      </c>
      <c r="AB476" s="12" t="s">
        <v>59</v>
      </c>
      <c r="AC476" s="12" t="s">
        <v>59</v>
      </c>
      <c r="AD476" s="11" t="n">
        <f aca="false">SUM(AA476:AC476)</f>
        <v>0</v>
      </c>
      <c r="AE476" s="11" t="n">
        <f aca="false">V476+Z476+AD476</f>
        <v>5896</v>
      </c>
      <c r="AF476" s="13" t="s">
        <v>370</v>
      </c>
      <c r="AG476" s="23" t="s">
        <v>61</v>
      </c>
      <c r="AH476" s="23" t="s">
        <v>360</v>
      </c>
      <c r="AI476" s="23" t="s">
        <v>63</v>
      </c>
      <c r="AJ476" s="23" t="s">
        <v>64</v>
      </c>
      <c r="AK476" s="14" t="n">
        <v>45657</v>
      </c>
      <c r="AL476" s="8" t="s">
        <v>64</v>
      </c>
      <c r="AM476" s="14" t="n">
        <v>45658</v>
      </c>
      <c r="AN476" s="14" t="n">
        <v>46387</v>
      </c>
      <c r="AO476" s="15"/>
    </row>
    <row r="477" customFormat="false" ht="13.5" hidden="false" customHeight="false" outlineLevel="0" collapsed="false">
      <c r="A477" s="8" t="n">
        <v>5</v>
      </c>
      <c r="B477" s="8" t="s">
        <v>2957</v>
      </c>
      <c r="C477" s="19" t="s">
        <v>2958</v>
      </c>
      <c r="D477" s="8" t="s">
        <v>2959</v>
      </c>
      <c r="E477" s="8" t="s">
        <v>2957</v>
      </c>
      <c r="F477" s="8" t="s">
        <v>2959</v>
      </c>
      <c r="G477" s="8" t="s">
        <v>2968</v>
      </c>
      <c r="H477" s="8" t="s">
        <v>830</v>
      </c>
      <c r="I477" s="8" t="s">
        <v>2881</v>
      </c>
      <c r="J477" s="8" t="n">
        <v>2</v>
      </c>
      <c r="K477" s="8" t="s">
        <v>833</v>
      </c>
      <c r="L477" s="8" t="s">
        <v>830</v>
      </c>
      <c r="M477" s="9" t="s">
        <v>2969</v>
      </c>
      <c r="N477" s="8"/>
      <c r="O477" s="8" t="n">
        <v>90207477</v>
      </c>
      <c r="P477" s="8" t="s">
        <v>369</v>
      </c>
      <c r="Q477" s="8" t="n">
        <v>20</v>
      </c>
      <c r="R477" s="8" t="n">
        <v>24</v>
      </c>
      <c r="S477" s="22" t="n">
        <v>3000</v>
      </c>
      <c r="T477" s="22" t="n">
        <v>2892</v>
      </c>
      <c r="U477" s="22"/>
      <c r="V477" s="11" t="n">
        <f aca="false">SUM(S477:U477)</f>
        <v>5892</v>
      </c>
      <c r="W477" s="10" t="n">
        <f aca="false">S477</f>
        <v>3000</v>
      </c>
      <c r="X477" s="10" t="n">
        <f aca="false">T477</f>
        <v>2892</v>
      </c>
      <c r="Y477" s="10" t="n">
        <f aca="false">U477</f>
        <v>0</v>
      </c>
      <c r="Z477" s="11" t="n">
        <f aca="false">SUM(W477:Y477)</f>
        <v>5892</v>
      </c>
      <c r="AA477" s="12" t="s">
        <v>59</v>
      </c>
      <c r="AB477" s="12" t="s">
        <v>59</v>
      </c>
      <c r="AC477" s="12" t="s">
        <v>59</v>
      </c>
      <c r="AD477" s="11" t="n">
        <f aca="false">SUM(AA477:AC477)</f>
        <v>0</v>
      </c>
      <c r="AE477" s="11" t="n">
        <f aca="false">V477+Z477+AD477</f>
        <v>11784</v>
      </c>
      <c r="AF477" s="13" t="s">
        <v>370</v>
      </c>
      <c r="AG477" s="23" t="s">
        <v>61</v>
      </c>
      <c r="AH477" s="23" t="s">
        <v>360</v>
      </c>
      <c r="AI477" s="23" t="s">
        <v>63</v>
      </c>
      <c r="AJ477" s="23" t="s">
        <v>64</v>
      </c>
      <c r="AK477" s="14" t="n">
        <v>45657</v>
      </c>
      <c r="AL477" s="8" t="s">
        <v>64</v>
      </c>
      <c r="AM477" s="14" t="n">
        <v>45658</v>
      </c>
      <c r="AN477" s="14" t="n">
        <v>46387</v>
      </c>
      <c r="AO477" s="15"/>
    </row>
    <row r="478" customFormat="false" ht="13.5" hidden="false" customHeight="false" outlineLevel="0" collapsed="false">
      <c r="A478" s="8" t="n">
        <v>6</v>
      </c>
      <c r="B478" s="8" t="s">
        <v>2957</v>
      </c>
      <c r="C478" s="19" t="s">
        <v>2958</v>
      </c>
      <c r="D478" s="8" t="s">
        <v>2959</v>
      </c>
      <c r="E478" s="8" t="s">
        <v>2957</v>
      </c>
      <c r="F478" s="8" t="s">
        <v>2959</v>
      </c>
      <c r="G478" s="8" t="s">
        <v>2970</v>
      </c>
      <c r="H478" s="8" t="s">
        <v>839</v>
      </c>
      <c r="I478" s="8"/>
      <c r="J478" s="8"/>
      <c r="K478" s="8" t="s">
        <v>833</v>
      </c>
      <c r="L478" s="8" t="s">
        <v>830</v>
      </c>
      <c r="M478" s="9" t="s">
        <v>2971</v>
      </c>
      <c r="N478" s="8"/>
      <c r="O478" s="8" t="n">
        <v>90207460</v>
      </c>
      <c r="P478" s="8" t="s">
        <v>369</v>
      </c>
      <c r="Q478" s="8" t="n">
        <v>3</v>
      </c>
      <c r="R478" s="8" t="n">
        <v>24</v>
      </c>
      <c r="S478" s="22" t="n">
        <v>2000</v>
      </c>
      <c r="T478" s="22" t="n">
        <v>2127</v>
      </c>
      <c r="U478" s="22"/>
      <c r="V478" s="11" t="n">
        <f aca="false">SUM(S478:U478)</f>
        <v>4127</v>
      </c>
      <c r="W478" s="10" t="n">
        <f aca="false">S478</f>
        <v>2000</v>
      </c>
      <c r="X478" s="10" t="n">
        <f aca="false">T478</f>
        <v>2127</v>
      </c>
      <c r="Y478" s="10" t="n">
        <f aca="false">U478</f>
        <v>0</v>
      </c>
      <c r="Z478" s="11" t="n">
        <f aca="false">SUM(W478:Y478)</f>
        <v>4127</v>
      </c>
      <c r="AA478" s="12" t="s">
        <v>59</v>
      </c>
      <c r="AB478" s="12" t="s">
        <v>59</v>
      </c>
      <c r="AC478" s="12" t="s">
        <v>59</v>
      </c>
      <c r="AD478" s="11" t="n">
        <f aca="false">SUM(AA478:AC478)</f>
        <v>0</v>
      </c>
      <c r="AE478" s="11" t="n">
        <f aca="false">V478+Z478+AD478</f>
        <v>8254</v>
      </c>
      <c r="AF478" s="13" t="s">
        <v>370</v>
      </c>
      <c r="AG478" s="23" t="s">
        <v>61</v>
      </c>
      <c r="AH478" s="23" t="s">
        <v>360</v>
      </c>
      <c r="AI478" s="23" t="s">
        <v>63</v>
      </c>
      <c r="AJ478" s="23" t="s">
        <v>64</v>
      </c>
      <c r="AK478" s="14" t="n">
        <v>45657</v>
      </c>
      <c r="AL478" s="8" t="s">
        <v>64</v>
      </c>
      <c r="AM478" s="14" t="n">
        <v>45658</v>
      </c>
      <c r="AN478" s="14" t="n">
        <v>46387</v>
      </c>
      <c r="AO478" s="15"/>
    </row>
    <row r="479" customFormat="false" ht="13.5" hidden="false" customHeight="false" outlineLevel="0" collapsed="false">
      <c r="A479" s="8" t="n">
        <v>7</v>
      </c>
      <c r="B479" s="8" t="s">
        <v>2957</v>
      </c>
      <c r="C479" s="19" t="s">
        <v>2958</v>
      </c>
      <c r="D479" s="8" t="s">
        <v>2959</v>
      </c>
      <c r="E479" s="8" t="s">
        <v>2957</v>
      </c>
      <c r="F479" s="8" t="s">
        <v>2959</v>
      </c>
      <c r="G479" s="8" t="s">
        <v>2972</v>
      </c>
      <c r="H479" s="8" t="s">
        <v>922</v>
      </c>
      <c r="I479" s="8"/>
      <c r="J479" s="8"/>
      <c r="K479" s="8" t="s">
        <v>833</v>
      </c>
      <c r="L479" s="8" t="s">
        <v>830</v>
      </c>
      <c r="M479" s="9" t="s">
        <v>2973</v>
      </c>
      <c r="N479" s="8"/>
      <c r="O479" s="8" t="n">
        <v>13980301</v>
      </c>
      <c r="P479" s="8" t="s">
        <v>369</v>
      </c>
      <c r="Q479" s="8" t="n">
        <v>18</v>
      </c>
      <c r="R479" s="8" t="n">
        <v>24</v>
      </c>
      <c r="S479" s="22" t="n">
        <v>400</v>
      </c>
      <c r="T479" s="22" t="n">
        <v>540</v>
      </c>
      <c r="U479" s="22"/>
      <c r="V479" s="11" t="n">
        <f aca="false">SUM(S479:U479)</f>
        <v>940</v>
      </c>
      <c r="W479" s="10" t="n">
        <f aca="false">S479</f>
        <v>400</v>
      </c>
      <c r="X479" s="10" t="n">
        <f aca="false">T479</f>
        <v>540</v>
      </c>
      <c r="Y479" s="10" t="n">
        <f aca="false">U479</f>
        <v>0</v>
      </c>
      <c r="Z479" s="11" t="n">
        <f aca="false">SUM(W479:Y479)</f>
        <v>940</v>
      </c>
      <c r="AA479" s="12" t="s">
        <v>59</v>
      </c>
      <c r="AB479" s="12" t="s">
        <v>59</v>
      </c>
      <c r="AC479" s="12" t="s">
        <v>59</v>
      </c>
      <c r="AD479" s="11" t="n">
        <f aca="false">SUM(AA479:AC479)</f>
        <v>0</v>
      </c>
      <c r="AE479" s="11" t="n">
        <f aca="false">V479+Z479+AD479</f>
        <v>1880</v>
      </c>
      <c r="AF479" s="13" t="s">
        <v>370</v>
      </c>
      <c r="AG479" s="23" t="s">
        <v>61</v>
      </c>
      <c r="AH479" s="23" t="s">
        <v>360</v>
      </c>
      <c r="AI479" s="23" t="s">
        <v>63</v>
      </c>
      <c r="AJ479" s="23" t="s">
        <v>64</v>
      </c>
      <c r="AK479" s="14" t="n">
        <v>45657</v>
      </c>
      <c r="AL479" s="8" t="s">
        <v>64</v>
      </c>
      <c r="AM479" s="14" t="n">
        <v>45658</v>
      </c>
      <c r="AN479" s="14" t="n">
        <v>46387</v>
      </c>
      <c r="AO479" s="15"/>
    </row>
    <row r="480" customFormat="false" ht="13.5" hidden="false" customHeight="false" outlineLevel="0" collapsed="false">
      <c r="A480" s="8" t="n">
        <v>8</v>
      </c>
      <c r="B480" s="8" t="s">
        <v>2957</v>
      </c>
      <c r="C480" s="19" t="s">
        <v>2958</v>
      </c>
      <c r="D480" s="8" t="s">
        <v>2959</v>
      </c>
      <c r="E480" s="8" t="s">
        <v>2957</v>
      </c>
      <c r="F480" s="8" t="s">
        <v>2959</v>
      </c>
      <c r="G480" s="8" t="s">
        <v>2974</v>
      </c>
      <c r="H480" s="8" t="s">
        <v>979</v>
      </c>
      <c r="I480" s="8"/>
      <c r="J480" s="8"/>
      <c r="K480" s="8" t="s">
        <v>833</v>
      </c>
      <c r="L480" s="8" t="s">
        <v>830</v>
      </c>
      <c r="M480" s="9" t="s">
        <v>2975</v>
      </c>
      <c r="N480" s="8"/>
      <c r="O480" s="8" t="n">
        <v>90094537</v>
      </c>
      <c r="P480" s="8" t="s">
        <v>369</v>
      </c>
      <c r="Q480" s="8" t="n">
        <v>12</v>
      </c>
      <c r="R480" s="8" t="n">
        <v>24</v>
      </c>
      <c r="S480" s="22" t="n">
        <v>3000</v>
      </c>
      <c r="T480" s="22" t="n">
        <v>2470</v>
      </c>
      <c r="U480" s="22"/>
      <c r="V480" s="11" t="n">
        <f aca="false">SUM(S480:U480)</f>
        <v>5470</v>
      </c>
      <c r="W480" s="10" t="n">
        <f aca="false">S480</f>
        <v>3000</v>
      </c>
      <c r="X480" s="10" t="n">
        <f aca="false">T480</f>
        <v>2470</v>
      </c>
      <c r="Y480" s="10" t="n">
        <f aca="false">U480</f>
        <v>0</v>
      </c>
      <c r="Z480" s="11" t="n">
        <f aca="false">SUM(W480:Y480)</f>
        <v>5470</v>
      </c>
      <c r="AA480" s="12" t="s">
        <v>59</v>
      </c>
      <c r="AB480" s="12" t="s">
        <v>59</v>
      </c>
      <c r="AC480" s="12" t="s">
        <v>59</v>
      </c>
      <c r="AD480" s="11" t="n">
        <f aca="false">SUM(AA480:AC480)</f>
        <v>0</v>
      </c>
      <c r="AE480" s="11" t="n">
        <f aca="false">V480+Z480+AD480</f>
        <v>10940</v>
      </c>
      <c r="AF480" s="13" t="s">
        <v>370</v>
      </c>
      <c r="AG480" s="23" t="s">
        <v>61</v>
      </c>
      <c r="AH480" s="23" t="s">
        <v>360</v>
      </c>
      <c r="AI480" s="23" t="s">
        <v>63</v>
      </c>
      <c r="AJ480" s="23" t="s">
        <v>64</v>
      </c>
      <c r="AK480" s="14" t="n">
        <v>45657</v>
      </c>
      <c r="AL480" s="8" t="s">
        <v>64</v>
      </c>
      <c r="AM480" s="14" t="n">
        <v>45658</v>
      </c>
      <c r="AN480" s="14" t="n">
        <v>46387</v>
      </c>
      <c r="AO480" s="15"/>
    </row>
    <row r="481" customFormat="false" ht="13.5" hidden="false" customHeight="false" outlineLevel="0" collapsed="false">
      <c r="A481" s="8" t="n">
        <v>9</v>
      </c>
      <c r="B481" s="8" t="s">
        <v>2957</v>
      </c>
      <c r="C481" s="19" t="s">
        <v>2958</v>
      </c>
      <c r="D481" s="8" t="s">
        <v>2959</v>
      </c>
      <c r="E481" s="8" t="s">
        <v>2957</v>
      </c>
      <c r="F481" s="8" t="s">
        <v>2959</v>
      </c>
      <c r="G481" s="8" t="s">
        <v>2976</v>
      </c>
      <c r="H481" s="8" t="s">
        <v>860</v>
      </c>
      <c r="I481" s="8"/>
      <c r="J481" s="8" t="n">
        <v>48</v>
      </c>
      <c r="K481" s="8" t="s">
        <v>833</v>
      </c>
      <c r="L481" s="8" t="s">
        <v>830</v>
      </c>
      <c r="M481" s="9" t="s">
        <v>2977</v>
      </c>
      <c r="N481" s="8"/>
      <c r="O481" s="8" t="n">
        <v>83564684</v>
      </c>
      <c r="P481" s="8" t="s">
        <v>369</v>
      </c>
      <c r="Q481" s="8" t="n">
        <v>4</v>
      </c>
      <c r="R481" s="8" t="n">
        <v>24</v>
      </c>
      <c r="S481" s="22" t="n">
        <v>700</v>
      </c>
      <c r="T481" s="22" t="n">
        <v>835</v>
      </c>
      <c r="U481" s="22"/>
      <c r="V481" s="11" t="n">
        <f aca="false">SUM(S481:U481)</f>
        <v>1535</v>
      </c>
      <c r="W481" s="10" t="n">
        <f aca="false">S481</f>
        <v>700</v>
      </c>
      <c r="X481" s="10" t="n">
        <f aca="false">T481</f>
        <v>835</v>
      </c>
      <c r="Y481" s="10" t="n">
        <f aca="false">U481</f>
        <v>0</v>
      </c>
      <c r="Z481" s="11" t="n">
        <f aca="false">SUM(W481:Y481)</f>
        <v>1535</v>
      </c>
      <c r="AA481" s="12" t="s">
        <v>59</v>
      </c>
      <c r="AB481" s="12" t="s">
        <v>59</v>
      </c>
      <c r="AC481" s="12" t="s">
        <v>59</v>
      </c>
      <c r="AD481" s="11" t="n">
        <f aca="false">SUM(AA481:AC481)</f>
        <v>0</v>
      </c>
      <c r="AE481" s="11" t="n">
        <f aca="false">V481+Z481+AD481</f>
        <v>3070</v>
      </c>
      <c r="AF481" s="13" t="s">
        <v>370</v>
      </c>
      <c r="AG481" s="23" t="s">
        <v>61</v>
      </c>
      <c r="AH481" s="23" t="s">
        <v>360</v>
      </c>
      <c r="AI481" s="23" t="s">
        <v>63</v>
      </c>
      <c r="AJ481" s="23" t="s">
        <v>64</v>
      </c>
      <c r="AK481" s="14" t="n">
        <v>45657</v>
      </c>
      <c r="AL481" s="8" t="s">
        <v>64</v>
      </c>
      <c r="AM481" s="14" t="n">
        <v>45658</v>
      </c>
      <c r="AN481" s="14" t="n">
        <v>46387</v>
      </c>
      <c r="AO481" s="15"/>
    </row>
    <row r="482" customFormat="false" ht="13.5" hidden="false" customHeight="false" outlineLevel="0" collapsed="false">
      <c r="A482" s="8" t="n">
        <v>10</v>
      </c>
      <c r="B482" s="8" t="s">
        <v>2957</v>
      </c>
      <c r="C482" s="19" t="s">
        <v>2958</v>
      </c>
      <c r="D482" s="8" t="s">
        <v>2959</v>
      </c>
      <c r="E482" s="8" t="s">
        <v>2957</v>
      </c>
      <c r="F482" s="8" t="s">
        <v>2959</v>
      </c>
      <c r="G482" s="8" t="s">
        <v>2978</v>
      </c>
      <c r="H482" s="8" t="s">
        <v>988</v>
      </c>
      <c r="I482" s="8"/>
      <c r="J482" s="8" t="n">
        <v>34</v>
      </c>
      <c r="K482" s="8" t="s">
        <v>833</v>
      </c>
      <c r="L482" s="8" t="s">
        <v>830</v>
      </c>
      <c r="M482" s="9" t="s">
        <v>2979</v>
      </c>
      <c r="N482" s="8"/>
      <c r="O482" s="8" t="n">
        <v>90345271</v>
      </c>
      <c r="P482" s="8" t="s">
        <v>160</v>
      </c>
      <c r="Q482" s="8" t="n">
        <v>1</v>
      </c>
      <c r="R482" s="8" t="n">
        <v>24</v>
      </c>
      <c r="S482" s="22" t="n">
        <v>4964</v>
      </c>
      <c r="T482" s="22"/>
      <c r="U482" s="22"/>
      <c r="V482" s="11" t="n">
        <f aca="false">SUM(S482:U482)</f>
        <v>4964</v>
      </c>
      <c r="W482" s="10" t="n">
        <f aca="false">S482</f>
        <v>4964</v>
      </c>
      <c r="X482" s="10" t="n">
        <f aca="false">T482</f>
        <v>0</v>
      </c>
      <c r="Y482" s="10" t="n">
        <f aca="false">U482</f>
        <v>0</v>
      </c>
      <c r="Z482" s="11" t="n">
        <f aca="false">SUM(W482:Y482)</f>
        <v>4964</v>
      </c>
      <c r="AA482" s="12" t="s">
        <v>59</v>
      </c>
      <c r="AB482" s="12" t="s">
        <v>59</v>
      </c>
      <c r="AC482" s="12" t="s">
        <v>59</v>
      </c>
      <c r="AD482" s="11" t="n">
        <f aca="false">SUM(AA482:AC482)</f>
        <v>0</v>
      </c>
      <c r="AE482" s="11" t="n">
        <f aca="false">V482+Z482+AD482</f>
        <v>9928</v>
      </c>
      <c r="AF482" s="13" t="s">
        <v>370</v>
      </c>
      <c r="AG482" s="23" t="s">
        <v>61</v>
      </c>
      <c r="AH482" s="23" t="s">
        <v>360</v>
      </c>
      <c r="AI482" s="23" t="s">
        <v>63</v>
      </c>
      <c r="AJ482" s="23" t="s">
        <v>64</v>
      </c>
      <c r="AK482" s="14" t="n">
        <v>45657</v>
      </c>
      <c r="AL482" s="8" t="s">
        <v>64</v>
      </c>
      <c r="AM482" s="14" t="n">
        <v>45658</v>
      </c>
      <c r="AN482" s="14" t="n">
        <v>46387</v>
      </c>
      <c r="AO482" s="15"/>
    </row>
    <row r="483" customFormat="false" ht="13.5" hidden="false" customHeight="false" outlineLevel="0" collapsed="false">
      <c r="A483" s="8" t="n">
        <v>11</v>
      </c>
      <c r="B483" s="8" t="s">
        <v>2957</v>
      </c>
      <c r="C483" s="19" t="s">
        <v>2958</v>
      </c>
      <c r="D483" s="8" t="s">
        <v>2959</v>
      </c>
      <c r="E483" s="8" t="s">
        <v>2957</v>
      </c>
      <c r="F483" s="8" t="s">
        <v>2959</v>
      </c>
      <c r="G483" s="8" t="s">
        <v>2980</v>
      </c>
      <c r="H483" s="8" t="s">
        <v>830</v>
      </c>
      <c r="I483" s="8" t="s">
        <v>2881</v>
      </c>
      <c r="J483" s="8" t="n">
        <v>2</v>
      </c>
      <c r="K483" s="8" t="s">
        <v>833</v>
      </c>
      <c r="L483" s="8" t="s">
        <v>830</v>
      </c>
      <c r="M483" s="9" t="s">
        <v>2981</v>
      </c>
      <c r="N483" s="8"/>
      <c r="O483" s="8" t="n">
        <v>90207385</v>
      </c>
      <c r="P483" s="8" t="s">
        <v>369</v>
      </c>
      <c r="Q483" s="8" t="n">
        <v>33</v>
      </c>
      <c r="R483" s="8" t="n">
        <v>24</v>
      </c>
      <c r="S483" s="22" t="n">
        <v>1000</v>
      </c>
      <c r="T483" s="22" t="n">
        <v>1346</v>
      </c>
      <c r="U483" s="22"/>
      <c r="V483" s="11" t="n">
        <f aca="false">SUM(S483:U483)</f>
        <v>2346</v>
      </c>
      <c r="W483" s="10" t="n">
        <f aca="false">S483</f>
        <v>1000</v>
      </c>
      <c r="X483" s="10" t="n">
        <f aca="false">T483</f>
        <v>1346</v>
      </c>
      <c r="Y483" s="10" t="n">
        <f aca="false">U483</f>
        <v>0</v>
      </c>
      <c r="Z483" s="11" t="n">
        <f aca="false">SUM(W483:Y483)</f>
        <v>2346</v>
      </c>
      <c r="AA483" s="12" t="s">
        <v>59</v>
      </c>
      <c r="AB483" s="12" t="s">
        <v>59</v>
      </c>
      <c r="AC483" s="12" t="s">
        <v>59</v>
      </c>
      <c r="AD483" s="11" t="n">
        <f aca="false">SUM(AA483:AC483)</f>
        <v>0</v>
      </c>
      <c r="AE483" s="11" t="n">
        <f aca="false">V483+Z483+AD483</f>
        <v>4692</v>
      </c>
      <c r="AF483" s="13" t="s">
        <v>370</v>
      </c>
      <c r="AG483" s="23" t="s">
        <v>61</v>
      </c>
      <c r="AH483" s="23" t="s">
        <v>360</v>
      </c>
      <c r="AI483" s="23" t="s">
        <v>63</v>
      </c>
      <c r="AJ483" s="23" t="s">
        <v>64</v>
      </c>
      <c r="AK483" s="14" t="n">
        <v>45657</v>
      </c>
      <c r="AL483" s="8" t="s">
        <v>64</v>
      </c>
      <c r="AM483" s="14" t="n">
        <v>45658</v>
      </c>
      <c r="AN483" s="14" t="n">
        <v>46387</v>
      </c>
      <c r="AO483" s="15"/>
    </row>
    <row r="484" customFormat="false" ht="13.5" hidden="false" customHeight="false" outlineLevel="0" collapsed="false">
      <c r="A484" s="8" t="n">
        <v>12</v>
      </c>
      <c r="B484" s="8" t="s">
        <v>2957</v>
      </c>
      <c r="C484" s="19" t="s">
        <v>2958</v>
      </c>
      <c r="D484" s="8" t="s">
        <v>2959</v>
      </c>
      <c r="E484" s="8" t="s">
        <v>2957</v>
      </c>
      <c r="F484" s="8" t="s">
        <v>2959</v>
      </c>
      <c r="G484" s="8" t="s">
        <v>2982</v>
      </c>
      <c r="H484" s="8" t="s">
        <v>847</v>
      </c>
      <c r="I484" s="8"/>
      <c r="J484" s="8" t="s">
        <v>2983</v>
      </c>
      <c r="K484" s="8" t="s">
        <v>833</v>
      </c>
      <c r="L484" s="8" t="s">
        <v>830</v>
      </c>
      <c r="M484" s="9" t="s">
        <v>2984</v>
      </c>
      <c r="N484" s="8"/>
      <c r="O484" s="8" t="n">
        <v>56700733</v>
      </c>
      <c r="P484" s="8" t="s">
        <v>369</v>
      </c>
      <c r="Q484" s="8" t="n">
        <v>34</v>
      </c>
      <c r="R484" s="8" t="n">
        <v>24</v>
      </c>
      <c r="S484" s="22" t="n">
        <v>400</v>
      </c>
      <c r="T484" s="22" t="n">
        <v>386</v>
      </c>
      <c r="U484" s="22"/>
      <c r="V484" s="11" t="n">
        <f aca="false">SUM(S484:U484)</f>
        <v>786</v>
      </c>
      <c r="W484" s="10" t="n">
        <f aca="false">S484</f>
        <v>400</v>
      </c>
      <c r="X484" s="10" t="n">
        <f aca="false">T484</f>
        <v>386</v>
      </c>
      <c r="Y484" s="10" t="n">
        <f aca="false">U484</f>
        <v>0</v>
      </c>
      <c r="Z484" s="11" t="n">
        <f aca="false">SUM(W484:Y484)</f>
        <v>786</v>
      </c>
      <c r="AA484" s="12" t="s">
        <v>59</v>
      </c>
      <c r="AB484" s="12" t="s">
        <v>59</v>
      </c>
      <c r="AC484" s="12" t="s">
        <v>59</v>
      </c>
      <c r="AD484" s="11" t="n">
        <f aca="false">SUM(AA484:AC484)</f>
        <v>0</v>
      </c>
      <c r="AE484" s="11" t="n">
        <f aca="false">V484+Z484+AD484</f>
        <v>1572</v>
      </c>
      <c r="AF484" s="13" t="s">
        <v>370</v>
      </c>
      <c r="AG484" s="23" t="s">
        <v>61</v>
      </c>
      <c r="AH484" s="23" t="s">
        <v>360</v>
      </c>
      <c r="AI484" s="23" t="s">
        <v>63</v>
      </c>
      <c r="AJ484" s="23" t="s">
        <v>64</v>
      </c>
      <c r="AK484" s="14" t="n">
        <v>45657</v>
      </c>
      <c r="AL484" s="8" t="s">
        <v>64</v>
      </c>
      <c r="AM484" s="14" t="n">
        <v>45658</v>
      </c>
      <c r="AN484" s="14" t="n">
        <v>46387</v>
      </c>
      <c r="AO484" s="15"/>
    </row>
    <row r="485" customFormat="false" ht="13.5" hidden="false" customHeight="false" outlineLevel="0" collapsed="false">
      <c r="A485" s="8" t="n">
        <v>13</v>
      </c>
      <c r="B485" s="8" t="s">
        <v>2957</v>
      </c>
      <c r="C485" s="19" t="s">
        <v>2958</v>
      </c>
      <c r="D485" s="8" t="s">
        <v>2959</v>
      </c>
      <c r="E485" s="8" t="s">
        <v>2957</v>
      </c>
      <c r="F485" s="8" t="s">
        <v>2959</v>
      </c>
      <c r="G485" s="8" t="s">
        <v>2985</v>
      </c>
      <c r="H485" s="8" t="s">
        <v>931</v>
      </c>
      <c r="I485" s="8"/>
      <c r="J485" s="8" t="n">
        <v>25</v>
      </c>
      <c r="K485" s="8" t="s">
        <v>833</v>
      </c>
      <c r="L485" s="8" t="s">
        <v>830</v>
      </c>
      <c r="M485" s="9" t="s">
        <v>2986</v>
      </c>
      <c r="N485" s="8"/>
      <c r="O485" s="8" t="n">
        <v>90507266</v>
      </c>
      <c r="P485" s="8" t="s">
        <v>369</v>
      </c>
      <c r="Q485" s="8" t="n">
        <v>12</v>
      </c>
      <c r="R485" s="8" t="n">
        <v>24</v>
      </c>
      <c r="S485" s="22" t="n">
        <v>100</v>
      </c>
      <c r="T485" s="22" t="n">
        <v>100</v>
      </c>
      <c r="U485" s="22"/>
      <c r="V485" s="11" t="n">
        <f aca="false">SUM(S485:U485)</f>
        <v>200</v>
      </c>
      <c r="W485" s="10" t="n">
        <f aca="false">S485</f>
        <v>100</v>
      </c>
      <c r="X485" s="10" t="n">
        <f aca="false">T485</f>
        <v>100</v>
      </c>
      <c r="Y485" s="10" t="n">
        <f aca="false">U485</f>
        <v>0</v>
      </c>
      <c r="Z485" s="11" t="n">
        <f aca="false">SUM(W485:Y485)</f>
        <v>200</v>
      </c>
      <c r="AA485" s="12" t="s">
        <v>59</v>
      </c>
      <c r="AB485" s="12" t="s">
        <v>59</v>
      </c>
      <c r="AC485" s="12" t="s">
        <v>59</v>
      </c>
      <c r="AD485" s="11" t="n">
        <f aca="false">SUM(AA485:AC485)</f>
        <v>0</v>
      </c>
      <c r="AE485" s="11" t="n">
        <f aca="false">V485+Z485+AD485</f>
        <v>400</v>
      </c>
      <c r="AF485" s="13" t="s">
        <v>370</v>
      </c>
      <c r="AG485" s="23" t="s">
        <v>61</v>
      </c>
      <c r="AH485" s="23" t="s">
        <v>360</v>
      </c>
      <c r="AI485" s="23" t="s">
        <v>63</v>
      </c>
      <c r="AJ485" s="23" t="s">
        <v>64</v>
      </c>
      <c r="AK485" s="14" t="n">
        <v>45657</v>
      </c>
      <c r="AL485" s="8" t="s">
        <v>64</v>
      </c>
      <c r="AM485" s="14" t="n">
        <v>45658</v>
      </c>
      <c r="AN485" s="14" t="n">
        <v>46387</v>
      </c>
      <c r="AO485" s="15"/>
    </row>
    <row r="486" customFormat="false" ht="13.5" hidden="false" customHeight="false" outlineLevel="0" collapsed="false">
      <c r="A486" s="8" t="n">
        <v>14</v>
      </c>
      <c r="B486" s="8" t="s">
        <v>2957</v>
      </c>
      <c r="C486" s="19" t="s">
        <v>2958</v>
      </c>
      <c r="D486" s="8" t="s">
        <v>2959</v>
      </c>
      <c r="E486" s="8" t="s">
        <v>2957</v>
      </c>
      <c r="F486" s="8" t="s">
        <v>2959</v>
      </c>
      <c r="G486" s="8" t="s">
        <v>2987</v>
      </c>
      <c r="H486" s="8" t="s">
        <v>868</v>
      </c>
      <c r="I486" s="8"/>
      <c r="J486" s="8" t="s">
        <v>2988</v>
      </c>
      <c r="K486" s="8" t="s">
        <v>833</v>
      </c>
      <c r="L486" s="8" t="s">
        <v>830</v>
      </c>
      <c r="M486" s="9" t="s">
        <v>2989</v>
      </c>
      <c r="N486" s="8"/>
      <c r="O486" s="8" t="n">
        <v>94710114</v>
      </c>
      <c r="P486" s="8" t="s">
        <v>369</v>
      </c>
      <c r="Q486" s="8" t="n">
        <v>14</v>
      </c>
      <c r="R486" s="8" t="n">
        <v>24</v>
      </c>
      <c r="S486" s="22" t="n">
        <v>100</v>
      </c>
      <c r="T486" s="22" t="n">
        <v>136</v>
      </c>
      <c r="U486" s="22"/>
      <c r="V486" s="11" t="n">
        <f aca="false">SUM(S486:U486)</f>
        <v>236</v>
      </c>
      <c r="W486" s="10" t="n">
        <f aca="false">S486</f>
        <v>100</v>
      </c>
      <c r="X486" s="10" t="n">
        <f aca="false">T486</f>
        <v>136</v>
      </c>
      <c r="Y486" s="10" t="n">
        <f aca="false">U486</f>
        <v>0</v>
      </c>
      <c r="Z486" s="11" t="n">
        <f aca="false">SUM(W486:Y486)</f>
        <v>236</v>
      </c>
      <c r="AA486" s="12" t="s">
        <v>59</v>
      </c>
      <c r="AB486" s="12" t="s">
        <v>59</v>
      </c>
      <c r="AC486" s="12" t="s">
        <v>59</v>
      </c>
      <c r="AD486" s="11" t="n">
        <f aca="false">SUM(AA486:AC486)</f>
        <v>0</v>
      </c>
      <c r="AE486" s="11" t="n">
        <f aca="false">V486+Z486+AD486</f>
        <v>472</v>
      </c>
      <c r="AF486" s="13" t="s">
        <v>370</v>
      </c>
      <c r="AG486" s="23" t="s">
        <v>61</v>
      </c>
      <c r="AH486" s="23" t="s">
        <v>360</v>
      </c>
      <c r="AI486" s="23" t="s">
        <v>63</v>
      </c>
      <c r="AJ486" s="23" t="s">
        <v>64</v>
      </c>
      <c r="AK486" s="14" t="n">
        <v>45657</v>
      </c>
      <c r="AL486" s="8" t="s">
        <v>64</v>
      </c>
      <c r="AM486" s="14" t="n">
        <v>45658</v>
      </c>
      <c r="AN486" s="14" t="n">
        <v>46387</v>
      </c>
      <c r="AO486" s="15"/>
    </row>
    <row r="487" customFormat="false" ht="13.5" hidden="false" customHeight="false" outlineLevel="0" collapsed="false">
      <c r="A487" s="8" t="n">
        <v>15</v>
      </c>
      <c r="B487" s="8" t="s">
        <v>2957</v>
      </c>
      <c r="C487" s="19" t="s">
        <v>2958</v>
      </c>
      <c r="D487" s="8" t="s">
        <v>2959</v>
      </c>
      <c r="E487" s="8" t="s">
        <v>2957</v>
      </c>
      <c r="F487" s="8" t="s">
        <v>2959</v>
      </c>
      <c r="G487" s="8" t="s">
        <v>2990</v>
      </c>
      <c r="H487" s="8" t="s">
        <v>868</v>
      </c>
      <c r="I487" s="8"/>
      <c r="J487" s="8" t="s">
        <v>2991</v>
      </c>
      <c r="K487" s="8" t="s">
        <v>833</v>
      </c>
      <c r="L487" s="8" t="s">
        <v>830</v>
      </c>
      <c r="M487" s="9" t="s">
        <v>2992</v>
      </c>
      <c r="N487" s="8"/>
      <c r="O487" s="8" t="n">
        <v>95802007</v>
      </c>
      <c r="P487" s="8" t="s">
        <v>369</v>
      </c>
      <c r="Q487" s="8" t="n">
        <v>3</v>
      </c>
      <c r="R487" s="8" t="n">
        <v>24</v>
      </c>
      <c r="S487" s="22" t="n">
        <v>1</v>
      </c>
      <c r="T487" s="22" t="n">
        <v>1</v>
      </c>
      <c r="U487" s="22"/>
      <c r="V487" s="11" t="n">
        <f aca="false">SUM(S487:U487)</f>
        <v>2</v>
      </c>
      <c r="W487" s="10" t="n">
        <f aca="false">S487</f>
        <v>1</v>
      </c>
      <c r="X487" s="10" t="n">
        <f aca="false">T487</f>
        <v>1</v>
      </c>
      <c r="Y487" s="10" t="n">
        <f aca="false">U487</f>
        <v>0</v>
      </c>
      <c r="Z487" s="11" t="n">
        <f aca="false">SUM(W487:Y487)</f>
        <v>2</v>
      </c>
      <c r="AA487" s="12" t="s">
        <v>59</v>
      </c>
      <c r="AB487" s="12" t="s">
        <v>59</v>
      </c>
      <c r="AC487" s="12" t="s">
        <v>59</v>
      </c>
      <c r="AD487" s="11" t="n">
        <f aca="false">SUM(AA487:AC487)</f>
        <v>0</v>
      </c>
      <c r="AE487" s="11" t="n">
        <f aca="false">V487+Z487+AD487</f>
        <v>4</v>
      </c>
      <c r="AF487" s="13" t="s">
        <v>370</v>
      </c>
      <c r="AG487" s="23" t="s">
        <v>61</v>
      </c>
      <c r="AH487" s="23" t="s">
        <v>360</v>
      </c>
      <c r="AI487" s="23" t="s">
        <v>63</v>
      </c>
      <c r="AJ487" s="23" t="s">
        <v>64</v>
      </c>
      <c r="AK487" s="14" t="n">
        <v>45657</v>
      </c>
      <c r="AL487" s="8" t="s">
        <v>64</v>
      </c>
      <c r="AM487" s="14" t="n">
        <v>45658</v>
      </c>
      <c r="AN487" s="14" t="n">
        <v>46387</v>
      </c>
      <c r="AO487" s="15"/>
    </row>
    <row r="488" customFormat="false" ht="13.5" hidden="false" customHeight="false" outlineLevel="0" collapsed="false">
      <c r="A488" s="8" t="n">
        <v>16</v>
      </c>
      <c r="B488" s="8" t="s">
        <v>2957</v>
      </c>
      <c r="C488" s="19" t="s">
        <v>2958</v>
      </c>
      <c r="D488" s="8" t="s">
        <v>2959</v>
      </c>
      <c r="E488" s="8" t="s">
        <v>2957</v>
      </c>
      <c r="F488" s="8" t="s">
        <v>2959</v>
      </c>
      <c r="G488" s="8" t="s">
        <v>2993</v>
      </c>
      <c r="H488" s="8" t="s">
        <v>868</v>
      </c>
      <c r="I488" s="8"/>
      <c r="J488" s="8" t="n">
        <v>364</v>
      </c>
      <c r="K488" s="8" t="s">
        <v>833</v>
      </c>
      <c r="L488" s="8" t="s">
        <v>830</v>
      </c>
      <c r="M488" s="9" t="s">
        <v>2994</v>
      </c>
      <c r="N488" s="8"/>
      <c r="O488" s="8" t="n">
        <v>56592364</v>
      </c>
      <c r="P488" s="8" t="s">
        <v>369</v>
      </c>
      <c r="Q488" s="8" t="n">
        <v>20</v>
      </c>
      <c r="R488" s="8" t="n">
        <v>24</v>
      </c>
      <c r="S488" s="22" t="n">
        <v>1000</v>
      </c>
      <c r="T488" s="22" t="n">
        <v>1620</v>
      </c>
      <c r="U488" s="22"/>
      <c r="V488" s="11" t="n">
        <f aca="false">SUM(S488:U488)</f>
        <v>2620</v>
      </c>
      <c r="W488" s="10" t="n">
        <f aca="false">S488</f>
        <v>1000</v>
      </c>
      <c r="X488" s="10" t="n">
        <f aca="false">T488</f>
        <v>1620</v>
      </c>
      <c r="Y488" s="10" t="n">
        <f aca="false">U488</f>
        <v>0</v>
      </c>
      <c r="Z488" s="11" t="n">
        <f aca="false">SUM(W488:Y488)</f>
        <v>2620</v>
      </c>
      <c r="AA488" s="12" t="s">
        <v>59</v>
      </c>
      <c r="AB488" s="12" t="s">
        <v>59</v>
      </c>
      <c r="AC488" s="12" t="s">
        <v>59</v>
      </c>
      <c r="AD488" s="11" t="n">
        <f aca="false">SUM(AA488:AC488)</f>
        <v>0</v>
      </c>
      <c r="AE488" s="11" t="n">
        <f aca="false">V488+Z488+AD488</f>
        <v>5240</v>
      </c>
      <c r="AF488" s="13" t="s">
        <v>370</v>
      </c>
      <c r="AG488" s="23" t="s">
        <v>61</v>
      </c>
      <c r="AH488" s="23" t="s">
        <v>360</v>
      </c>
      <c r="AI488" s="23" t="s">
        <v>63</v>
      </c>
      <c r="AJ488" s="23" t="s">
        <v>64</v>
      </c>
      <c r="AK488" s="14" t="n">
        <v>45657</v>
      </c>
      <c r="AL488" s="8" t="s">
        <v>64</v>
      </c>
      <c r="AM488" s="14" t="n">
        <v>45658</v>
      </c>
      <c r="AN488" s="14" t="n">
        <v>46387</v>
      </c>
      <c r="AO488" s="15"/>
    </row>
    <row r="489" customFormat="false" ht="13.5" hidden="false" customHeight="false" outlineLevel="0" collapsed="false">
      <c r="A489" s="8" t="n">
        <v>17</v>
      </c>
      <c r="B489" s="8" t="s">
        <v>2957</v>
      </c>
      <c r="C489" s="19" t="s">
        <v>2958</v>
      </c>
      <c r="D489" s="8" t="s">
        <v>2959</v>
      </c>
      <c r="E489" s="8" t="s">
        <v>2957</v>
      </c>
      <c r="F489" s="8" t="s">
        <v>2959</v>
      </c>
      <c r="G489" s="8" t="s">
        <v>1704</v>
      </c>
      <c r="H489" s="8" t="s">
        <v>830</v>
      </c>
      <c r="I489" s="8" t="s">
        <v>836</v>
      </c>
      <c r="J489" s="8" t="n">
        <v>55</v>
      </c>
      <c r="K489" s="8" t="s">
        <v>833</v>
      </c>
      <c r="L489" s="8" t="s">
        <v>830</v>
      </c>
      <c r="M489" s="9" t="s">
        <v>2995</v>
      </c>
      <c r="N489" s="8"/>
      <c r="O489" s="8" t="n">
        <v>90345437</v>
      </c>
      <c r="P489" s="8" t="s">
        <v>369</v>
      </c>
      <c r="Q489" s="8" t="n">
        <v>31</v>
      </c>
      <c r="R489" s="8" t="n">
        <v>24</v>
      </c>
      <c r="S489" s="22" t="n">
        <v>20000</v>
      </c>
      <c r="T489" s="22" t="n">
        <v>35498</v>
      </c>
      <c r="U489" s="22"/>
      <c r="V489" s="11" t="n">
        <f aca="false">SUM(S489:U489)</f>
        <v>55498</v>
      </c>
      <c r="W489" s="10" t="n">
        <f aca="false">S489</f>
        <v>20000</v>
      </c>
      <c r="X489" s="10" t="n">
        <f aca="false">T489</f>
        <v>35498</v>
      </c>
      <c r="Y489" s="10" t="n">
        <f aca="false">U489</f>
        <v>0</v>
      </c>
      <c r="Z489" s="11" t="n">
        <f aca="false">SUM(W489:Y489)</f>
        <v>55498</v>
      </c>
      <c r="AA489" s="12" t="s">
        <v>59</v>
      </c>
      <c r="AB489" s="12" t="s">
        <v>59</v>
      </c>
      <c r="AC489" s="12" t="s">
        <v>59</v>
      </c>
      <c r="AD489" s="11" t="n">
        <f aca="false">SUM(AA489:AC489)</f>
        <v>0</v>
      </c>
      <c r="AE489" s="11" t="n">
        <f aca="false">V489+Z489+AD489</f>
        <v>110996</v>
      </c>
      <c r="AF489" s="13" t="s">
        <v>370</v>
      </c>
      <c r="AG489" s="23" t="s">
        <v>61</v>
      </c>
      <c r="AH489" s="23" t="s">
        <v>360</v>
      </c>
      <c r="AI489" s="23" t="s">
        <v>63</v>
      </c>
      <c r="AJ489" s="23" t="s">
        <v>64</v>
      </c>
      <c r="AK489" s="14" t="n">
        <v>45657</v>
      </c>
      <c r="AL489" s="8" t="s">
        <v>64</v>
      </c>
      <c r="AM489" s="14" t="n">
        <v>45658</v>
      </c>
      <c r="AN489" s="14" t="n">
        <v>46387</v>
      </c>
      <c r="AO489" s="15"/>
    </row>
    <row r="490" customFormat="false" ht="13.5" hidden="false" customHeight="false" outlineLevel="0" collapsed="false">
      <c r="A490" s="8" t="n">
        <v>18</v>
      </c>
      <c r="B490" s="8" t="s">
        <v>2957</v>
      </c>
      <c r="C490" s="19" t="s">
        <v>2958</v>
      </c>
      <c r="D490" s="8" t="s">
        <v>2959</v>
      </c>
      <c r="E490" s="8" t="s">
        <v>2957</v>
      </c>
      <c r="F490" s="8" t="s">
        <v>2959</v>
      </c>
      <c r="G490" s="8" t="s">
        <v>2996</v>
      </c>
      <c r="H490" s="8" t="s">
        <v>830</v>
      </c>
      <c r="I490" s="8" t="s">
        <v>2997</v>
      </c>
      <c r="J490" s="8" t="n">
        <v>1</v>
      </c>
      <c r="K490" s="8" t="s">
        <v>833</v>
      </c>
      <c r="L490" s="8" t="s">
        <v>830</v>
      </c>
      <c r="M490" s="9" t="s">
        <v>2998</v>
      </c>
      <c r="N490" s="8"/>
      <c r="O490" s="8" t="n">
        <v>90207405</v>
      </c>
      <c r="P490" s="8" t="s">
        <v>369</v>
      </c>
      <c r="Q490" s="8" t="n">
        <v>4</v>
      </c>
      <c r="R490" s="8" t="n">
        <v>24</v>
      </c>
      <c r="S490" s="22" t="n">
        <v>16664</v>
      </c>
      <c r="T490" s="22" t="n">
        <v>20000</v>
      </c>
      <c r="U490" s="22"/>
      <c r="V490" s="11" t="n">
        <f aca="false">SUM(S490:U490)</f>
        <v>36664</v>
      </c>
      <c r="W490" s="10" t="n">
        <f aca="false">S490</f>
        <v>16664</v>
      </c>
      <c r="X490" s="10" t="n">
        <f aca="false">T490</f>
        <v>20000</v>
      </c>
      <c r="Y490" s="10" t="n">
        <f aca="false">U490</f>
        <v>0</v>
      </c>
      <c r="Z490" s="11" t="n">
        <f aca="false">SUM(W490:Y490)</f>
        <v>36664</v>
      </c>
      <c r="AA490" s="12" t="s">
        <v>59</v>
      </c>
      <c r="AB490" s="12" t="s">
        <v>59</v>
      </c>
      <c r="AC490" s="12" t="s">
        <v>59</v>
      </c>
      <c r="AD490" s="11" t="n">
        <f aca="false">SUM(AA490:AC490)</f>
        <v>0</v>
      </c>
      <c r="AE490" s="11" t="n">
        <f aca="false">V490+Z490+AD490</f>
        <v>73328</v>
      </c>
      <c r="AF490" s="13" t="s">
        <v>370</v>
      </c>
      <c r="AG490" s="23" t="s">
        <v>61</v>
      </c>
      <c r="AH490" s="23" t="s">
        <v>360</v>
      </c>
      <c r="AI490" s="23" t="s">
        <v>63</v>
      </c>
      <c r="AJ490" s="23" t="s">
        <v>64</v>
      </c>
      <c r="AK490" s="14" t="n">
        <v>45657</v>
      </c>
      <c r="AL490" s="8" t="s">
        <v>64</v>
      </c>
      <c r="AM490" s="14" t="n">
        <v>45658</v>
      </c>
      <c r="AN490" s="14" t="n">
        <v>46387</v>
      </c>
      <c r="AO490" s="15"/>
    </row>
    <row r="491" customFormat="false" ht="13.5" hidden="false" customHeight="false" outlineLevel="0" collapsed="false">
      <c r="A491" s="8" t="n">
        <v>19</v>
      </c>
      <c r="B491" s="8" t="s">
        <v>2957</v>
      </c>
      <c r="C491" s="19" t="s">
        <v>2958</v>
      </c>
      <c r="D491" s="8" t="s">
        <v>2959</v>
      </c>
      <c r="E491" s="8" t="s">
        <v>2957</v>
      </c>
      <c r="F491" s="8" t="s">
        <v>2959</v>
      </c>
      <c r="G491" s="8" t="s">
        <v>1993</v>
      </c>
      <c r="H491" s="8" t="s">
        <v>830</v>
      </c>
      <c r="I491" s="8" t="s">
        <v>954</v>
      </c>
      <c r="J491" s="8" t="s">
        <v>2999</v>
      </c>
      <c r="K491" s="8" t="s">
        <v>833</v>
      </c>
      <c r="L491" s="8" t="s">
        <v>830</v>
      </c>
      <c r="M491" s="9" t="s">
        <v>3000</v>
      </c>
      <c r="N491" s="8"/>
      <c r="O491" s="8" t="n">
        <v>90207372</v>
      </c>
      <c r="P491" s="8" t="s">
        <v>369</v>
      </c>
      <c r="Q491" s="8" t="n">
        <v>20</v>
      </c>
      <c r="R491" s="8" t="n">
        <v>24</v>
      </c>
      <c r="S491" s="22" t="n">
        <v>6000</v>
      </c>
      <c r="T491" s="22" t="n">
        <v>6678</v>
      </c>
      <c r="U491" s="22"/>
      <c r="V491" s="11" t="n">
        <f aca="false">SUM(S491:U491)</f>
        <v>12678</v>
      </c>
      <c r="W491" s="10" t="n">
        <f aca="false">S491</f>
        <v>6000</v>
      </c>
      <c r="X491" s="10" t="n">
        <f aca="false">T491</f>
        <v>6678</v>
      </c>
      <c r="Y491" s="10" t="n">
        <f aca="false">U491</f>
        <v>0</v>
      </c>
      <c r="Z491" s="11" t="n">
        <f aca="false">SUM(W491:Y491)</f>
        <v>12678</v>
      </c>
      <c r="AA491" s="12" t="s">
        <v>59</v>
      </c>
      <c r="AB491" s="12" t="s">
        <v>59</v>
      </c>
      <c r="AC491" s="12" t="s">
        <v>59</v>
      </c>
      <c r="AD491" s="11" t="n">
        <f aca="false">SUM(AA491:AC491)</f>
        <v>0</v>
      </c>
      <c r="AE491" s="11" t="n">
        <f aca="false">V491+Z491+AD491</f>
        <v>25356</v>
      </c>
      <c r="AF491" s="13" t="s">
        <v>370</v>
      </c>
      <c r="AG491" s="23" t="s">
        <v>61</v>
      </c>
      <c r="AH491" s="23" t="s">
        <v>360</v>
      </c>
      <c r="AI491" s="23" t="s">
        <v>63</v>
      </c>
      <c r="AJ491" s="23" t="s">
        <v>64</v>
      </c>
      <c r="AK491" s="14" t="n">
        <v>45657</v>
      </c>
      <c r="AL491" s="8" t="s">
        <v>64</v>
      </c>
      <c r="AM491" s="14" t="n">
        <v>45658</v>
      </c>
      <c r="AN491" s="14" t="n">
        <v>46387</v>
      </c>
      <c r="AO491" s="15"/>
    </row>
    <row r="492" customFormat="false" ht="13.5" hidden="false" customHeight="false" outlineLevel="0" collapsed="false">
      <c r="A492" s="24"/>
      <c r="B492" s="25" t="s">
        <v>2957</v>
      </c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6" t="n">
        <f aca="false">SUM(S473:S491)</f>
        <v>67829</v>
      </c>
      <c r="T492" s="26" t="n">
        <f aca="false">SUM(T473:T491)</f>
        <v>82792</v>
      </c>
      <c r="U492" s="26" t="n">
        <f aca="false">SUM(U473:U491)</f>
        <v>0</v>
      </c>
      <c r="V492" s="26" t="n">
        <f aca="false">SUM(V473:V491)</f>
        <v>150621</v>
      </c>
      <c r="W492" s="26" t="n">
        <f aca="false">SUM(W473:W491)</f>
        <v>67829</v>
      </c>
      <c r="X492" s="26" t="n">
        <f aca="false">SUM(X473:X491)</f>
        <v>82792</v>
      </c>
      <c r="Y492" s="26" t="n">
        <f aca="false">SUM(Y473:Y491)</f>
        <v>0</v>
      </c>
      <c r="Z492" s="26" t="n">
        <f aca="false">SUM(Z473:Z491)</f>
        <v>150621</v>
      </c>
      <c r="AA492" s="26" t="n">
        <f aca="false">SUM(AA473:AA491)</f>
        <v>0</v>
      </c>
      <c r="AB492" s="26" t="n">
        <f aca="false">SUM(AB473:AB491)</f>
        <v>0</v>
      </c>
      <c r="AC492" s="26" t="n">
        <f aca="false">SUM(AC473:AC491)</f>
        <v>0</v>
      </c>
      <c r="AD492" s="26" t="n">
        <f aca="false">SUM(AD473:AD491)</f>
        <v>0</v>
      </c>
      <c r="AE492" s="26" t="n">
        <f aca="false">SUM(AE473:AE491)</f>
        <v>301242</v>
      </c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</row>
    <row r="493" customFormat="false" ht="13.5" hidden="false" customHeight="false" outlineLevel="0" collapsed="false">
      <c r="A493" s="8" t="n">
        <v>1</v>
      </c>
      <c r="B493" s="8" t="s">
        <v>3001</v>
      </c>
      <c r="C493" s="19" t="s">
        <v>3002</v>
      </c>
      <c r="D493" s="8" t="s">
        <v>3003</v>
      </c>
      <c r="E493" s="8" t="s">
        <v>3001</v>
      </c>
      <c r="F493" s="8" t="s">
        <v>3003</v>
      </c>
      <c r="G493" s="8" t="s">
        <v>3004</v>
      </c>
      <c r="H493" s="8" t="s">
        <v>830</v>
      </c>
      <c r="I493" s="8" t="s">
        <v>2931</v>
      </c>
      <c r="J493" s="8" t="n">
        <v>52</v>
      </c>
      <c r="K493" s="8" t="s">
        <v>833</v>
      </c>
      <c r="L493" s="8" t="s">
        <v>830</v>
      </c>
      <c r="M493" s="9" t="s">
        <v>3005</v>
      </c>
      <c r="N493" s="8"/>
      <c r="O493" s="8" t="n">
        <v>90207392</v>
      </c>
      <c r="P493" s="8" t="s">
        <v>369</v>
      </c>
      <c r="Q493" s="8" t="n">
        <v>13</v>
      </c>
      <c r="R493" s="8" t="n">
        <v>24</v>
      </c>
      <c r="S493" s="22" t="n">
        <v>879</v>
      </c>
      <c r="T493" s="22" t="n">
        <v>1000</v>
      </c>
      <c r="U493" s="22"/>
      <c r="V493" s="11" t="n">
        <f aca="false">SUM(S493:U493)</f>
        <v>1879</v>
      </c>
      <c r="W493" s="10" t="n">
        <f aca="false">S493</f>
        <v>879</v>
      </c>
      <c r="X493" s="10" t="n">
        <f aca="false">T493</f>
        <v>1000</v>
      </c>
      <c r="Y493" s="10" t="n">
        <f aca="false">U493</f>
        <v>0</v>
      </c>
      <c r="Z493" s="11" t="n">
        <f aca="false">SUM(W493:Y493)</f>
        <v>1879</v>
      </c>
      <c r="AA493" s="12" t="s">
        <v>59</v>
      </c>
      <c r="AB493" s="12" t="s">
        <v>59</v>
      </c>
      <c r="AC493" s="12" t="s">
        <v>59</v>
      </c>
      <c r="AD493" s="11" t="n">
        <f aca="false">SUM(AA493:AC493)</f>
        <v>0</v>
      </c>
      <c r="AE493" s="11" t="n">
        <f aca="false">V493+Z493+AD493</f>
        <v>3758</v>
      </c>
      <c r="AF493" s="13" t="s">
        <v>370</v>
      </c>
      <c r="AG493" s="23" t="s">
        <v>61</v>
      </c>
      <c r="AH493" s="23" t="s">
        <v>360</v>
      </c>
      <c r="AI493" s="23" t="s">
        <v>63</v>
      </c>
      <c r="AJ493" s="23" t="s">
        <v>64</v>
      </c>
      <c r="AK493" s="14" t="n">
        <v>45657</v>
      </c>
      <c r="AL493" s="8" t="s">
        <v>64</v>
      </c>
      <c r="AM493" s="14" t="n">
        <v>45658</v>
      </c>
      <c r="AN493" s="14" t="n">
        <v>46387</v>
      </c>
      <c r="AO493" s="15"/>
    </row>
    <row r="494" customFormat="false" ht="13.5" hidden="false" customHeight="false" outlineLevel="0" collapsed="false">
      <c r="A494" s="8" t="n">
        <v>2</v>
      </c>
      <c r="B494" s="8" t="s">
        <v>3001</v>
      </c>
      <c r="C494" s="19" t="s">
        <v>3002</v>
      </c>
      <c r="D494" s="8" t="s">
        <v>3003</v>
      </c>
      <c r="E494" s="8" t="s">
        <v>3001</v>
      </c>
      <c r="F494" s="8" t="s">
        <v>3003</v>
      </c>
      <c r="G494" s="8" t="s">
        <v>3004</v>
      </c>
      <c r="H494" s="8" t="s">
        <v>830</v>
      </c>
      <c r="I494" s="8" t="s">
        <v>2881</v>
      </c>
      <c r="J494" s="8" t="n">
        <v>2</v>
      </c>
      <c r="K494" s="8" t="s">
        <v>833</v>
      </c>
      <c r="L494" s="8" t="s">
        <v>830</v>
      </c>
      <c r="M494" s="9" t="s">
        <v>3006</v>
      </c>
      <c r="N494" s="8"/>
      <c r="O494" s="8" t="n">
        <v>90207389</v>
      </c>
      <c r="P494" s="8" t="s">
        <v>369</v>
      </c>
      <c r="Q494" s="8" t="n">
        <v>13</v>
      </c>
      <c r="R494" s="8" t="n">
        <v>24</v>
      </c>
      <c r="S494" s="22" t="n">
        <v>1763</v>
      </c>
      <c r="T494" s="22" t="n">
        <v>2000</v>
      </c>
      <c r="U494" s="22"/>
      <c r="V494" s="11" t="n">
        <f aca="false">SUM(S494:U494)</f>
        <v>3763</v>
      </c>
      <c r="W494" s="10" t="n">
        <f aca="false">S494</f>
        <v>1763</v>
      </c>
      <c r="X494" s="10" t="n">
        <f aca="false">T494</f>
        <v>2000</v>
      </c>
      <c r="Y494" s="10" t="n">
        <f aca="false">U494</f>
        <v>0</v>
      </c>
      <c r="Z494" s="11" t="n">
        <f aca="false">SUM(W494:Y494)</f>
        <v>3763</v>
      </c>
      <c r="AA494" s="12" t="s">
        <v>59</v>
      </c>
      <c r="AB494" s="12" t="s">
        <v>59</v>
      </c>
      <c r="AC494" s="12" t="s">
        <v>59</v>
      </c>
      <c r="AD494" s="11" t="n">
        <f aca="false">SUM(AA494:AC494)</f>
        <v>0</v>
      </c>
      <c r="AE494" s="11" t="n">
        <f aca="false">V494+Z494+AD494</f>
        <v>7526</v>
      </c>
      <c r="AF494" s="13" t="s">
        <v>370</v>
      </c>
      <c r="AG494" s="23" t="s">
        <v>61</v>
      </c>
      <c r="AH494" s="23" t="s">
        <v>360</v>
      </c>
      <c r="AI494" s="23" t="s">
        <v>63</v>
      </c>
      <c r="AJ494" s="23" t="s">
        <v>64</v>
      </c>
      <c r="AK494" s="14" t="n">
        <v>45657</v>
      </c>
      <c r="AL494" s="8" t="s">
        <v>64</v>
      </c>
      <c r="AM494" s="14" t="n">
        <v>45658</v>
      </c>
      <c r="AN494" s="14" t="n">
        <v>46387</v>
      </c>
      <c r="AO494" s="15"/>
    </row>
    <row r="495" customFormat="false" ht="13.5" hidden="false" customHeight="false" outlineLevel="0" collapsed="false">
      <c r="A495" s="24"/>
      <c r="B495" s="25" t="s">
        <v>3001</v>
      </c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6" t="n">
        <f aca="false">SUM(S493:S494)</f>
        <v>2642</v>
      </c>
      <c r="T495" s="26" t="n">
        <f aca="false">SUM(T493:T494)</f>
        <v>3000</v>
      </c>
      <c r="U495" s="26" t="n">
        <f aca="false">SUM(U493:U494)</f>
        <v>0</v>
      </c>
      <c r="V495" s="26" t="n">
        <f aca="false">SUM(V493:V494)</f>
        <v>5642</v>
      </c>
      <c r="W495" s="26" t="n">
        <f aca="false">SUM(W493:W494)</f>
        <v>2642</v>
      </c>
      <c r="X495" s="26" t="n">
        <f aca="false">SUM(X493:X494)</f>
        <v>3000</v>
      </c>
      <c r="Y495" s="26" t="n">
        <f aca="false">SUM(Y493:Y494)</f>
        <v>0</v>
      </c>
      <c r="Z495" s="26" t="n">
        <f aca="false">SUM(Z493:Z494)</f>
        <v>5642</v>
      </c>
      <c r="AA495" s="26" t="n">
        <f aca="false">SUM(AA493:AA494)</f>
        <v>0</v>
      </c>
      <c r="AB495" s="26" t="n">
        <f aca="false">SUM(AB493:AB494)</f>
        <v>0</v>
      </c>
      <c r="AC495" s="26" t="n">
        <f aca="false">SUM(AC493:AC494)</f>
        <v>0</v>
      </c>
      <c r="AD495" s="26" t="n">
        <f aca="false">SUM(AD493:AD494)</f>
        <v>0</v>
      </c>
      <c r="AE495" s="26" t="n">
        <f aca="false">SUM(AE493:AE494)</f>
        <v>11284</v>
      </c>
      <c r="AF495" s="24"/>
      <c r="AG495" s="24"/>
      <c r="AH495" s="24"/>
      <c r="AI495" s="24"/>
      <c r="AJ495" s="24"/>
      <c r="AK495" s="24"/>
      <c r="AL495" s="24"/>
      <c r="AM495" s="24"/>
      <c r="AN495" s="24"/>
      <c r="AO495" s="24"/>
    </row>
    <row r="496" customFormat="false" ht="13.5" hidden="false" customHeight="false" outlineLevel="0" collapsed="false">
      <c r="A496" s="8" t="n">
        <v>1</v>
      </c>
      <c r="B496" s="8" t="s">
        <v>3007</v>
      </c>
      <c r="C496" s="8" t="s">
        <v>3008</v>
      </c>
      <c r="D496" s="8" t="s">
        <v>3009</v>
      </c>
      <c r="E496" s="8" t="s">
        <v>3007</v>
      </c>
      <c r="F496" s="8" t="s">
        <v>3009</v>
      </c>
      <c r="G496" s="8" t="s">
        <v>2567</v>
      </c>
      <c r="H496" s="8" t="s">
        <v>3010</v>
      </c>
      <c r="I496" s="8"/>
      <c r="J496" s="8" t="s">
        <v>3011</v>
      </c>
      <c r="K496" s="8" t="s">
        <v>3012</v>
      </c>
      <c r="L496" s="8" t="s">
        <v>3013</v>
      </c>
      <c r="M496" s="9" t="s">
        <v>3014</v>
      </c>
      <c r="N496" s="8"/>
      <c r="O496" s="8" t="n">
        <v>3732924</v>
      </c>
      <c r="P496" s="8" t="s">
        <v>58</v>
      </c>
      <c r="Q496" s="8" t="n">
        <v>11</v>
      </c>
      <c r="R496" s="8" t="n">
        <v>24</v>
      </c>
      <c r="S496" s="22" t="n">
        <v>2726</v>
      </c>
      <c r="T496" s="22"/>
      <c r="U496" s="22"/>
      <c r="V496" s="11" t="n">
        <f aca="false">SUM(S496:U496)</f>
        <v>2726</v>
      </c>
      <c r="W496" s="10" t="n">
        <f aca="false">S496</f>
        <v>2726</v>
      </c>
      <c r="X496" s="10" t="n">
        <f aca="false">T496</f>
        <v>0</v>
      </c>
      <c r="Y496" s="10" t="n">
        <f aca="false">U496</f>
        <v>0</v>
      </c>
      <c r="Z496" s="11" t="n">
        <f aca="false">SUM(W496:Y496)</f>
        <v>2726</v>
      </c>
      <c r="AA496" s="12" t="s">
        <v>59</v>
      </c>
      <c r="AB496" s="12" t="s">
        <v>59</v>
      </c>
      <c r="AC496" s="12" t="s">
        <v>59</v>
      </c>
      <c r="AD496" s="11" t="n">
        <f aca="false">SUM(AA496:AC496)</f>
        <v>0</v>
      </c>
      <c r="AE496" s="11" t="n">
        <f aca="false">V496+Z496+AD496</f>
        <v>5452</v>
      </c>
      <c r="AF496" s="13" t="s">
        <v>3015</v>
      </c>
      <c r="AG496" s="13" t="s">
        <v>61</v>
      </c>
      <c r="AH496" s="13" t="s">
        <v>2516</v>
      </c>
      <c r="AI496" s="13" t="s">
        <v>63</v>
      </c>
      <c r="AJ496" s="13" t="s">
        <v>64</v>
      </c>
      <c r="AK496" s="8" t="s">
        <v>65</v>
      </c>
      <c r="AL496" s="8" t="s">
        <v>64</v>
      </c>
      <c r="AM496" s="14" t="s">
        <v>66</v>
      </c>
      <c r="AN496" s="14" t="n">
        <v>46387</v>
      </c>
      <c r="AO496" s="8"/>
    </row>
    <row r="497" customFormat="false" ht="13.5" hidden="false" customHeight="false" outlineLevel="0" collapsed="false">
      <c r="A497" s="8" t="n">
        <v>2</v>
      </c>
      <c r="B497" s="8" t="s">
        <v>3007</v>
      </c>
      <c r="C497" s="8" t="s">
        <v>3008</v>
      </c>
      <c r="D497" s="8" t="s">
        <v>3009</v>
      </c>
      <c r="E497" s="8" t="s">
        <v>3007</v>
      </c>
      <c r="F497" s="8" t="s">
        <v>3009</v>
      </c>
      <c r="G497" s="8" t="s">
        <v>2567</v>
      </c>
      <c r="H497" s="8" t="s">
        <v>3016</v>
      </c>
      <c r="I497" s="8"/>
      <c r="J497" s="8" t="n">
        <v>16</v>
      </c>
      <c r="K497" s="8" t="s">
        <v>3017</v>
      </c>
      <c r="L497" s="8" t="s">
        <v>3018</v>
      </c>
      <c r="M497" s="9" t="s">
        <v>3019</v>
      </c>
      <c r="N497" s="8"/>
      <c r="O497" s="8" t="n">
        <v>9496952</v>
      </c>
      <c r="P497" s="8" t="s">
        <v>58</v>
      </c>
      <c r="Q497" s="8" t="n">
        <v>9</v>
      </c>
      <c r="R497" s="8" t="n">
        <v>24</v>
      </c>
      <c r="S497" s="22" t="n">
        <v>4761</v>
      </c>
      <c r="T497" s="22"/>
      <c r="U497" s="22"/>
      <c r="V497" s="11" t="n">
        <f aca="false">SUM(S497:U497)</f>
        <v>4761</v>
      </c>
      <c r="W497" s="10" t="n">
        <f aca="false">S497</f>
        <v>4761</v>
      </c>
      <c r="X497" s="10" t="n">
        <f aca="false">T497</f>
        <v>0</v>
      </c>
      <c r="Y497" s="10" t="n">
        <f aca="false">U497</f>
        <v>0</v>
      </c>
      <c r="Z497" s="11" t="n">
        <f aca="false">SUM(W497:Y497)</f>
        <v>4761</v>
      </c>
      <c r="AA497" s="12" t="s">
        <v>59</v>
      </c>
      <c r="AB497" s="12" t="s">
        <v>59</v>
      </c>
      <c r="AC497" s="12" t="s">
        <v>59</v>
      </c>
      <c r="AD497" s="11" t="n">
        <f aca="false">SUM(AA497:AC497)</f>
        <v>0</v>
      </c>
      <c r="AE497" s="11" t="n">
        <f aca="false">V497+Z497+AD497</f>
        <v>9522</v>
      </c>
      <c r="AF497" s="13" t="s">
        <v>3015</v>
      </c>
      <c r="AG497" s="13" t="s">
        <v>61</v>
      </c>
      <c r="AH497" s="13" t="s">
        <v>2516</v>
      </c>
      <c r="AI497" s="13" t="s">
        <v>63</v>
      </c>
      <c r="AJ497" s="13" t="s">
        <v>64</v>
      </c>
      <c r="AK497" s="8" t="s">
        <v>65</v>
      </c>
      <c r="AL497" s="8" t="s">
        <v>64</v>
      </c>
      <c r="AM497" s="14" t="s">
        <v>66</v>
      </c>
      <c r="AN497" s="14" t="n">
        <v>46387</v>
      </c>
      <c r="AO497" s="8"/>
    </row>
    <row r="498" customFormat="false" ht="13.5" hidden="false" customHeight="false" outlineLevel="0" collapsed="false">
      <c r="A498" s="8" t="n">
        <v>3</v>
      </c>
      <c r="B498" s="8" t="s">
        <v>3007</v>
      </c>
      <c r="C498" s="8" t="s">
        <v>3008</v>
      </c>
      <c r="D498" s="8" t="s">
        <v>3009</v>
      </c>
      <c r="E498" s="8" t="s">
        <v>3007</v>
      </c>
      <c r="F498" s="8" t="s">
        <v>3009</v>
      </c>
      <c r="G498" s="8" t="s">
        <v>3020</v>
      </c>
      <c r="H498" s="8" t="s">
        <v>3021</v>
      </c>
      <c r="I498" s="8"/>
      <c r="J498" s="8" t="s">
        <v>3022</v>
      </c>
      <c r="K498" s="8" t="s">
        <v>3017</v>
      </c>
      <c r="L498" s="8" t="s">
        <v>3018</v>
      </c>
      <c r="M498" s="9" t="s">
        <v>3023</v>
      </c>
      <c r="N498" s="8"/>
      <c r="O498" s="8" t="n">
        <v>23946844</v>
      </c>
      <c r="P498" s="8" t="s">
        <v>58</v>
      </c>
      <c r="Q498" s="8" t="n">
        <v>3</v>
      </c>
      <c r="R498" s="8" t="n">
        <v>24</v>
      </c>
      <c r="S498" s="22" t="n">
        <v>357.5</v>
      </c>
      <c r="T498" s="22"/>
      <c r="U498" s="22"/>
      <c r="V498" s="11" t="n">
        <f aca="false">SUM(S498:U498)</f>
        <v>357.5</v>
      </c>
      <c r="W498" s="10" t="n">
        <f aca="false">S498</f>
        <v>357.5</v>
      </c>
      <c r="X498" s="10" t="n">
        <f aca="false">T498</f>
        <v>0</v>
      </c>
      <c r="Y498" s="10" t="n">
        <f aca="false">U498</f>
        <v>0</v>
      </c>
      <c r="Z498" s="11" t="n">
        <f aca="false">SUM(W498:Y498)</f>
        <v>357.5</v>
      </c>
      <c r="AA498" s="12" t="s">
        <v>59</v>
      </c>
      <c r="AB498" s="12" t="s">
        <v>59</v>
      </c>
      <c r="AC498" s="12" t="s">
        <v>59</v>
      </c>
      <c r="AD498" s="11" t="n">
        <f aca="false">SUM(AA498:AC498)</f>
        <v>0</v>
      </c>
      <c r="AE498" s="11" t="n">
        <f aca="false">V498+Z498+AD498</f>
        <v>715</v>
      </c>
      <c r="AF498" s="13" t="s">
        <v>3015</v>
      </c>
      <c r="AG498" s="13" t="s">
        <v>61</v>
      </c>
      <c r="AH498" s="13" t="s">
        <v>2516</v>
      </c>
      <c r="AI498" s="13" t="s">
        <v>63</v>
      </c>
      <c r="AJ498" s="13" t="s">
        <v>64</v>
      </c>
      <c r="AK498" s="8" t="s">
        <v>65</v>
      </c>
      <c r="AL498" s="8" t="s">
        <v>64</v>
      </c>
      <c r="AM498" s="14" t="s">
        <v>66</v>
      </c>
      <c r="AN498" s="14" t="n">
        <v>46387</v>
      </c>
      <c r="AO498" s="8"/>
    </row>
    <row r="499" customFormat="false" ht="13.5" hidden="false" customHeight="false" outlineLevel="0" collapsed="false">
      <c r="A499" s="8" t="n">
        <v>4</v>
      </c>
      <c r="B499" s="8" t="s">
        <v>3007</v>
      </c>
      <c r="C499" s="8" t="s">
        <v>3008</v>
      </c>
      <c r="D499" s="8" t="s">
        <v>3009</v>
      </c>
      <c r="E499" s="8" t="s">
        <v>3007</v>
      </c>
      <c r="F499" s="8" t="s">
        <v>3009</v>
      </c>
      <c r="G499" s="8" t="s">
        <v>2567</v>
      </c>
      <c r="H499" s="8" t="s">
        <v>3021</v>
      </c>
      <c r="I499" s="8"/>
      <c r="J499" s="8" t="s">
        <v>3022</v>
      </c>
      <c r="K499" s="8" t="s">
        <v>3017</v>
      </c>
      <c r="L499" s="8" t="s">
        <v>3018</v>
      </c>
      <c r="M499" s="9" t="s">
        <v>3024</v>
      </c>
      <c r="N499" s="8"/>
      <c r="O499" s="8" t="n">
        <v>7552613</v>
      </c>
      <c r="P499" s="8" t="s">
        <v>58</v>
      </c>
      <c r="Q499" s="8" t="n">
        <v>27</v>
      </c>
      <c r="R499" s="8" t="n">
        <v>24</v>
      </c>
      <c r="S499" s="22" t="n">
        <v>4872</v>
      </c>
      <c r="T499" s="22"/>
      <c r="U499" s="22"/>
      <c r="V499" s="11" t="n">
        <f aca="false">SUM(S499:U499)</f>
        <v>4872</v>
      </c>
      <c r="W499" s="10" t="n">
        <f aca="false">S499</f>
        <v>4872</v>
      </c>
      <c r="X499" s="10" t="n">
        <f aca="false">T499</f>
        <v>0</v>
      </c>
      <c r="Y499" s="10" t="n">
        <f aca="false">U499</f>
        <v>0</v>
      </c>
      <c r="Z499" s="11" t="n">
        <f aca="false">SUM(W499:Y499)</f>
        <v>4872</v>
      </c>
      <c r="AA499" s="12" t="s">
        <v>59</v>
      </c>
      <c r="AB499" s="12" t="s">
        <v>59</v>
      </c>
      <c r="AC499" s="12" t="s">
        <v>59</v>
      </c>
      <c r="AD499" s="11" t="n">
        <f aca="false">SUM(AA499:AC499)</f>
        <v>0</v>
      </c>
      <c r="AE499" s="11" t="n">
        <f aca="false">V499+Z499+AD499</f>
        <v>9744</v>
      </c>
      <c r="AF499" s="13" t="s">
        <v>3015</v>
      </c>
      <c r="AG499" s="13" t="s">
        <v>61</v>
      </c>
      <c r="AH499" s="13" t="s">
        <v>2516</v>
      </c>
      <c r="AI499" s="13" t="s">
        <v>63</v>
      </c>
      <c r="AJ499" s="13" t="s">
        <v>64</v>
      </c>
      <c r="AK499" s="8" t="s">
        <v>65</v>
      </c>
      <c r="AL499" s="8" t="s">
        <v>64</v>
      </c>
      <c r="AM499" s="14" t="s">
        <v>66</v>
      </c>
      <c r="AN499" s="14" t="n">
        <v>46387</v>
      </c>
      <c r="AO499" s="8"/>
    </row>
    <row r="500" customFormat="false" ht="13.5" hidden="false" customHeight="false" outlineLevel="0" collapsed="false">
      <c r="A500" s="8" t="n">
        <v>5</v>
      </c>
      <c r="B500" s="8" t="s">
        <v>3007</v>
      </c>
      <c r="C500" s="8" t="s">
        <v>3008</v>
      </c>
      <c r="D500" s="8" t="s">
        <v>3009</v>
      </c>
      <c r="E500" s="8" t="s">
        <v>3007</v>
      </c>
      <c r="F500" s="8" t="s">
        <v>3009</v>
      </c>
      <c r="G500" s="8" t="s">
        <v>2567</v>
      </c>
      <c r="H500" s="8" t="s">
        <v>3013</v>
      </c>
      <c r="I500" s="8" t="s">
        <v>3025</v>
      </c>
      <c r="J500" s="8" t="s">
        <v>3026</v>
      </c>
      <c r="K500" s="8" t="s">
        <v>3012</v>
      </c>
      <c r="L500" s="8" t="s">
        <v>3013</v>
      </c>
      <c r="M500" s="9" t="s">
        <v>3027</v>
      </c>
      <c r="N500" s="8"/>
      <c r="O500" s="8" t="n">
        <v>62378303</v>
      </c>
      <c r="P500" s="8" t="s">
        <v>58</v>
      </c>
      <c r="Q500" s="8" t="n">
        <v>11</v>
      </c>
      <c r="R500" s="8" t="n">
        <v>24</v>
      </c>
      <c r="S500" s="22" t="n">
        <v>4540</v>
      </c>
      <c r="T500" s="22"/>
      <c r="U500" s="22"/>
      <c r="V500" s="11" t="n">
        <f aca="false">SUM(S500:U500)</f>
        <v>4540</v>
      </c>
      <c r="W500" s="10" t="n">
        <f aca="false">S500</f>
        <v>4540</v>
      </c>
      <c r="X500" s="10" t="n">
        <f aca="false">T500</f>
        <v>0</v>
      </c>
      <c r="Y500" s="10" t="n">
        <f aca="false">U500</f>
        <v>0</v>
      </c>
      <c r="Z500" s="11" t="n">
        <f aca="false">SUM(W500:Y500)</f>
        <v>4540</v>
      </c>
      <c r="AA500" s="12" t="s">
        <v>59</v>
      </c>
      <c r="AB500" s="12" t="s">
        <v>59</v>
      </c>
      <c r="AC500" s="12" t="s">
        <v>59</v>
      </c>
      <c r="AD500" s="11" t="n">
        <f aca="false">SUM(AA500:AC500)</f>
        <v>0</v>
      </c>
      <c r="AE500" s="11" t="n">
        <f aca="false">V500+Z500+AD500</f>
        <v>9080</v>
      </c>
      <c r="AF500" s="13" t="s">
        <v>3015</v>
      </c>
      <c r="AG500" s="13" t="s">
        <v>61</v>
      </c>
      <c r="AH500" s="13" t="s">
        <v>2516</v>
      </c>
      <c r="AI500" s="13" t="s">
        <v>63</v>
      </c>
      <c r="AJ500" s="13" t="s">
        <v>64</v>
      </c>
      <c r="AK500" s="8" t="s">
        <v>65</v>
      </c>
      <c r="AL500" s="8" t="s">
        <v>64</v>
      </c>
      <c r="AM500" s="14" t="s">
        <v>66</v>
      </c>
      <c r="AN500" s="14" t="n">
        <v>46387</v>
      </c>
      <c r="AO500" s="8"/>
    </row>
    <row r="501" customFormat="false" ht="13.5" hidden="false" customHeight="false" outlineLevel="0" collapsed="false">
      <c r="A501" s="8" t="n">
        <v>6</v>
      </c>
      <c r="B501" s="8" t="s">
        <v>3007</v>
      </c>
      <c r="C501" s="8" t="s">
        <v>3008</v>
      </c>
      <c r="D501" s="8" t="s">
        <v>3009</v>
      </c>
      <c r="E501" s="8" t="s">
        <v>3007</v>
      </c>
      <c r="F501" s="8" t="s">
        <v>3009</v>
      </c>
      <c r="G501" s="8" t="s">
        <v>3028</v>
      </c>
      <c r="H501" s="8" t="s">
        <v>3029</v>
      </c>
      <c r="I501" s="8"/>
      <c r="J501" s="8"/>
      <c r="K501" s="8" t="s">
        <v>3017</v>
      </c>
      <c r="L501" s="8" t="s">
        <v>3018</v>
      </c>
      <c r="M501" s="9" t="s">
        <v>3030</v>
      </c>
      <c r="N501" s="8"/>
      <c r="O501" s="8" t="n">
        <v>22553424</v>
      </c>
      <c r="P501" s="8" t="s">
        <v>58</v>
      </c>
      <c r="Q501" s="8" t="n">
        <v>2</v>
      </c>
      <c r="R501" s="8" t="n">
        <v>24</v>
      </c>
      <c r="S501" s="22" t="n">
        <v>750</v>
      </c>
      <c r="T501" s="22"/>
      <c r="U501" s="22"/>
      <c r="V501" s="11" t="n">
        <f aca="false">SUM(S501:U501)</f>
        <v>750</v>
      </c>
      <c r="W501" s="10" t="n">
        <f aca="false">S501</f>
        <v>750</v>
      </c>
      <c r="X501" s="10" t="n">
        <f aca="false">T501</f>
        <v>0</v>
      </c>
      <c r="Y501" s="10" t="n">
        <f aca="false">U501</f>
        <v>0</v>
      </c>
      <c r="Z501" s="11" t="n">
        <f aca="false">SUM(W501:Y501)</f>
        <v>750</v>
      </c>
      <c r="AA501" s="12" t="s">
        <v>59</v>
      </c>
      <c r="AB501" s="12" t="s">
        <v>59</v>
      </c>
      <c r="AC501" s="12" t="s">
        <v>59</v>
      </c>
      <c r="AD501" s="11" t="n">
        <f aca="false">SUM(AA501:AC501)</f>
        <v>0</v>
      </c>
      <c r="AE501" s="11" t="n">
        <f aca="false">V501+Z501+AD501</f>
        <v>1500</v>
      </c>
      <c r="AF501" s="13" t="s">
        <v>3015</v>
      </c>
      <c r="AG501" s="13" t="s">
        <v>61</v>
      </c>
      <c r="AH501" s="13" t="s">
        <v>2516</v>
      </c>
      <c r="AI501" s="13" t="s">
        <v>63</v>
      </c>
      <c r="AJ501" s="13" t="s">
        <v>64</v>
      </c>
      <c r="AK501" s="8" t="s">
        <v>65</v>
      </c>
      <c r="AL501" s="8" t="s">
        <v>64</v>
      </c>
      <c r="AM501" s="14" t="s">
        <v>66</v>
      </c>
      <c r="AN501" s="14" t="n">
        <v>46387</v>
      </c>
      <c r="AO501" s="8"/>
    </row>
    <row r="502" customFormat="false" ht="13.5" hidden="false" customHeight="false" outlineLevel="0" collapsed="false">
      <c r="A502" s="8" t="n">
        <v>7</v>
      </c>
      <c r="B502" s="8" t="s">
        <v>3007</v>
      </c>
      <c r="C502" s="8" t="s">
        <v>3008</v>
      </c>
      <c r="D502" s="8" t="s">
        <v>3009</v>
      </c>
      <c r="E502" s="8" t="s">
        <v>3007</v>
      </c>
      <c r="F502" s="8" t="s">
        <v>3009</v>
      </c>
      <c r="G502" s="8" t="s">
        <v>2567</v>
      </c>
      <c r="H502" s="8" t="s">
        <v>3031</v>
      </c>
      <c r="I502" s="8" t="s">
        <v>3032</v>
      </c>
      <c r="J502" s="8" t="n">
        <v>12</v>
      </c>
      <c r="K502" s="8" t="s">
        <v>3017</v>
      </c>
      <c r="L502" s="8" t="s">
        <v>3018</v>
      </c>
      <c r="M502" s="9" t="s">
        <v>3033</v>
      </c>
      <c r="N502" s="8"/>
      <c r="O502" s="8" t="n">
        <v>46706022</v>
      </c>
      <c r="P502" s="8" t="s">
        <v>58</v>
      </c>
      <c r="Q502" s="8" t="n">
        <v>11</v>
      </c>
      <c r="R502" s="8" t="n">
        <v>24</v>
      </c>
      <c r="S502" s="22" t="n">
        <v>12450</v>
      </c>
      <c r="T502" s="22"/>
      <c r="U502" s="22"/>
      <c r="V502" s="11" t="n">
        <f aca="false">SUM(S502:U502)</f>
        <v>12450</v>
      </c>
      <c r="W502" s="10" t="n">
        <f aca="false">S502</f>
        <v>12450</v>
      </c>
      <c r="X502" s="10" t="n">
        <f aca="false">T502</f>
        <v>0</v>
      </c>
      <c r="Y502" s="10" t="n">
        <f aca="false">U502</f>
        <v>0</v>
      </c>
      <c r="Z502" s="11" t="n">
        <f aca="false">SUM(W502:Y502)</f>
        <v>12450</v>
      </c>
      <c r="AA502" s="12" t="s">
        <v>59</v>
      </c>
      <c r="AB502" s="12" t="s">
        <v>59</v>
      </c>
      <c r="AC502" s="12" t="s">
        <v>59</v>
      </c>
      <c r="AD502" s="11" t="n">
        <f aca="false">SUM(AA502:AC502)</f>
        <v>0</v>
      </c>
      <c r="AE502" s="11" t="n">
        <f aca="false">V502+Z502+AD502</f>
        <v>24900</v>
      </c>
      <c r="AF502" s="13" t="s">
        <v>3015</v>
      </c>
      <c r="AG502" s="13" t="s">
        <v>61</v>
      </c>
      <c r="AH502" s="13" t="s">
        <v>2516</v>
      </c>
      <c r="AI502" s="13" t="s">
        <v>63</v>
      </c>
      <c r="AJ502" s="13" t="s">
        <v>64</v>
      </c>
      <c r="AK502" s="8" t="s">
        <v>65</v>
      </c>
      <c r="AL502" s="8" t="s">
        <v>64</v>
      </c>
      <c r="AM502" s="14" t="s">
        <v>66</v>
      </c>
      <c r="AN502" s="14" t="n">
        <v>46387</v>
      </c>
      <c r="AO502" s="8"/>
    </row>
    <row r="503" customFormat="false" ht="13.5" hidden="false" customHeight="false" outlineLevel="0" collapsed="false">
      <c r="A503" s="8" t="n">
        <v>8</v>
      </c>
      <c r="B503" s="8" t="s">
        <v>3007</v>
      </c>
      <c r="C503" s="8" t="s">
        <v>3008</v>
      </c>
      <c r="D503" s="8" t="s">
        <v>3009</v>
      </c>
      <c r="E503" s="8" t="s">
        <v>3007</v>
      </c>
      <c r="F503" s="8" t="s">
        <v>3009</v>
      </c>
      <c r="G503" s="8" t="s">
        <v>2583</v>
      </c>
      <c r="H503" s="8" t="s">
        <v>3034</v>
      </c>
      <c r="I503" s="8" t="s">
        <v>545</v>
      </c>
      <c r="J503" s="8" t="n">
        <v>2</v>
      </c>
      <c r="K503" s="8" t="s">
        <v>3017</v>
      </c>
      <c r="L503" s="8" t="s">
        <v>3018</v>
      </c>
      <c r="M503" s="9" t="s">
        <v>3035</v>
      </c>
      <c r="N503" s="8"/>
      <c r="O503" s="8" t="n">
        <v>3462124</v>
      </c>
      <c r="P503" s="8" t="s">
        <v>58</v>
      </c>
      <c r="Q503" s="8" t="n">
        <v>7</v>
      </c>
      <c r="R503" s="8" t="n">
        <v>24</v>
      </c>
      <c r="S503" s="22" t="n">
        <v>10055.5</v>
      </c>
      <c r="T503" s="22"/>
      <c r="U503" s="22"/>
      <c r="V503" s="11" t="n">
        <f aca="false">SUM(S503:U503)</f>
        <v>10055.5</v>
      </c>
      <c r="W503" s="10" t="n">
        <f aca="false">S503</f>
        <v>10055.5</v>
      </c>
      <c r="X503" s="10" t="n">
        <f aca="false">T503</f>
        <v>0</v>
      </c>
      <c r="Y503" s="10" t="n">
        <f aca="false">U503</f>
        <v>0</v>
      </c>
      <c r="Z503" s="11" t="n">
        <f aca="false">SUM(W503:Y503)</f>
        <v>10055.5</v>
      </c>
      <c r="AA503" s="12" t="s">
        <v>59</v>
      </c>
      <c r="AB503" s="12" t="s">
        <v>59</v>
      </c>
      <c r="AC503" s="12" t="s">
        <v>59</v>
      </c>
      <c r="AD503" s="11" t="n">
        <f aca="false">SUM(AA503:AC503)</f>
        <v>0</v>
      </c>
      <c r="AE503" s="11" t="n">
        <f aca="false">V503+Z503+AD503</f>
        <v>20111</v>
      </c>
      <c r="AF503" s="13" t="s">
        <v>3015</v>
      </c>
      <c r="AG503" s="13" t="s">
        <v>61</v>
      </c>
      <c r="AH503" s="13" t="s">
        <v>2516</v>
      </c>
      <c r="AI503" s="13" t="s">
        <v>63</v>
      </c>
      <c r="AJ503" s="13" t="s">
        <v>64</v>
      </c>
      <c r="AK503" s="8" t="s">
        <v>65</v>
      </c>
      <c r="AL503" s="8" t="s">
        <v>64</v>
      </c>
      <c r="AM503" s="14" t="s">
        <v>66</v>
      </c>
      <c r="AN503" s="14" t="n">
        <v>46387</v>
      </c>
      <c r="AO503" s="8"/>
    </row>
    <row r="504" customFormat="false" ht="13.5" hidden="false" customHeight="false" outlineLevel="0" collapsed="false">
      <c r="A504" s="8" t="n">
        <v>9</v>
      </c>
      <c r="B504" s="8" t="s">
        <v>3007</v>
      </c>
      <c r="C504" s="8" t="s">
        <v>3008</v>
      </c>
      <c r="D504" s="8" t="s">
        <v>3009</v>
      </c>
      <c r="E504" s="8" t="s">
        <v>3007</v>
      </c>
      <c r="F504" s="8" t="s">
        <v>3009</v>
      </c>
      <c r="G504" s="8" t="s">
        <v>2583</v>
      </c>
      <c r="H504" s="8" t="s">
        <v>3036</v>
      </c>
      <c r="I504" s="8"/>
      <c r="J504" s="8" t="n">
        <v>30</v>
      </c>
      <c r="K504" s="8" t="s">
        <v>3017</v>
      </c>
      <c r="L504" s="8" t="s">
        <v>3018</v>
      </c>
      <c r="M504" s="9" t="s">
        <v>3037</v>
      </c>
      <c r="N504" s="8"/>
      <c r="O504" s="8" t="n">
        <v>8942596</v>
      </c>
      <c r="P504" s="8" t="s">
        <v>58</v>
      </c>
      <c r="Q504" s="8" t="n">
        <v>11</v>
      </c>
      <c r="R504" s="8" t="n">
        <v>24</v>
      </c>
      <c r="S504" s="22" t="n">
        <v>1600</v>
      </c>
      <c r="T504" s="22"/>
      <c r="U504" s="22"/>
      <c r="V504" s="11" t="n">
        <f aca="false">SUM(S504:U504)</f>
        <v>1600</v>
      </c>
      <c r="W504" s="10" t="n">
        <f aca="false">S504</f>
        <v>1600</v>
      </c>
      <c r="X504" s="10" t="n">
        <f aca="false">T504</f>
        <v>0</v>
      </c>
      <c r="Y504" s="10" t="n">
        <f aca="false">U504</f>
        <v>0</v>
      </c>
      <c r="Z504" s="11" t="n">
        <f aca="false">SUM(W504:Y504)</f>
        <v>1600</v>
      </c>
      <c r="AA504" s="12" t="s">
        <v>59</v>
      </c>
      <c r="AB504" s="12" t="s">
        <v>59</v>
      </c>
      <c r="AC504" s="12" t="s">
        <v>59</v>
      </c>
      <c r="AD504" s="11" t="n">
        <f aca="false">SUM(AA504:AC504)</f>
        <v>0</v>
      </c>
      <c r="AE504" s="11" t="n">
        <f aca="false">V504+Z504+AD504</f>
        <v>3200</v>
      </c>
      <c r="AF504" s="13" t="s">
        <v>3015</v>
      </c>
      <c r="AG504" s="13" t="s">
        <v>61</v>
      </c>
      <c r="AH504" s="13" t="s">
        <v>2516</v>
      </c>
      <c r="AI504" s="13" t="s">
        <v>63</v>
      </c>
      <c r="AJ504" s="13" t="s">
        <v>64</v>
      </c>
      <c r="AK504" s="8" t="s">
        <v>65</v>
      </c>
      <c r="AL504" s="8" t="s">
        <v>64</v>
      </c>
      <c r="AM504" s="14" t="s">
        <v>66</v>
      </c>
      <c r="AN504" s="14" t="n">
        <v>46387</v>
      </c>
      <c r="AO504" s="8"/>
    </row>
    <row r="505" customFormat="false" ht="13.5" hidden="false" customHeight="false" outlineLevel="0" collapsed="false">
      <c r="A505" s="8" t="n">
        <v>10</v>
      </c>
      <c r="B505" s="8" t="s">
        <v>3007</v>
      </c>
      <c r="C505" s="8" t="s">
        <v>3008</v>
      </c>
      <c r="D505" s="8" t="s">
        <v>3009</v>
      </c>
      <c r="E505" s="8" t="s">
        <v>3007</v>
      </c>
      <c r="F505" s="8" t="s">
        <v>3009</v>
      </c>
      <c r="G505" s="8" t="s">
        <v>2583</v>
      </c>
      <c r="H505" s="8" t="s">
        <v>3038</v>
      </c>
      <c r="I505" s="8"/>
      <c r="J505" s="8" t="n">
        <v>3</v>
      </c>
      <c r="K505" s="8" t="s">
        <v>3017</v>
      </c>
      <c r="L505" s="8" t="s">
        <v>3018</v>
      </c>
      <c r="M505" s="9" t="s">
        <v>3039</v>
      </c>
      <c r="N505" s="8"/>
      <c r="O505" s="8" t="n">
        <v>21937686</v>
      </c>
      <c r="P505" s="8" t="s">
        <v>369</v>
      </c>
      <c r="Q505" s="8" t="n">
        <v>16</v>
      </c>
      <c r="R505" s="8" t="n">
        <v>24</v>
      </c>
      <c r="S505" s="22" t="n">
        <v>250</v>
      </c>
      <c r="T505" s="22" t="n">
        <v>250</v>
      </c>
      <c r="U505" s="22"/>
      <c r="V505" s="11" t="n">
        <f aca="false">SUM(S505:U505)</f>
        <v>500</v>
      </c>
      <c r="W505" s="10" t="n">
        <f aca="false">S505</f>
        <v>250</v>
      </c>
      <c r="X505" s="10" t="n">
        <f aca="false">T505</f>
        <v>250</v>
      </c>
      <c r="Y505" s="10" t="n">
        <f aca="false">U505</f>
        <v>0</v>
      </c>
      <c r="Z505" s="11" t="n">
        <f aca="false">SUM(W505:Y505)</f>
        <v>500</v>
      </c>
      <c r="AA505" s="12" t="s">
        <v>59</v>
      </c>
      <c r="AB505" s="12" t="s">
        <v>59</v>
      </c>
      <c r="AC505" s="12" t="s">
        <v>59</v>
      </c>
      <c r="AD505" s="11" t="n">
        <f aca="false">SUM(AA505:AC505)</f>
        <v>0</v>
      </c>
      <c r="AE505" s="11" t="n">
        <f aca="false">V505+Z505+AD505</f>
        <v>1000</v>
      </c>
      <c r="AF505" s="13" t="s">
        <v>3015</v>
      </c>
      <c r="AG505" s="13" t="s">
        <v>61</v>
      </c>
      <c r="AH505" s="13" t="s">
        <v>2516</v>
      </c>
      <c r="AI505" s="13" t="s">
        <v>63</v>
      </c>
      <c r="AJ505" s="13" t="s">
        <v>64</v>
      </c>
      <c r="AK505" s="8" t="s">
        <v>65</v>
      </c>
      <c r="AL505" s="8" t="s">
        <v>64</v>
      </c>
      <c r="AM505" s="14" t="s">
        <v>66</v>
      </c>
      <c r="AN505" s="14" t="n">
        <v>46387</v>
      </c>
      <c r="AO505" s="8"/>
    </row>
    <row r="506" customFormat="false" ht="13.5" hidden="false" customHeight="false" outlineLevel="0" collapsed="false">
      <c r="A506" s="8" t="n">
        <v>11</v>
      </c>
      <c r="B506" s="8" t="s">
        <v>3007</v>
      </c>
      <c r="C506" s="8" t="s">
        <v>3008</v>
      </c>
      <c r="D506" s="8" t="s">
        <v>3009</v>
      </c>
      <c r="E506" s="8" t="s">
        <v>3007</v>
      </c>
      <c r="F506" s="8" t="s">
        <v>3009</v>
      </c>
      <c r="G506" s="8" t="s">
        <v>2583</v>
      </c>
      <c r="H506" s="8" t="s">
        <v>3010</v>
      </c>
      <c r="I506" s="8"/>
      <c r="J506" s="8" t="n">
        <v>57</v>
      </c>
      <c r="K506" s="8" t="s">
        <v>3012</v>
      </c>
      <c r="L506" s="8" t="s">
        <v>3013</v>
      </c>
      <c r="M506" s="9" t="s">
        <v>3040</v>
      </c>
      <c r="N506" s="8"/>
      <c r="O506" s="8" t="n">
        <v>63730129</v>
      </c>
      <c r="P506" s="8" t="s">
        <v>58</v>
      </c>
      <c r="Q506" s="8" t="n">
        <v>9</v>
      </c>
      <c r="R506" s="8" t="n">
        <v>24</v>
      </c>
      <c r="S506" s="22" t="n">
        <v>2000</v>
      </c>
      <c r="T506" s="22"/>
      <c r="U506" s="22"/>
      <c r="V506" s="11" t="n">
        <f aca="false">SUM(S506:U506)</f>
        <v>2000</v>
      </c>
      <c r="W506" s="10" t="n">
        <f aca="false">S506</f>
        <v>2000</v>
      </c>
      <c r="X506" s="10" t="n">
        <f aca="false">T506</f>
        <v>0</v>
      </c>
      <c r="Y506" s="10" t="n">
        <f aca="false">U506</f>
        <v>0</v>
      </c>
      <c r="Z506" s="11" t="n">
        <f aca="false">SUM(W506:Y506)</f>
        <v>2000</v>
      </c>
      <c r="AA506" s="12" t="s">
        <v>59</v>
      </c>
      <c r="AB506" s="12" t="s">
        <v>59</v>
      </c>
      <c r="AC506" s="12" t="s">
        <v>59</v>
      </c>
      <c r="AD506" s="11" t="n">
        <f aca="false">SUM(AA506:AC506)</f>
        <v>0</v>
      </c>
      <c r="AE506" s="11" t="n">
        <f aca="false">V506+Z506+AD506</f>
        <v>4000</v>
      </c>
      <c r="AF506" s="13" t="s">
        <v>3015</v>
      </c>
      <c r="AG506" s="13" t="s">
        <v>61</v>
      </c>
      <c r="AH506" s="13" t="s">
        <v>2516</v>
      </c>
      <c r="AI506" s="13" t="s">
        <v>63</v>
      </c>
      <c r="AJ506" s="13" t="s">
        <v>64</v>
      </c>
      <c r="AK506" s="8" t="s">
        <v>65</v>
      </c>
      <c r="AL506" s="8" t="s">
        <v>64</v>
      </c>
      <c r="AM506" s="14" t="s">
        <v>66</v>
      </c>
      <c r="AN506" s="14" t="n">
        <v>46387</v>
      </c>
      <c r="AO506" s="8"/>
    </row>
    <row r="507" customFormat="false" ht="13.5" hidden="false" customHeight="false" outlineLevel="0" collapsed="false">
      <c r="A507" s="8" t="n">
        <v>12</v>
      </c>
      <c r="B507" s="8" t="s">
        <v>3007</v>
      </c>
      <c r="C507" s="8" t="s">
        <v>3008</v>
      </c>
      <c r="D507" s="8" t="s">
        <v>3009</v>
      </c>
      <c r="E507" s="8" t="s">
        <v>3007</v>
      </c>
      <c r="F507" s="8" t="s">
        <v>3009</v>
      </c>
      <c r="G507" s="8" t="s">
        <v>2583</v>
      </c>
      <c r="H507" s="8" t="s">
        <v>3041</v>
      </c>
      <c r="I507" s="8"/>
      <c r="J507" s="8" t="s">
        <v>2651</v>
      </c>
      <c r="K507" s="8" t="s">
        <v>3012</v>
      </c>
      <c r="L507" s="8" t="s">
        <v>3013</v>
      </c>
      <c r="M507" s="9" t="s">
        <v>3042</v>
      </c>
      <c r="N507" s="8"/>
      <c r="O507" s="8" t="n">
        <v>80071730</v>
      </c>
      <c r="P507" s="8" t="s">
        <v>369</v>
      </c>
      <c r="Q507" s="8" t="n">
        <v>16</v>
      </c>
      <c r="R507" s="8" t="n">
        <v>24</v>
      </c>
      <c r="S507" s="22" t="n">
        <v>500</v>
      </c>
      <c r="T507" s="22" t="n">
        <v>500</v>
      </c>
      <c r="U507" s="22"/>
      <c r="V507" s="11" t="n">
        <f aca="false">SUM(S507:U507)</f>
        <v>1000</v>
      </c>
      <c r="W507" s="10" t="n">
        <f aca="false">S507</f>
        <v>500</v>
      </c>
      <c r="X507" s="10" t="n">
        <f aca="false">T507</f>
        <v>500</v>
      </c>
      <c r="Y507" s="10" t="n">
        <f aca="false">U507</f>
        <v>0</v>
      </c>
      <c r="Z507" s="11" t="n">
        <f aca="false">SUM(W507:Y507)</f>
        <v>1000</v>
      </c>
      <c r="AA507" s="12" t="s">
        <v>59</v>
      </c>
      <c r="AB507" s="12" t="s">
        <v>59</v>
      </c>
      <c r="AC507" s="12" t="s">
        <v>59</v>
      </c>
      <c r="AD507" s="11" t="n">
        <f aca="false">SUM(AA507:AC507)</f>
        <v>0</v>
      </c>
      <c r="AE507" s="11" t="n">
        <f aca="false">V507+Z507+AD507</f>
        <v>2000</v>
      </c>
      <c r="AF507" s="13" t="s">
        <v>3015</v>
      </c>
      <c r="AG507" s="13" t="s">
        <v>61</v>
      </c>
      <c r="AH507" s="13" t="s">
        <v>2516</v>
      </c>
      <c r="AI507" s="13" t="s">
        <v>63</v>
      </c>
      <c r="AJ507" s="13" t="s">
        <v>64</v>
      </c>
      <c r="AK507" s="8" t="s">
        <v>65</v>
      </c>
      <c r="AL507" s="8" t="s">
        <v>64</v>
      </c>
      <c r="AM507" s="14" t="s">
        <v>66</v>
      </c>
      <c r="AN507" s="14" t="n">
        <v>46387</v>
      </c>
      <c r="AO507" s="8"/>
    </row>
    <row r="508" customFormat="false" ht="13.5" hidden="false" customHeight="false" outlineLevel="0" collapsed="false">
      <c r="A508" s="8" t="n">
        <v>13</v>
      </c>
      <c r="B508" s="8" t="s">
        <v>3007</v>
      </c>
      <c r="C508" s="8" t="s">
        <v>3008</v>
      </c>
      <c r="D508" s="8" t="s">
        <v>3009</v>
      </c>
      <c r="E508" s="8" t="s">
        <v>3007</v>
      </c>
      <c r="F508" s="8" t="s">
        <v>3009</v>
      </c>
      <c r="G508" s="8" t="s">
        <v>2583</v>
      </c>
      <c r="H508" s="8" t="s">
        <v>3043</v>
      </c>
      <c r="I508" s="8"/>
      <c r="J508" s="8" t="s">
        <v>1705</v>
      </c>
      <c r="K508" s="8" t="s">
        <v>3012</v>
      </c>
      <c r="L508" s="8" t="s">
        <v>3013</v>
      </c>
      <c r="M508" s="9" t="s">
        <v>3044</v>
      </c>
      <c r="N508" s="8"/>
      <c r="O508" s="8" t="n">
        <v>21640896</v>
      </c>
      <c r="P508" s="8" t="s">
        <v>58</v>
      </c>
      <c r="Q508" s="8" t="n">
        <v>4</v>
      </c>
      <c r="R508" s="8" t="n">
        <v>24</v>
      </c>
      <c r="S508" s="22" t="n">
        <v>200</v>
      </c>
      <c r="T508" s="22"/>
      <c r="U508" s="22"/>
      <c r="V508" s="11" t="n">
        <f aca="false">SUM(S508:U508)</f>
        <v>200</v>
      </c>
      <c r="W508" s="10" t="n">
        <f aca="false">S508</f>
        <v>200</v>
      </c>
      <c r="X508" s="10" t="n">
        <f aca="false">T508</f>
        <v>0</v>
      </c>
      <c r="Y508" s="10" t="n">
        <f aca="false">U508</f>
        <v>0</v>
      </c>
      <c r="Z508" s="11" t="n">
        <f aca="false">SUM(W508:Y508)</f>
        <v>200</v>
      </c>
      <c r="AA508" s="12" t="s">
        <v>59</v>
      </c>
      <c r="AB508" s="12" t="s">
        <v>59</v>
      </c>
      <c r="AC508" s="12" t="s">
        <v>59</v>
      </c>
      <c r="AD508" s="11" t="n">
        <f aca="false">SUM(AA508:AC508)</f>
        <v>0</v>
      </c>
      <c r="AE508" s="11" t="n">
        <f aca="false">V508+Z508+AD508</f>
        <v>400</v>
      </c>
      <c r="AF508" s="13" t="s">
        <v>3015</v>
      </c>
      <c r="AG508" s="13" t="s">
        <v>61</v>
      </c>
      <c r="AH508" s="13" t="s">
        <v>2516</v>
      </c>
      <c r="AI508" s="13" t="s">
        <v>63</v>
      </c>
      <c r="AJ508" s="13" t="s">
        <v>64</v>
      </c>
      <c r="AK508" s="8" t="s">
        <v>65</v>
      </c>
      <c r="AL508" s="8" t="s">
        <v>64</v>
      </c>
      <c r="AM508" s="14" t="s">
        <v>66</v>
      </c>
      <c r="AN508" s="14" t="n">
        <v>46387</v>
      </c>
      <c r="AO508" s="8"/>
    </row>
    <row r="509" customFormat="false" ht="13.5" hidden="false" customHeight="false" outlineLevel="0" collapsed="false">
      <c r="A509" s="8" t="n">
        <v>14</v>
      </c>
      <c r="B509" s="8" t="s">
        <v>3007</v>
      </c>
      <c r="C509" s="8" t="s">
        <v>3008</v>
      </c>
      <c r="D509" s="8" t="s">
        <v>3009</v>
      </c>
      <c r="E509" s="8" t="s">
        <v>3007</v>
      </c>
      <c r="F509" s="8" t="s">
        <v>3009</v>
      </c>
      <c r="G509" s="8" t="s">
        <v>2583</v>
      </c>
      <c r="H509" s="8" t="s">
        <v>3045</v>
      </c>
      <c r="I509" s="8"/>
      <c r="J509" s="8" t="n">
        <v>9</v>
      </c>
      <c r="K509" s="8" t="s">
        <v>3012</v>
      </c>
      <c r="L509" s="8" t="s">
        <v>3013</v>
      </c>
      <c r="M509" s="9" t="s">
        <v>3046</v>
      </c>
      <c r="N509" s="8"/>
      <c r="O509" s="8" t="n">
        <v>21596940</v>
      </c>
      <c r="P509" s="8" t="s">
        <v>58</v>
      </c>
      <c r="Q509" s="8" t="n">
        <v>3</v>
      </c>
      <c r="R509" s="8" t="n">
        <v>24</v>
      </c>
      <c r="S509" s="22" t="n">
        <v>200</v>
      </c>
      <c r="T509" s="22"/>
      <c r="U509" s="22"/>
      <c r="V509" s="11" t="n">
        <f aca="false">SUM(S509:U509)</f>
        <v>200</v>
      </c>
      <c r="W509" s="10" t="n">
        <f aca="false">S509</f>
        <v>200</v>
      </c>
      <c r="X509" s="10" t="n">
        <f aca="false">T509</f>
        <v>0</v>
      </c>
      <c r="Y509" s="10" t="n">
        <f aca="false">U509</f>
        <v>0</v>
      </c>
      <c r="Z509" s="11" t="n">
        <f aca="false">SUM(W509:Y509)</f>
        <v>200</v>
      </c>
      <c r="AA509" s="12" t="s">
        <v>59</v>
      </c>
      <c r="AB509" s="12" t="s">
        <v>59</v>
      </c>
      <c r="AC509" s="12" t="s">
        <v>59</v>
      </c>
      <c r="AD509" s="11" t="n">
        <f aca="false">SUM(AA509:AC509)</f>
        <v>0</v>
      </c>
      <c r="AE509" s="11" t="n">
        <f aca="false">V509+Z509+AD509</f>
        <v>400</v>
      </c>
      <c r="AF509" s="13" t="s">
        <v>3015</v>
      </c>
      <c r="AG509" s="13" t="s">
        <v>61</v>
      </c>
      <c r="AH509" s="13" t="s">
        <v>2516</v>
      </c>
      <c r="AI509" s="13" t="s">
        <v>63</v>
      </c>
      <c r="AJ509" s="13" t="s">
        <v>64</v>
      </c>
      <c r="AK509" s="8" t="s">
        <v>65</v>
      </c>
      <c r="AL509" s="8" t="s">
        <v>64</v>
      </c>
      <c r="AM509" s="14" t="s">
        <v>66</v>
      </c>
      <c r="AN509" s="14" t="n">
        <v>46387</v>
      </c>
      <c r="AO509" s="8"/>
    </row>
    <row r="510" customFormat="false" ht="13.5" hidden="false" customHeight="false" outlineLevel="0" collapsed="false">
      <c r="A510" s="8" t="n">
        <v>15</v>
      </c>
      <c r="B510" s="8" t="s">
        <v>3007</v>
      </c>
      <c r="C510" s="8" t="s">
        <v>3008</v>
      </c>
      <c r="D510" s="8" t="s">
        <v>3009</v>
      </c>
      <c r="E510" s="8" t="s">
        <v>3007</v>
      </c>
      <c r="F510" s="8" t="s">
        <v>3009</v>
      </c>
      <c r="G510" s="8" t="s">
        <v>2583</v>
      </c>
      <c r="H510" s="8" t="s">
        <v>3016</v>
      </c>
      <c r="I510" s="8"/>
      <c r="J510" s="8" t="n">
        <v>18</v>
      </c>
      <c r="K510" s="8" t="s">
        <v>3017</v>
      </c>
      <c r="L510" s="8" t="s">
        <v>3018</v>
      </c>
      <c r="M510" s="9" t="s">
        <v>3047</v>
      </c>
      <c r="N510" s="8"/>
      <c r="O510" s="8" t="n">
        <v>22635179</v>
      </c>
      <c r="P510" s="8" t="s">
        <v>369</v>
      </c>
      <c r="Q510" s="8" t="n">
        <v>16</v>
      </c>
      <c r="R510" s="8" t="n">
        <v>24</v>
      </c>
      <c r="S510" s="22" t="n">
        <v>500</v>
      </c>
      <c r="T510" s="22" t="n">
        <v>500</v>
      </c>
      <c r="U510" s="22"/>
      <c r="V510" s="11" t="n">
        <f aca="false">SUM(S510:U510)</f>
        <v>1000</v>
      </c>
      <c r="W510" s="10" t="n">
        <f aca="false">S510</f>
        <v>500</v>
      </c>
      <c r="X510" s="10" t="n">
        <f aca="false">T510</f>
        <v>500</v>
      </c>
      <c r="Y510" s="10" t="n">
        <f aca="false">U510</f>
        <v>0</v>
      </c>
      <c r="Z510" s="11" t="n">
        <f aca="false">SUM(W510:Y510)</f>
        <v>1000</v>
      </c>
      <c r="AA510" s="12" t="s">
        <v>59</v>
      </c>
      <c r="AB510" s="12" t="s">
        <v>59</v>
      </c>
      <c r="AC510" s="12" t="s">
        <v>59</v>
      </c>
      <c r="AD510" s="11" t="n">
        <f aca="false">SUM(AA510:AC510)</f>
        <v>0</v>
      </c>
      <c r="AE510" s="11" t="n">
        <f aca="false">V510+Z510+AD510</f>
        <v>2000</v>
      </c>
      <c r="AF510" s="13" t="s">
        <v>3015</v>
      </c>
      <c r="AG510" s="13" t="s">
        <v>61</v>
      </c>
      <c r="AH510" s="13" t="s">
        <v>2516</v>
      </c>
      <c r="AI510" s="13" t="s">
        <v>63</v>
      </c>
      <c r="AJ510" s="13" t="s">
        <v>64</v>
      </c>
      <c r="AK510" s="8" t="s">
        <v>65</v>
      </c>
      <c r="AL510" s="8" t="s">
        <v>64</v>
      </c>
      <c r="AM510" s="14" t="s">
        <v>66</v>
      </c>
      <c r="AN510" s="14" t="n">
        <v>46387</v>
      </c>
      <c r="AO510" s="8"/>
    </row>
    <row r="511" customFormat="false" ht="13.5" hidden="false" customHeight="false" outlineLevel="0" collapsed="false">
      <c r="A511" s="8" t="n">
        <v>16</v>
      </c>
      <c r="B511" s="8" t="s">
        <v>3007</v>
      </c>
      <c r="C511" s="8" t="s">
        <v>3008</v>
      </c>
      <c r="D511" s="8" t="s">
        <v>3009</v>
      </c>
      <c r="E511" s="8" t="s">
        <v>3007</v>
      </c>
      <c r="F511" s="8" t="s">
        <v>3009</v>
      </c>
      <c r="G511" s="8" t="s">
        <v>2583</v>
      </c>
      <c r="H511" s="8" t="s">
        <v>3048</v>
      </c>
      <c r="I511" s="8"/>
      <c r="J511" s="8" t="n">
        <v>3</v>
      </c>
      <c r="K511" s="8" t="s">
        <v>3012</v>
      </c>
      <c r="L511" s="8" t="s">
        <v>3013</v>
      </c>
      <c r="M511" s="9" t="s">
        <v>3049</v>
      </c>
      <c r="N511" s="8"/>
      <c r="O511" s="8" t="n">
        <v>22164659</v>
      </c>
      <c r="P511" s="8" t="s">
        <v>58</v>
      </c>
      <c r="Q511" s="8" t="n">
        <v>2</v>
      </c>
      <c r="R511" s="8" t="n">
        <v>24</v>
      </c>
      <c r="S511" s="22" t="n">
        <v>1000</v>
      </c>
      <c r="T511" s="22"/>
      <c r="U511" s="22"/>
      <c r="V511" s="11" t="n">
        <f aca="false">SUM(S511:U511)</f>
        <v>1000</v>
      </c>
      <c r="W511" s="10" t="n">
        <f aca="false">S511</f>
        <v>1000</v>
      </c>
      <c r="X511" s="10" t="n">
        <f aca="false">T511</f>
        <v>0</v>
      </c>
      <c r="Y511" s="10" t="n">
        <f aca="false">U511</f>
        <v>0</v>
      </c>
      <c r="Z511" s="11" t="n">
        <f aca="false">SUM(W511:Y511)</f>
        <v>1000</v>
      </c>
      <c r="AA511" s="12" t="s">
        <v>59</v>
      </c>
      <c r="AB511" s="12" t="s">
        <v>59</v>
      </c>
      <c r="AC511" s="12" t="s">
        <v>59</v>
      </c>
      <c r="AD511" s="11" t="n">
        <f aca="false">SUM(AA511:AC511)</f>
        <v>0</v>
      </c>
      <c r="AE511" s="11" t="n">
        <f aca="false">V511+Z511+AD511</f>
        <v>2000</v>
      </c>
      <c r="AF511" s="13" t="s">
        <v>3015</v>
      </c>
      <c r="AG511" s="13" t="s">
        <v>61</v>
      </c>
      <c r="AH511" s="13" t="s">
        <v>2516</v>
      </c>
      <c r="AI511" s="13" t="s">
        <v>63</v>
      </c>
      <c r="AJ511" s="13" t="s">
        <v>64</v>
      </c>
      <c r="AK511" s="8" t="s">
        <v>65</v>
      </c>
      <c r="AL511" s="8" t="s">
        <v>64</v>
      </c>
      <c r="AM511" s="14" t="s">
        <v>66</v>
      </c>
      <c r="AN511" s="14" t="n">
        <v>46387</v>
      </c>
      <c r="AO511" s="8"/>
    </row>
    <row r="512" customFormat="false" ht="13.5" hidden="false" customHeight="false" outlineLevel="0" collapsed="false">
      <c r="A512" s="8" t="n">
        <v>17</v>
      </c>
      <c r="B512" s="8" t="s">
        <v>3007</v>
      </c>
      <c r="C512" s="8" t="s">
        <v>3008</v>
      </c>
      <c r="D512" s="8" t="s">
        <v>3009</v>
      </c>
      <c r="E512" s="8" t="s">
        <v>3007</v>
      </c>
      <c r="F512" s="8" t="s">
        <v>3009</v>
      </c>
      <c r="G512" s="8" t="s">
        <v>2583</v>
      </c>
      <c r="H512" s="8" t="s">
        <v>3050</v>
      </c>
      <c r="I512" s="8"/>
      <c r="J512" s="8" t="n">
        <v>30</v>
      </c>
      <c r="K512" s="8" t="s">
        <v>3017</v>
      </c>
      <c r="L512" s="8" t="s">
        <v>3018</v>
      </c>
      <c r="M512" s="9" t="s">
        <v>3051</v>
      </c>
      <c r="N512" s="8"/>
      <c r="O512" s="8" t="n">
        <v>1344768</v>
      </c>
      <c r="P512" s="8" t="s">
        <v>369</v>
      </c>
      <c r="Q512" s="8" t="n">
        <v>16</v>
      </c>
      <c r="R512" s="8" t="n">
        <v>24</v>
      </c>
      <c r="S512" s="22" t="n">
        <v>500</v>
      </c>
      <c r="T512" s="22" t="n">
        <v>500</v>
      </c>
      <c r="U512" s="22"/>
      <c r="V512" s="11" t="n">
        <f aca="false">SUM(S512:U512)</f>
        <v>1000</v>
      </c>
      <c r="W512" s="10" t="n">
        <f aca="false">S512</f>
        <v>500</v>
      </c>
      <c r="X512" s="10" t="n">
        <f aca="false">T512</f>
        <v>500</v>
      </c>
      <c r="Y512" s="10" t="n">
        <f aca="false">U512</f>
        <v>0</v>
      </c>
      <c r="Z512" s="11" t="n">
        <f aca="false">SUM(W512:Y512)</f>
        <v>1000</v>
      </c>
      <c r="AA512" s="12" t="s">
        <v>59</v>
      </c>
      <c r="AB512" s="12" t="s">
        <v>59</v>
      </c>
      <c r="AC512" s="12" t="s">
        <v>59</v>
      </c>
      <c r="AD512" s="11" t="n">
        <f aca="false">SUM(AA512:AC512)</f>
        <v>0</v>
      </c>
      <c r="AE512" s="11" t="n">
        <f aca="false">V512+Z512+AD512</f>
        <v>2000</v>
      </c>
      <c r="AF512" s="13" t="s">
        <v>3015</v>
      </c>
      <c r="AG512" s="13" t="s">
        <v>61</v>
      </c>
      <c r="AH512" s="13" t="s">
        <v>2516</v>
      </c>
      <c r="AI512" s="13" t="s">
        <v>63</v>
      </c>
      <c r="AJ512" s="13" t="s">
        <v>64</v>
      </c>
      <c r="AK512" s="8" t="s">
        <v>65</v>
      </c>
      <c r="AL512" s="8" t="s">
        <v>64</v>
      </c>
      <c r="AM512" s="14" t="s">
        <v>66</v>
      </c>
      <c r="AN512" s="14" t="n">
        <v>46387</v>
      </c>
      <c r="AO512" s="8"/>
    </row>
    <row r="513" customFormat="false" ht="13.5" hidden="false" customHeight="false" outlineLevel="0" collapsed="false">
      <c r="A513" s="8" t="n">
        <v>18</v>
      </c>
      <c r="B513" s="8" t="s">
        <v>3007</v>
      </c>
      <c r="C513" s="8" t="s">
        <v>3008</v>
      </c>
      <c r="D513" s="8" t="s">
        <v>3009</v>
      </c>
      <c r="E513" s="8" t="s">
        <v>3007</v>
      </c>
      <c r="F513" s="8" t="s">
        <v>3009</v>
      </c>
      <c r="G513" s="8" t="s">
        <v>2583</v>
      </c>
      <c r="H513" s="8" t="s">
        <v>3052</v>
      </c>
      <c r="I513" s="8"/>
      <c r="J513" s="8" t="n">
        <v>12</v>
      </c>
      <c r="K513" s="8" t="s">
        <v>3012</v>
      </c>
      <c r="L513" s="8" t="s">
        <v>3013</v>
      </c>
      <c r="M513" s="9" t="s">
        <v>3053</v>
      </c>
      <c r="N513" s="8"/>
      <c r="O513" s="8" t="n">
        <v>20685136</v>
      </c>
      <c r="P513" s="8" t="s">
        <v>369</v>
      </c>
      <c r="Q513" s="8" t="n">
        <v>15</v>
      </c>
      <c r="R513" s="8" t="n">
        <v>24</v>
      </c>
      <c r="S513" s="22" t="n">
        <v>500</v>
      </c>
      <c r="T513" s="22" t="n">
        <v>500</v>
      </c>
      <c r="U513" s="22"/>
      <c r="V513" s="11" t="n">
        <f aca="false">SUM(S513:U513)</f>
        <v>1000</v>
      </c>
      <c r="W513" s="10" t="n">
        <f aca="false">S513</f>
        <v>500</v>
      </c>
      <c r="X513" s="10" t="n">
        <f aca="false">T513</f>
        <v>500</v>
      </c>
      <c r="Y513" s="10" t="n">
        <f aca="false">U513</f>
        <v>0</v>
      </c>
      <c r="Z513" s="11" t="n">
        <f aca="false">SUM(W513:Y513)</f>
        <v>1000</v>
      </c>
      <c r="AA513" s="12" t="s">
        <v>59</v>
      </c>
      <c r="AB513" s="12" t="s">
        <v>59</v>
      </c>
      <c r="AC513" s="12" t="s">
        <v>59</v>
      </c>
      <c r="AD513" s="11" t="n">
        <f aca="false">SUM(AA513:AC513)</f>
        <v>0</v>
      </c>
      <c r="AE513" s="11" t="n">
        <f aca="false">V513+Z513+AD513</f>
        <v>2000</v>
      </c>
      <c r="AF513" s="13" t="s">
        <v>3015</v>
      </c>
      <c r="AG513" s="13" t="s">
        <v>61</v>
      </c>
      <c r="AH513" s="13" t="s">
        <v>2516</v>
      </c>
      <c r="AI513" s="13" t="s">
        <v>63</v>
      </c>
      <c r="AJ513" s="13" t="s">
        <v>64</v>
      </c>
      <c r="AK513" s="8" t="s">
        <v>65</v>
      </c>
      <c r="AL513" s="8" t="s">
        <v>64</v>
      </c>
      <c r="AM513" s="14" t="s">
        <v>66</v>
      </c>
      <c r="AN513" s="14" t="n">
        <v>46387</v>
      </c>
      <c r="AO513" s="8"/>
    </row>
    <row r="514" customFormat="false" ht="13.5" hidden="false" customHeight="false" outlineLevel="0" collapsed="false">
      <c r="A514" s="8" t="n">
        <v>19</v>
      </c>
      <c r="B514" s="8" t="s">
        <v>3007</v>
      </c>
      <c r="C514" s="8" t="s">
        <v>3008</v>
      </c>
      <c r="D514" s="8" t="s">
        <v>3009</v>
      </c>
      <c r="E514" s="8" t="s">
        <v>3007</v>
      </c>
      <c r="F514" s="8" t="s">
        <v>3009</v>
      </c>
      <c r="G514" s="8" t="s">
        <v>2583</v>
      </c>
      <c r="H514" s="8" t="s">
        <v>3054</v>
      </c>
      <c r="I514" s="8"/>
      <c r="J514" s="8" t="s">
        <v>3055</v>
      </c>
      <c r="K514" s="8" t="s">
        <v>3017</v>
      </c>
      <c r="L514" s="8" t="s">
        <v>3018</v>
      </c>
      <c r="M514" s="9" t="s">
        <v>3056</v>
      </c>
      <c r="N514" s="8"/>
      <c r="O514" s="8" t="n">
        <v>10126852</v>
      </c>
      <c r="P514" s="8" t="s">
        <v>58</v>
      </c>
      <c r="Q514" s="8" t="n">
        <v>7</v>
      </c>
      <c r="R514" s="8" t="n">
        <v>24</v>
      </c>
      <c r="S514" s="22" t="n">
        <v>1000</v>
      </c>
      <c r="T514" s="22"/>
      <c r="U514" s="22"/>
      <c r="V514" s="11" t="n">
        <f aca="false">SUM(S514:U514)</f>
        <v>1000</v>
      </c>
      <c r="W514" s="10" t="n">
        <f aca="false">S514</f>
        <v>1000</v>
      </c>
      <c r="X514" s="10" t="n">
        <f aca="false">T514</f>
        <v>0</v>
      </c>
      <c r="Y514" s="10" t="n">
        <f aca="false">U514</f>
        <v>0</v>
      </c>
      <c r="Z514" s="11" t="n">
        <f aca="false">SUM(W514:Y514)</f>
        <v>1000</v>
      </c>
      <c r="AA514" s="12" t="s">
        <v>59</v>
      </c>
      <c r="AB514" s="12" t="s">
        <v>59</v>
      </c>
      <c r="AC514" s="12" t="s">
        <v>59</v>
      </c>
      <c r="AD514" s="11" t="n">
        <f aca="false">SUM(AA514:AC514)</f>
        <v>0</v>
      </c>
      <c r="AE514" s="11" t="n">
        <f aca="false">V514+Z514+AD514</f>
        <v>2000</v>
      </c>
      <c r="AF514" s="13" t="s">
        <v>3015</v>
      </c>
      <c r="AG514" s="13" t="s">
        <v>61</v>
      </c>
      <c r="AH514" s="13" t="s">
        <v>2516</v>
      </c>
      <c r="AI514" s="13" t="s">
        <v>63</v>
      </c>
      <c r="AJ514" s="13" t="s">
        <v>64</v>
      </c>
      <c r="AK514" s="8" t="s">
        <v>65</v>
      </c>
      <c r="AL514" s="8" t="s">
        <v>64</v>
      </c>
      <c r="AM514" s="14" t="s">
        <v>66</v>
      </c>
      <c r="AN514" s="14" t="n">
        <v>46387</v>
      </c>
      <c r="AO514" s="8"/>
    </row>
    <row r="515" customFormat="false" ht="13.5" hidden="false" customHeight="false" outlineLevel="0" collapsed="false">
      <c r="A515" s="8" t="n">
        <v>20</v>
      </c>
      <c r="B515" s="8" t="s">
        <v>3007</v>
      </c>
      <c r="C515" s="8" t="s">
        <v>3008</v>
      </c>
      <c r="D515" s="8" t="s">
        <v>3009</v>
      </c>
      <c r="E515" s="8" t="s">
        <v>3007</v>
      </c>
      <c r="F515" s="8" t="s">
        <v>3009</v>
      </c>
      <c r="G515" s="8" t="s">
        <v>2583</v>
      </c>
      <c r="H515" s="8" t="s">
        <v>3057</v>
      </c>
      <c r="I515" s="8"/>
      <c r="J515" s="8" t="n">
        <v>18</v>
      </c>
      <c r="K515" s="8" t="s">
        <v>3012</v>
      </c>
      <c r="L515" s="8" t="s">
        <v>3013</v>
      </c>
      <c r="M515" s="9" t="s">
        <v>3058</v>
      </c>
      <c r="N515" s="8"/>
      <c r="O515" s="8" t="n">
        <v>14094604</v>
      </c>
      <c r="P515" s="8" t="s">
        <v>58</v>
      </c>
      <c r="Q515" s="8" t="n">
        <v>3</v>
      </c>
      <c r="R515" s="8" t="n">
        <v>24</v>
      </c>
      <c r="S515" s="22" t="n">
        <v>1000</v>
      </c>
      <c r="T515" s="22"/>
      <c r="U515" s="22"/>
      <c r="V515" s="11" t="n">
        <f aca="false">SUM(S515:U515)</f>
        <v>1000</v>
      </c>
      <c r="W515" s="10" t="n">
        <f aca="false">S515</f>
        <v>1000</v>
      </c>
      <c r="X515" s="10" t="n">
        <f aca="false">T515</f>
        <v>0</v>
      </c>
      <c r="Y515" s="10" t="n">
        <f aca="false">U515</f>
        <v>0</v>
      </c>
      <c r="Z515" s="11" t="n">
        <f aca="false">SUM(W515:Y515)</f>
        <v>1000</v>
      </c>
      <c r="AA515" s="12" t="s">
        <v>59</v>
      </c>
      <c r="AB515" s="12" t="s">
        <v>59</v>
      </c>
      <c r="AC515" s="12" t="s">
        <v>59</v>
      </c>
      <c r="AD515" s="11" t="n">
        <f aca="false">SUM(AA515:AC515)</f>
        <v>0</v>
      </c>
      <c r="AE515" s="11" t="n">
        <f aca="false">V515+Z515+AD515</f>
        <v>2000</v>
      </c>
      <c r="AF515" s="13" t="s">
        <v>3015</v>
      </c>
      <c r="AG515" s="13" t="s">
        <v>61</v>
      </c>
      <c r="AH515" s="13" t="s">
        <v>2516</v>
      </c>
      <c r="AI515" s="13" t="s">
        <v>63</v>
      </c>
      <c r="AJ515" s="13" t="s">
        <v>64</v>
      </c>
      <c r="AK515" s="8" t="s">
        <v>65</v>
      </c>
      <c r="AL515" s="8" t="s">
        <v>64</v>
      </c>
      <c r="AM515" s="14" t="s">
        <v>66</v>
      </c>
      <c r="AN515" s="14" t="n">
        <v>46387</v>
      </c>
      <c r="AO515" s="8"/>
    </row>
    <row r="516" customFormat="false" ht="13.5" hidden="false" customHeight="false" outlineLevel="0" collapsed="false">
      <c r="A516" s="8" t="n">
        <v>21</v>
      </c>
      <c r="B516" s="8" t="s">
        <v>3007</v>
      </c>
      <c r="C516" s="8" t="s">
        <v>3008</v>
      </c>
      <c r="D516" s="8" t="s">
        <v>3009</v>
      </c>
      <c r="E516" s="8" t="s">
        <v>3007</v>
      </c>
      <c r="F516" s="8" t="s">
        <v>3009</v>
      </c>
      <c r="G516" s="8" t="s">
        <v>2583</v>
      </c>
      <c r="H516" s="8" t="s">
        <v>3059</v>
      </c>
      <c r="I516" s="8"/>
      <c r="J516" s="8" t="s">
        <v>3060</v>
      </c>
      <c r="K516" s="8" t="s">
        <v>3012</v>
      </c>
      <c r="L516" s="8" t="s">
        <v>3013</v>
      </c>
      <c r="M516" s="9" t="s">
        <v>3061</v>
      </c>
      <c r="N516" s="8"/>
      <c r="O516" s="8" t="n">
        <v>47954192</v>
      </c>
      <c r="P516" s="8" t="s">
        <v>58</v>
      </c>
      <c r="Q516" s="8" t="n">
        <v>11</v>
      </c>
      <c r="R516" s="8" t="n">
        <v>24</v>
      </c>
      <c r="S516" s="22" t="n">
        <v>1000</v>
      </c>
      <c r="T516" s="22"/>
      <c r="U516" s="22"/>
      <c r="V516" s="11" t="n">
        <f aca="false">SUM(S516:U516)</f>
        <v>1000</v>
      </c>
      <c r="W516" s="10" t="n">
        <f aca="false">S516</f>
        <v>1000</v>
      </c>
      <c r="X516" s="10" t="n">
        <f aca="false">T516</f>
        <v>0</v>
      </c>
      <c r="Y516" s="10" t="n">
        <f aca="false">U516</f>
        <v>0</v>
      </c>
      <c r="Z516" s="11" t="n">
        <f aca="false">SUM(W516:Y516)</f>
        <v>1000</v>
      </c>
      <c r="AA516" s="12" t="s">
        <v>59</v>
      </c>
      <c r="AB516" s="12" t="s">
        <v>59</v>
      </c>
      <c r="AC516" s="12" t="s">
        <v>59</v>
      </c>
      <c r="AD516" s="11" t="n">
        <f aca="false">SUM(AA516:AC516)</f>
        <v>0</v>
      </c>
      <c r="AE516" s="11" t="n">
        <f aca="false">V516+Z516+AD516</f>
        <v>2000</v>
      </c>
      <c r="AF516" s="13" t="s">
        <v>3015</v>
      </c>
      <c r="AG516" s="13" t="s">
        <v>61</v>
      </c>
      <c r="AH516" s="13" t="s">
        <v>2516</v>
      </c>
      <c r="AI516" s="13" t="s">
        <v>63</v>
      </c>
      <c r="AJ516" s="13" t="s">
        <v>64</v>
      </c>
      <c r="AK516" s="8" t="s">
        <v>65</v>
      </c>
      <c r="AL516" s="8" t="s">
        <v>64</v>
      </c>
      <c r="AM516" s="14" t="s">
        <v>66</v>
      </c>
      <c r="AN516" s="14" t="n">
        <v>46387</v>
      </c>
      <c r="AO516" s="8"/>
    </row>
    <row r="517" customFormat="false" ht="13.5" hidden="false" customHeight="false" outlineLevel="0" collapsed="false">
      <c r="A517" s="8" t="n">
        <v>22</v>
      </c>
      <c r="B517" s="8" t="s">
        <v>3007</v>
      </c>
      <c r="C517" s="8" t="s">
        <v>3008</v>
      </c>
      <c r="D517" s="8" t="s">
        <v>3009</v>
      </c>
      <c r="E517" s="8" t="s">
        <v>3007</v>
      </c>
      <c r="F517" s="8" t="s">
        <v>3009</v>
      </c>
      <c r="G517" s="8" t="s">
        <v>3062</v>
      </c>
      <c r="H517" s="8" t="s">
        <v>3013</v>
      </c>
      <c r="I517" s="8" t="s">
        <v>3063</v>
      </c>
      <c r="J517" s="8" t="n">
        <v>41</v>
      </c>
      <c r="K517" s="8" t="s">
        <v>3012</v>
      </c>
      <c r="L517" s="8" t="s">
        <v>3013</v>
      </c>
      <c r="M517" s="9" t="s">
        <v>3064</v>
      </c>
      <c r="N517" s="8"/>
      <c r="O517" s="8" t="n">
        <v>63679741</v>
      </c>
      <c r="P517" s="8" t="s">
        <v>58</v>
      </c>
      <c r="Q517" s="8" t="n">
        <v>14</v>
      </c>
      <c r="R517" s="8" t="n">
        <v>24</v>
      </c>
      <c r="S517" s="22" t="n">
        <v>8000</v>
      </c>
      <c r="T517" s="22"/>
      <c r="U517" s="22"/>
      <c r="V517" s="11" t="n">
        <f aca="false">SUM(S517:U517)</f>
        <v>8000</v>
      </c>
      <c r="W517" s="10" t="n">
        <f aca="false">S517</f>
        <v>8000</v>
      </c>
      <c r="X517" s="10" t="n">
        <f aca="false">T517</f>
        <v>0</v>
      </c>
      <c r="Y517" s="10" t="n">
        <f aca="false">U517</f>
        <v>0</v>
      </c>
      <c r="Z517" s="11" t="n">
        <f aca="false">SUM(W517:Y517)</f>
        <v>8000</v>
      </c>
      <c r="AA517" s="12" t="s">
        <v>59</v>
      </c>
      <c r="AB517" s="12" t="s">
        <v>59</v>
      </c>
      <c r="AC517" s="12" t="s">
        <v>59</v>
      </c>
      <c r="AD517" s="11" t="n">
        <f aca="false">SUM(AA517:AC517)</f>
        <v>0</v>
      </c>
      <c r="AE517" s="11" t="n">
        <f aca="false">V517+Z517+AD517</f>
        <v>16000</v>
      </c>
      <c r="AF517" s="13" t="s">
        <v>3015</v>
      </c>
      <c r="AG517" s="13" t="s">
        <v>61</v>
      </c>
      <c r="AH517" s="13" t="s">
        <v>2516</v>
      </c>
      <c r="AI517" s="13" t="s">
        <v>63</v>
      </c>
      <c r="AJ517" s="13" t="s">
        <v>64</v>
      </c>
      <c r="AK517" s="8" t="s">
        <v>65</v>
      </c>
      <c r="AL517" s="8" t="s">
        <v>64</v>
      </c>
      <c r="AM517" s="14" t="s">
        <v>66</v>
      </c>
      <c r="AN517" s="14" t="n">
        <v>46387</v>
      </c>
      <c r="AO517" s="8"/>
    </row>
    <row r="518" customFormat="false" ht="13.5" hidden="false" customHeight="false" outlineLevel="0" collapsed="false">
      <c r="A518" s="8" t="n">
        <v>23</v>
      </c>
      <c r="B518" s="8" t="s">
        <v>3007</v>
      </c>
      <c r="C518" s="8" t="s">
        <v>3008</v>
      </c>
      <c r="D518" s="8" t="s">
        <v>3009</v>
      </c>
      <c r="E518" s="8" t="s">
        <v>3007</v>
      </c>
      <c r="F518" s="8" t="s">
        <v>3009</v>
      </c>
      <c r="G518" s="8" t="s">
        <v>2583</v>
      </c>
      <c r="H518" s="8" t="s">
        <v>3029</v>
      </c>
      <c r="I518" s="8"/>
      <c r="J518" s="8" t="n">
        <v>38</v>
      </c>
      <c r="K518" s="8" t="s">
        <v>3017</v>
      </c>
      <c r="L518" s="8" t="s">
        <v>3018</v>
      </c>
      <c r="M518" s="9" t="s">
        <v>3065</v>
      </c>
      <c r="N518" s="8"/>
      <c r="O518" s="8" t="n">
        <v>19207270</v>
      </c>
      <c r="P518" s="8" t="s">
        <v>58</v>
      </c>
      <c r="Q518" s="8" t="n">
        <v>16</v>
      </c>
      <c r="R518" s="8" t="n">
        <v>24</v>
      </c>
      <c r="S518" s="22" t="n">
        <v>1000</v>
      </c>
      <c r="T518" s="22"/>
      <c r="U518" s="22"/>
      <c r="V518" s="11" t="n">
        <f aca="false">SUM(S518:U518)</f>
        <v>1000</v>
      </c>
      <c r="W518" s="10" t="n">
        <f aca="false">S518</f>
        <v>1000</v>
      </c>
      <c r="X518" s="10" t="n">
        <f aca="false">T518</f>
        <v>0</v>
      </c>
      <c r="Y518" s="10" t="n">
        <f aca="false">U518</f>
        <v>0</v>
      </c>
      <c r="Z518" s="11" t="n">
        <f aca="false">SUM(W518:Y518)</f>
        <v>1000</v>
      </c>
      <c r="AA518" s="12" t="s">
        <v>59</v>
      </c>
      <c r="AB518" s="12" t="s">
        <v>59</v>
      </c>
      <c r="AC518" s="12" t="s">
        <v>59</v>
      </c>
      <c r="AD518" s="11" t="n">
        <f aca="false">SUM(AA518:AC518)</f>
        <v>0</v>
      </c>
      <c r="AE518" s="11" t="n">
        <f aca="false">V518+Z518+AD518</f>
        <v>2000</v>
      </c>
      <c r="AF518" s="13" t="s">
        <v>3015</v>
      </c>
      <c r="AG518" s="13" t="s">
        <v>61</v>
      </c>
      <c r="AH518" s="13" t="s">
        <v>2516</v>
      </c>
      <c r="AI518" s="13" t="s">
        <v>63</v>
      </c>
      <c r="AJ518" s="13" t="s">
        <v>64</v>
      </c>
      <c r="AK518" s="8" t="s">
        <v>65</v>
      </c>
      <c r="AL518" s="8" t="s">
        <v>64</v>
      </c>
      <c r="AM518" s="14" t="s">
        <v>66</v>
      </c>
      <c r="AN518" s="14" t="n">
        <v>46387</v>
      </c>
      <c r="AO518" s="8"/>
    </row>
    <row r="519" customFormat="false" ht="13.5" hidden="false" customHeight="false" outlineLevel="0" collapsed="false">
      <c r="A519" s="8" t="n">
        <v>24</v>
      </c>
      <c r="B519" s="8" t="s">
        <v>3007</v>
      </c>
      <c r="C519" s="8" t="s">
        <v>3008</v>
      </c>
      <c r="D519" s="8" t="s">
        <v>3009</v>
      </c>
      <c r="E519" s="8" t="s">
        <v>3007</v>
      </c>
      <c r="F519" s="8" t="s">
        <v>3009</v>
      </c>
      <c r="G519" s="8" t="s">
        <v>2583</v>
      </c>
      <c r="H519" s="8" t="s">
        <v>3031</v>
      </c>
      <c r="I519" s="8" t="s">
        <v>2712</v>
      </c>
      <c r="J519" s="8" t="s">
        <v>3026</v>
      </c>
      <c r="K519" s="8" t="s">
        <v>3017</v>
      </c>
      <c r="L519" s="8" t="s">
        <v>3018</v>
      </c>
      <c r="M519" s="9" t="s">
        <v>3066</v>
      </c>
      <c r="N519" s="8"/>
      <c r="O519" s="8" t="n">
        <v>62378369</v>
      </c>
      <c r="P519" s="8" t="s">
        <v>58</v>
      </c>
      <c r="Q519" s="8" t="n">
        <v>11</v>
      </c>
      <c r="R519" s="8" t="n">
        <v>24</v>
      </c>
      <c r="S519" s="22" t="n">
        <v>3500</v>
      </c>
      <c r="T519" s="22"/>
      <c r="U519" s="22"/>
      <c r="V519" s="11" t="n">
        <f aca="false">SUM(S519:U519)</f>
        <v>3500</v>
      </c>
      <c r="W519" s="10" t="n">
        <f aca="false">S519</f>
        <v>3500</v>
      </c>
      <c r="X519" s="10" t="n">
        <f aca="false">T519</f>
        <v>0</v>
      </c>
      <c r="Y519" s="10" t="n">
        <f aca="false">U519</f>
        <v>0</v>
      </c>
      <c r="Z519" s="11" t="n">
        <f aca="false">SUM(W519:Y519)</f>
        <v>3500</v>
      </c>
      <c r="AA519" s="12" t="s">
        <v>59</v>
      </c>
      <c r="AB519" s="12" t="s">
        <v>59</v>
      </c>
      <c r="AC519" s="12" t="s">
        <v>59</v>
      </c>
      <c r="AD519" s="11" t="n">
        <f aca="false">SUM(AA519:AC519)</f>
        <v>0</v>
      </c>
      <c r="AE519" s="11" t="n">
        <f aca="false">V519+Z519+AD519</f>
        <v>7000</v>
      </c>
      <c r="AF519" s="13" t="s">
        <v>3015</v>
      </c>
      <c r="AG519" s="13" t="s">
        <v>61</v>
      </c>
      <c r="AH519" s="13" t="s">
        <v>2516</v>
      </c>
      <c r="AI519" s="13" t="s">
        <v>63</v>
      </c>
      <c r="AJ519" s="13" t="s">
        <v>64</v>
      </c>
      <c r="AK519" s="8" t="s">
        <v>65</v>
      </c>
      <c r="AL519" s="8" t="s">
        <v>64</v>
      </c>
      <c r="AM519" s="14" t="s">
        <v>66</v>
      </c>
      <c r="AN519" s="14" t="n">
        <v>46387</v>
      </c>
      <c r="AO519" s="8"/>
    </row>
    <row r="520" customFormat="false" ht="13.5" hidden="false" customHeight="false" outlineLevel="0" collapsed="false">
      <c r="A520" s="8" t="n">
        <v>25</v>
      </c>
      <c r="B520" s="8" t="s">
        <v>3007</v>
      </c>
      <c r="C520" s="8" t="s">
        <v>3008</v>
      </c>
      <c r="D520" s="8" t="s">
        <v>3009</v>
      </c>
      <c r="E520" s="8" t="s">
        <v>3007</v>
      </c>
      <c r="F520" s="8" t="s">
        <v>3009</v>
      </c>
      <c r="G520" s="8" t="s">
        <v>3067</v>
      </c>
      <c r="H520" s="8" t="s">
        <v>3013</v>
      </c>
      <c r="I520" s="8" t="s">
        <v>3063</v>
      </c>
      <c r="J520" s="8" t="n">
        <v>41</v>
      </c>
      <c r="K520" s="8" t="s">
        <v>3012</v>
      </c>
      <c r="L520" s="8" t="s">
        <v>3013</v>
      </c>
      <c r="M520" s="9" t="s">
        <v>3068</v>
      </c>
      <c r="N520" s="8"/>
      <c r="O520" s="8" t="n">
        <v>62378390</v>
      </c>
      <c r="P520" s="8" t="s">
        <v>58</v>
      </c>
      <c r="Q520" s="8" t="n">
        <v>14</v>
      </c>
      <c r="R520" s="8" t="n">
        <v>24</v>
      </c>
      <c r="S520" s="22" t="n">
        <v>45000</v>
      </c>
      <c r="T520" s="22"/>
      <c r="U520" s="22"/>
      <c r="V520" s="11" t="n">
        <f aca="false">SUM(S520:U520)</f>
        <v>45000</v>
      </c>
      <c r="W520" s="10" t="n">
        <f aca="false">S520</f>
        <v>45000</v>
      </c>
      <c r="X520" s="10" t="n">
        <f aca="false">T520</f>
        <v>0</v>
      </c>
      <c r="Y520" s="10" t="n">
        <f aca="false">U520</f>
        <v>0</v>
      </c>
      <c r="Z520" s="11" t="n">
        <f aca="false">SUM(W520:Y520)</f>
        <v>45000</v>
      </c>
      <c r="AA520" s="12" t="s">
        <v>59</v>
      </c>
      <c r="AB520" s="12" t="s">
        <v>59</v>
      </c>
      <c r="AC520" s="12" t="s">
        <v>59</v>
      </c>
      <c r="AD520" s="11" t="n">
        <f aca="false">SUM(AA520:AC520)</f>
        <v>0</v>
      </c>
      <c r="AE520" s="11" t="n">
        <f aca="false">V520+Z520+AD520</f>
        <v>90000</v>
      </c>
      <c r="AF520" s="13" t="s">
        <v>3015</v>
      </c>
      <c r="AG520" s="13" t="s">
        <v>61</v>
      </c>
      <c r="AH520" s="13" t="s">
        <v>2516</v>
      </c>
      <c r="AI520" s="13" t="s">
        <v>63</v>
      </c>
      <c r="AJ520" s="13" t="s">
        <v>64</v>
      </c>
      <c r="AK520" s="8" t="s">
        <v>65</v>
      </c>
      <c r="AL520" s="8" t="s">
        <v>64</v>
      </c>
      <c r="AM520" s="14" t="s">
        <v>66</v>
      </c>
      <c r="AN520" s="14" t="n">
        <v>46387</v>
      </c>
      <c r="AO520" s="8"/>
    </row>
    <row r="521" customFormat="false" ht="13.5" hidden="false" customHeight="false" outlineLevel="0" collapsed="false">
      <c r="A521" s="8" t="n">
        <v>26</v>
      </c>
      <c r="B521" s="8" t="s">
        <v>3007</v>
      </c>
      <c r="C521" s="8" t="s">
        <v>3008</v>
      </c>
      <c r="D521" s="8" t="s">
        <v>3009</v>
      </c>
      <c r="E521" s="8" t="s">
        <v>3007</v>
      </c>
      <c r="F521" s="8" t="s">
        <v>3009</v>
      </c>
      <c r="G521" s="8" t="s">
        <v>3069</v>
      </c>
      <c r="H521" s="8" t="s">
        <v>3013</v>
      </c>
      <c r="I521" s="8" t="s">
        <v>1126</v>
      </c>
      <c r="J521" s="8"/>
      <c r="K521" s="8" t="s">
        <v>3012</v>
      </c>
      <c r="L521" s="8" t="s">
        <v>3013</v>
      </c>
      <c r="M521" s="9" t="s">
        <v>3070</v>
      </c>
      <c r="N521" s="8"/>
      <c r="O521" s="8" t="n">
        <v>21561506</v>
      </c>
      <c r="P521" s="8" t="s">
        <v>58</v>
      </c>
      <c r="Q521" s="8" t="n">
        <v>4</v>
      </c>
      <c r="R521" s="8" t="n">
        <v>24</v>
      </c>
      <c r="S521" s="22" t="n">
        <v>2000</v>
      </c>
      <c r="T521" s="22"/>
      <c r="U521" s="22"/>
      <c r="V521" s="11" t="n">
        <f aca="false">SUM(S521:U521)</f>
        <v>2000</v>
      </c>
      <c r="W521" s="10" t="n">
        <f aca="false">S521</f>
        <v>2000</v>
      </c>
      <c r="X521" s="10" t="n">
        <f aca="false">T521</f>
        <v>0</v>
      </c>
      <c r="Y521" s="10" t="n">
        <f aca="false">U521</f>
        <v>0</v>
      </c>
      <c r="Z521" s="11" t="n">
        <f aca="false">SUM(W521:Y521)</f>
        <v>2000</v>
      </c>
      <c r="AA521" s="12" t="s">
        <v>59</v>
      </c>
      <c r="AB521" s="12" t="s">
        <v>59</v>
      </c>
      <c r="AC521" s="12" t="s">
        <v>59</v>
      </c>
      <c r="AD521" s="11" t="n">
        <f aca="false">SUM(AA521:AC521)</f>
        <v>0</v>
      </c>
      <c r="AE521" s="11" t="n">
        <f aca="false">V521+Z521+AD521</f>
        <v>4000</v>
      </c>
      <c r="AF521" s="13" t="s">
        <v>3015</v>
      </c>
      <c r="AG521" s="13" t="s">
        <v>61</v>
      </c>
      <c r="AH521" s="13" t="s">
        <v>2516</v>
      </c>
      <c r="AI521" s="13" t="s">
        <v>63</v>
      </c>
      <c r="AJ521" s="13" t="s">
        <v>64</v>
      </c>
      <c r="AK521" s="8" t="s">
        <v>65</v>
      </c>
      <c r="AL521" s="8" t="s">
        <v>64</v>
      </c>
      <c r="AM521" s="14" t="s">
        <v>66</v>
      </c>
      <c r="AN521" s="14" t="n">
        <v>46387</v>
      </c>
      <c r="AO521" s="8"/>
    </row>
    <row r="522" customFormat="false" ht="13.5" hidden="false" customHeight="false" outlineLevel="0" collapsed="false">
      <c r="A522" s="8" t="n">
        <v>27</v>
      </c>
      <c r="B522" s="8" t="s">
        <v>3007</v>
      </c>
      <c r="C522" s="8" t="s">
        <v>3008</v>
      </c>
      <c r="D522" s="8" t="s">
        <v>3009</v>
      </c>
      <c r="E522" s="8" t="s">
        <v>3007</v>
      </c>
      <c r="F522" s="8" t="s">
        <v>3009</v>
      </c>
      <c r="G522" s="8" t="s">
        <v>3071</v>
      </c>
      <c r="H522" s="8" t="s">
        <v>3031</v>
      </c>
      <c r="I522" s="8" t="s">
        <v>2712</v>
      </c>
      <c r="J522" s="8"/>
      <c r="K522" s="8" t="s">
        <v>3017</v>
      </c>
      <c r="L522" s="8" t="s">
        <v>3018</v>
      </c>
      <c r="M522" s="9" t="s">
        <v>3072</v>
      </c>
      <c r="N522" s="8"/>
      <c r="O522" s="8" t="n">
        <v>3462165</v>
      </c>
      <c r="P522" s="8" t="s">
        <v>58</v>
      </c>
      <c r="Q522" s="8" t="n">
        <v>11</v>
      </c>
      <c r="R522" s="8" t="n">
        <v>24</v>
      </c>
      <c r="S522" s="22" t="n">
        <v>4000</v>
      </c>
      <c r="T522" s="22"/>
      <c r="U522" s="22"/>
      <c r="V522" s="11" t="n">
        <f aca="false">SUM(S522:U522)</f>
        <v>4000</v>
      </c>
      <c r="W522" s="10" t="n">
        <f aca="false">S522</f>
        <v>4000</v>
      </c>
      <c r="X522" s="10" t="n">
        <f aca="false">T522</f>
        <v>0</v>
      </c>
      <c r="Y522" s="10" t="n">
        <f aca="false">U522</f>
        <v>0</v>
      </c>
      <c r="Z522" s="11" t="n">
        <f aca="false">SUM(W522:Y522)</f>
        <v>4000</v>
      </c>
      <c r="AA522" s="12" t="s">
        <v>59</v>
      </c>
      <c r="AB522" s="12" t="s">
        <v>59</v>
      </c>
      <c r="AC522" s="12" t="s">
        <v>59</v>
      </c>
      <c r="AD522" s="11" t="n">
        <f aca="false">SUM(AA522:AC522)</f>
        <v>0</v>
      </c>
      <c r="AE522" s="11" t="n">
        <f aca="false">V522+Z522+AD522</f>
        <v>8000</v>
      </c>
      <c r="AF522" s="13" t="s">
        <v>3015</v>
      </c>
      <c r="AG522" s="13" t="s">
        <v>61</v>
      </c>
      <c r="AH522" s="13" t="s">
        <v>2516</v>
      </c>
      <c r="AI522" s="13" t="s">
        <v>63</v>
      </c>
      <c r="AJ522" s="13" t="s">
        <v>64</v>
      </c>
      <c r="AK522" s="8" t="s">
        <v>65</v>
      </c>
      <c r="AL522" s="8" t="s">
        <v>64</v>
      </c>
      <c r="AM522" s="14" t="s">
        <v>66</v>
      </c>
      <c r="AN522" s="14" t="n">
        <v>46387</v>
      </c>
      <c r="AO522" s="8"/>
    </row>
    <row r="523" customFormat="false" ht="13.5" hidden="false" customHeight="false" outlineLevel="0" collapsed="false">
      <c r="A523" s="8" t="n">
        <v>28</v>
      </c>
      <c r="B523" s="8" t="s">
        <v>3007</v>
      </c>
      <c r="C523" s="8" t="s">
        <v>3008</v>
      </c>
      <c r="D523" s="8" t="s">
        <v>3009</v>
      </c>
      <c r="E523" s="8" t="s">
        <v>3007</v>
      </c>
      <c r="F523" s="8" t="s">
        <v>3009</v>
      </c>
      <c r="G523" s="8" t="s">
        <v>3071</v>
      </c>
      <c r="H523" s="8" t="s">
        <v>3013</v>
      </c>
      <c r="I523" s="8" t="s">
        <v>1792</v>
      </c>
      <c r="J523" s="8" t="n">
        <v>14</v>
      </c>
      <c r="K523" s="8" t="s">
        <v>3012</v>
      </c>
      <c r="L523" s="8" t="s">
        <v>3013</v>
      </c>
      <c r="M523" s="9" t="s">
        <v>3073</v>
      </c>
      <c r="N523" s="8"/>
      <c r="O523" s="8" t="n">
        <v>6324235</v>
      </c>
      <c r="P523" s="8" t="s">
        <v>58</v>
      </c>
      <c r="Q523" s="8" t="n">
        <v>14</v>
      </c>
      <c r="R523" s="8" t="n">
        <v>24</v>
      </c>
      <c r="S523" s="22" t="n">
        <v>2500</v>
      </c>
      <c r="T523" s="22"/>
      <c r="U523" s="22"/>
      <c r="V523" s="11" t="n">
        <f aca="false">SUM(S523:U523)</f>
        <v>2500</v>
      </c>
      <c r="W523" s="10" t="n">
        <f aca="false">S523</f>
        <v>2500</v>
      </c>
      <c r="X523" s="10" t="n">
        <f aca="false">T523</f>
        <v>0</v>
      </c>
      <c r="Y523" s="10" t="n">
        <f aca="false">U523</f>
        <v>0</v>
      </c>
      <c r="Z523" s="11" t="n">
        <f aca="false">SUM(W523:Y523)</f>
        <v>2500</v>
      </c>
      <c r="AA523" s="12" t="s">
        <v>59</v>
      </c>
      <c r="AB523" s="12" t="s">
        <v>59</v>
      </c>
      <c r="AC523" s="12" t="s">
        <v>59</v>
      </c>
      <c r="AD523" s="11" t="n">
        <f aca="false">SUM(AA523:AC523)</f>
        <v>0</v>
      </c>
      <c r="AE523" s="11" t="n">
        <f aca="false">V523+Z523+AD523</f>
        <v>5000</v>
      </c>
      <c r="AF523" s="13" t="s">
        <v>3015</v>
      </c>
      <c r="AG523" s="13" t="s">
        <v>61</v>
      </c>
      <c r="AH523" s="13" t="s">
        <v>2516</v>
      </c>
      <c r="AI523" s="13" t="s">
        <v>63</v>
      </c>
      <c r="AJ523" s="13" t="s">
        <v>64</v>
      </c>
      <c r="AK523" s="8" t="s">
        <v>65</v>
      </c>
      <c r="AL523" s="8" t="s">
        <v>64</v>
      </c>
      <c r="AM523" s="14" t="s">
        <v>66</v>
      </c>
      <c r="AN523" s="14" t="n">
        <v>46387</v>
      </c>
      <c r="AO523" s="8"/>
    </row>
    <row r="524" customFormat="false" ht="13.5" hidden="false" customHeight="false" outlineLevel="0" collapsed="false">
      <c r="A524" s="8" t="n">
        <v>29</v>
      </c>
      <c r="B524" s="8" t="s">
        <v>3007</v>
      </c>
      <c r="C524" s="8" t="s">
        <v>3008</v>
      </c>
      <c r="D524" s="8" t="s">
        <v>3009</v>
      </c>
      <c r="E524" s="8" t="s">
        <v>3007</v>
      </c>
      <c r="F524" s="8" t="s">
        <v>3009</v>
      </c>
      <c r="G524" s="8" t="s">
        <v>3074</v>
      </c>
      <c r="H524" s="8" t="s">
        <v>3018</v>
      </c>
      <c r="I524" s="8" t="s">
        <v>3075</v>
      </c>
      <c r="J524" s="8" t="n">
        <v>13</v>
      </c>
      <c r="K524" s="8" t="s">
        <v>3017</v>
      </c>
      <c r="L524" s="8" t="s">
        <v>3018</v>
      </c>
      <c r="M524" s="9" t="s">
        <v>3076</v>
      </c>
      <c r="N524" s="8"/>
      <c r="O524" s="8" t="n">
        <v>18976308</v>
      </c>
      <c r="P524" s="8" t="s">
        <v>58</v>
      </c>
      <c r="Q524" s="8" t="n">
        <v>3</v>
      </c>
      <c r="R524" s="8" t="n">
        <v>24</v>
      </c>
      <c r="S524" s="22" t="n">
        <v>2500</v>
      </c>
      <c r="T524" s="22"/>
      <c r="U524" s="22"/>
      <c r="V524" s="11" t="n">
        <f aca="false">SUM(S524:U524)</f>
        <v>2500</v>
      </c>
      <c r="W524" s="10" t="n">
        <f aca="false">S524</f>
        <v>2500</v>
      </c>
      <c r="X524" s="10" t="n">
        <f aca="false">T524</f>
        <v>0</v>
      </c>
      <c r="Y524" s="10" t="n">
        <f aca="false">U524</f>
        <v>0</v>
      </c>
      <c r="Z524" s="11" t="n">
        <f aca="false">SUM(W524:Y524)</f>
        <v>2500</v>
      </c>
      <c r="AA524" s="12" t="s">
        <v>59</v>
      </c>
      <c r="AB524" s="12" t="s">
        <v>59</v>
      </c>
      <c r="AC524" s="12" t="s">
        <v>59</v>
      </c>
      <c r="AD524" s="11" t="n">
        <f aca="false">SUM(AA524:AC524)</f>
        <v>0</v>
      </c>
      <c r="AE524" s="11" t="n">
        <f aca="false">V524+Z524+AD524</f>
        <v>5000</v>
      </c>
      <c r="AF524" s="13" t="s">
        <v>3015</v>
      </c>
      <c r="AG524" s="13" t="s">
        <v>2454</v>
      </c>
      <c r="AH524" s="13" t="s">
        <v>2516</v>
      </c>
      <c r="AI524" s="13" t="s">
        <v>2456</v>
      </c>
      <c r="AJ524" s="13" t="s">
        <v>2457</v>
      </c>
      <c r="AK524" s="8" t="s">
        <v>2458</v>
      </c>
      <c r="AL524" s="8" t="s">
        <v>2459</v>
      </c>
      <c r="AM524" s="14" t="s">
        <v>66</v>
      </c>
      <c r="AN524" s="14" t="n">
        <v>46387</v>
      </c>
      <c r="AO524" s="8"/>
    </row>
    <row r="525" customFormat="false" ht="13.5" hidden="false" customHeight="false" outlineLevel="0" collapsed="false">
      <c r="A525" s="8" t="n">
        <v>30</v>
      </c>
      <c r="B525" s="8" t="s">
        <v>3007</v>
      </c>
      <c r="C525" s="8" t="s">
        <v>3008</v>
      </c>
      <c r="D525" s="8" t="s">
        <v>3009</v>
      </c>
      <c r="E525" s="8" t="s">
        <v>3007</v>
      </c>
      <c r="F525" s="8" t="s">
        <v>3009</v>
      </c>
      <c r="G525" s="8" t="s">
        <v>2583</v>
      </c>
      <c r="H525" s="8" t="s">
        <v>3077</v>
      </c>
      <c r="I525" s="8"/>
      <c r="J525" s="8" t="s">
        <v>3078</v>
      </c>
      <c r="K525" s="8" t="s">
        <v>3012</v>
      </c>
      <c r="L525" s="8" t="s">
        <v>3013</v>
      </c>
      <c r="M525" s="9" t="s">
        <v>3079</v>
      </c>
      <c r="N525" s="8"/>
      <c r="O525" s="8" t="n">
        <v>89134624</v>
      </c>
      <c r="P525" s="8" t="s">
        <v>58</v>
      </c>
      <c r="Q525" s="8" t="n">
        <v>4</v>
      </c>
      <c r="R525" s="8" t="n">
        <v>24</v>
      </c>
      <c r="S525" s="22" t="n">
        <v>1000</v>
      </c>
      <c r="T525" s="22"/>
      <c r="U525" s="22"/>
      <c r="V525" s="11" t="n">
        <f aca="false">SUM(S525:U525)</f>
        <v>1000</v>
      </c>
      <c r="W525" s="10" t="n">
        <f aca="false">S525</f>
        <v>1000</v>
      </c>
      <c r="X525" s="10" t="n">
        <f aca="false">T525</f>
        <v>0</v>
      </c>
      <c r="Y525" s="10" t="n">
        <f aca="false">U525</f>
        <v>0</v>
      </c>
      <c r="Z525" s="11" t="n">
        <f aca="false">SUM(W525:Y525)</f>
        <v>1000</v>
      </c>
      <c r="AA525" s="12" t="s">
        <v>59</v>
      </c>
      <c r="AB525" s="12" t="s">
        <v>59</v>
      </c>
      <c r="AC525" s="12" t="s">
        <v>59</v>
      </c>
      <c r="AD525" s="11" t="n">
        <f aca="false">SUM(AA525:AC525)</f>
        <v>0</v>
      </c>
      <c r="AE525" s="11" t="n">
        <f aca="false">V525+Z525+AD525</f>
        <v>2000</v>
      </c>
      <c r="AF525" s="13" t="s">
        <v>3015</v>
      </c>
      <c r="AG525" s="13" t="s">
        <v>2454</v>
      </c>
      <c r="AH525" s="13" t="s">
        <v>2516</v>
      </c>
      <c r="AI525" s="13" t="s">
        <v>2456</v>
      </c>
      <c r="AJ525" s="13" t="s">
        <v>2457</v>
      </c>
      <c r="AK525" s="8" t="s">
        <v>2458</v>
      </c>
      <c r="AL525" s="8" t="s">
        <v>2459</v>
      </c>
      <c r="AM525" s="14" t="s">
        <v>66</v>
      </c>
      <c r="AN525" s="14" t="n">
        <v>46387</v>
      </c>
      <c r="AO525" s="8"/>
    </row>
    <row r="526" customFormat="false" ht="13.5" hidden="false" customHeight="false" outlineLevel="0" collapsed="false">
      <c r="A526" s="8" t="n">
        <v>31</v>
      </c>
      <c r="B526" s="8" t="s">
        <v>3007</v>
      </c>
      <c r="C526" s="8" t="s">
        <v>3008</v>
      </c>
      <c r="D526" s="8" t="s">
        <v>3009</v>
      </c>
      <c r="E526" s="8" t="s">
        <v>3007</v>
      </c>
      <c r="F526" s="8" t="s">
        <v>3009</v>
      </c>
      <c r="G526" s="8" t="s">
        <v>3074</v>
      </c>
      <c r="H526" s="8" t="s">
        <v>3021</v>
      </c>
      <c r="I526" s="8"/>
      <c r="J526" s="8" t="n">
        <v>4</v>
      </c>
      <c r="K526" s="8" t="s">
        <v>3017</v>
      </c>
      <c r="L526" s="8" t="s">
        <v>3018</v>
      </c>
      <c r="M526" s="9" t="s">
        <v>3080</v>
      </c>
      <c r="N526" s="8"/>
      <c r="O526" s="8" t="n">
        <v>66261263</v>
      </c>
      <c r="P526" s="8" t="s">
        <v>70</v>
      </c>
      <c r="Q526" s="8" t="n">
        <v>11</v>
      </c>
      <c r="R526" s="8" t="n">
        <v>24</v>
      </c>
      <c r="S526" s="22" t="n">
        <v>1000</v>
      </c>
      <c r="T526" s="22" t="n">
        <v>1000</v>
      </c>
      <c r="U526" s="22"/>
      <c r="V526" s="11" t="n">
        <f aca="false">SUM(S526:U526)</f>
        <v>2000</v>
      </c>
      <c r="W526" s="10" t="n">
        <f aca="false">S526</f>
        <v>1000</v>
      </c>
      <c r="X526" s="10" t="n">
        <f aca="false">T526</f>
        <v>1000</v>
      </c>
      <c r="Y526" s="10" t="n">
        <f aca="false">U526</f>
        <v>0</v>
      </c>
      <c r="Z526" s="11" t="n">
        <f aca="false">SUM(W526:Y526)</f>
        <v>2000</v>
      </c>
      <c r="AA526" s="12" t="s">
        <v>59</v>
      </c>
      <c r="AB526" s="12" t="s">
        <v>59</v>
      </c>
      <c r="AC526" s="12" t="s">
        <v>59</v>
      </c>
      <c r="AD526" s="11" t="n">
        <f aca="false">SUM(AA526:AC526)</f>
        <v>0</v>
      </c>
      <c r="AE526" s="11" t="n">
        <f aca="false">V526+Z526+AD526</f>
        <v>4000</v>
      </c>
      <c r="AF526" s="13" t="s">
        <v>3015</v>
      </c>
      <c r="AG526" s="13" t="s">
        <v>2454</v>
      </c>
      <c r="AH526" s="13" t="s">
        <v>2516</v>
      </c>
      <c r="AI526" s="13" t="s">
        <v>2456</v>
      </c>
      <c r="AJ526" s="13" t="s">
        <v>2457</v>
      </c>
      <c r="AK526" s="8" t="s">
        <v>2458</v>
      </c>
      <c r="AL526" s="8" t="s">
        <v>2459</v>
      </c>
      <c r="AM526" s="14" t="s">
        <v>66</v>
      </c>
      <c r="AN526" s="14" t="n">
        <v>46387</v>
      </c>
      <c r="AO526" s="8"/>
    </row>
    <row r="527" customFormat="false" ht="13.5" hidden="false" customHeight="false" outlineLevel="0" collapsed="false">
      <c r="A527" s="8" t="n">
        <v>32</v>
      </c>
      <c r="B527" s="8" t="s">
        <v>3007</v>
      </c>
      <c r="C527" s="8" t="s">
        <v>3008</v>
      </c>
      <c r="D527" s="8" t="s">
        <v>3009</v>
      </c>
      <c r="E527" s="8" t="s">
        <v>3007</v>
      </c>
      <c r="F527" s="8" t="s">
        <v>3009</v>
      </c>
      <c r="G527" s="8" t="s">
        <v>3081</v>
      </c>
      <c r="H527" s="8" t="s">
        <v>3013</v>
      </c>
      <c r="I527" s="8" t="s">
        <v>3063</v>
      </c>
      <c r="J527" s="8" t="n">
        <v>39</v>
      </c>
      <c r="K527" s="8" t="s">
        <v>3012</v>
      </c>
      <c r="L527" s="8" t="s">
        <v>3013</v>
      </c>
      <c r="M527" s="9" t="s">
        <v>3082</v>
      </c>
      <c r="N527" s="8"/>
      <c r="O527" s="8" t="n">
        <v>63072819</v>
      </c>
      <c r="P527" s="8" t="s">
        <v>58</v>
      </c>
      <c r="Q527" s="8" t="n">
        <v>13</v>
      </c>
      <c r="R527" s="8" t="n">
        <v>24</v>
      </c>
      <c r="S527" s="22" t="n">
        <v>2000</v>
      </c>
      <c r="T527" s="22"/>
      <c r="U527" s="22"/>
      <c r="V527" s="11" t="n">
        <f aca="false">SUM(S527:U527)</f>
        <v>2000</v>
      </c>
      <c r="W527" s="10" t="n">
        <f aca="false">S527</f>
        <v>2000</v>
      </c>
      <c r="X527" s="10" t="n">
        <f aca="false">T527</f>
        <v>0</v>
      </c>
      <c r="Y527" s="10" t="n">
        <f aca="false">U527</f>
        <v>0</v>
      </c>
      <c r="Z527" s="11" t="n">
        <f aca="false">SUM(W527:Y527)</f>
        <v>2000</v>
      </c>
      <c r="AA527" s="12" t="s">
        <v>59</v>
      </c>
      <c r="AB527" s="12" t="s">
        <v>59</v>
      </c>
      <c r="AC527" s="12" t="s">
        <v>59</v>
      </c>
      <c r="AD527" s="11" t="n">
        <f aca="false">SUM(AA527:AC527)</f>
        <v>0</v>
      </c>
      <c r="AE527" s="11" t="n">
        <f aca="false">V527+Z527+AD527</f>
        <v>4000</v>
      </c>
      <c r="AF527" s="13" t="s">
        <v>3015</v>
      </c>
      <c r="AG527" s="13" t="s">
        <v>2454</v>
      </c>
      <c r="AH527" s="13" t="s">
        <v>2516</v>
      </c>
      <c r="AI527" s="13" t="s">
        <v>2456</v>
      </c>
      <c r="AJ527" s="13" t="s">
        <v>2457</v>
      </c>
      <c r="AK527" s="8" t="s">
        <v>2458</v>
      </c>
      <c r="AL527" s="8" t="s">
        <v>2459</v>
      </c>
      <c r="AM527" s="14" t="s">
        <v>66</v>
      </c>
      <c r="AN527" s="14" t="n">
        <v>46387</v>
      </c>
      <c r="AO527" s="8"/>
    </row>
    <row r="528" customFormat="false" ht="13.5" hidden="false" customHeight="false" outlineLevel="0" collapsed="false">
      <c r="A528" s="8" t="n">
        <v>33</v>
      </c>
      <c r="B528" s="8" t="s">
        <v>3007</v>
      </c>
      <c r="C528" s="8" t="s">
        <v>3008</v>
      </c>
      <c r="D528" s="8" t="s">
        <v>3009</v>
      </c>
      <c r="E528" s="8" t="s">
        <v>3007</v>
      </c>
      <c r="F528" s="8" t="s">
        <v>3009</v>
      </c>
      <c r="G528" s="8" t="s">
        <v>3083</v>
      </c>
      <c r="H528" s="8" t="s">
        <v>3013</v>
      </c>
      <c r="I528" s="8" t="s">
        <v>914</v>
      </c>
      <c r="J528" s="8"/>
      <c r="K528" s="8" t="s">
        <v>3012</v>
      </c>
      <c r="L528" s="8" t="s">
        <v>3013</v>
      </c>
      <c r="M528" s="9" t="s">
        <v>3084</v>
      </c>
      <c r="N528" s="8"/>
      <c r="O528" s="8" t="n">
        <v>47975809</v>
      </c>
      <c r="P528" s="8" t="s">
        <v>58</v>
      </c>
      <c r="Q528" s="8" t="n">
        <v>16</v>
      </c>
      <c r="R528" s="8" t="n">
        <v>24</v>
      </c>
      <c r="S528" s="22" t="n">
        <v>5000</v>
      </c>
      <c r="T528" s="22"/>
      <c r="U528" s="22"/>
      <c r="V528" s="11" t="n">
        <f aca="false">SUM(S528:U528)</f>
        <v>5000</v>
      </c>
      <c r="W528" s="10" t="n">
        <f aca="false">S528</f>
        <v>5000</v>
      </c>
      <c r="X528" s="10" t="n">
        <f aca="false">T528</f>
        <v>0</v>
      </c>
      <c r="Y528" s="10" t="n">
        <f aca="false">U528</f>
        <v>0</v>
      </c>
      <c r="Z528" s="11" t="n">
        <f aca="false">SUM(W528:Y528)</f>
        <v>5000</v>
      </c>
      <c r="AA528" s="12" t="s">
        <v>59</v>
      </c>
      <c r="AB528" s="12" t="s">
        <v>59</v>
      </c>
      <c r="AC528" s="12" t="s">
        <v>59</v>
      </c>
      <c r="AD528" s="11" t="n">
        <f aca="false">SUM(AA528:AC528)</f>
        <v>0</v>
      </c>
      <c r="AE528" s="11" t="n">
        <f aca="false">V528+Z528+AD528</f>
        <v>10000</v>
      </c>
      <c r="AF528" s="13" t="s">
        <v>3015</v>
      </c>
      <c r="AG528" s="13" t="s">
        <v>2454</v>
      </c>
      <c r="AH528" s="13" t="s">
        <v>2516</v>
      </c>
      <c r="AI528" s="13" t="s">
        <v>2456</v>
      </c>
      <c r="AJ528" s="13" t="s">
        <v>2457</v>
      </c>
      <c r="AK528" s="8" t="s">
        <v>2458</v>
      </c>
      <c r="AL528" s="8" t="s">
        <v>2459</v>
      </c>
      <c r="AM528" s="14" t="s">
        <v>66</v>
      </c>
      <c r="AN528" s="14" t="n">
        <v>46387</v>
      </c>
      <c r="AO528" s="8"/>
    </row>
    <row r="529" customFormat="false" ht="13.5" hidden="false" customHeight="false" outlineLevel="0" collapsed="false">
      <c r="A529" s="8" t="n">
        <v>34</v>
      </c>
      <c r="B529" s="8" t="s">
        <v>3007</v>
      </c>
      <c r="C529" s="8" t="s">
        <v>3008</v>
      </c>
      <c r="D529" s="8" t="s">
        <v>3009</v>
      </c>
      <c r="E529" s="8" t="s">
        <v>3007</v>
      </c>
      <c r="F529" s="8" t="s">
        <v>3009</v>
      </c>
      <c r="G529" s="8" t="s">
        <v>3085</v>
      </c>
      <c r="H529" s="8" t="s">
        <v>3013</v>
      </c>
      <c r="I529" s="8" t="s">
        <v>1792</v>
      </c>
      <c r="J529" s="8" t="s">
        <v>3086</v>
      </c>
      <c r="K529" s="8" t="s">
        <v>3012</v>
      </c>
      <c r="L529" s="8" t="s">
        <v>3013</v>
      </c>
      <c r="M529" s="9" t="s">
        <v>3087</v>
      </c>
      <c r="N529" s="8"/>
      <c r="O529" s="8" t="s">
        <v>3088</v>
      </c>
      <c r="P529" s="8" t="s">
        <v>1383</v>
      </c>
      <c r="Q529" s="8" t="n">
        <v>181</v>
      </c>
      <c r="R529" s="8" t="n">
        <v>24</v>
      </c>
      <c r="S529" s="22" t="n">
        <v>50000</v>
      </c>
      <c r="T529" s="22"/>
      <c r="U529" s="22"/>
      <c r="V529" s="11" t="n">
        <f aca="false">SUM(S529:U529)</f>
        <v>50000</v>
      </c>
      <c r="W529" s="10" t="n">
        <f aca="false">S529</f>
        <v>50000</v>
      </c>
      <c r="X529" s="10" t="n">
        <f aca="false">T529</f>
        <v>0</v>
      </c>
      <c r="Y529" s="10" t="n">
        <f aca="false">U529</f>
        <v>0</v>
      </c>
      <c r="Z529" s="11" t="n">
        <f aca="false">SUM(W529:Y529)</f>
        <v>50000</v>
      </c>
      <c r="AA529" s="12" t="s">
        <v>59</v>
      </c>
      <c r="AB529" s="12" t="s">
        <v>59</v>
      </c>
      <c r="AC529" s="12" t="s">
        <v>59</v>
      </c>
      <c r="AD529" s="11" t="n">
        <f aca="false">SUM(AA529:AC529)</f>
        <v>0</v>
      </c>
      <c r="AE529" s="11" t="n">
        <f aca="false">V529+Z529+AD529</f>
        <v>100000</v>
      </c>
      <c r="AF529" s="13" t="s">
        <v>3015</v>
      </c>
      <c r="AG529" s="13" t="s">
        <v>2454</v>
      </c>
      <c r="AH529" s="13" t="s">
        <v>2516</v>
      </c>
      <c r="AI529" s="13" t="s">
        <v>2456</v>
      </c>
      <c r="AJ529" s="13" t="s">
        <v>2457</v>
      </c>
      <c r="AK529" s="8" t="s">
        <v>2458</v>
      </c>
      <c r="AL529" s="8" t="s">
        <v>2459</v>
      </c>
      <c r="AM529" s="14" t="s">
        <v>66</v>
      </c>
      <c r="AN529" s="14" t="n">
        <v>46387</v>
      </c>
      <c r="AO529" s="8" t="s">
        <v>3089</v>
      </c>
    </row>
    <row r="530" customFormat="false" ht="13.5" hidden="false" customHeight="false" outlineLevel="0" collapsed="false">
      <c r="A530" s="8" t="n">
        <v>35</v>
      </c>
      <c r="B530" s="8" t="s">
        <v>3007</v>
      </c>
      <c r="C530" s="8" t="s">
        <v>3008</v>
      </c>
      <c r="D530" s="8" t="s">
        <v>3009</v>
      </c>
      <c r="E530" s="8" t="s">
        <v>3007</v>
      </c>
      <c r="F530" s="8" t="s">
        <v>3009</v>
      </c>
      <c r="G530" s="8" t="s">
        <v>2583</v>
      </c>
      <c r="H530" s="8" t="s">
        <v>3021</v>
      </c>
      <c r="I530" s="8"/>
      <c r="J530" s="8" t="s">
        <v>3090</v>
      </c>
      <c r="K530" s="8" t="s">
        <v>3017</v>
      </c>
      <c r="L530" s="8" t="s">
        <v>3021</v>
      </c>
      <c r="M530" s="9" t="s">
        <v>3091</v>
      </c>
      <c r="N530" s="8"/>
      <c r="O530" s="8" t="s">
        <v>3092</v>
      </c>
      <c r="P530" s="8" t="s">
        <v>58</v>
      </c>
      <c r="Q530" s="8" t="s">
        <v>1585</v>
      </c>
      <c r="R530" s="8" t="n">
        <v>24</v>
      </c>
      <c r="S530" s="22" t="n">
        <v>15000</v>
      </c>
      <c r="T530" s="22"/>
      <c r="U530" s="22"/>
      <c r="V530" s="11" t="n">
        <f aca="false">SUM(S530:U530)</f>
        <v>15000</v>
      </c>
      <c r="W530" s="10" t="n">
        <f aca="false">S530</f>
        <v>15000</v>
      </c>
      <c r="X530" s="10" t="n">
        <f aca="false">T530</f>
        <v>0</v>
      </c>
      <c r="Y530" s="10" t="n">
        <f aca="false">U530</f>
        <v>0</v>
      </c>
      <c r="Z530" s="11" t="n">
        <f aca="false">SUM(W530:Y530)</f>
        <v>15000</v>
      </c>
      <c r="AA530" s="12" t="s">
        <v>59</v>
      </c>
      <c r="AB530" s="12" t="s">
        <v>59</v>
      </c>
      <c r="AC530" s="12" t="s">
        <v>59</v>
      </c>
      <c r="AD530" s="11" t="n">
        <f aca="false">SUM(AA530:AC530)</f>
        <v>0</v>
      </c>
      <c r="AE530" s="11" t="n">
        <f aca="false">V530+Z530+AD530</f>
        <v>30000</v>
      </c>
      <c r="AF530" s="13" t="s">
        <v>3015</v>
      </c>
      <c r="AG530" s="13" t="s">
        <v>61</v>
      </c>
      <c r="AH530" s="13" t="s">
        <v>2516</v>
      </c>
      <c r="AI530" s="13" t="s">
        <v>63</v>
      </c>
      <c r="AJ530" s="13" t="s">
        <v>64</v>
      </c>
      <c r="AK530" s="8" t="s">
        <v>65</v>
      </c>
      <c r="AL530" s="8" t="s">
        <v>64</v>
      </c>
      <c r="AM530" s="14" t="s">
        <v>66</v>
      </c>
      <c r="AN530" s="14" t="n">
        <v>46387</v>
      </c>
      <c r="AO530" s="8" t="s">
        <v>3093</v>
      </c>
    </row>
    <row r="531" customFormat="false" ht="13.5" hidden="false" customHeight="false" outlineLevel="0" collapsed="false">
      <c r="A531" s="8" t="n">
        <v>36</v>
      </c>
      <c r="B531" s="8" t="s">
        <v>3007</v>
      </c>
      <c r="C531" s="8" t="s">
        <v>3008</v>
      </c>
      <c r="D531" s="8" t="s">
        <v>3009</v>
      </c>
      <c r="E531" s="8" t="s">
        <v>3094</v>
      </c>
      <c r="F531" s="8" t="s">
        <v>3095</v>
      </c>
      <c r="G531" s="8" t="s">
        <v>1896</v>
      </c>
      <c r="H531" s="8" t="s">
        <v>3013</v>
      </c>
      <c r="I531" s="8" t="s">
        <v>3063</v>
      </c>
      <c r="J531" s="8" t="n">
        <v>28</v>
      </c>
      <c r="K531" s="8" t="s">
        <v>3012</v>
      </c>
      <c r="L531" s="8" t="s">
        <v>3013</v>
      </c>
      <c r="M531" s="9" t="s">
        <v>3096</v>
      </c>
      <c r="N531" s="8"/>
      <c r="O531" s="8" t="s">
        <v>3097</v>
      </c>
      <c r="P531" s="8" t="s">
        <v>58</v>
      </c>
      <c r="Q531" s="8" t="s">
        <v>1575</v>
      </c>
      <c r="R531" s="8" t="n">
        <v>24</v>
      </c>
      <c r="S531" s="22" t="n">
        <v>12000</v>
      </c>
      <c r="T531" s="22"/>
      <c r="U531" s="22"/>
      <c r="V531" s="11" t="n">
        <f aca="false">SUM(S531:U531)</f>
        <v>12000</v>
      </c>
      <c r="W531" s="10" t="n">
        <f aca="false">S531</f>
        <v>12000</v>
      </c>
      <c r="X531" s="10" t="n">
        <f aca="false">T531</f>
        <v>0</v>
      </c>
      <c r="Y531" s="10" t="n">
        <f aca="false">U531</f>
        <v>0</v>
      </c>
      <c r="Z531" s="11" t="n">
        <f aca="false">SUM(W531:Y531)</f>
        <v>12000</v>
      </c>
      <c r="AA531" s="12" t="s">
        <v>59</v>
      </c>
      <c r="AB531" s="12" t="s">
        <v>59</v>
      </c>
      <c r="AC531" s="12" t="s">
        <v>59</v>
      </c>
      <c r="AD531" s="11" t="n">
        <f aca="false">SUM(AA531:AC531)</f>
        <v>0</v>
      </c>
      <c r="AE531" s="11" t="n">
        <f aca="false">V531+Z531+AD531</f>
        <v>24000</v>
      </c>
      <c r="AF531" s="13" t="s">
        <v>3015</v>
      </c>
      <c r="AG531" s="13" t="s">
        <v>61</v>
      </c>
      <c r="AH531" s="13" t="s">
        <v>2516</v>
      </c>
      <c r="AI531" s="13" t="s">
        <v>63</v>
      </c>
      <c r="AJ531" s="13" t="s">
        <v>64</v>
      </c>
      <c r="AK531" s="8" t="s">
        <v>65</v>
      </c>
      <c r="AL531" s="8" t="s">
        <v>64</v>
      </c>
      <c r="AM531" s="14" t="s">
        <v>66</v>
      </c>
      <c r="AN531" s="14" t="n">
        <v>46387</v>
      </c>
      <c r="AO531" s="8"/>
    </row>
    <row r="532" customFormat="false" ht="13.5" hidden="false" customHeight="false" outlineLevel="0" collapsed="false">
      <c r="A532" s="8" t="n">
        <v>37</v>
      </c>
      <c r="B532" s="8" t="s">
        <v>3007</v>
      </c>
      <c r="C532" s="8" t="s">
        <v>3008</v>
      </c>
      <c r="D532" s="8" t="s">
        <v>3009</v>
      </c>
      <c r="E532" s="8" t="s">
        <v>3094</v>
      </c>
      <c r="F532" s="8" t="s">
        <v>3095</v>
      </c>
      <c r="G532" s="8" t="s">
        <v>1896</v>
      </c>
      <c r="H532" s="8" t="s">
        <v>3018</v>
      </c>
      <c r="I532" s="8" t="s">
        <v>3098</v>
      </c>
      <c r="J532" s="8" t="n">
        <v>2</v>
      </c>
      <c r="K532" s="8" t="s">
        <v>3017</v>
      </c>
      <c r="L532" s="8" t="s">
        <v>3018</v>
      </c>
      <c r="M532" s="9" t="s">
        <v>3099</v>
      </c>
      <c r="N532" s="8"/>
      <c r="O532" s="8" t="s">
        <v>3100</v>
      </c>
      <c r="P532" s="8" t="s">
        <v>58</v>
      </c>
      <c r="Q532" s="8" t="s">
        <v>1565</v>
      </c>
      <c r="R532" s="8" t="n">
        <v>24</v>
      </c>
      <c r="S532" s="22" t="n">
        <v>10000</v>
      </c>
      <c r="T532" s="22"/>
      <c r="U532" s="22"/>
      <c r="V532" s="11" t="n">
        <f aca="false">SUM(S532:U532)</f>
        <v>10000</v>
      </c>
      <c r="W532" s="10" t="n">
        <f aca="false">S532</f>
        <v>10000</v>
      </c>
      <c r="X532" s="10" t="n">
        <f aca="false">T532</f>
        <v>0</v>
      </c>
      <c r="Y532" s="10" t="n">
        <f aca="false">U532</f>
        <v>0</v>
      </c>
      <c r="Z532" s="11" t="n">
        <f aca="false">SUM(W532:Y532)</f>
        <v>10000</v>
      </c>
      <c r="AA532" s="12" t="s">
        <v>59</v>
      </c>
      <c r="AB532" s="12" t="s">
        <v>59</v>
      </c>
      <c r="AC532" s="12" t="s">
        <v>59</v>
      </c>
      <c r="AD532" s="11" t="n">
        <f aca="false">SUM(AA532:AC532)</f>
        <v>0</v>
      </c>
      <c r="AE532" s="11" t="n">
        <f aca="false">V532+Z532+AD532</f>
        <v>20000</v>
      </c>
      <c r="AF532" s="13" t="s">
        <v>3015</v>
      </c>
      <c r="AG532" s="13" t="s">
        <v>61</v>
      </c>
      <c r="AH532" s="13" t="s">
        <v>2516</v>
      </c>
      <c r="AI532" s="13" t="s">
        <v>63</v>
      </c>
      <c r="AJ532" s="13" t="s">
        <v>64</v>
      </c>
      <c r="AK532" s="8" t="s">
        <v>65</v>
      </c>
      <c r="AL532" s="8" t="s">
        <v>64</v>
      </c>
      <c r="AM532" s="14" t="s">
        <v>66</v>
      </c>
      <c r="AN532" s="14" t="n">
        <v>46387</v>
      </c>
      <c r="AO532" s="8"/>
    </row>
    <row r="533" customFormat="false" ht="13.5" hidden="false" customHeight="false" outlineLevel="0" collapsed="false">
      <c r="A533" s="8" t="n">
        <v>38</v>
      </c>
      <c r="B533" s="8" t="s">
        <v>3007</v>
      </c>
      <c r="C533" s="8" t="s">
        <v>3008</v>
      </c>
      <c r="D533" s="8" t="s">
        <v>3009</v>
      </c>
      <c r="E533" s="8" t="s">
        <v>3101</v>
      </c>
      <c r="F533" s="8" t="s">
        <v>3102</v>
      </c>
      <c r="G533" s="8" t="s">
        <v>1900</v>
      </c>
      <c r="H533" s="8" t="s">
        <v>3021</v>
      </c>
      <c r="I533" s="8"/>
      <c r="J533" s="8" t="n">
        <v>17</v>
      </c>
      <c r="K533" s="8" t="s">
        <v>3017</v>
      </c>
      <c r="L533" s="8" t="s">
        <v>3018</v>
      </c>
      <c r="M533" s="9" t="s">
        <v>3103</v>
      </c>
      <c r="N533" s="8"/>
      <c r="O533" s="8" t="s">
        <v>3104</v>
      </c>
      <c r="P533" s="8" t="s">
        <v>58</v>
      </c>
      <c r="Q533" s="8" t="s">
        <v>3105</v>
      </c>
      <c r="R533" s="8" t="n">
        <v>24</v>
      </c>
      <c r="S533" s="22" t="n">
        <v>18000</v>
      </c>
      <c r="T533" s="22"/>
      <c r="U533" s="22"/>
      <c r="V533" s="11" t="n">
        <f aca="false">SUM(S533:U533)</f>
        <v>18000</v>
      </c>
      <c r="W533" s="10" t="n">
        <f aca="false">S533</f>
        <v>18000</v>
      </c>
      <c r="X533" s="10" t="n">
        <f aca="false">T533</f>
        <v>0</v>
      </c>
      <c r="Y533" s="10" t="n">
        <f aca="false">U533</f>
        <v>0</v>
      </c>
      <c r="Z533" s="11" t="n">
        <f aca="false">SUM(W533:Y533)</f>
        <v>18000</v>
      </c>
      <c r="AA533" s="12" t="s">
        <v>59</v>
      </c>
      <c r="AB533" s="12" t="s">
        <v>59</v>
      </c>
      <c r="AC533" s="12" t="s">
        <v>59</v>
      </c>
      <c r="AD533" s="11" t="n">
        <f aca="false">SUM(AA533:AC533)</f>
        <v>0</v>
      </c>
      <c r="AE533" s="11" t="n">
        <f aca="false">V533+Z533+AD533</f>
        <v>36000</v>
      </c>
      <c r="AF533" s="13" t="s">
        <v>3015</v>
      </c>
      <c r="AG533" s="13" t="s">
        <v>61</v>
      </c>
      <c r="AH533" s="13" t="s">
        <v>2516</v>
      </c>
      <c r="AI533" s="13" t="s">
        <v>63</v>
      </c>
      <c r="AJ533" s="13" t="s">
        <v>64</v>
      </c>
      <c r="AK533" s="8" t="s">
        <v>65</v>
      </c>
      <c r="AL533" s="8" t="s">
        <v>64</v>
      </c>
      <c r="AM533" s="14" t="s">
        <v>66</v>
      </c>
      <c r="AN533" s="14" t="n">
        <v>46387</v>
      </c>
      <c r="AO533" s="8"/>
    </row>
    <row r="534" customFormat="false" ht="13.5" hidden="false" customHeight="false" outlineLevel="0" collapsed="false">
      <c r="A534" s="8" t="n">
        <v>39</v>
      </c>
      <c r="B534" s="8" t="s">
        <v>3007</v>
      </c>
      <c r="C534" s="8" t="s">
        <v>3008</v>
      </c>
      <c r="D534" s="8" t="s">
        <v>3009</v>
      </c>
      <c r="E534" s="8" t="s">
        <v>3106</v>
      </c>
      <c r="F534" s="8" t="s">
        <v>3107</v>
      </c>
      <c r="G534" s="8" t="s">
        <v>1900</v>
      </c>
      <c r="H534" s="8" t="s">
        <v>3031</v>
      </c>
      <c r="I534" s="8" t="s">
        <v>2712</v>
      </c>
      <c r="J534" s="8" t="n">
        <v>25</v>
      </c>
      <c r="K534" s="8" t="s">
        <v>3017</v>
      </c>
      <c r="L534" s="8" t="s">
        <v>3018</v>
      </c>
      <c r="M534" s="9" t="s">
        <v>3108</v>
      </c>
      <c r="N534" s="8"/>
      <c r="O534" s="8" t="s">
        <v>3109</v>
      </c>
      <c r="P534" s="8" t="s">
        <v>58</v>
      </c>
      <c r="Q534" s="8" t="s">
        <v>3105</v>
      </c>
      <c r="R534" s="8" t="n">
        <v>24</v>
      </c>
      <c r="S534" s="22" t="n">
        <v>10000</v>
      </c>
      <c r="T534" s="22"/>
      <c r="U534" s="22"/>
      <c r="V534" s="11" t="n">
        <f aca="false">SUM(S534:U534)</f>
        <v>10000</v>
      </c>
      <c r="W534" s="10" t="n">
        <f aca="false">S534</f>
        <v>10000</v>
      </c>
      <c r="X534" s="10" t="n">
        <f aca="false">T534</f>
        <v>0</v>
      </c>
      <c r="Y534" s="10" t="n">
        <f aca="false">U534</f>
        <v>0</v>
      </c>
      <c r="Z534" s="11" t="n">
        <f aca="false">SUM(W534:Y534)</f>
        <v>10000</v>
      </c>
      <c r="AA534" s="12" t="s">
        <v>59</v>
      </c>
      <c r="AB534" s="12" t="s">
        <v>59</v>
      </c>
      <c r="AC534" s="12" t="s">
        <v>59</v>
      </c>
      <c r="AD534" s="11" t="n">
        <f aca="false">SUM(AA534:AC534)</f>
        <v>0</v>
      </c>
      <c r="AE534" s="11" t="n">
        <f aca="false">V534+Z534+AD534</f>
        <v>20000</v>
      </c>
      <c r="AF534" s="13" t="s">
        <v>3015</v>
      </c>
      <c r="AG534" s="13" t="s">
        <v>61</v>
      </c>
      <c r="AH534" s="13" t="s">
        <v>2516</v>
      </c>
      <c r="AI534" s="13" t="s">
        <v>63</v>
      </c>
      <c r="AJ534" s="13" t="s">
        <v>64</v>
      </c>
      <c r="AK534" s="8" t="s">
        <v>65</v>
      </c>
      <c r="AL534" s="8" t="s">
        <v>64</v>
      </c>
      <c r="AM534" s="14" t="s">
        <v>66</v>
      </c>
      <c r="AN534" s="14" t="n">
        <v>46387</v>
      </c>
      <c r="AO534" s="8"/>
    </row>
    <row r="535" customFormat="false" ht="13.5" hidden="false" customHeight="false" outlineLevel="0" collapsed="false">
      <c r="A535" s="8" t="n">
        <v>40</v>
      </c>
      <c r="B535" s="8" t="s">
        <v>3007</v>
      </c>
      <c r="C535" s="8" t="s">
        <v>3008</v>
      </c>
      <c r="D535" s="8" t="s">
        <v>3009</v>
      </c>
      <c r="E535" s="8" t="s">
        <v>3110</v>
      </c>
      <c r="F535" s="8" t="s">
        <v>3111</v>
      </c>
      <c r="G535" s="8" t="s">
        <v>3112</v>
      </c>
      <c r="H535" s="8" t="s">
        <v>3018</v>
      </c>
      <c r="I535" s="8" t="s">
        <v>3113</v>
      </c>
      <c r="J535" s="8" t="s">
        <v>2651</v>
      </c>
      <c r="K535" s="8" t="s">
        <v>3017</v>
      </c>
      <c r="L535" s="8" t="s">
        <v>3018</v>
      </c>
      <c r="M535" s="9" t="s">
        <v>3114</v>
      </c>
      <c r="N535" s="8"/>
      <c r="O535" s="8" t="s">
        <v>3115</v>
      </c>
      <c r="P535" s="8" t="s">
        <v>58</v>
      </c>
      <c r="Q535" s="8" t="s">
        <v>3105</v>
      </c>
      <c r="R535" s="8" t="n">
        <v>24</v>
      </c>
      <c r="S535" s="22" t="n">
        <v>9000</v>
      </c>
      <c r="T535" s="22"/>
      <c r="U535" s="22"/>
      <c r="V535" s="11" t="n">
        <f aca="false">SUM(S535:U535)</f>
        <v>9000</v>
      </c>
      <c r="W535" s="10" t="n">
        <f aca="false">S535</f>
        <v>9000</v>
      </c>
      <c r="X535" s="10" t="n">
        <f aca="false">T535</f>
        <v>0</v>
      </c>
      <c r="Y535" s="10" t="n">
        <f aca="false">U535</f>
        <v>0</v>
      </c>
      <c r="Z535" s="11" t="n">
        <f aca="false">SUM(W535:Y535)</f>
        <v>9000</v>
      </c>
      <c r="AA535" s="12" t="s">
        <v>59</v>
      </c>
      <c r="AB535" s="12" t="s">
        <v>59</v>
      </c>
      <c r="AC535" s="12" t="s">
        <v>59</v>
      </c>
      <c r="AD535" s="11" t="n">
        <f aca="false">SUM(AA535:AC535)</f>
        <v>0</v>
      </c>
      <c r="AE535" s="11" t="n">
        <f aca="false">V535+Z535+AD535</f>
        <v>18000</v>
      </c>
      <c r="AF535" s="13" t="s">
        <v>3015</v>
      </c>
      <c r="AG535" s="13" t="s">
        <v>61</v>
      </c>
      <c r="AH535" s="13" t="s">
        <v>2516</v>
      </c>
      <c r="AI535" s="13" t="s">
        <v>63</v>
      </c>
      <c r="AJ535" s="13" t="s">
        <v>64</v>
      </c>
      <c r="AK535" s="8" t="s">
        <v>65</v>
      </c>
      <c r="AL535" s="8" t="s">
        <v>64</v>
      </c>
      <c r="AM535" s="14" t="s">
        <v>66</v>
      </c>
      <c r="AN535" s="14" t="n">
        <v>46387</v>
      </c>
      <c r="AO535" s="8"/>
    </row>
    <row r="536" customFormat="false" ht="13.5" hidden="false" customHeight="false" outlineLevel="0" collapsed="false">
      <c r="A536" s="8" t="n">
        <v>41</v>
      </c>
      <c r="B536" s="8" t="s">
        <v>3007</v>
      </c>
      <c r="C536" s="8" t="s">
        <v>3008</v>
      </c>
      <c r="D536" s="8" t="s">
        <v>3009</v>
      </c>
      <c r="E536" s="8" t="s">
        <v>3110</v>
      </c>
      <c r="F536" s="8" t="s">
        <v>3111</v>
      </c>
      <c r="G536" s="8" t="s">
        <v>3116</v>
      </c>
      <c r="H536" s="8" t="s">
        <v>3018</v>
      </c>
      <c r="I536" s="8" t="s">
        <v>3113</v>
      </c>
      <c r="J536" s="8" t="s">
        <v>2651</v>
      </c>
      <c r="K536" s="8" t="s">
        <v>3017</v>
      </c>
      <c r="L536" s="8" t="s">
        <v>3018</v>
      </c>
      <c r="M536" s="9" t="s">
        <v>3117</v>
      </c>
      <c r="N536" s="8"/>
      <c r="O536" s="8" t="s">
        <v>3118</v>
      </c>
      <c r="P536" s="8" t="s">
        <v>58</v>
      </c>
      <c r="Q536" s="8" t="s">
        <v>1575</v>
      </c>
      <c r="R536" s="8" t="n">
        <v>24</v>
      </c>
      <c r="S536" s="22" t="n">
        <v>12000</v>
      </c>
      <c r="T536" s="22"/>
      <c r="U536" s="22"/>
      <c r="V536" s="11" t="n">
        <f aca="false">SUM(S536:U536)</f>
        <v>12000</v>
      </c>
      <c r="W536" s="10" t="n">
        <f aca="false">S536</f>
        <v>12000</v>
      </c>
      <c r="X536" s="10" t="n">
        <f aca="false">T536</f>
        <v>0</v>
      </c>
      <c r="Y536" s="10" t="n">
        <f aca="false">U536</f>
        <v>0</v>
      </c>
      <c r="Z536" s="11" t="n">
        <f aca="false">SUM(W536:Y536)</f>
        <v>12000</v>
      </c>
      <c r="AA536" s="12" t="s">
        <v>59</v>
      </c>
      <c r="AB536" s="12" t="s">
        <v>59</v>
      </c>
      <c r="AC536" s="12" t="s">
        <v>59</v>
      </c>
      <c r="AD536" s="11" t="n">
        <f aca="false">SUM(AA536:AC536)</f>
        <v>0</v>
      </c>
      <c r="AE536" s="11" t="n">
        <f aca="false">V536+Z536+AD536</f>
        <v>24000</v>
      </c>
      <c r="AF536" s="13" t="s">
        <v>3015</v>
      </c>
      <c r="AG536" s="13" t="s">
        <v>61</v>
      </c>
      <c r="AH536" s="13" t="s">
        <v>2516</v>
      </c>
      <c r="AI536" s="13" t="s">
        <v>63</v>
      </c>
      <c r="AJ536" s="13" t="s">
        <v>64</v>
      </c>
      <c r="AK536" s="8" t="s">
        <v>65</v>
      </c>
      <c r="AL536" s="8" t="s">
        <v>64</v>
      </c>
      <c r="AM536" s="14" t="s">
        <v>66</v>
      </c>
      <c r="AN536" s="14" t="n">
        <v>46387</v>
      </c>
      <c r="AO536" s="8"/>
    </row>
    <row r="537" customFormat="false" ht="13.5" hidden="false" customHeight="false" outlineLevel="0" collapsed="false">
      <c r="A537" s="8" t="n">
        <v>42</v>
      </c>
      <c r="B537" s="8" t="s">
        <v>3007</v>
      </c>
      <c r="C537" s="8" t="s">
        <v>3008</v>
      </c>
      <c r="D537" s="8" t="s">
        <v>3009</v>
      </c>
      <c r="E537" s="8" t="s">
        <v>3119</v>
      </c>
      <c r="F537" s="8" t="s">
        <v>3120</v>
      </c>
      <c r="G537" s="8" t="s">
        <v>1900</v>
      </c>
      <c r="H537" s="8" t="s">
        <v>3013</v>
      </c>
      <c r="I537" s="8" t="s">
        <v>1126</v>
      </c>
      <c r="J537" s="8" t="n">
        <v>5</v>
      </c>
      <c r="K537" s="8" t="s">
        <v>3012</v>
      </c>
      <c r="L537" s="8" t="s">
        <v>3013</v>
      </c>
      <c r="M537" s="9" t="s">
        <v>3121</v>
      </c>
      <c r="N537" s="8"/>
      <c r="O537" s="8" t="s">
        <v>3122</v>
      </c>
      <c r="P537" s="8" t="s">
        <v>58</v>
      </c>
      <c r="Q537" s="8" t="s">
        <v>3105</v>
      </c>
      <c r="R537" s="8" t="n">
        <v>24</v>
      </c>
      <c r="S537" s="22" t="n">
        <v>51000</v>
      </c>
      <c r="T537" s="22"/>
      <c r="U537" s="22"/>
      <c r="V537" s="11" t="n">
        <f aca="false">SUM(S537:U537)</f>
        <v>51000</v>
      </c>
      <c r="W537" s="10" t="n">
        <f aca="false">S537</f>
        <v>51000</v>
      </c>
      <c r="X537" s="10" t="n">
        <f aca="false">T537</f>
        <v>0</v>
      </c>
      <c r="Y537" s="10" t="n">
        <f aca="false">U537</f>
        <v>0</v>
      </c>
      <c r="Z537" s="11" t="n">
        <f aca="false">SUM(W537:Y537)</f>
        <v>51000</v>
      </c>
      <c r="AA537" s="12" t="s">
        <v>59</v>
      </c>
      <c r="AB537" s="12" t="s">
        <v>59</v>
      </c>
      <c r="AC537" s="12" t="s">
        <v>59</v>
      </c>
      <c r="AD537" s="11" t="n">
        <f aca="false">SUM(AA537:AC537)</f>
        <v>0</v>
      </c>
      <c r="AE537" s="11" t="n">
        <f aca="false">V537+Z537+AD537</f>
        <v>102000</v>
      </c>
      <c r="AF537" s="13" t="s">
        <v>3015</v>
      </c>
      <c r="AG537" s="13" t="s">
        <v>61</v>
      </c>
      <c r="AH537" s="13" t="s">
        <v>2516</v>
      </c>
      <c r="AI537" s="13" t="s">
        <v>63</v>
      </c>
      <c r="AJ537" s="13" t="s">
        <v>64</v>
      </c>
      <c r="AK537" s="8" t="s">
        <v>65</v>
      </c>
      <c r="AL537" s="8" t="s">
        <v>64</v>
      </c>
      <c r="AM537" s="14" t="s">
        <v>66</v>
      </c>
      <c r="AN537" s="14" t="n">
        <v>46387</v>
      </c>
      <c r="AO537" s="8"/>
    </row>
    <row r="538" customFormat="false" ht="13.5" hidden="false" customHeight="false" outlineLevel="0" collapsed="false">
      <c r="A538" s="8" t="n">
        <v>43</v>
      </c>
      <c r="B538" s="8" t="s">
        <v>3007</v>
      </c>
      <c r="C538" s="8" t="s">
        <v>3008</v>
      </c>
      <c r="D538" s="8" t="s">
        <v>3009</v>
      </c>
      <c r="E538" s="8" t="s">
        <v>3123</v>
      </c>
      <c r="F538" s="8" t="s">
        <v>3124</v>
      </c>
      <c r="G538" s="8" t="s">
        <v>2204</v>
      </c>
      <c r="H538" s="8" t="s">
        <v>3018</v>
      </c>
      <c r="I538" s="8" t="s">
        <v>224</v>
      </c>
      <c r="J538" s="8" t="s">
        <v>146</v>
      </c>
      <c r="K538" s="8" t="s">
        <v>3017</v>
      </c>
      <c r="L538" s="8" t="s">
        <v>3018</v>
      </c>
      <c r="M538" s="9" t="s">
        <v>3125</v>
      </c>
      <c r="N538" s="8"/>
      <c r="O538" s="8" t="s">
        <v>3126</v>
      </c>
      <c r="P538" s="8" t="s">
        <v>58</v>
      </c>
      <c r="Q538" s="8" t="s">
        <v>3127</v>
      </c>
      <c r="R538" s="8" t="n">
        <v>24</v>
      </c>
      <c r="S538" s="22" t="n">
        <v>4000</v>
      </c>
      <c r="T538" s="22"/>
      <c r="U538" s="22"/>
      <c r="V538" s="11" t="n">
        <f aca="false">SUM(S538:U538)</f>
        <v>4000</v>
      </c>
      <c r="W538" s="10" t="n">
        <f aca="false">S538</f>
        <v>4000</v>
      </c>
      <c r="X538" s="10" t="n">
        <f aca="false">T538</f>
        <v>0</v>
      </c>
      <c r="Y538" s="10" t="n">
        <f aca="false">U538</f>
        <v>0</v>
      </c>
      <c r="Z538" s="11" t="n">
        <f aca="false">SUM(W538:Y538)</f>
        <v>4000</v>
      </c>
      <c r="AA538" s="12" t="s">
        <v>59</v>
      </c>
      <c r="AB538" s="12" t="s">
        <v>59</v>
      </c>
      <c r="AC538" s="12" t="s">
        <v>59</v>
      </c>
      <c r="AD538" s="11" t="n">
        <f aca="false">SUM(AA538:AC538)</f>
        <v>0</v>
      </c>
      <c r="AE538" s="11" t="n">
        <f aca="false">V538+Z538+AD538</f>
        <v>8000</v>
      </c>
      <c r="AF538" s="13" t="s">
        <v>3015</v>
      </c>
      <c r="AG538" s="13" t="s">
        <v>61</v>
      </c>
      <c r="AH538" s="13" t="s">
        <v>2516</v>
      </c>
      <c r="AI538" s="13" t="s">
        <v>63</v>
      </c>
      <c r="AJ538" s="13" t="s">
        <v>64</v>
      </c>
      <c r="AK538" s="8" t="s">
        <v>65</v>
      </c>
      <c r="AL538" s="8" t="s">
        <v>64</v>
      </c>
      <c r="AM538" s="14" t="s">
        <v>66</v>
      </c>
      <c r="AN538" s="14" t="n">
        <v>46387</v>
      </c>
      <c r="AO538" s="8"/>
    </row>
    <row r="539" customFormat="false" ht="13.5" hidden="false" customHeight="false" outlineLevel="0" collapsed="false">
      <c r="A539" s="8" t="n">
        <v>44</v>
      </c>
      <c r="B539" s="8" t="s">
        <v>3007</v>
      </c>
      <c r="C539" s="8" t="s">
        <v>3008</v>
      </c>
      <c r="D539" s="8" t="s">
        <v>3009</v>
      </c>
      <c r="E539" s="8" t="s">
        <v>3123</v>
      </c>
      <c r="F539" s="8" t="s">
        <v>3124</v>
      </c>
      <c r="G539" s="8" t="s">
        <v>2204</v>
      </c>
      <c r="H539" s="8" t="s">
        <v>3018</v>
      </c>
      <c r="I539" s="8" t="s">
        <v>3098</v>
      </c>
      <c r="J539" s="8" t="s">
        <v>3128</v>
      </c>
      <c r="K539" s="8" t="s">
        <v>3017</v>
      </c>
      <c r="L539" s="8" t="s">
        <v>3018</v>
      </c>
      <c r="M539" s="9" t="s">
        <v>3129</v>
      </c>
      <c r="N539" s="8"/>
      <c r="O539" s="8" t="s">
        <v>3130</v>
      </c>
      <c r="P539" s="8" t="s">
        <v>58</v>
      </c>
      <c r="Q539" s="8" t="s">
        <v>3131</v>
      </c>
      <c r="R539" s="8" t="n">
        <v>24</v>
      </c>
      <c r="S539" s="22" t="n">
        <v>1000</v>
      </c>
      <c r="T539" s="22"/>
      <c r="U539" s="22"/>
      <c r="V539" s="11" t="n">
        <f aca="false">SUM(S539:U539)</f>
        <v>1000</v>
      </c>
      <c r="W539" s="10" t="n">
        <f aca="false">S539</f>
        <v>1000</v>
      </c>
      <c r="X539" s="10" t="n">
        <f aca="false">T539</f>
        <v>0</v>
      </c>
      <c r="Y539" s="10" t="n">
        <f aca="false">U539</f>
        <v>0</v>
      </c>
      <c r="Z539" s="11" t="n">
        <f aca="false">SUM(W539:Y539)</f>
        <v>1000</v>
      </c>
      <c r="AA539" s="12" t="s">
        <v>59</v>
      </c>
      <c r="AB539" s="12" t="s">
        <v>59</v>
      </c>
      <c r="AC539" s="12" t="s">
        <v>59</v>
      </c>
      <c r="AD539" s="11" t="n">
        <f aca="false">SUM(AA539:AC539)</f>
        <v>0</v>
      </c>
      <c r="AE539" s="11" t="n">
        <f aca="false">V539+Z539+AD539</f>
        <v>2000</v>
      </c>
      <c r="AF539" s="13" t="s">
        <v>3015</v>
      </c>
      <c r="AG539" s="13" t="s">
        <v>61</v>
      </c>
      <c r="AH539" s="13" t="s">
        <v>2516</v>
      </c>
      <c r="AI539" s="13" t="s">
        <v>63</v>
      </c>
      <c r="AJ539" s="13" t="s">
        <v>64</v>
      </c>
      <c r="AK539" s="8" t="s">
        <v>65</v>
      </c>
      <c r="AL539" s="8" t="s">
        <v>64</v>
      </c>
      <c r="AM539" s="14" t="s">
        <v>66</v>
      </c>
      <c r="AN539" s="14" t="n">
        <v>46387</v>
      </c>
      <c r="AO539" s="8"/>
    </row>
    <row r="540" customFormat="false" ht="13.5" hidden="false" customHeight="false" outlineLevel="0" collapsed="false">
      <c r="A540" s="8" t="n">
        <v>45</v>
      </c>
      <c r="B540" s="8" t="s">
        <v>3007</v>
      </c>
      <c r="C540" s="8" t="s">
        <v>3008</v>
      </c>
      <c r="D540" s="8" t="s">
        <v>3009</v>
      </c>
      <c r="E540" s="8" t="s">
        <v>3123</v>
      </c>
      <c r="F540" s="8" t="s">
        <v>3124</v>
      </c>
      <c r="G540" s="8" t="s">
        <v>2204</v>
      </c>
      <c r="H540" s="8" t="s">
        <v>3018</v>
      </c>
      <c r="I540" s="8" t="s">
        <v>3132</v>
      </c>
      <c r="J540" s="8" t="s">
        <v>3133</v>
      </c>
      <c r="K540" s="8" t="s">
        <v>3017</v>
      </c>
      <c r="L540" s="8" t="s">
        <v>3018</v>
      </c>
      <c r="M540" s="9" t="s">
        <v>3134</v>
      </c>
      <c r="N540" s="8"/>
      <c r="O540" s="8" t="s">
        <v>3135</v>
      </c>
      <c r="P540" s="8" t="s">
        <v>58</v>
      </c>
      <c r="Q540" s="8" t="s">
        <v>3131</v>
      </c>
      <c r="R540" s="8" t="n">
        <v>24</v>
      </c>
      <c r="S540" s="22" t="n">
        <v>1000</v>
      </c>
      <c r="T540" s="22"/>
      <c r="U540" s="22"/>
      <c r="V540" s="11" t="n">
        <f aca="false">SUM(S540:U540)</f>
        <v>1000</v>
      </c>
      <c r="W540" s="10" t="n">
        <f aca="false">S540</f>
        <v>1000</v>
      </c>
      <c r="X540" s="10" t="n">
        <f aca="false">T540</f>
        <v>0</v>
      </c>
      <c r="Y540" s="10" t="n">
        <f aca="false">U540</f>
        <v>0</v>
      </c>
      <c r="Z540" s="11" t="n">
        <f aca="false">SUM(W540:Y540)</f>
        <v>1000</v>
      </c>
      <c r="AA540" s="12" t="s">
        <v>59</v>
      </c>
      <c r="AB540" s="12" t="s">
        <v>59</v>
      </c>
      <c r="AC540" s="12" t="s">
        <v>59</v>
      </c>
      <c r="AD540" s="11" t="n">
        <f aca="false">SUM(AA540:AC540)</f>
        <v>0</v>
      </c>
      <c r="AE540" s="11" t="n">
        <f aca="false">V540+Z540+AD540</f>
        <v>2000</v>
      </c>
      <c r="AF540" s="13" t="s">
        <v>3015</v>
      </c>
      <c r="AG540" s="13" t="s">
        <v>61</v>
      </c>
      <c r="AH540" s="13" t="s">
        <v>2516</v>
      </c>
      <c r="AI540" s="13" t="s">
        <v>63</v>
      </c>
      <c r="AJ540" s="13" t="s">
        <v>64</v>
      </c>
      <c r="AK540" s="8" t="s">
        <v>65</v>
      </c>
      <c r="AL540" s="8" t="s">
        <v>64</v>
      </c>
      <c r="AM540" s="14" t="s">
        <v>66</v>
      </c>
      <c r="AN540" s="14" t="n">
        <v>46387</v>
      </c>
      <c r="AO540" s="8"/>
    </row>
    <row r="541" customFormat="false" ht="13.5" hidden="false" customHeight="false" outlineLevel="0" collapsed="false">
      <c r="A541" s="8" t="n">
        <v>46</v>
      </c>
      <c r="B541" s="8" t="s">
        <v>3007</v>
      </c>
      <c r="C541" s="8" t="s">
        <v>3008</v>
      </c>
      <c r="D541" s="8" t="s">
        <v>3009</v>
      </c>
      <c r="E541" s="8" t="s">
        <v>3123</v>
      </c>
      <c r="F541" s="8" t="s">
        <v>3124</v>
      </c>
      <c r="G541" s="8" t="s">
        <v>2204</v>
      </c>
      <c r="H541" s="8" t="s">
        <v>3034</v>
      </c>
      <c r="I541" s="49" t="s">
        <v>3136</v>
      </c>
      <c r="J541" s="8" t="s">
        <v>3137</v>
      </c>
      <c r="K541" s="8" t="s">
        <v>3017</v>
      </c>
      <c r="L541" s="8" t="s">
        <v>3018</v>
      </c>
      <c r="M541" s="9" t="s">
        <v>3138</v>
      </c>
      <c r="N541" s="8"/>
      <c r="O541" s="8" t="s">
        <v>3139</v>
      </c>
      <c r="P541" s="8" t="s">
        <v>58</v>
      </c>
      <c r="Q541" s="8" t="s">
        <v>3140</v>
      </c>
      <c r="R541" s="8" t="n">
        <v>24</v>
      </c>
      <c r="S541" s="22" t="n">
        <v>4000</v>
      </c>
      <c r="T541" s="22"/>
      <c r="U541" s="22"/>
      <c r="V541" s="11" t="n">
        <f aca="false">SUM(S541:U541)</f>
        <v>4000</v>
      </c>
      <c r="W541" s="10" t="n">
        <f aca="false">S541</f>
        <v>4000</v>
      </c>
      <c r="X541" s="10" t="n">
        <f aca="false">T541</f>
        <v>0</v>
      </c>
      <c r="Y541" s="10" t="n">
        <f aca="false">U541</f>
        <v>0</v>
      </c>
      <c r="Z541" s="11" t="n">
        <f aca="false">SUM(W541:Y541)</f>
        <v>4000</v>
      </c>
      <c r="AA541" s="12" t="s">
        <v>59</v>
      </c>
      <c r="AB541" s="12" t="s">
        <v>59</v>
      </c>
      <c r="AC541" s="12" t="s">
        <v>59</v>
      </c>
      <c r="AD541" s="11" t="n">
        <f aca="false">SUM(AA541:AC541)</f>
        <v>0</v>
      </c>
      <c r="AE541" s="11" t="n">
        <f aca="false">V541+Z541+AD541</f>
        <v>8000</v>
      </c>
      <c r="AF541" s="13" t="s">
        <v>3015</v>
      </c>
      <c r="AG541" s="13" t="s">
        <v>61</v>
      </c>
      <c r="AH541" s="13" t="s">
        <v>2516</v>
      </c>
      <c r="AI541" s="13" t="s">
        <v>63</v>
      </c>
      <c r="AJ541" s="13" t="s">
        <v>64</v>
      </c>
      <c r="AK541" s="8" t="s">
        <v>65</v>
      </c>
      <c r="AL541" s="8" t="s">
        <v>64</v>
      </c>
      <c r="AM541" s="14" t="s">
        <v>66</v>
      </c>
      <c r="AN541" s="14" t="n">
        <v>46387</v>
      </c>
      <c r="AO541" s="8"/>
    </row>
    <row r="542" customFormat="false" ht="13.5" hidden="false" customHeight="false" outlineLevel="0" collapsed="false">
      <c r="A542" s="8" t="n">
        <v>47</v>
      </c>
      <c r="B542" s="8" t="s">
        <v>3007</v>
      </c>
      <c r="C542" s="8" t="s">
        <v>3008</v>
      </c>
      <c r="D542" s="8" t="s">
        <v>3009</v>
      </c>
      <c r="E542" s="8" t="s">
        <v>3123</v>
      </c>
      <c r="F542" s="8" t="s">
        <v>3124</v>
      </c>
      <c r="G542" s="8" t="s">
        <v>3141</v>
      </c>
      <c r="H542" s="8" t="s">
        <v>3031</v>
      </c>
      <c r="I542" s="8"/>
      <c r="J542" s="8"/>
      <c r="K542" s="8" t="s">
        <v>3017</v>
      </c>
      <c r="L542" s="8" t="s">
        <v>3018</v>
      </c>
      <c r="M542" s="9" t="s">
        <v>3142</v>
      </c>
      <c r="N542" s="8"/>
      <c r="O542" s="8" t="s">
        <v>3143</v>
      </c>
      <c r="P542" s="8" t="s">
        <v>58</v>
      </c>
      <c r="Q542" s="8" t="s">
        <v>1575</v>
      </c>
      <c r="R542" s="8" t="n">
        <v>24</v>
      </c>
      <c r="S542" s="22" t="n">
        <v>21000</v>
      </c>
      <c r="T542" s="22"/>
      <c r="U542" s="22"/>
      <c r="V542" s="11" t="n">
        <f aca="false">SUM(S542:U542)</f>
        <v>21000</v>
      </c>
      <c r="W542" s="10" t="n">
        <f aca="false">S542</f>
        <v>21000</v>
      </c>
      <c r="X542" s="10" t="n">
        <f aca="false">T542</f>
        <v>0</v>
      </c>
      <c r="Y542" s="10" t="n">
        <f aca="false">U542</f>
        <v>0</v>
      </c>
      <c r="Z542" s="11" t="n">
        <f aca="false">SUM(W542:Y542)</f>
        <v>21000</v>
      </c>
      <c r="AA542" s="12" t="s">
        <v>59</v>
      </c>
      <c r="AB542" s="12" t="s">
        <v>59</v>
      </c>
      <c r="AC542" s="12" t="s">
        <v>59</v>
      </c>
      <c r="AD542" s="11" t="n">
        <f aca="false">SUM(AA542:AC542)</f>
        <v>0</v>
      </c>
      <c r="AE542" s="11" t="n">
        <f aca="false">V542+Z542+AD542</f>
        <v>42000</v>
      </c>
      <c r="AF542" s="13" t="s">
        <v>3015</v>
      </c>
      <c r="AG542" s="13" t="s">
        <v>61</v>
      </c>
      <c r="AH542" s="13" t="s">
        <v>2516</v>
      </c>
      <c r="AI542" s="13" t="s">
        <v>63</v>
      </c>
      <c r="AJ542" s="13" t="s">
        <v>64</v>
      </c>
      <c r="AK542" s="8" t="s">
        <v>65</v>
      </c>
      <c r="AL542" s="8" t="s">
        <v>64</v>
      </c>
      <c r="AM542" s="14" t="s">
        <v>66</v>
      </c>
      <c r="AN542" s="14" t="n">
        <v>46387</v>
      </c>
      <c r="AO542" s="8"/>
    </row>
    <row r="543" customFormat="false" ht="13.5" hidden="false" customHeight="false" outlineLevel="0" collapsed="false">
      <c r="A543" s="8" t="n">
        <v>48</v>
      </c>
      <c r="B543" s="8" t="s">
        <v>3007</v>
      </c>
      <c r="C543" s="8" t="s">
        <v>3008</v>
      </c>
      <c r="D543" s="8" t="s">
        <v>3009</v>
      </c>
      <c r="E543" s="8" t="s">
        <v>3123</v>
      </c>
      <c r="F543" s="8" t="s">
        <v>3124</v>
      </c>
      <c r="G543" s="8" t="s">
        <v>3144</v>
      </c>
      <c r="H543" s="8" t="s">
        <v>3010</v>
      </c>
      <c r="I543" s="8"/>
      <c r="J543" s="8"/>
      <c r="K543" s="8" t="s">
        <v>3012</v>
      </c>
      <c r="L543" s="8" t="s">
        <v>3013</v>
      </c>
      <c r="M543" s="9" t="s">
        <v>3145</v>
      </c>
      <c r="N543" s="8"/>
      <c r="O543" s="8" t="s">
        <v>3146</v>
      </c>
      <c r="P543" s="8" t="s">
        <v>58</v>
      </c>
      <c r="Q543" s="8" t="s">
        <v>1514</v>
      </c>
      <c r="R543" s="8" t="n">
        <v>24</v>
      </c>
      <c r="S543" s="22" t="n">
        <v>100</v>
      </c>
      <c r="T543" s="22"/>
      <c r="U543" s="22"/>
      <c r="V543" s="11" t="n">
        <f aca="false">SUM(S543:U543)</f>
        <v>100</v>
      </c>
      <c r="W543" s="10" t="n">
        <f aca="false">S543</f>
        <v>100</v>
      </c>
      <c r="X543" s="10" t="n">
        <f aca="false">T543</f>
        <v>0</v>
      </c>
      <c r="Y543" s="10" t="n">
        <f aca="false">U543</f>
        <v>0</v>
      </c>
      <c r="Z543" s="11" t="n">
        <f aca="false">SUM(W543:Y543)</f>
        <v>100</v>
      </c>
      <c r="AA543" s="12" t="s">
        <v>59</v>
      </c>
      <c r="AB543" s="12" t="s">
        <v>59</v>
      </c>
      <c r="AC543" s="12" t="s">
        <v>59</v>
      </c>
      <c r="AD543" s="11" t="n">
        <f aca="false">SUM(AA543:AC543)</f>
        <v>0</v>
      </c>
      <c r="AE543" s="11" t="n">
        <f aca="false">V543+Z543+AD543</f>
        <v>200</v>
      </c>
      <c r="AF543" s="13" t="s">
        <v>3015</v>
      </c>
      <c r="AG543" s="13" t="s">
        <v>61</v>
      </c>
      <c r="AH543" s="13" t="s">
        <v>2516</v>
      </c>
      <c r="AI543" s="13" t="s">
        <v>63</v>
      </c>
      <c r="AJ543" s="13" t="s">
        <v>64</v>
      </c>
      <c r="AK543" s="8" t="s">
        <v>65</v>
      </c>
      <c r="AL543" s="8" t="s">
        <v>64</v>
      </c>
      <c r="AM543" s="14" t="s">
        <v>66</v>
      </c>
      <c r="AN543" s="14" t="n">
        <v>46387</v>
      </c>
      <c r="AO543" s="8"/>
    </row>
    <row r="544" customFormat="false" ht="13.5" hidden="false" customHeight="false" outlineLevel="0" collapsed="false">
      <c r="A544" s="8" t="n">
        <v>49</v>
      </c>
      <c r="B544" s="8" t="s">
        <v>3007</v>
      </c>
      <c r="C544" s="8" t="s">
        <v>3008</v>
      </c>
      <c r="D544" s="8" t="s">
        <v>3009</v>
      </c>
      <c r="E544" s="8" t="s">
        <v>3123</v>
      </c>
      <c r="F544" s="8" t="s">
        <v>3124</v>
      </c>
      <c r="G544" s="8" t="s">
        <v>3144</v>
      </c>
      <c r="H544" s="8" t="s">
        <v>3031</v>
      </c>
      <c r="I544" s="8"/>
      <c r="J544" s="8"/>
      <c r="K544" s="8" t="s">
        <v>3017</v>
      </c>
      <c r="L544" s="8" t="s">
        <v>3018</v>
      </c>
      <c r="M544" s="9" t="s">
        <v>3147</v>
      </c>
      <c r="N544" s="8"/>
      <c r="O544" s="8" t="s">
        <v>3148</v>
      </c>
      <c r="P544" s="8" t="s">
        <v>58</v>
      </c>
      <c r="Q544" s="8" t="s">
        <v>1514</v>
      </c>
      <c r="R544" s="8" t="n">
        <v>24</v>
      </c>
      <c r="S544" s="22" t="n">
        <v>100</v>
      </c>
      <c r="T544" s="22"/>
      <c r="U544" s="22"/>
      <c r="V544" s="11" t="n">
        <f aca="false">SUM(S544:U544)</f>
        <v>100</v>
      </c>
      <c r="W544" s="10" t="n">
        <f aca="false">S544</f>
        <v>100</v>
      </c>
      <c r="X544" s="10" t="n">
        <f aca="false">T544</f>
        <v>0</v>
      </c>
      <c r="Y544" s="10" t="n">
        <f aca="false">U544</f>
        <v>0</v>
      </c>
      <c r="Z544" s="11" t="n">
        <f aca="false">SUM(W544:Y544)</f>
        <v>100</v>
      </c>
      <c r="AA544" s="12" t="s">
        <v>59</v>
      </c>
      <c r="AB544" s="12" t="s">
        <v>59</v>
      </c>
      <c r="AC544" s="12" t="s">
        <v>59</v>
      </c>
      <c r="AD544" s="11" t="n">
        <f aca="false">SUM(AA544:AC544)</f>
        <v>0</v>
      </c>
      <c r="AE544" s="11" t="n">
        <f aca="false">V544+Z544+AD544</f>
        <v>200</v>
      </c>
      <c r="AF544" s="13" t="s">
        <v>3015</v>
      </c>
      <c r="AG544" s="13" t="s">
        <v>61</v>
      </c>
      <c r="AH544" s="13" t="s">
        <v>2516</v>
      </c>
      <c r="AI544" s="13" t="s">
        <v>63</v>
      </c>
      <c r="AJ544" s="13" t="s">
        <v>64</v>
      </c>
      <c r="AK544" s="8" t="s">
        <v>65</v>
      </c>
      <c r="AL544" s="8" t="s">
        <v>64</v>
      </c>
      <c r="AM544" s="14" t="s">
        <v>66</v>
      </c>
      <c r="AN544" s="14" t="n">
        <v>46387</v>
      </c>
      <c r="AO544" s="8"/>
    </row>
    <row r="545" customFormat="false" ht="13.5" hidden="false" customHeight="false" outlineLevel="0" collapsed="false">
      <c r="A545" s="8" t="n">
        <v>50</v>
      </c>
      <c r="B545" s="8" t="s">
        <v>3007</v>
      </c>
      <c r="C545" s="8" t="s">
        <v>3008</v>
      </c>
      <c r="D545" s="8" t="s">
        <v>3009</v>
      </c>
      <c r="E545" s="8" t="s">
        <v>3123</v>
      </c>
      <c r="F545" s="8" t="s">
        <v>3124</v>
      </c>
      <c r="G545" s="8" t="s">
        <v>3144</v>
      </c>
      <c r="H545" s="8" t="s">
        <v>3021</v>
      </c>
      <c r="I545" s="8"/>
      <c r="J545" s="8"/>
      <c r="K545" s="8" t="s">
        <v>3017</v>
      </c>
      <c r="L545" s="8" t="s">
        <v>3018</v>
      </c>
      <c r="M545" s="9" t="s">
        <v>3149</v>
      </c>
      <c r="N545" s="8"/>
      <c r="O545" s="8" t="s">
        <v>3150</v>
      </c>
      <c r="P545" s="8" t="s">
        <v>58</v>
      </c>
      <c r="Q545" s="8" t="s">
        <v>1514</v>
      </c>
      <c r="R545" s="8" t="n">
        <v>24</v>
      </c>
      <c r="S545" s="22" t="n">
        <v>100</v>
      </c>
      <c r="T545" s="22"/>
      <c r="U545" s="22"/>
      <c r="V545" s="11" t="n">
        <f aca="false">SUM(S545:U545)</f>
        <v>100</v>
      </c>
      <c r="W545" s="10" t="n">
        <f aca="false">S545</f>
        <v>100</v>
      </c>
      <c r="X545" s="10" t="n">
        <f aca="false">T545</f>
        <v>0</v>
      </c>
      <c r="Y545" s="10" t="n">
        <f aca="false">U545</f>
        <v>0</v>
      </c>
      <c r="Z545" s="11" t="n">
        <f aca="false">SUM(W545:Y545)</f>
        <v>100</v>
      </c>
      <c r="AA545" s="12" t="s">
        <v>59</v>
      </c>
      <c r="AB545" s="12" t="s">
        <v>59</v>
      </c>
      <c r="AC545" s="12" t="s">
        <v>59</v>
      </c>
      <c r="AD545" s="11" t="n">
        <f aca="false">SUM(AA545:AC545)</f>
        <v>0</v>
      </c>
      <c r="AE545" s="11" t="n">
        <f aca="false">V545+Z545+AD545</f>
        <v>200</v>
      </c>
      <c r="AF545" s="13" t="s">
        <v>3015</v>
      </c>
      <c r="AG545" s="13" t="s">
        <v>61</v>
      </c>
      <c r="AH545" s="13" t="s">
        <v>2516</v>
      </c>
      <c r="AI545" s="13" t="s">
        <v>63</v>
      </c>
      <c r="AJ545" s="13" t="s">
        <v>64</v>
      </c>
      <c r="AK545" s="8" t="s">
        <v>65</v>
      </c>
      <c r="AL545" s="8" t="s">
        <v>64</v>
      </c>
      <c r="AM545" s="14" t="s">
        <v>66</v>
      </c>
      <c r="AN545" s="14" t="n">
        <v>46387</v>
      </c>
      <c r="AO545" s="8"/>
    </row>
    <row r="546" customFormat="false" ht="13.5" hidden="false" customHeight="false" outlineLevel="0" collapsed="false">
      <c r="A546" s="8" t="n">
        <v>51</v>
      </c>
      <c r="B546" s="8" t="s">
        <v>3007</v>
      </c>
      <c r="C546" s="8" t="s">
        <v>3008</v>
      </c>
      <c r="D546" s="8" t="s">
        <v>3009</v>
      </c>
      <c r="E546" s="8" t="s">
        <v>3123</v>
      </c>
      <c r="F546" s="8" t="s">
        <v>3124</v>
      </c>
      <c r="G546" s="8" t="s">
        <v>3151</v>
      </c>
      <c r="H546" s="8" t="s">
        <v>3013</v>
      </c>
      <c r="I546" s="8" t="s">
        <v>545</v>
      </c>
      <c r="J546" s="8" t="s">
        <v>1680</v>
      </c>
      <c r="K546" s="8" t="s">
        <v>3012</v>
      </c>
      <c r="L546" s="8" t="s">
        <v>3013</v>
      </c>
      <c r="M546" s="9" t="s">
        <v>3152</v>
      </c>
      <c r="N546" s="8"/>
      <c r="O546" s="8" t="s">
        <v>3153</v>
      </c>
      <c r="P546" s="8" t="s">
        <v>58</v>
      </c>
      <c r="Q546" s="8" t="s">
        <v>3105</v>
      </c>
      <c r="R546" s="8" t="n">
        <v>24</v>
      </c>
      <c r="S546" s="22" t="n">
        <v>25000</v>
      </c>
      <c r="T546" s="22"/>
      <c r="U546" s="22"/>
      <c r="V546" s="11" t="n">
        <f aca="false">SUM(S546:U546)</f>
        <v>25000</v>
      </c>
      <c r="W546" s="10" t="n">
        <f aca="false">S546</f>
        <v>25000</v>
      </c>
      <c r="X546" s="10" t="n">
        <f aca="false">T546</f>
        <v>0</v>
      </c>
      <c r="Y546" s="10" t="n">
        <f aca="false">U546</f>
        <v>0</v>
      </c>
      <c r="Z546" s="11" t="n">
        <f aca="false">SUM(W546:Y546)</f>
        <v>25000</v>
      </c>
      <c r="AA546" s="12" t="s">
        <v>59</v>
      </c>
      <c r="AB546" s="12" t="s">
        <v>59</v>
      </c>
      <c r="AC546" s="12" t="s">
        <v>59</v>
      </c>
      <c r="AD546" s="11" t="n">
        <f aca="false">SUM(AA546:AC546)</f>
        <v>0</v>
      </c>
      <c r="AE546" s="11" t="n">
        <f aca="false">V546+Z546+AD546</f>
        <v>50000</v>
      </c>
      <c r="AF546" s="13" t="s">
        <v>3015</v>
      </c>
      <c r="AG546" s="13" t="s">
        <v>61</v>
      </c>
      <c r="AH546" s="13" t="s">
        <v>2516</v>
      </c>
      <c r="AI546" s="13" t="s">
        <v>63</v>
      </c>
      <c r="AJ546" s="13" t="s">
        <v>64</v>
      </c>
      <c r="AK546" s="8" t="s">
        <v>65</v>
      </c>
      <c r="AL546" s="8" t="s">
        <v>64</v>
      </c>
      <c r="AM546" s="14" t="s">
        <v>66</v>
      </c>
      <c r="AN546" s="14" t="n">
        <v>46387</v>
      </c>
      <c r="AO546" s="8"/>
    </row>
    <row r="547" customFormat="false" ht="13.5" hidden="false" customHeight="false" outlineLevel="0" collapsed="false">
      <c r="A547" s="8" t="n">
        <v>52</v>
      </c>
      <c r="B547" s="8" t="s">
        <v>3007</v>
      </c>
      <c r="C547" s="8" t="s">
        <v>3008</v>
      </c>
      <c r="D547" s="8" t="s">
        <v>3009</v>
      </c>
      <c r="E547" s="8" t="s">
        <v>3123</v>
      </c>
      <c r="F547" s="8" t="s">
        <v>3124</v>
      </c>
      <c r="G547" s="8" t="s">
        <v>3154</v>
      </c>
      <c r="H547" s="8" t="s">
        <v>3038</v>
      </c>
      <c r="I547" s="8"/>
      <c r="J547" s="8"/>
      <c r="K547" s="8" t="s">
        <v>3017</v>
      </c>
      <c r="L547" s="8" t="s">
        <v>3018</v>
      </c>
      <c r="M547" s="9" t="s">
        <v>3155</v>
      </c>
      <c r="N547" s="8"/>
      <c r="O547" s="8" t="s">
        <v>3156</v>
      </c>
      <c r="P547" s="8" t="s">
        <v>58</v>
      </c>
      <c r="Q547" s="8" t="s">
        <v>3105</v>
      </c>
      <c r="R547" s="8" t="n">
        <v>24</v>
      </c>
      <c r="S547" s="22" t="n">
        <v>50000</v>
      </c>
      <c r="T547" s="22"/>
      <c r="U547" s="22"/>
      <c r="V547" s="11" t="n">
        <f aca="false">SUM(S547:U547)</f>
        <v>50000</v>
      </c>
      <c r="W547" s="10" t="n">
        <f aca="false">S547</f>
        <v>50000</v>
      </c>
      <c r="X547" s="10" t="n">
        <f aca="false">T547</f>
        <v>0</v>
      </c>
      <c r="Y547" s="10" t="n">
        <f aca="false">U547</f>
        <v>0</v>
      </c>
      <c r="Z547" s="11" t="n">
        <f aca="false">SUM(W547:Y547)</f>
        <v>50000</v>
      </c>
      <c r="AA547" s="12" t="s">
        <v>59</v>
      </c>
      <c r="AB547" s="12" t="s">
        <v>59</v>
      </c>
      <c r="AC547" s="12" t="s">
        <v>59</v>
      </c>
      <c r="AD547" s="11" t="n">
        <f aca="false">SUM(AA547:AC547)</f>
        <v>0</v>
      </c>
      <c r="AE547" s="11" t="n">
        <f aca="false">V547+Z547+AD547</f>
        <v>100000</v>
      </c>
      <c r="AF547" s="13" t="s">
        <v>3015</v>
      </c>
      <c r="AG547" s="13" t="s">
        <v>61</v>
      </c>
      <c r="AH547" s="13" t="s">
        <v>2516</v>
      </c>
      <c r="AI547" s="13" t="s">
        <v>63</v>
      </c>
      <c r="AJ547" s="13" t="s">
        <v>64</v>
      </c>
      <c r="AK547" s="8" t="s">
        <v>65</v>
      </c>
      <c r="AL547" s="8" t="s">
        <v>64</v>
      </c>
      <c r="AM547" s="14" t="s">
        <v>66</v>
      </c>
      <c r="AN547" s="14" t="n">
        <v>46387</v>
      </c>
      <c r="AO547" s="8"/>
    </row>
    <row r="548" customFormat="false" ht="13.5" hidden="false" customHeight="false" outlineLevel="0" collapsed="false">
      <c r="A548" s="16"/>
      <c r="B548" s="17" t="s">
        <v>3007</v>
      </c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8" t="n">
        <f aca="false">SUM(S496:S547)</f>
        <v>421562</v>
      </c>
      <c r="T548" s="18" t="n">
        <f aca="false">SUM(T496:T547)</f>
        <v>3250</v>
      </c>
      <c r="U548" s="18" t="n">
        <f aca="false">SUM(U496:U547)</f>
        <v>0</v>
      </c>
      <c r="V548" s="18" t="n">
        <f aca="false">SUM(V496:V547)</f>
        <v>424812</v>
      </c>
      <c r="W548" s="18" t="n">
        <f aca="false">SUM(W496:W547)</f>
        <v>421562</v>
      </c>
      <c r="X548" s="18" t="n">
        <f aca="false">SUM(X496:X547)</f>
        <v>3250</v>
      </c>
      <c r="Y548" s="18" t="n">
        <f aca="false">SUM(Y496:Y547)</f>
        <v>0</v>
      </c>
      <c r="Z548" s="18" t="n">
        <f aca="false">SUM(Z496:Z547)</f>
        <v>424812</v>
      </c>
      <c r="AA548" s="18" t="n">
        <f aca="false">SUM(AA496:AA547)</f>
        <v>0</v>
      </c>
      <c r="AB548" s="18" t="n">
        <f aca="false">SUM(AB496:AB547)</f>
        <v>0</v>
      </c>
      <c r="AC548" s="18" t="n">
        <f aca="false">SUM(AC496:AC547)</f>
        <v>0</v>
      </c>
      <c r="AD548" s="18" t="n">
        <f aca="false">SUM(AD496:AD547)</f>
        <v>0</v>
      </c>
      <c r="AE548" s="18" t="n">
        <f aca="false">SUM(AE496:AE547)</f>
        <v>849624</v>
      </c>
      <c r="AF548" s="16"/>
      <c r="AG548" s="16"/>
      <c r="AH548" s="16"/>
      <c r="AI548" s="16"/>
      <c r="AJ548" s="16"/>
      <c r="AK548" s="16"/>
      <c r="AL548" s="16"/>
      <c r="AM548" s="16"/>
      <c r="AN548" s="16"/>
      <c r="AO548" s="16"/>
    </row>
    <row r="549" customFormat="false" ht="13.5" hidden="false" customHeight="false" outlineLevel="0" collapsed="false">
      <c r="A549" s="8" t="n">
        <v>1</v>
      </c>
      <c r="B549" s="8" t="s">
        <v>1100</v>
      </c>
      <c r="C549" s="19" t="s">
        <v>1101</v>
      </c>
      <c r="D549" s="8" t="s">
        <v>1102</v>
      </c>
      <c r="E549" s="8" t="s">
        <v>1100</v>
      </c>
      <c r="F549" s="8" t="s">
        <v>1102</v>
      </c>
      <c r="G549" s="8" t="s">
        <v>3157</v>
      </c>
      <c r="H549" s="8" t="s">
        <v>1123</v>
      </c>
      <c r="I549" s="8" t="s">
        <v>3158</v>
      </c>
      <c r="J549" s="8" t="n">
        <v>1</v>
      </c>
      <c r="K549" s="8" t="s">
        <v>1109</v>
      </c>
      <c r="L549" s="8" t="s">
        <v>1105</v>
      </c>
      <c r="M549" s="9" t="s">
        <v>3159</v>
      </c>
      <c r="N549" s="8"/>
      <c r="O549" s="8" t="n">
        <v>4061087142</v>
      </c>
      <c r="P549" s="8" t="s">
        <v>356</v>
      </c>
      <c r="Q549" s="8" t="n">
        <v>1</v>
      </c>
      <c r="R549" s="8" t="n">
        <v>24</v>
      </c>
      <c r="S549" s="22" t="n">
        <v>10</v>
      </c>
      <c r="T549" s="22"/>
      <c r="U549" s="22"/>
      <c r="V549" s="11" t="n">
        <f aca="false">SUM(S549:U549)</f>
        <v>10</v>
      </c>
      <c r="W549" s="10" t="n">
        <f aca="false">S549</f>
        <v>10</v>
      </c>
      <c r="X549" s="10" t="n">
        <f aca="false">T549</f>
        <v>0</v>
      </c>
      <c r="Y549" s="10" t="n">
        <f aca="false">U549</f>
        <v>0</v>
      </c>
      <c r="Z549" s="11" t="n">
        <f aca="false">SUM(W549:Y549)</f>
        <v>10</v>
      </c>
      <c r="AA549" s="12" t="s">
        <v>59</v>
      </c>
      <c r="AB549" s="12" t="s">
        <v>59</v>
      </c>
      <c r="AC549" s="12" t="s">
        <v>59</v>
      </c>
      <c r="AD549" s="11" t="n">
        <f aca="false">SUM(AA549:AC549)</f>
        <v>0</v>
      </c>
      <c r="AE549" s="11" t="n">
        <f aca="false">V549+Z549+AD549</f>
        <v>20</v>
      </c>
      <c r="AF549" s="13" t="s">
        <v>177</v>
      </c>
      <c r="AG549" s="23" t="s">
        <v>61</v>
      </c>
      <c r="AH549" s="23" t="s">
        <v>62</v>
      </c>
      <c r="AI549" s="23" t="s">
        <v>63</v>
      </c>
      <c r="AJ549" s="23" t="s">
        <v>64</v>
      </c>
      <c r="AK549" s="14" t="n">
        <v>45657</v>
      </c>
      <c r="AL549" s="8" t="s">
        <v>64</v>
      </c>
      <c r="AM549" s="14" t="n">
        <v>45658</v>
      </c>
      <c r="AN549" s="14" t="n">
        <v>46387</v>
      </c>
      <c r="AO549" s="15"/>
    </row>
    <row r="550" customFormat="false" ht="13.5" hidden="false" customHeight="false" outlineLevel="0" collapsed="false">
      <c r="A550" s="8" t="n">
        <v>2</v>
      </c>
      <c r="B550" s="8" t="s">
        <v>1100</v>
      </c>
      <c r="C550" s="19" t="s">
        <v>1101</v>
      </c>
      <c r="D550" s="8" t="s">
        <v>1102</v>
      </c>
      <c r="E550" s="8" t="s">
        <v>1100</v>
      </c>
      <c r="F550" s="8" t="s">
        <v>1102</v>
      </c>
      <c r="G550" s="8" t="s">
        <v>3157</v>
      </c>
      <c r="H550" s="8" t="s">
        <v>1116</v>
      </c>
      <c r="I550" s="8" t="s">
        <v>1126</v>
      </c>
      <c r="J550" s="8" t="n">
        <v>23</v>
      </c>
      <c r="K550" s="8" t="s">
        <v>1109</v>
      </c>
      <c r="L550" s="8" t="s">
        <v>1112</v>
      </c>
      <c r="M550" s="9" t="s">
        <v>3160</v>
      </c>
      <c r="N550" s="8"/>
      <c r="O550" s="8" t="n">
        <v>4061087135</v>
      </c>
      <c r="P550" s="8" t="s">
        <v>356</v>
      </c>
      <c r="Q550" s="8" t="n">
        <v>1</v>
      </c>
      <c r="R550" s="8" t="n">
        <v>24</v>
      </c>
      <c r="S550" s="22" t="n">
        <v>10</v>
      </c>
      <c r="T550" s="22"/>
      <c r="U550" s="22"/>
      <c r="V550" s="11" t="n">
        <f aca="false">SUM(S550:U550)</f>
        <v>10</v>
      </c>
      <c r="W550" s="10" t="n">
        <f aca="false">S550</f>
        <v>10</v>
      </c>
      <c r="X550" s="10" t="n">
        <f aca="false">T550</f>
        <v>0</v>
      </c>
      <c r="Y550" s="10" t="n">
        <f aca="false">U550</f>
        <v>0</v>
      </c>
      <c r="Z550" s="11" t="n">
        <f aca="false">SUM(W550:Y550)</f>
        <v>10</v>
      </c>
      <c r="AA550" s="12" t="s">
        <v>59</v>
      </c>
      <c r="AB550" s="12" t="s">
        <v>59</v>
      </c>
      <c r="AC550" s="12" t="s">
        <v>59</v>
      </c>
      <c r="AD550" s="11" t="n">
        <f aca="false">SUM(AA550:AC550)</f>
        <v>0</v>
      </c>
      <c r="AE550" s="11" t="n">
        <f aca="false">V550+Z550+AD550</f>
        <v>20</v>
      </c>
      <c r="AF550" s="13" t="s">
        <v>177</v>
      </c>
      <c r="AG550" s="23" t="s">
        <v>61</v>
      </c>
      <c r="AH550" s="23" t="s">
        <v>62</v>
      </c>
      <c r="AI550" s="23" t="s">
        <v>63</v>
      </c>
      <c r="AJ550" s="23" t="s">
        <v>64</v>
      </c>
      <c r="AK550" s="14" t="n">
        <v>45657</v>
      </c>
      <c r="AL550" s="8" t="s">
        <v>64</v>
      </c>
      <c r="AM550" s="14" t="n">
        <v>45658</v>
      </c>
      <c r="AN550" s="14" t="n">
        <v>46387</v>
      </c>
      <c r="AO550" s="15"/>
    </row>
    <row r="551" customFormat="false" ht="13.5" hidden="false" customHeight="false" outlineLevel="0" collapsed="false">
      <c r="A551" s="8" t="n">
        <v>3</v>
      </c>
      <c r="B551" s="8" t="s">
        <v>1100</v>
      </c>
      <c r="C551" s="19" t="s">
        <v>1101</v>
      </c>
      <c r="D551" s="8" t="s">
        <v>1102</v>
      </c>
      <c r="E551" s="8" t="s">
        <v>1100</v>
      </c>
      <c r="F551" s="8" t="s">
        <v>1102</v>
      </c>
      <c r="G551" s="8" t="s">
        <v>1341</v>
      </c>
      <c r="H551" s="8" t="s">
        <v>1112</v>
      </c>
      <c r="I551" s="8" t="s">
        <v>1210</v>
      </c>
      <c r="J551" s="8" t="n">
        <v>1</v>
      </c>
      <c r="K551" s="8" t="s">
        <v>3161</v>
      </c>
      <c r="L551" s="8" t="s">
        <v>1112</v>
      </c>
      <c r="M551" s="9" t="s">
        <v>3162</v>
      </c>
      <c r="N551" s="8"/>
      <c r="O551" s="8" t="n">
        <v>91551793</v>
      </c>
      <c r="P551" s="8" t="s">
        <v>70</v>
      </c>
      <c r="Q551" s="8" t="n">
        <v>6</v>
      </c>
      <c r="R551" s="8" t="n">
        <v>24</v>
      </c>
      <c r="S551" s="22" t="n">
        <v>1000</v>
      </c>
      <c r="T551" s="22" t="n">
        <v>900</v>
      </c>
      <c r="U551" s="22"/>
      <c r="V551" s="11" t="n">
        <f aca="false">SUM(S551:U551)</f>
        <v>1900</v>
      </c>
      <c r="W551" s="10" t="n">
        <f aca="false">S551</f>
        <v>1000</v>
      </c>
      <c r="X551" s="10" t="n">
        <f aca="false">T551</f>
        <v>900</v>
      </c>
      <c r="Y551" s="10" t="n">
        <f aca="false">U551</f>
        <v>0</v>
      </c>
      <c r="Z551" s="11" t="n">
        <f aca="false">SUM(W551:Y551)</f>
        <v>1900</v>
      </c>
      <c r="AA551" s="12" t="s">
        <v>59</v>
      </c>
      <c r="AB551" s="12" t="s">
        <v>59</v>
      </c>
      <c r="AC551" s="12" t="s">
        <v>59</v>
      </c>
      <c r="AD551" s="11" t="n">
        <f aca="false">SUM(AA551:AC551)</f>
        <v>0</v>
      </c>
      <c r="AE551" s="11" t="n">
        <f aca="false">V551+Z551+AD551</f>
        <v>3800</v>
      </c>
      <c r="AF551" s="13" t="s">
        <v>177</v>
      </c>
      <c r="AG551" s="23" t="s">
        <v>61</v>
      </c>
      <c r="AH551" s="23" t="s">
        <v>62</v>
      </c>
      <c r="AI551" s="23" t="s">
        <v>63</v>
      </c>
      <c r="AJ551" s="23" t="s">
        <v>64</v>
      </c>
      <c r="AK551" s="14" t="n">
        <v>45657</v>
      </c>
      <c r="AL551" s="8" t="s">
        <v>64</v>
      </c>
      <c r="AM551" s="14" t="n">
        <v>45658</v>
      </c>
      <c r="AN551" s="14" t="n">
        <v>46387</v>
      </c>
      <c r="AO551" s="15"/>
    </row>
    <row r="552" customFormat="false" ht="13.5" hidden="false" customHeight="false" outlineLevel="0" collapsed="false">
      <c r="A552" s="8" t="n">
        <v>4</v>
      </c>
      <c r="B552" s="8" t="s">
        <v>1100</v>
      </c>
      <c r="C552" s="19" t="s">
        <v>1101</v>
      </c>
      <c r="D552" s="8" t="s">
        <v>1102</v>
      </c>
      <c r="E552" s="8" t="s">
        <v>1100</v>
      </c>
      <c r="F552" s="8" t="s">
        <v>1102</v>
      </c>
      <c r="G552" s="8" t="s">
        <v>3163</v>
      </c>
      <c r="H552" s="8" t="s">
        <v>1116</v>
      </c>
      <c r="I552" s="8" t="s">
        <v>1126</v>
      </c>
      <c r="J552" s="8" t="n">
        <v>23</v>
      </c>
      <c r="K552" s="8" t="s">
        <v>3161</v>
      </c>
      <c r="L552" s="8" t="s">
        <v>1112</v>
      </c>
      <c r="M552" s="9" t="s">
        <v>3164</v>
      </c>
      <c r="N552" s="8"/>
      <c r="O552" s="8" t="n">
        <v>71811811</v>
      </c>
      <c r="P552" s="8" t="s">
        <v>70</v>
      </c>
      <c r="Q552" s="8" t="n">
        <v>11</v>
      </c>
      <c r="R552" s="8" t="n">
        <v>24</v>
      </c>
      <c r="S552" s="22" t="n">
        <v>4000</v>
      </c>
      <c r="T552" s="22" t="n">
        <v>4000</v>
      </c>
      <c r="U552" s="22"/>
      <c r="V552" s="11" t="n">
        <f aca="false">SUM(S552:U552)</f>
        <v>8000</v>
      </c>
      <c r="W552" s="10" t="n">
        <f aca="false">S552</f>
        <v>4000</v>
      </c>
      <c r="X552" s="10" t="n">
        <f aca="false">T552</f>
        <v>4000</v>
      </c>
      <c r="Y552" s="10" t="n">
        <f aca="false">U552</f>
        <v>0</v>
      </c>
      <c r="Z552" s="11" t="n">
        <f aca="false">SUM(W552:Y552)</f>
        <v>8000</v>
      </c>
      <c r="AA552" s="12" t="s">
        <v>59</v>
      </c>
      <c r="AB552" s="12" t="s">
        <v>59</v>
      </c>
      <c r="AC552" s="12" t="s">
        <v>59</v>
      </c>
      <c r="AD552" s="11" t="n">
        <f aca="false">SUM(AA552:AC552)</f>
        <v>0</v>
      </c>
      <c r="AE552" s="11" t="n">
        <f aca="false">V552+Z552+AD552</f>
        <v>16000</v>
      </c>
      <c r="AF552" s="13" t="s">
        <v>177</v>
      </c>
      <c r="AG552" s="23" t="s">
        <v>61</v>
      </c>
      <c r="AH552" s="23" t="s">
        <v>62</v>
      </c>
      <c r="AI552" s="23" t="s">
        <v>63</v>
      </c>
      <c r="AJ552" s="23" t="s">
        <v>64</v>
      </c>
      <c r="AK552" s="14" t="n">
        <v>45657</v>
      </c>
      <c r="AL552" s="8" t="s">
        <v>64</v>
      </c>
      <c r="AM552" s="14" t="n">
        <v>45658</v>
      </c>
      <c r="AN552" s="14" t="n">
        <v>46387</v>
      </c>
      <c r="AO552" s="15"/>
    </row>
    <row r="553" customFormat="false" ht="13.5" hidden="false" customHeight="false" outlineLevel="0" collapsed="false">
      <c r="A553" s="8" t="n">
        <v>5</v>
      </c>
      <c r="B553" s="8" t="s">
        <v>1100</v>
      </c>
      <c r="C553" s="19" t="s">
        <v>1101</v>
      </c>
      <c r="D553" s="8" t="s">
        <v>1102</v>
      </c>
      <c r="E553" s="8" t="s">
        <v>1100</v>
      </c>
      <c r="F553" s="8" t="s">
        <v>1102</v>
      </c>
      <c r="G553" s="8" t="s">
        <v>1341</v>
      </c>
      <c r="H553" s="8" t="s">
        <v>1143</v>
      </c>
      <c r="I553" s="8" t="s">
        <v>1143</v>
      </c>
      <c r="J553" s="8" t="n">
        <v>144</v>
      </c>
      <c r="K553" s="8" t="s">
        <v>1109</v>
      </c>
      <c r="L553" s="8" t="s">
        <v>1105</v>
      </c>
      <c r="M553" s="9" t="s">
        <v>3165</v>
      </c>
      <c r="N553" s="8"/>
      <c r="O553" s="8" t="s">
        <v>3166</v>
      </c>
      <c r="P553" s="8" t="s">
        <v>70</v>
      </c>
      <c r="Q553" s="8" t="n">
        <v>17</v>
      </c>
      <c r="R553" s="8" t="n">
        <v>24</v>
      </c>
      <c r="S553" s="22" t="n">
        <v>25000</v>
      </c>
      <c r="T553" s="22" t="n">
        <v>25000</v>
      </c>
      <c r="U553" s="22"/>
      <c r="V553" s="11" t="n">
        <f aca="false">SUM(S553:U553)</f>
        <v>50000</v>
      </c>
      <c r="W553" s="10" t="n">
        <f aca="false">S553</f>
        <v>25000</v>
      </c>
      <c r="X553" s="10" t="n">
        <f aca="false">T553</f>
        <v>25000</v>
      </c>
      <c r="Y553" s="10" t="n">
        <f aca="false">U553</f>
        <v>0</v>
      </c>
      <c r="Z553" s="11" t="n">
        <f aca="false">SUM(W553:Y553)</f>
        <v>50000</v>
      </c>
      <c r="AA553" s="12" t="s">
        <v>59</v>
      </c>
      <c r="AB553" s="12" t="s">
        <v>59</v>
      </c>
      <c r="AC553" s="12" t="s">
        <v>59</v>
      </c>
      <c r="AD553" s="11" t="n">
        <f aca="false">SUM(AA553:AC553)</f>
        <v>0</v>
      </c>
      <c r="AE553" s="11" t="n">
        <f aca="false">V553+Z553+AD553</f>
        <v>100000</v>
      </c>
      <c r="AF553" s="13" t="s">
        <v>177</v>
      </c>
      <c r="AG553" s="23" t="s">
        <v>2454</v>
      </c>
      <c r="AH553" s="23" t="s">
        <v>3167</v>
      </c>
      <c r="AI553" s="23" t="s">
        <v>2456</v>
      </c>
      <c r="AJ553" s="23" t="s">
        <v>2457</v>
      </c>
      <c r="AK553" s="14" t="s">
        <v>2458</v>
      </c>
      <c r="AL553" s="8" t="s">
        <v>64</v>
      </c>
      <c r="AM553" s="14" t="n">
        <v>45658</v>
      </c>
      <c r="AN553" s="14" t="n">
        <v>46387</v>
      </c>
      <c r="AO553" s="8" t="s">
        <v>3168</v>
      </c>
    </row>
    <row r="554" customFormat="false" ht="13.5" hidden="false" customHeight="false" outlineLevel="0" collapsed="false">
      <c r="A554" s="8" t="n">
        <v>6</v>
      </c>
      <c r="B554" s="8" t="s">
        <v>1100</v>
      </c>
      <c r="C554" s="19" t="s">
        <v>1101</v>
      </c>
      <c r="D554" s="8" t="s">
        <v>1102</v>
      </c>
      <c r="E554" s="8" t="s">
        <v>1100</v>
      </c>
      <c r="F554" s="8" t="s">
        <v>1102</v>
      </c>
      <c r="G554" s="8" t="s">
        <v>3169</v>
      </c>
      <c r="H554" s="8" t="s">
        <v>1105</v>
      </c>
      <c r="I554" s="8" t="s">
        <v>1128</v>
      </c>
      <c r="J554" s="8" t="n">
        <v>3</v>
      </c>
      <c r="K554" s="8" t="s">
        <v>1104</v>
      </c>
      <c r="L554" s="8" t="s">
        <v>1105</v>
      </c>
      <c r="M554" s="9" t="s">
        <v>3170</v>
      </c>
      <c r="N554" s="8"/>
      <c r="O554" s="8" t="s">
        <v>3171</v>
      </c>
      <c r="P554" s="8" t="s">
        <v>70</v>
      </c>
      <c r="Q554" s="8" t="n">
        <v>30</v>
      </c>
      <c r="R554" s="8" t="n">
        <v>24</v>
      </c>
      <c r="S554" s="22" t="n">
        <v>15000</v>
      </c>
      <c r="T554" s="22" t="n">
        <v>15000</v>
      </c>
      <c r="U554" s="22"/>
      <c r="V554" s="11" t="n">
        <f aca="false">SUM(S554:U554)</f>
        <v>30000</v>
      </c>
      <c r="W554" s="10" t="n">
        <f aca="false">S554</f>
        <v>15000</v>
      </c>
      <c r="X554" s="10" t="n">
        <f aca="false">T554</f>
        <v>15000</v>
      </c>
      <c r="Y554" s="10" t="n">
        <f aca="false">U554</f>
        <v>0</v>
      </c>
      <c r="Z554" s="11" t="n">
        <f aca="false">SUM(W554:Y554)</f>
        <v>30000</v>
      </c>
      <c r="AA554" s="12" t="s">
        <v>59</v>
      </c>
      <c r="AB554" s="12" t="s">
        <v>59</v>
      </c>
      <c r="AC554" s="12" t="s">
        <v>59</v>
      </c>
      <c r="AD554" s="11" t="n">
        <f aca="false">SUM(AA554:AC554)</f>
        <v>0</v>
      </c>
      <c r="AE554" s="11" t="n">
        <f aca="false">V554+Z554+AD554</f>
        <v>60000</v>
      </c>
      <c r="AF554" s="13" t="s">
        <v>177</v>
      </c>
      <c r="AG554" s="23" t="s">
        <v>61</v>
      </c>
      <c r="AH554" s="23" t="s">
        <v>62</v>
      </c>
      <c r="AI554" s="23" t="s">
        <v>63</v>
      </c>
      <c r="AJ554" s="23" t="s">
        <v>64</v>
      </c>
      <c r="AK554" s="14" t="n">
        <v>45657</v>
      </c>
      <c r="AL554" s="8" t="s">
        <v>64</v>
      </c>
      <c r="AM554" s="14" t="n">
        <v>45658</v>
      </c>
      <c r="AN554" s="14" t="n">
        <v>46387</v>
      </c>
      <c r="AO554" s="8"/>
    </row>
    <row r="555" customFormat="false" ht="13.5" hidden="false" customHeight="false" outlineLevel="0" collapsed="false">
      <c r="A555" s="8" t="n">
        <v>7</v>
      </c>
      <c r="B555" s="8" t="s">
        <v>1100</v>
      </c>
      <c r="C555" s="19" t="s">
        <v>1101</v>
      </c>
      <c r="D555" s="8" t="s">
        <v>1102</v>
      </c>
      <c r="E555" s="8" t="s">
        <v>1100</v>
      </c>
      <c r="F555" s="8" t="s">
        <v>1102</v>
      </c>
      <c r="G555" s="8" t="s">
        <v>3172</v>
      </c>
      <c r="H555" s="8" t="s">
        <v>1105</v>
      </c>
      <c r="I555" s="8" t="s">
        <v>3173</v>
      </c>
      <c r="J555" s="8" t="n">
        <v>6</v>
      </c>
      <c r="K555" s="8" t="s">
        <v>1104</v>
      </c>
      <c r="L555" s="8" t="s">
        <v>1105</v>
      </c>
      <c r="M555" s="9" t="s">
        <v>3174</v>
      </c>
      <c r="N555" s="8"/>
      <c r="O555" s="8" t="n">
        <v>98278751</v>
      </c>
      <c r="P555" s="8" t="s">
        <v>3175</v>
      </c>
      <c r="Q555" s="8" t="n">
        <v>5</v>
      </c>
      <c r="R555" s="8" t="n">
        <v>24</v>
      </c>
      <c r="S555" s="22" t="n">
        <v>3000</v>
      </c>
      <c r="T555" s="22" t="n">
        <v>3500</v>
      </c>
      <c r="U555" s="22"/>
      <c r="V555" s="11" t="n">
        <f aca="false">SUM(S555:U555)</f>
        <v>6500</v>
      </c>
      <c r="W555" s="10" t="n">
        <f aca="false">S555</f>
        <v>3000</v>
      </c>
      <c r="X555" s="10" t="n">
        <f aca="false">T555</f>
        <v>3500</v>
      </c>
      <c r="Y555" s="10" t="n">
        <f aca="false">U555</f>
        <v>0</v>
      </c>
      <c r="Z555" s="11" t="n">
        <f aca="false">SUM(W555:Y555)</f>
        <v>6500</v>
      </c>
      <c r="AA555" s="12" t="s">
        <v>59</v>
      </c>
      <c r="AB555" s="12" t="s">
        <v>59</v>
      </c>
      <c r="AC555" s="12" t="s">
        <v>59</v>
      </c>
      <c r="AD555" s="11" t="n">
        <f aca="false">SUM(AA555:AC555)</f>
        <v>0</v>
      </c>
      <c r="AE555" s="11" t="n">
        <f aca="false">V555+Z555+AD555</f>
        <v>13000</v>
      </c>
      <c r="AF555" s="13" t="s">
        <v>177</v>
      </c>
      <c r="AG555" s="23" t="s">
        <v>61</v>
      </c>
      <c r="AH555" s="23" t="s">
        <v>62</v>
      </c>
      <c r="AI555" s="23" t="s">
        <v>63</v>
      </c>
      <c r="AJ555" s="23" t="s">
        <v>64</v>
      </c>
      <c r="AK555" s="14" t="n">
        <v>45657</v>
      </c>
      <c r="AL555" s="8" t="s">
        <v>64</v>
      </c>
      <c r="AM555" s="14" t="n">
        <v>45658</v>
      </c>
      <c r="AN555" s="14" t="n">
        <v>46387</v>
      </c>
      <c r="AO555" s="8"/>
    </row>
    <row r="556" customFormat="false" ht="13.5" hidden="false" customHeight="false" outlineLevel="0" collapsed="false">
      <c r="A556" s="8" t="n">
        <v>8</v>
      </c>
      <c r="B556" s="8" t="s">
        <v>1100</v>
      </c>
      <c r="C556" s="19" t="s">
        <v>1101</v>
      </c>
      <c r="D556" s="8" t="s">
        <v>1102</v>
      </c>
      <c r="E556" s="8" t="s">
        <v>1100</v>
      </c>
      <c r="F556" s="8" t="s">
        <v>1102</v>
      </c>
      <c r="G556" s="8" t="s">
        <v>3176</v>
      </c>
      <c r="H556" s="8" t="s">
        <v>1105</v>
      </c>
      <c r="I556" s="8" t="s">
        <v>1128</v>
      </c>
      <c r="J556" s="8"/>
      <c r="K556" s="8" t="s">
        <v>1104</v>
      </c>
      <c r="L556" s="8" t="s">
        <v>1105</v>
      </c>
      <c r="M556" s="9" t="s">
        <v>3177</v>
      </c>
      <c r="N556" s="8"/>
      <c r="O556" s="8" t="n">
        <v>73920550</v>
      </c>
      <c r="P556" s="8" t="s">
        <v>70</v>
      </c>
      <c r="Q556" s="8" t="n">
        <v>3</v>
      </c>
      <c r="R556" s="8" t="n">
        <v>24</v>
      </c>
      <c r="S556" s="22" t="n">
        <v>2000</v>
      </c>
      <c r="T556" s="22" t="n">
        <v>2000</v>
      </c>
      <c r="U556" s="22"/>
      <c r="V556" s="11" t="n">
        <f aca="false">SUM(S556:U556)</f>
        <v>4000</v>
      </c>
      <c r="W556" s="10" t="n">
        <f aca="false">S556</f>
        <v>2000</v>
      </c>
      <c r="X556" s="10" t="n">
        <f aca="false">T556</f>
        <v>2000</v>
      </c>
      <c r="Y556" s="10" t="n">
        <f aca="false">U556</f>
        <v>0</v>
      </c>
      <c r="Z556" s="11" t="n">
        <f aca="false">SUM(W556:Y556)</f>
        <v>4000</v>
      </c>
      <c r="AA556" s="12" t="s">
        <v>59</v>
      </c>
      <c r="AB556" s="12" t="s">
        <v>59</v>
      </c>
      <c r="AC556" s="12" t="s">
        <v>59</v>
      </c>
      <c r="AD556" s="11" t="n">
        <f aca="false">SUM(AA556:AC556)</f>
        <v>0</v>
      </c>
      <c r="AE556" s="11" t="n">
        <f aca="false">V556+Z556+AD556</f>
        <v>8000</v>
      </c>
      <c r="AF556" s="13" t="s">
        <v>177</v>
      </c>
      <c r="AG556" s="23" t="s">
        <v>61</v>
      </c>
      <c r="AH556" s="23" t="s">
        <v>62</v>
      </c>
      <c r="AI556" s="23" t="s">
        <v>63</v>
      </c>
      <c r="AJ556" s="23" t="s">
        <v>64</v>
      </c>
      <c r="AK556" s="14" t="n">
        <v>45657</v>
      </c>
      <c r="AL556" s="8" t="s">
        <v>64</v>
      </c>
      <c r="AM556" s="14" t="n">
        <v>45658</v>
      </c>
      <c r="AN556" s="14" t="n">
        <v>46387</v>
      </c>
      <c r="AO556" s="8"/>
    </row>
    <row r="557" customFormat="false" ht="13.5" hidden="false" customHeight="false" outlineLevel="0" collapsed="false">
      <c r="A557" s="8" t="n">
        <v>9</v>
      </c>
      <c r="B557" s="8" t="s">
        <v>1100</v>
      </c>
      <c r="C557" s="19" t="s">
        <v>1101</v>
      </c>
      <c r="D557" s="8" t="s">
        <v>1102</v>
      </c>
      <c r="E557" s="8" t="s">
        <v>1100</v>
      </c>
      <c r="F557" s="8" t="s">
        <v>1102</v>
      </c>
      <c r="G557" s="8" t="s">
        <v>2996</v>
      </c>
      <c r="H557" s="8" t="s">
        <v>1105</v>
      </c>
      <c r="I557" s="8" t="s">
        <v>1128</v>
      </c>
      <c r="J557" s="8"/>
      <c r="K557" s="8" t="s">
        <v>1104</v>
      </c>
      <c r="L557" s="8" t="s">
        <v>1105</v>
      </c>
      <c r="M557" s="9" t="s">
        <v>3178</v>
      </c>
      <c r="N557" s="8"/>
      <c r="O557" s="8" t="n">
        <v>71811883</v>
      </c>
      <c r="P557" s="8" t="s">
        <v>70</v>
      </c>
      <c r="Q557" s="8" t="n">
        <v>12</v>
      </c>
      <c r="R557" s="8" t="n">
        <v>24</v>
      </c>
      <c r="S557" s="22" t="n">
        <v>2000</v>
      </c>
      <c r="T557" s="22" t="n">
        <v>2500</v>
      </c>
      <c r="U557" s="22"/>
      <c r="V557" s="11" t="n">
        <f aca="false">SUM(S557:U557)</f>
        <v>4500</v>
      </c>
      <c r="W557" s="10" t="n">
        <f aca="false">S557</f>
        <v>2000</v>
      </c>
      <c r="X557" s="10" t="n">
        <f aca="false">T557</f>
        <v>2500</v>
      </c>
      <c r="Y557" s="10" t="n">
        <f aca="false">U557</f>
        <v>0</v>
      </c>
      <c r="Z557" s="11" t="n">
        <f aca="false">SUM(W557:Y557)</f>
        <v>4500</v>
      </c>
      <c r="AA557" s="12" t="s">
        <v>59</v>
      </c>
      <c r="AB557" s="12" t="s">
        <v>59</v>
      </c>
      <c r="AC557" s="12" t="s">
        <v>59</v>
      </c>
      <c r="AD557" s="11" t="n">
        <f aca="false">SUM(AA557:AC557)</f>
        <v>0</v>
      </c>
      <c r="AE557" s="11" t="n">
        <f aca="false">V557+Z557+AD557</f>
        <v>9000</v>
      </c>
      <c r="AF557" s="13" t="s">
        <v>177</v>
      </c>
      <c r="AG557" s="23" t="s">
        <v>61</v>
      </c>
      <c r="AH557" s="23" t="s">
        <v>62</v>
      </c>
      <c r="AI557" s="23" t="s">
        <v>63</v>
      </c>
      <c r="AJ557" s="23" t="s">
        <v>64</v>
      </c>
      <c r="AK557" s="14" t="n">
        <v>45657</v>
      </c>
      <c r="AL557" s="8" t="s">
        <v>64</v>
      </c>
      <c r="AM557" s="14" t="n">
        <v>45658</v>
      </c>
      <c r="AN557" s="14" t="n">
        <v>46387</v>
      </c>
      <c r="AO557" s="8"/>
    </row>
    <row r="558" customFormat="false" ht="13.5" hidden="false" customHeight="false" outlineLevel="0" collapsed="false">
      <c r="A558" s="8" t="n">
        <v>10</v>
      </c>
      <c r="B558" s="8" t="s">
        <v>1100</v>
      </c>
      <c r="C558" s="19" t="s">
        <v>1101</v>
      </c>
      <c r="D558" s="8" t="s">
        <v>1102</v>
      </c>
      <c r="E558" s="8" t="s">
        <v>1100</v>
      </c>
      <c r="F558" s="8" t="s">
        <v>1102</v>
      </c>
      <c r="G558" s="8" t="s">
        <v>3179</v>
      </c>
      <c r="H558" s="8" t="s">
        <v>1123</v>
      </c>
      <c r="I558" s="8" t="s">
        <v>1126</v>
      </c>
      <c r="J558" s="8"/>
      <c r="K558" s="8" t="s">
        <v>1109</v>
      </c>
      <c r="L558" s="8" t="s">
        <v>1105</v>
      </c>
      <c r="M558" s="9" t="s">
        <v>3180</v>
      </c>
      <c r="N558" s="8"/>
      <c r="O558" s="8" t="n">
        <v>97859891</v>
      </c>
      <c r="P558" s="8" t="s">
        <v>70</v>
      </c>
      <c r="Q558" s="8" t="n">
        <v>5</v>
      </c>
      <c r="R558" s="8" t="n">
        <v>24</v>
      </c>
      <c r="S558" s="22" t="n">
        <v>15</v>
      </c>
      <c r="T558" s="22" t="n">
        <v>20</v>
      </c>
      <c r="U558" s="22"/>
      <c r="V558" s="11" t="n">
        <f aca="false">SUM(S558:U558)</f>
        <v>35</v>
      </c>
      <c r="W558" s="10" t="n">
        <f aca="false">S558</f>
        <v>15</v>
      </c>
      <c r="X558" s="10" t="n">
        <f aca="false">T558</f>
        <v>20</v>
      </c>
      <c r="Y558" s="10" t="n">
        <f aca="false">U558</f>
        <v>0</v>
      </c>
      <c r="Z558" s="11" t="n">
        <f aca="false">SUM(W558:Y558)</f>
        <v>35</v>
      </c>
      <c r="AA558" s="12" t="s">
        <v>59</v>
      </c>
      <c r="AB558" s="12" t="s">
        <v>59</v>
      </c>
      <c r="AC558" s="12" t="s">
        <v>59</v>
      </c>
      <c r="AD558" s="11" t="n">
        <f aca="false">SUM(AA558:AC558)</f>
        <v>0</v>
      </c>
      <c r="AE558" s="11" t="n">
        <f aca="false">V558+Z558+AD558</f>
        <v>70</v>
      </c>
      <c r="AF558" s="13" t="s">
        <v>177</v>
      </c>
      <c r="AG558" s="23" t="s">
        <v>61</v>
      </c>
      <c r="AH558" s="23" t="s">
        <v>62</v>
      </c>
      <c r="AI558" s="23" t="s">
        <v>63</v>
      </c>
      <c r="AJ558" s="23" t="s">
        <v>64</v>
      </c>
      <c r="AK558" s="14" t="n">
        <v>45657</v>
      </c>
      <c r="AL558" s="8" t="s">
        <v>64</v>
      </c>
      <c r="AM558" s="14" t="n">
        <v>45658</v>
      </c>
      <c r="AN558" s="14" t="n">
        <v>46387</v>
      </c>
      <c r="AO558" s="8"/>
    </row>
    <row r="559" customFormat="false" ht="13.5" hidden="false" customHeight="false" outlineLevel="0" collapsed="false">
      <c r="A559" s="8" t="n">
        <v>11</v>
      </c>
      <c r="B559" s="8" t="s">
        <v>1100</v>
      </c>
      <c r="C559" s="19" t="s">
        <v>1101</v>
      </c>
      <c r="D559" s="8" t="s">
        <v>1102</v>
      </c>
      <c r="E559" s="8" t="s">
        <v>1100</v>
      </c>
      <c r="F559" s="8" t="s">
        <v>1102</v>
      </c>
      <c r="G559" s="8" t="s">
        <v>3028</v>
      </c>
      <c r="H559" s="8" t="s">
        <v>1108</v>
      </c>
      <c r="I559" s="8" t="s">
        <v>3173</v>
      </c>
      <c r="J559" s="8" t="n">
        <v>2</v>
      </c>
      <c r="K559" s="8" t="s">
        <v>1109</v>
      </c>
      <c r="L559" s="8" t="s">
        <v>1105</v>
      </c>
      <c r="M559" s="9" t="s">
        <v>3181</v>
      </c>
      <c r="N559" s="8"/>
      <c r="O559" s="8" t="n">
        <v>96294752</v>
      </c>
      <c r="P559" s="8" t="s">
        <v>70</v>
      </c>
      <c r="Q559" s="8" t="n">
        <v>4</v>
      </c>
      <c r="R559" s="8" t="n">
        <v>24</v>
      </c>
      <c r="S559" s="22" t="n">
        <v>300</v>
      </c>
      <c r="T559" s="22" t="n">
        <v>350</v>
      </c>
      <c r="U559" s="22"/>
      <c r="V559" s="11" t="n">
        <f aca="false">SUM(S559:U559)</f>
        <v>650</v>
      </c>
      <c r="W559" s="10" t="n">
        <f aca="false">S559</f>
        <v>300</v>
      </c>
      <c r="X559" s="10" t="n">
        <f aca="false">T559</f>
        <v>350</v>
      </c>
      <c r="Y559" s="10" t="n">
        <f aca="false">U559</f>
        <v>0</v>
      </c>
      <c r="Z559" s="11" t="n">
        <f aca="false">SUM(W559:Y559)</f>
        <v>650</v>
      </c>
      <c r="AA559" s="12" t="s">
        <v>59</v>
      </c>
      <c r="AB559" s="12" t="s">
        <v>59</v>
      </c>
      <c r="AC559" s="12" t="s">
        <v>59</v>
      </c>
      <c r="AD559" s="11" t="n">
        <f aca="false">SUM(AA559:AC559)</f>
        <v>0</v>
      </c>
      <c r="AE559" s="11" t="n">
        <f aca="false">V559+Z559+AD559</f>
        <v>1300</v>
      </c>
      <c r="AF559" s="13" t="s">
        <v>177</v>
      </c>
      <c r="AG559" s="23" t="s">
        <v>61</v>
      </c>
      <c r="AH559" s="23" t="s">
        <v>62</v>
      </c>
      <c r="AI559" s="23" t="s">
        <v>63</v>
      </c>
      <c r="AJ559" s="23" t="s">
        <v>64</v>
      </c>
      <c r="AK559" s="14" t="n">
        <v>45657</v>
      </c>
      <c r="AL559" s="8" t="s">
        <v>64</v>
      </c>
      <c r="AM559" s="14" t="n">
        <v>45658</v>
      </c>
      <c r="AN559" s="14" t="n">
        <v>46387</v>
      </c>
      <c r="AO559" s="8"/>
    </row>
    <row r="560" customFormat="false" ht="13.5" hidden="false" customHeight="false" outlineLevel="0" collapsed="false">
      <c r="A560" s="8" t="n">
        <v>12</v>
      </c>
      <c r="B560" s="8" t="s">
        <v>1100</v>
      </c>
      <c r="C560" s="19" t="s">
        <v>1101</v>
      </c>
      <c r="D560" s="8" t="s">
        <v>1102</v>
      </c>
      <c r="E560" s="8" t="s">
        <v>1100</v>
      </c>
      <c r="F560" s="8" t="s">
        <v>1102</v>
      </c>
      <c r="G560" s="8" t="s">
        <v>3182</v>
      </c>
      <c r="H560" s="8" t="s">
        <v>1108</v>
      </c>
      <c r="I560" s="8" t="s">
        <v>3173</v>
      </c>
      <c r="J560" s="8" t="n">
        <v>2</v>
      </c>
      <c r="K560" s="8" t="s">
        <v>1109</v>
      </c>
      <c r="L560" s="8" t="s">
        <v>1105</v>
      </c>
      <c r="M560" s="9" t="s">
        <v>3183</v>
      </c>
      <c r="N560" s="8"/>
      <c r="O560" s="8" t="n">
        <v>90946415</v>
      </c>
      <c r="P560" s="8" t="s">
        <v>70</v>
      </c>
      <c r="Q560" s="8" t="n">
        <v>10</v>
      </c>
      <c r="R560" s="8" t="n">
        <v>24</v>
      </c>
      <c r="S560" s="22" t="n">
        <v>6000</v>
      </c>
      <c r="T560" s="22" t="n">
        <v>6000</v>
      </c>
      <c r="U560" s="22"/>
      <c r="V560" s="11" t="n">
        <f aca="false">SUM(S560:U560)</f>
        <v>12000</v>
      </c>
      <c r="W560" s="10" t="n">
        <f aca="false">S560</f>
        <v>6000</v>
      </c>
      <c r="X560" s="10" t="n">
        <f aca="false">T560</f>
        <v>6000</v>
      </c>
      <c r="Y560" s="10" t="n">
        <f aca="false">U560</f>
        <v>0</v>
      </c>
      <c r="Z560" s="11" t="n">
        <f aca="false">SUM(W560:Y560)</f>
        <v>12000</v>
      </c>
      <c r="AA560" s="12" t="s">
        <v>59</v>
      </c>
      <c r="AB560" s="12" t="s">
        <v>59</v>
      </c>
      <c r="AC560" s="12" t="s">
        <v>59</v>
      </c>
      <c r="AD560" s="11" t="n">
        <f aca="false">SUM(AA560:AC560)</f>
        <v>0</v>
      </c>
      <c r="AE560" s="11" t="n">
        <f aca="false">V560+Z560+AD560</f>
        <v>24000</v>
      </c>
      <c r="AF560" s="13" t="s">
        <v>177</v>
      </c>
      <c r="AG560" s="23" t="s">
        <v>61</v>
      </c>
      <c r="AH560" s="23" t="s">
        <v>62</v>
      </c>
      <c r="AI560" s="23" t="s">
        <v>63</v>
      </c>
      <c r="AJ560" s="23" t="s">
        <v>64</v>
      </c>
      <c r="AK560" s="14" t="n">
        <v>45657</v>
      </c>
      <c r="AL560" s="8" t="s">
        <v>64</v>
      </c>
      <c r="AM560" s="14" t="n">
        <v>45658</v>
      </c>
      <c r="AN560" s="14" t="n">
        <v>46387</v>
      </c>
      <c r="AO560" s="8"/>
    </row>
    <row r="561" customFormat="false" ht="13.5" hidden="false" customHeight="false" outlineLevel="0" collapsed="false">
      <c r="A561" s="8" t="n">
        <v>13</v>
      </c>
      <c r="B561" s="8" t="s">
        <v>1100</v>
      </c>
      <c r="C561" s="19" t="s">
        <v>1101</v>
      </c>
      <c r="D561" s="8" t="s">
        <v>1102</v>
      </c>
      <c r="E561" s="8" t="s">
        <v>1100</v>
      </c>
      <c r="F561" s="8" t="s">
        <v>1102</v>
      </c>
      <c r="G561" s="8" t="s">
        <v>3184</v>
      </c>
      <c r="H561" s="8" t="s">
        <v>1105</v>
      </c>
      <c r="I561" s="8" t="s">
        <v>3185</v>
      </c>
      <c r="J561" s="8" t="n">
        <v>6</v>
      </c>
      <c r="K561" s="8" t="s">
        <v>1104</v>
      </c>
      <c r="L561" s="8" t="s">
        <v>1105</v>
      </c>
      <c r="M561" s="9" t="s">
        <v>3186</v>
      </c>
      <c r="N561" s="8"/>
      <c r="O561" s="8" t="n">
        <v>71811897</v>
      </c>
      <c r="P561" s="8" t="s">
        <v>70</v>
      </c>
      <c r="Q561" s="8" t="n">
        <v>8</v>
      </c>
      <c r="R561" s="8" t="n">
        <v>24</v>
      </c>
      <c r="S561" s="22" t="n">
        <v>2000</v>
      </c>
      <c r="T561" s="22" t="n">
        <v>2000</v>
      </c>
      <c r="U561" s="22"/>
      <c r="V561" s="11" t="n">
        <f aca="false">SUM(S561:U561)</f>
        <v>4000</v>
      </c>
      <c r="W561" s="10" t="n">
        <f aca="false">S561</f>
        <v>2000</v>
      </c>
      <c r="X561" s="10" t="n">
        <f aca="false">T561</f>
        <v>2000</v>
      </c>
      <c r="Y561" s="10" t="n">
        <f aca="false">U561</f>
        <v>0</v>
      </c>
      <c r="Z561" s="11" t="n">
        <f aca="false">SUM(W561:Y561)</f>
        <v>4000</v>
      </c>
      <c r="AA561" s="12" t="s">
        <v>59</v>
      </c>
      <c r="AB561" s="12" t="s">
        <v>59</v>
      </c>
      <c r="AC561" s="12" t="s">
        <v>59</v>
      </c>
      <c r="AD561" s="11" t="n">
        <f aca="false">SUM(AA561:AC561)</f>
        <v>0</v>
      </c>
      <c r="AE561" s="11" t="n">
        <f aca="false">V561+Z561+AD561</f>
        <v>8000</v>
      </c>
      <c r="AF561" s="13" t="s">
        <v>177</v>
      </c>
      <c r="AG561" s="23" t="s">
        <v>61</v>
      </c>
      <c r="AH561" s="23" t="s">
        <v>62</v>
      </c>
      <c r="AI561" s="23" t="s">
        <v>63</v>
      </c>
      <c r="AJ561" s="23" t="s">
        <v>64</v>
      </c>
      <c r="AK561" s="14" t="n">
        <v>45657</v>
      </c>
      <c r="AL561" s="8" t="s">
        <v>64</v>
      </c>
      <c r="AM561" s="14" t="n">
        <v>45658</v>
      </c>
      <c r="AN561" s="14" t="n">
        <v>46387</v>
      </c>
      <c r="AO561" s="8"/>
    </row>
    <row r="562" customFormat="false" ht="13.5" hidden="false" customHeight="false" outlineLevel="0" collapsed="false">
      <c r="A562" s="8" t="n">
        <v>14</v>
      </c>
      <c r="B562" s="8" t="s">
        <v>1100</v>
      </c>
      <c r="C562" s="19" t="s">
        <v>1101</v>
      </c>
      <c r="D562" s="8" t="s">
        <v>1102</v>
      </c>
      <c r="E562" s="8" t="s">
        <v>1100</v>
      </c>
      <c r="F562" s="8" t="s">
        <v>1102</v>
      </c>
      <c r="G562" s="8" t="s">
        <v>3187</v>
      </c>
      <c r="H562" s="8" t="s">
        <v>1116</v>
      </c>
      <c r="I562" s="8" t="s">
        <v>1135</v>
      </c>
      <c r="J562" s="8"/>
      <c r="K562" s="8" t="s">
        <v>1114</v>
      </c>
      <c r="L562" s="8" t="s">
        <v>1112</v>
      </c>
      <c r="M562" s="9" t="s">
        <v>3188</v>
      </c>
      <c r="N562" s="8"/>
      <c r="O562" s="8" t="n">
        <v>96817731</v>
      </c>
      <c r="P562" s="8" t="s">
        <v>70</v>
      </c>
      <c r="Q562" s="8" t="n">
        <v>10</v>
      </c>
      <c r="R562" s="8" t="n">
        <v>24</v>
      </c>
      <c r="S562" s="22" t="n">
        <v>10000</v>
      </c>
      <c r="T562" s="22" t="n">
        <v>10000</v>
      </c>
      <c r="U562" s="22"/>
      <c r="V562" s="11" t="n">
        <f aca="false">SUM(S562:U562)</f>
        <v>20000</v>
      </c>
      <c r="W562" s="10" t="n">
        <f aca="false">S562</f>
        <v>10000</v>
      </c>
      <c r="X562" s="10" t="n">
        <f aca="false">T562</f>
        <v>10000</v>
      </c>
      <c r="Y562" s="10" t="n">
        <f aca="false">U562</f>
        <v>0</v>
      </c>
      <c r="Z562" s="11" t="n">
        <f aca="false">SUM(W562:Y562)</f>
        <v>20000</v>
      </c>
      <c r="AA562" s="12" t="s">
        <v>59</v>
      </c>
      <c r="AB562" s="12" t="s">
        <v>59</v>
      </c>
      <c r="AC562" s="12" t="s">
        <v>59</v>
      </c>
      <c r="AD562" s="11" t="n">
        <f aca="false">SUM(AA562:AC562)</f>
        <v>0</v>
      </c>
      <c r="AE562" s="11" t="n">
        <f aca="false">V562+Z562+AD562</f>
        <v>40000</v>
      </c>
      <c r="AF562" s="13" t="s">
        <v>177</v>
      </c>
      <c r="AG562" s="23" t="s">
        <v>61</v>
      </c>
      <c r="AH562" s="23" t="s">
        <v>62</v>
      </c>
      <c r="AI562" s="23" t="s">
        <v>63</v>
      </c>
      <c r="AJ562" s="23" t="s">
        <v>64</v>
      </c>
      <c r="AK562" s="14" t="n">
        <v>45657</v>
      </c>
      <c r="AL562" s="8" t="s">
        <v>64</v>
      </c>
      <c r="AM562" s="14" t="n">
        <v>45658</v>
      </c>
      <c r="AN562" s="14" t="n">
        <v>46387</v>
      </c>
      <c r="AO562" s="8"/>
    </row>
    <row r="563" customFormat="false" ht="13.5" hidden="false" customHeight="false" outlineLevel="0" collapsed="false">
      <c r="A563" s="8" t="n">
        <v>15</v>
      </c>
      <c r="B563" s="8" t="s">
        <v>1100</v>
      </c>
      <c r="C563" s="19" t="s">
        <v>1101</v>
      </c>
      <c r="D563" s="8" t="s">
        <v>1102</v>
      </c>
      <c r="E563" s="8" t="s">
        <v>1100</v>
      </c>
      <c r="F563" s="8" t="s">
        <v>1102</v>
      </c>
      <c r="G563" s="8" t="s">
        <v>3189</v>
      </c>
      <c r="H563" s="8" t="s">
        <v>1112</v>
      </c>
      <c r="I563" s="8" t="s">
        <v>1137</v>
      </c>
      <c r="J563" s="8"/>
      <c r="K563" s="8" t="s">
        <v>1114</v>
      </c>
      <c r="L563" s="8" t="s">
        <v>1112</v>
      </c>
      <c r="M563" s="9" t="s">
        <v>3190</v>
      </c>
      <c r="N563" s="8"/>
      <c r="O563" s="8" t="n">
        <v>94553498</v>
      </c>
      <c r="P563" s="8" t="s">
        <v>70</v>
      </c>
      <c r="Q563" s="8" t="n">
        <v>2</v>
      </c>
      <c r="R563" s="8" t="n">
        <v>24</v>
      </c>
      <c r="S563" s="22" t="n">
        <v>5</v>
      </c>
      <c r="T563" s="22" t="n">
        <v>5</v>
      </c>
      <c r="U563" s="22"/>
      <c r="V563" s="11" t="n">
        <f aca="false">SUM(S563:U563)</f>
        <v>10</v>
      </c>
      <c r="W563" s="10" t="n">
        <f aca="false">S563</f>
        <v>5</v>
      </c>
      <c r="X563" s="10" t="n">
        <f aca="false">T563</f>
        <v>5</v>
      </c>
      <c r="Y563" s="10" t="n">
        <f aca="false">U563</f>
        <v>0</v>
      </c>
      <c r="Z563" s="11" t="n">
        <f aca="false">SUM(W563:Y563)</f>
        <v>10</v>
      </c>
      <c r="AA563" s="12" t="s">
        <v>59</v>
      </c>
      <c r="AB563" s="12" t="s">
        <v>59</v>
      </c>
      <c r="AC563" s="12" t="s">
        <v>59</v>
      </c>
      <c r="AD563" s="11" t="n">
        <f aca="false">SUM(AA563:AC563)</f>
        <v>0</v>
      </c>
      <c r="AE563" s="11" t="n">
        <f aca="false">V563+Z563+AD563</f>
        <v>20</v>
      </c>
      <c r="AF563" s="13" t="s">
        <v>177</v>
      </c>
      <c r="AG563" s="23" t="s">
        <v>61</v>
      </c>
      <c r="AH563" s="23" t="s">
        <v>62</v>
      </c>
      <c r="AI563" s="23" t="s">
        <v>63</v>
      </c>
      <c r="AJ563" s="23" t="s">
        <v>64</v>
      </c>
      <c r="AK563" s="14" t="n">
        <v>45657</v>
      </c>
      <c r="AL563" s="8" t="s">
        <v>64</v>
      </c>
      <c r="AM563" s="14" t="n">
        <v>45658</v>
      </c>
      <c r="AN563" s="14" t="n">
        <v>46387</v>
      </c>
      <c r="AO563" s="8"/>
    </row>
    <row r="564" customFormat="false" ht="13.5" hidden="false" customHeight="false" outlineLevel="0" collapsed="false">
      <c r="A564" s="8" t="n">
        <v>16</v>
      </c>
      <c r="B564" s="8" t="s">
        <v>1100</v>
      </c>
      <c r="C564" s="19" t="s">
        <v>1101</v>
      </c>
      <c r="D564" s="8" t="s">
        <v>1102</v>
      </c>
      <c r="E564" s="8" t="s">
        <v>1100</v>
      </c>
      <c r="F564" s="8" t="s">
        <v>1102</v>
      </c>
      <c r="G564" s="8" t="s">
        <v>1341</v>
      </c>
      <c r="H564" s="8" t="s">
        <v>1103</v>
      </c>
      <c r="I564" s="8"/>
      <c r="J564" s="8"/>
      <c r="K564" s="8" t="s">
        <v>1104</v>
      </c>
      <c r="L564" s="8" t="s">
        <v>1105</v>
      </c>
      <c r="M564" s="9" t="s">
        <v>3191</v>
      </c>
      <c r="N564" s="8"/>
      <c r="O564" s="8" t="n">
        <v>96365177</v>
      </c>
      <c r="P564" s="8" t="s">
        <v>70</v>
      </c>
      <c r="Q564" s="8" t="n">
        <v>8</v>
      </c>
      <c r="R564" s="8" t="n">
        <v>24</v>
      </c>
      <c r="S564" s="22" t="n">
        <v>3000</v>
      </c>
      <c r="T564" s="22" t="n">
        <v>3000</v>
      </c>
      <c r="U564" s="22"/>
      <c r="V564" s="11" t="n">
        <f aca="false">SUM(S564:U564)</f>
        <v>6000</v>
      </c>
      <c r="W564" s="10" t="n">
        <f aca="false">S564</f>
        <v>3000</v>
      </c>
      <c r="X564" s="10" t="n">
        <f aca="false">T564</f>
        <v>3000</v>
      </c>
      <c r="Y564" s="10" t="n">
        <f aca="false">U564</f>
        <v>0</v>
      </c>
      <c r="Z564" s="11" t="n">
        <f aca="false">SUM(W564:Y564)</f>
        <v>6000</v>
      </c>
      <c r="AA564" s="12" t="s">
        <v>59</v>
      </c>
      <c r="AB564" s="12" t="s">
        <v>59</v>
      </c>
      <c r="AC564" s="12" t="s">
        <v>59</v>
      </c>
      <c r="AD564" s="11" t="n">
        <f aca="false">SUM(AA564:AC564)</f>
        <v>0</v>
      </c>
      <c r="AE564" s="11" t="n">
        <f aca="false">V564+Z564+AD564</f>
        <v>12000</v>
      </c>
      <c r="AF564" s="13" t="s">
        <v>177</v>
      </c>
      <c r="AG564" s="23" t="s">
        <v>61</v>
      </c>
      <c r="AH564" s="23" t="s">
        <v>62</v>
      </c>
      <c r="AI564" s="23" t="s">
        <v>63</v>
      </c>
      <c r="AJ564" s="23" t="s">
        <v>64</v>
      </c>
      <c r="AK564" s="14" t="n">
        <v>45657</v>
      </c>
      <c r="AL564" s="8" t="s">
        <v>64</v>
      </c>
      <c r="AM564" s="14" t="n">
        <v>45658</v>
      </c>
      <c r="AN564" s="14" t="n">
        <v>46387</v>
      </c>
      <c r="AO564" s="8"/>
    </row>
    <row r="565" customFormat="false" ht="13.5" hidden="false" customHeight="false" outlineLevel="0" collapsed="false">
      <c r="A565" s="8" t="n">
        <v>17</v>
      </c>
      <c r="B565" s="8" t="s">
        <v>1100</v>
      </c>
      <c r="C565" s="19" t="s">
        <v>1101</v>
      </c>
      <c r="D565" s="8" t="s">
        <v>1102</v>
      </c>
      <c r="E565" s="8" t="s">
        <v>1100</v>
      </c>
      <c r="F565" s="8" t="s">
        <v>1102</v>
      </c>
      <c r="G565" s="8" t="s">
        <v>3192</v>
      </c>
      <c r="H565" s="8" t="s">
        <v>1105</v>
      </c>
      <c r="I565" s="8" t="s">
        <v>1160</v>
      </c>
      <c r="J565" s="8"/>
      <c r="K565" s="8" t="s">
        <v>1104</v>
      </c>
      <c r="L565" s="8" t="s">
        <v>1105</v>
      </c>
      <c r="M565" s="9" t="s">
        <v>3193</v>
      </c>
      <c r="N565" s="8"/>
      <c r="O565" s="8" t="n">
        <v>71814362</v>
      </c>
      <c r="P565" s="8" t="s">
        <v>70</v>
      </c>
      <c r="Q565" s="8" t="n">
        <v>6</v>
      </c>
      <c r="R565" s="8" t="n">
        <v>24</v>
      </c>
      <c r="S565" s="22" t="n">
        <v>2</v>
      </c>
      <c r="T565" s="22" t="n">
        <v>3</v>
      </c>
      <c r="U565" s="22"/>
      <c r="V565" s="11" t="n">
        <f aca="false">SUM(S565:U565)</f>
        <v>5</v>
      </c>
      <c r="W565" s="10" t="n">
        <f aca="false">S565</f>
        <v>2</v>
      </c>
      <c r="X565" s="10" t="n">
        <f aca="false">T565</f>
        <v>3</v>
      </c>
      <c r="Y565" s="10" t="n">
        <f aca="false">U565</f>
        <v>0</v>
      </c>
      <c r="Z565" s="11" t="n">
        <f aca="false">SUM(W565:Y565)</f>
        <v>5</v>
      </c>
      <c r="AA565" s="12" t="s">
        <v>59</v>
      </c>
      <c r="AB565" s="12" t="s">
        <v>59</v>
      </c>
      <c r="AC565" s="12" t="s">
        <v>59</v>
      </c>
      <c r="AD565" s="11" t="n">
        <f aca="false">SUM(AA565:AC565)</f>
        <v>0</v>
      </c>
      <c r="AE565" s="11" t="n">
        <f aca="false">V565+Z565+AD565</f>
        <v>10</v>
      </c>
      <c r="AF565" s="13" t="s">
        <v>177</v>
      </c>
      <c r="AG565" s="23" t="s">
        <v>61</v>
      </c>
      <c r="AH565" s="23" t="s">
        <v>62</v>
      </c>
      <c r="AI565" s="23" t="s">
        <v>63</v>
      </c>
      <c r="AJ565" s="23" t="s">
        <v>64</v>
      </c>
      <c r="AK565" s="14" t="n">
        <v>45657</v>
      </c>
      <c r="AL565" s="8" t="s">
        <v>64</v>
      </c>
      <c r="AM565" s="14" t="n">
        <v>45658</v>
      </c>
      <c r="AN565" s="14" t="n">
        <v>46387</v>
      </c>
      <c r="AO565" s="8"/>
    </row>
    <row r="566" customFormat="false" ht="13.5" hidden="false" customHeight="false" outlineLevel="0" collapsed="false">
      <c r="A566" s="8" t="n">
        <v>18</v>
      </c>
      <c r="B566" s="8" t="s">
        <v>1100</v>
      </c>
      <c r="C566" s="19" t="s">
        <v>1101</v>
      </c>
      <c r="D566" s="8" t="s">
        <v>1102</v>
      </c>
      <c r="E566" s="8" t="s">
        <v>1100</v>
      </c>
      <c r="F566" s="8" t="s">
        <v>1102</v>
      </c>
      <c r="G566" s="8" t="s">
        <v>3194</v>
      </c>
      <c r="H566" s="8" t="s">
        <v>1105</v>
      </c>
      <c r="I566" s="8" t="s">
        <v>1126</v>
      </c>
      <c r="J566" s="8"/>
      <c r="K566" s="8" t="s">
        <v>1104</v>
      </c>
      <c r="L566" s="8" t="s">
        <v>1105</v>
      </c>
      <c r="M566" s="9" t="s">
        <v>3195</v>
      </c>
      <c r="N566" s="8"/>
      <c r="O566" s="8" t="n">
        <v>87719729</v>
      </c>
      <c r="P566" s="8" t="s">
        <v>1383</v>
      </c>
      <c r="Q566" s="8" t="n">
        <v>183</v>
      </c>
      <c r="R566" s="8" t="n">
        <v>24</v>
      </c>
      <c r="S566" s="22" t="n">
        <v>32000</v>
      </c>
      <c r="T566" s="22"/>
      <c r="U566" s="22"/>
      <c r="V566" s="11" t="n">
        <f aca="false">SUM(S566:U566)</f>
        <v>32000</v>
      </c>
      <c r="W566" s="10" t="n">
        <f aca="false">S566</f>
        <v>32000</v>
      </c>
      <c r="X566" s="10" t="n">
        <f aca="false">T566</f>
        <v>0</v>
      </c>
      <c r="Y566" s="10" t="n">
        <f aca="false">U566</f>
        <v>0</v>
      </c>
      <c r="Z566" s="11" t="n">
        <f aca="false">SUM(W566:Y566)</f>
        <v>32000</v>
      </c>
      <c r="AA566" s="12" t="s">
        <v>59</v>
      </c>
      <c r="AB566" s="12" t="s">
        <v>59</v>
      </c>
      <c r="AC566" s="12" t="s">
        <v>59</v>
      </c>
      <c r="AD566" s="11" t="n">
        <f aca="false">SUM(AA566:AC566)</f>
        <v>0</v>
      </c>
      <c r="AE566" s="11" t="n">
        <f aca="false">V566+Z566+AD566</f>
        <v>64000</v>
      </c>
      <c r="AF566" s="13" t="s">
        <v>177</v>
      </c>
      <c r="AG566" s="23" t="s">
        <v>61</v>
      </c>
      <c r="AH566" s="23" t="s">
        <v>62</v>
      </c>
      <c r="AI566" s="23" t="s">
        <v>63</v>
      </c>
      <c r="AJ566" s="23" t="s">
        <v>64</v>
      </c>
      <c r="AK566" s="14" t="n">
        <v>45657</v>
      </c>
      <c r="AL566" s="8" t="s">
        <v>64</v>
      </c>
      <c r="AM566" s="14" t="n">
        <v>45658</v>
      </c>
      <c r="AN566" s="14" t="n">
        <v>46387</v>
      </c>
      <c r="AO566" s="8"/>
    </row>
    <row r="567" customFormat="false" ht="13.5" hidden="false" customHeight="false" outlineLevel="0" collapsed="false">
      <c r="A567" s="8" t="n">
        <v>19</v>
      </c>
      <c r="B567" s="8" t="s">
        <v>1100</v>
      </c>
      <c r="C567" s="19" t="s">
        <v>1101</v>
      </c>
      <c r="D567" s="8" t="s">
        <v>1102</v>
      </c>
      <c r="E567" s="8" t="s">
        <v>1100</v>
      </c>
      <c r="F567" s="8" t="s">
        <v>1102</v>
      </c>
      <c r="G567" s="8" t="s">
        <v>2746</v>
      </c>
      <c r="H567" s="8" t="s">
        <v>1112</v>
      </c>
      <c r="I567" s="8" t="s">
        <v>3196</v>
      </c>
      <c r="J567" s="8" t="n">
        <v>32</v>
      </c>
      <c r="K567" s="8" t="s">
        <v>1114</v>
      </c>
      <c r="L567" s="8" t="s">
        <v>1112</v>
      </c>
      <c r="M567" s="9" t="s">
        <v>3197</v>
      </c>
      <c r="N567" s="8"/>
      <c r="O567" s="8" t="n">
        <v>91551786</v>
      </c>
      <c r="P567" s="8" t="s">
        <v>70</v>
      </c>
      <c r="Q567" s="8" t="s">
        <v>1565</v>
      </c>
      <c r="R567" s="8" t="n">
        <v>24</v>
      </c>
      <c r="S567" s="22" t="n">
        <v>600</v>
      </c>
      <c r="T567" s="22" t="n">
        <v>1000</v>
      </c>
      <c r="U567" s="22"/>
      <c r="V567" s="11" t="n">
        <f aca="false">SUM(S567:U567)</f>
        <v>1600</v>
      </c>
      <c r="W567" s="10" t="n">
        <f aca="false">S567</f>
        <v>600</v>
      </c>
      <c r="X567" s="10" t="n">
        <f aca="false">T567</f>
        <v>1000</v>
      </c>
      <c r="Y567" s="10" t="n">
        <f aca="false">U567</f>
        <v>0</v>
      </c>
      <c r="Z567" s="11" t="n">
        <f aca="false">SUM(W567:Y567)</f>
        <v>1600</v>
      </c>
      <c r="AA567" s="12" t="s">
        <v>59</v>
      </c>
      <c r="AB567" s="12" t="s">
        <v>59</v>
      </c>
      <c r="AC567" s="12" t="s">
        <v>59</v>
      </c>
      <c r="AD567" s="11" t="n">
        <f aca="false">SUM(AA567:AC567)</f>
        <v>0</v>
      </c>
      <c r="AE567" s="11" t="n">
        <f aca="false">V567+Z567+AD567</f>
        <v>3200</v>
      </c>
      <c r="AF567" s="13" t="s">
        <v>177</v>
      </c>
      <c r="AG567" s="23" t="s">
        <v>61</v>
      </c>
      <c r="AH567" s="23" t="s">
        <v>62</v>
      </c>
      <c r="AI567" s="23" t="s">
        <v>63</v>
      </c>
      <c r="AJ567" s="23" t="s">
        <v>64</v>
      </c>
      <c r="AK567" s="14" t="n">
        <v>45657</v>
      </c>
      <c r="AL567" s="8" t="s">
        <v>64</v>
      </c>
      <c r="AM567" s="14" t="n">
        <v>45658</v>
      </c>
      <c r="AN567" s="14" t="n">
        <v>46387</v>
      </c>
      <c r="AO567" s="8"/>
    </row>
    <row r="568" customFormat="false" ht="13.5" hidden="false" customHeight="false" outlineLevel="0" collapsed="false">
      <c r="A568" s="8" t="n">
        <v>20</v>
      </c>
      <c r="B568" s="8" t="s">
        <v>1100</v>
      </c>
      <c r="C568" s="19" t="s">
        <v>1101</v>
      </c>
      <c r="D568" s="8" t="s">
        <v>1102</v>
      </c>
      <c r="E568" s="8" t="s">
        <v>3198</v>
      </c>
      <c r="F568" s="8" t="s">
        <v>3199</v>
      </c>
      <c r="G568" s="8" t="s">
        <v>3198</v>
      </c>
      <c r="H568" s="8" t="s">
        <v>1123</v>
      </c>
      <c r="I568" s="8" t="s">
        <v>1126</v>
      </c>
      <c r="J568" s="8" t="n">
        <v>22</v>
      </c>
      <c r="K568" s="8" t="s">
        <v>1109</v>
      </c>
      <c r="L568" s="8" t="s">
        <v>1105</v>
      </c>
      <c r="M568" s="9" t="s">
        <v>3200</v>
      </c>
      <c r="N568" s="8"/>
      <c r="O568" s="8" t="n">
        <v>90946334</v>
      </c>
      <c r="P568" s="8" t="s">
        <v>58</v>
      </c>
      <c r="Q568" s="8" t="n">
        <v>4</v>
      </c>
      <c r="R568" s="8" t="n">
        <v>24</v>
      </c>
      <c r="S568" s="22" t="n">
        <v>15</v>
      </c>
      <c r="T568" s="22"/>
      <c r="U568" s="22"/>
      <c r="V568" s="11" t="n">
        <f aca="false">SUM(S568:U568)</f>
        <v>15</v>
      </c>
      <c r="W568" s="10" t="n">
        <f aca="false">S568</f>
        <v>15</v>
      </c>
      <c r="X568" s="10" t="n">
        <f aca="false">T568</f>
        <v>0</v>
      </c>
      <c r="Y568" s="10" t="n">
        <f aca="false">U568</f>
        <v>0</v>
      </c>
      <c r="Z568" s="11" t="n">
        <f aca="false">SUM(W568:Y568)</f>
        <v>15</v>
      </c>
      <c r="AA568" s="12" t="s">
        <v>59</v>
      </c>
      <c r="AB568" s="12" t="s">
        <v>59</v>
      </c>
      <c r="AC568" s="12" t="s">
        <v>59</v>
      </c>
      <c r="AD568" s="11" t="n">
        <f aca="false">SUM(AA568:AC568)</f>
        <v>0</v>
      </c>
      <c r="AE568" s="11" t="n">
        <f aca="false">V568+Z568+AD568</f>
        <v>30</v>
      </c>
      <c r="AF568" s="13" t="s">
        <v>177</v>
      </c>
      <c r="AG568" s="23" t="s">
        <v>61</v>
      </c>
      <c r="AH568" s="23" t="s">
        <v>62</v>
      </c>
      <c r="AI568" s="23" t="s">
        <v>63</v>
      </c>
      <c r="AJ568" s="23" t="s">
        <v>64</v>
      </c>
      <c r="AK568" s="14" t="n">
        <v>45657</v>
      </c>
      <c r="AL568" s="8" t="s">
        <v>64</v>
      </c>
      <c r="AM568" s="14" t="n">
        <v>45658</v>
      </c>
      <c r="AN568" s="14" t="n">
        <v>46387</v>
      </c>
      <c r="AO568" s="8"/>
    </row>
    <row r="569" customFormat="false" ht="13.5" hidden="false" customHeight="false" outlineLevel="0" collapsed="false">
      <c r="A569" s="8" t="n">
        <v>21</v>
      </c>
      <c r="B569" s="8" t="s">
        <v>1100</v>
      </c>
      <c r="C569" s="19" t="s">
        <v>1101</v>
      </c>
      <c r="D569" s="8" t="s">
        <v>1102</v>
      </c>
      <c r="E569" s="8" t="s">
        <v>3198</v>
      </c>
      <c r="F569" s="8" t="s">
        <v>3199</v>
      </c>
      <c r="G569" s="8" t="s">
        <v>3198</v>
      </c>
      <c r="H569" s="8" t="s">
        <v>1123</v>
      </c>
      <c r="I569" s="8" t="s">
        <v>1126</v>
      </c>
      <c r="J569" s="8" t="n">
        <v>22</v>
      </c>
      <c r="K569" s="8" t="s">
        <v>1109</v>
      </c>
      <c r="L569" s="8" t="s">
        <v>1105</v>
      </c>
      <c r="M569" s="9" t="s">
        <v>3201</v>
      </c>
      <c r="N569" s="8"/>
      <c r="O569" s="8" t="n">
        <v>90254575</v>
      </c>
      <c r="P569" s="8" t="s">
        <v>70</v>
      </c>
      <c r="Q569" s="8" t="n">
        <v>13</v>
      </c>
      <c r="R569" s="8" t="n">
        <v>24</v>
      </c>
      <c r="S569" s="22" t="n">
        <v>500</v>
      </c>
      <c r="T569" s="22" t="n">
        <v>500</v>
      </c>
      <c r="U569" s="22"/>
      <c r="V569" s="11" t="n">
        <f aca="false">SUM(S569:U569)</f>
        <v>1000</v>
      </c>
      <c r="W569" s="10" t="n">
        <f aca="false">S569</f>
        <v>500</v>
      </c>
      <c r="X569" s="10" t="n">
        <f aca="false">T569</f>
        <v>500</v>
      </c>
      <c r="Y569" s="10" t="n">
        <f aca="false">U569</f>
        <v>0</v>
      </c>
      <c r="Z569" s="11" t="n">
        <f aca="false">SUM(W569:Y569)</f>
        <v>1000</v>
      </c>
      <c r="AA569" s="12" t="s">
        <v>59</v>
      </c>
      <c r="AB569" s="12" t="s">
        <v>59</v>
      </c>
      <c r="AC569" s="12" t="s">
        <v>59</v>
      </c>
      <c r="AD569" s="11" t="n">
        <f aca="false">SUM(AA569:AC569)</f>
        <v>0</v>
      </c>
      <c r="AE569" s="11" t="n">
        <f aca="false">V569+Z569+AD569</f>
        <v>2000</v>
      </c>
      <c r="AF569" s="13" t="s">
        <v>177</v>
      </c>
      <c r="AG569" s="23" t="s">
        <v>61</v>
      </c>
      <c r="AH569" s="23" t="s">
        <v>62</v>
      </c>
      <c r="AI569" s="23" t="s">
        <v>63</v>
      </c>
      <c r="AJ569" s="23" t="s">
        <v>64</v>
      </c>
      <c r="AK569" s="14" t="n">
        <v>45657</v>
      </c>
      <c r="AL569" s="8" t="s">
        <v>64</v>
      </c>
      <c r="AM569" s="14" t="n">
        <v>45658</v>
      </c>
      <c r="AN569" s="14" t="n">
        <v>46387</v>
      </c>
      <c r="AO569" s="8"/>
    </row>
    <row r="570" customFormat="false" ht="13.5" hidden="false" customHeight="false" outlineLevel="0" collapsed="false">
      <c r="A570" s="8" t="n">
        <v>22</v>
      </c>
      <c r="B570" s="8" t="s">
        <v>1100</v>
      </c>
      <c r="C570" s="19" t="s">
        <v>1101</v>
      </c>
      <c r="D570" s="8" t="s">
        <v>1102</v>
      </c>
      <c r="E570" s="8" t="s">
        <v>3198</v>
      </c>
      <c r="F570" s="8" t="s">
        <v>3199</v>
      </c>
      <c r="G570" s="8" t="s">
        <v>3198</v>
      </c>
      <c r="H570" s="8" t="s">
        <v>1123</v>
      </c>
      <c r="I570" s="8" t="s">
        <v>1126</v>
      </c>
      <c r="J570" s="8" t="s">
        <v>3202</v>
      </c>
      <c r="K570" s="8" t="s">
        <v>1109</v>
      </c>
      <c r="L570" s="8" t="s">
        <v>1105</v>
      </c>
      <c r="M570" s="9" t="s">
        <v>3203</v>
      </c>
      <c r="N570" s="8"/>
      <c r="O570" s="8" t="n">
        <v>37871143</v>
      </c>
      <c r="P570" s="8" t="s">
        <v>1383</v>
      </c>
      <c r="Q570" s="8" t="n">
        <v>60</v>
      </c>
      <c r="R570" s="8" t="n">
        <v>24</v>
      </c>
      <c r="S570" s="22" t="n">
        <v>12000</v>
      </c>
      <c r="T570" s="22" t="n">
        <v>12000</v>
      </c>
      <c r="U570" s="22"/>
      <c r="V570" s="11" t="n">
        <f aca="false">SUM(S570:U570)</f>
        <v>24000</v>
      </c>
      <c r="W570" s="10" t="n">
        <f aca="false">S570</f>
        <v>12000</v>
      </c>
      <c r="X570" s="10" t="n">
        <f aca="false">T570</f>
        <v>12000</v>
      </c>
      <c r="Y570" s="10" t="n">
        <f aca="false">U570</f>
        <v>0</v>
      </c>
      <c r="Z570" s="11" t="n">
        <f aca="false">SUM(W570:Y570)</f>
        <v>24000</v>
      </c>
      <c r="AA570" s="12" t="s">
        <v>59</v>
      </c>
      <c r="AB570" s="12" t="s">
        <v>59</v>
      </c>
      <c r="AC570" s="12" t="s">
        <v>59</v>
      </c>
      <c r="AD570" s="11" t="n">
        <f aca="false">SUM(AA570:AC570)</f>
        <v>0</v>
      </c>
      <c r="AE570" s="11" t="n">
        <f aca="false">V570+Z570+AD570</f>
        <v>48000</v>
      </c>
      <c r="AF570" s="13" t="s">
        <v>177</v>
      </c>
      <c r="AG570" s="23" t="s">
        <v>61</v>
      </c>
      <c r="AH570" s="23" t="s">
        <v>62</v>
      </c>
      <c r="AI570" s="23" t="s">
        <v>63</v>
      </c>
      <c r="AJ570" s="23" t="s">
        <v>64</v>
      </c>
      <c r="AK570" s="14" t="n">
        <v>45657</v>
      </c>
      <c r="AL570" s="8" t="s">
        <v>64</v>
      </c>
      <c r="AM570" s="14" t="n">
        <v>45658</v>
      </c>
      <c r="AN570" s="14" t="n">
        <v>46387</v>
      </c>
      <c r="AO570" s="8"/>
    </row>
    <row r="571" customFormat="false" ht="13.5" hidden="false" customHeight="false" outlineLevel="0" collapsed="false">
      <c r="A571" s="8" t="n">
        <v>23</v>
      </c>
      <c r="B571" s="8" t="s">
        <v>1100</v>
      </c>
      <c r="C571" s="19" t="s">
        <v>1101</v>
      </c>
      <c r="D571" s="8" t="s">
        <v>1102</v>
      </c>
      <c r="E571" s="8" t="s">
        <v>3204</v>
      </c>
      <c r="F571" s="8" t="s">
        <v>3205</v>
      </c>
      <c r="G571" s="8" t="s">
        <v>3204</v>
      </c>
      <c r="H571" s="8" t="s">
        <v>1105</v>
      </c>
      <c r="I571" s="8" t="s">
        <v>1126</v>
      </c>
      <c r="J571" s="8" t="n">
        <v>2</v>
      </c>
      <c r="K571" s="8" t="s">
        <v>1104</v>
      </c>
      <c r="L571" s="8" t="s">
        <v>1105</v>
      </c>
      <c r="M571" s="9" t="s">
        <v>3206</v>
      </c>
      <c r="N571" s="8"/>
      <c r="O571" s="8" t="n">
        <v>97612938</v>
      </c>
      <c r="P571" s="8" t="s">
        <v>1383</v>
      </c>
      <c r="Q571" s="8" t="s">
        <v>3207</v>
      </c>
      <c r="R571" s="8" t="n">
        <v>24</v>
      </c>
      <c r="S571" s="22" t="n">
        <v>60000</v>
      </c>
      <c r="T571" s="22"/>
      <c r="U571" s="22"/>
      <c r="V571" s="11" t="n">
        <f aca="false">SUM(S571:U571)</f>
        <v>60000</v>
      </c>
      <c r="W571" s="10" t="n">
        <f aca="false">S571</f>
        <v>60000</v>
      </c>
      <c r="X571" s="10" t="n">
        <f aca="false">T571</f>
        <v>0</v>
      </c>
      <c r="Y571" s="10" t="n">
        <f aca="false">U571</f>
        <v>0</v>
      </c>
      <c r="Z571" s="11" t="n">
        <f aca="false">SUM(W571:Y571)</f>
        <v>60000</v>
      </c>
      <c r="AA571" s="12" t="s">
        <v>59</v>
      </c>
      <c r="AB571" s="12" t="s">
        <v>59</v>
      </c>
      <c r="AC571" s="12" t="s">
        <v>59</v>
      </c>
      <c r="AD571" s="11" t="n">
        <f aca="false">SUM(AA571:AC571)</f>
        <v>0</v>
      </c>
      <c r="AE571" s="11" t="n">
        <f aca="false">V571+Z571+AD571</f>
        <v>120000</v>
      </c>
      <c r="AF571" s="13" t="s">
        <v>177</v>
      </c>
      <c r="AG571" s="23" t="s">
        <v>61</v>
      </c>
      <c r="AH571" s="23" t="s">
        <v>62</v>
      </c>
      <c r="AI571" s="23" t="s">
        <v>63</v>
      </c>
      <c r="AJ571" s="23" t="s">
        <v>64</v>
      </c>
      <c r="AK571" s="14" t="n">
        <v>45657</v>
      </c>
      <c r="AL571" s="8" t="s">
        <v>64</v>
      </c>
      <c r="AM571" s="14" t="n">
        <v>45658</v>
      </c>
      <c r="AN571" s="14" t="n">
        <v>46387</v>
      </c>
      <c r="AO571" s="8" t="s">
        <v>3208</v>
      </c>
    </row>
    <row r="572" customFormat="false" ht="13.5" hidden="false" customHeight="false" outlineLevel="0" collapsed="false">
      <c r="A572" s="8" t="n">
        <v>24</v>
      </c>
      <c r="B572" s="8" t="s">
        <v>1100</v>
      </c>
      <c r="C572" s="19" t="s">
        <v>1101</v>
      </c>
      <c r="D572" s="8" t="s">
        <v>1102</v>
      </c>
      <c r="E572" s="8" t="s">
        <v>3209</v>
      </c>
      <c r="F572" s="8" t="s">
        <v>3210</v>
      </c>
      <c r="G572" s="8" t="s">
        <v>3209</v>
      </c>
      <c r="H572" s="8" t="s">
        <v>1116</v>
      </c>
      <c r="I572" s="8" t="s">
        <v>1126</v>
      </c>
      <c r="J572" s="8" t="n">
        <v>7</v>
      </c>
      <c r="K572" s="8" t="s">
        <v>1114</v>
      </c>
      <c r="L572" s="8" t="s">
        <v>1112</v>
      </c>
      <c r="M572" s="9" t="s">
        <v>3211</v>
      </c>
      <c r="N572" s="8"/>
      <c r="O572" s="8" t="n">
        <v>71942733</v>
      </c>
      <c r="P572" s="8" t="s">
        <v>160</v>
      </c>
      <c r="Q572" s="8" t="s">
        <v>2505</v>
      </c>
      <c r="R572" s="8" t="n">
        <v>24</v>
      </c>
      <c r="S572" s="22" t="n">
        <v>250</v>
      </c>
      <c r="T572" s="22"/>
      <c r="U572" s="22"/>
      <c r="V572" s="11" t="n">
        <f aca="false">SUM(S572:U572)</f>
        <v>250</v>
      </c>
      <c r="W572" s="10" t="n">
        <f aca="false">S572</f>
        <v>250</v>
      </c>
      <c r="X572" s="10" t="n">
        <f aca="false">T572</f>
        <v>0</v>
      </c>
      <c r="Y572" s="10" t="n">
        <f aca="false">U572</f>
        <v>0</v>
      </c>
      <c r="Z572" s="11" t="n">
        <f aca="false">SUM(W572:Y572)</f>
        <v>250</v>
      </c>
      <c r="AA572" s="12" t="s">
        <v>59</v>
      </c>
      <c r="AB572" s="12" t="s">
        <v>59</v>
      </c>
      <c r="AC572" s="12" t="s">
        <v>59</v>
      </c>
      <c r="AD572" s="11" t="n">
        <f aca="false">SUM(AA572:AC572)</f>
        <v>0</v>
      </c>
      <c r="AE572" s="11" t="n">
        <f aca="false">V572+Z572+AD572</f>
        <v>500</v>
      </c>
      <c r="AF572" s="13" t="s">
        <v>177</v>
      </c>
      <c r="AG572" s="23" t="s">
        <v>61</v>
      </c>
      <c r="AH572" s="23" t="s">
        <v>62</v>
      </c>
      <c r="AI572" s="23" t="s">
        <v>63</v>
      </c>
      <c r="AJ572" s="23" t="s">
        <v>64</v>
      </c>
      <c r="AK572" s="14" t="n">
        <v>45657</v>
      </c>
      <c r="AL572" s="8" t="s">
        <v>64</v>
      </c>
      <c r="AM572" s="14" t="n">
        <v>45658</v>
      </c>
      <c r="AN572" s="14" t="n">
        <v>46387</v>
      </c>
      <c r="AO572" s="15"/>
    </row>
    <row r="573" customFormat="false" ht="13.5" hidden="false" customHeight="false" outlineLevel="0" collapsed="false">
      <c r="A573" s="8" t="n">
        <v>25</v>
      </c>
      <c r="B573" s="8" t="s">
        <v>1100</v>
      </c>
      <c r="C573" s="19" t="s">
        <v>1101</v>
      </c>
      <c r="D573" s="8" t="s">
        <v>1102</v>
      </c>
      <c r="E573" s="8" t="s">
        <v>3209</v>
      </c>
      <c r="F573" s="8" t="s">
        <v>3210</v>
      </c>
      <c r="G573" s="8" t="s">
        <v>3209</v>
      </c>
      <c r="H573" s="8" t="s">
        <v>1116</v>
      </c>
      <c r="I573" s="8" t="s">
        <v>1126</v>
      </c>
      <c r="J573" s="8" t="s">
        <v>2347</v>
      </c>
      <c r="K573" s="8" t="s">
        <v>1114</v>
      </c>
      <c r="L573" s="8" t="s">
        <v>1112</v>
      </c>
      <c r="M573" s="9" t="s">
        <v>3212</v>
      </c>
      <c r="N573" s="8"/>
      <c r="O573" s="8" t="s">
        <v>3213</v>
      </c>
      <c r="P573" s="8" t="s">
        <v>58</v>
      </c>
      <c r="Q573" s="8" t="s">
        <v>3214</v>
      </c>
      <c r="R573" s="8" t="n">
        <v>24</v>
      </c>
      <c r="S573" s="22" t="n">
        <v>30000</v>
      </c>
      <c r="T573" s="22"/>
      <c r="U573" s="22"/>
      <c r="V573" s="11" t="n">
        <f aca="false">SUM(S573:U573)</f>
        <v>30000</v>
      </c>
      <c r="W573" s="10" t="n">
        <f aca="false">S573</f>
        <v>30000</v>
      </c>
      <c r="X573" s="10" t="n">
        <f aca="false">T573</f>
        <v>0</v>
      </c>
      <c r="Y573" s="10" t="n">
        <f aca="false">U573</f>
        <v>0</v>
      </c>
      <c r="Z573" s="11" t="n">
        <f aca="false">SUM(W573:Y573)</f>
        <v>30000</v>
      </c>
      <c r="AA573" s="12" t="s">
        <v>59</v>
      </c>
      <c r="AB573" s="12" t="s">
        <v>59</v>
      </c>
      <c r="AC573" s="12" t="s">
        <v>59</v>
      </c>
      <c r="AD573" s="11" t="n">
        <f aca="false">SUM(AA573:AC573)</f>
        <v>0</v>
      </c>
      <c r="AE573" s="11" t="n">
        <f aca="false">V573+Z573+AD573</f>
        <v>60000</v>
      </c>
      <c r="AF573" s="13" t="s">
        <v>177</v>
      </c>
      <c r="AG573" s="23" t="s">
        <v>61</v>
      </c>
      <c r="AH573" s="23" t="s">
        <v>62</v>
      </c>
      <c r="AI573" s="23" t="s">
        <v>63</v>
      </c>
      <c r="AJ573" s="23" t="s">
        <v>64</v>
      </c>
      <c r="AK573" s="14" t="n">
        <v>45657</v>
      </c>
      <c r="AL573" s="8" t="s">
        <v>64</v>
      </c>
      <c r="AM573" s="14" t="n">
        <v>45658</v>
      </c>
      <c r="AN573" s="14" t="n">
        <v>46387</v>
      </c>
      <c r="AO573" s="15"/>
    </row>
    <row r="574" customFormat="false" ht="13.5" hidden="false" customHeight="false" outlineLevel="0" collapsed="false">
      <c r="A574" s="8" t="n">
        <v>26</v>
      </c>
      <c r="B574" s="8" t="s">
        <v>1100</v>
      </c>
      <c r="C574" s="19" t="s">
        <v>1101</v>
      </c>
      <c r="D574" s="8" t="s">
        <v>1102</v>
      </c>
      <c r="E574" s="8" t="s">
        <v>3209</v>
      </c>
      <c r="F574" s="8" t="s">
        <v>3210</v>
      </c>
      <c r="G574" s="8" t="s">
        <v>3209</v>
      </c>
      <c r="H574" s="8" t="s">
        <v>1116</v>
      </c>
      <c r="I574" s="8" t="s">
        <v>1126</v>
      </c>
      <c r="J574" s="8" t="s">
        <v>2347</v>
      </c>
      <c r="K574" s="8" t="s">
        <v>1114</v>
      </c>
      <c r="L574" s="8" t="s">
        <v>1112</v>
      </c>
      <c r="M574" s="9" t="s">
        <v>3215</v>
      </c>
      <c r="N574" s="8"/>
      <c r="O574" s="8" t="s">
        <v>3216</v>
      </c>
      <c r="P574" s="8" t="s">
        <v>58</v>
      </c>
      <c r="Q574" s="8" t="s">
        <v>1519</v>
      </c>
      <c r="R574" s="8" t="n">
        <v>24</v>
      </c>
      <c r="S574" s="22" t="n">
        <v>200</v>
      </c>
      <c r="T574" s="22"/>
      <c r="U574" s="22"/>
      <c r="V574" s="11" t="n">
        <f aca="false">SUM(S574:U574)</f>
        <v>200</v>
      </c>
      <c r="W574" s="10" t="n">
        <f aca="false">S574</f>
        <v>200</v>
      </c>
      <c r="X574" s="10" t="n">
        <f aca="false">T574</f>
        <v>0</v>
      </c>
      <c r="Y574" s="10" t="n">
        <f aca="false">U574</f>
        <v>0</v>
      </c>
      <c r="Z574" s="11" t="n">
        <f aca="false">SUM(W574:Y574)</f>
        <v>200</v>
      </c>
      <c r="AA574" s="12" t="s">
        <v>59</v>
      </c>
      <c r="AB574" s="12" t="s">
        <v>59</v>
      </c>
      <c r="AC574" s="12" t="s">
        <v>59</v>
      </c>
      <c r="AD574" s="11" t="n">
        <f aca="false">SUM(AA574:AC574)</f>
        <v>0</v>
      </c>
      <c r="AE574" s="11" t="n">
        <f aca="false">V574+Z574+AD574</f>
        <v>400</v>
      </c>
      <c r="AF574" s="13" t="s">
        <v>177</v>
      </c>
      <c r="AG574" s="23" t="s">
        <v>61</v>
      </c>
      <c r="AH574" s="23" t="s">
        <v>62</v>
      </c>
      <c r="AI574" s="23" t="s">
        <v>63</v>
      </c>
      <c r="AJ574" s="23" t="s">
        <v>64</v>
      </c>
      <c r="AK574" s="14" t="n">
        <v>45657</v>
      </c>
      <c r="AL574" s="8" t="s">
        <v>64</v>
      </c>
      <c r="AM574" s="14" t="n">
        <v>45658</v>
      </c>
      <c r="AN574" s="14" t="n">
        <v>46387</v>
      </c>
      <c r="AO574" s="15"/>
    </row>
    <row r="575" customFormat="false" ht="13.5" hidden="false" customHeight="false" outlineLevel="0" collapsed="false">
      <c r="A575" s="8" t="n">
        <v>27</v>
      </c>
      <c r="B575" s="8" t="s">
        <v>1100</v>
      </c>
      <c r="C575" s="19" t="s">
        <v>1101</v>
      </c>
      <c r="D575" s="8" t="s">
        <v>1102</v>
      </c>
      <c r="E575" s="8" t="s">
        <v>3209</v>
      </c>
      <c r="F575" s="8" t="s">
        <v>3210</v>
      </c>
      <c r="G575" s="8" t="s">
        <v>3209</v>
      </c>
      <c r="H575" s="8" t="s">
        <v>1116</v>
      </c>
      <c r="I575" s="8" t="s">
        <v>1126</v>
      </c>
      <c r="J575" s="8" t="s">
        <v>2347</v>
      </c>
      <c r="K575" s="8" t="s">
        <v>1114</v>
      </c>
      <c r="L575" s="8" t="s">
        <v>1112</v>
      </c>
      <c r="M575" s="9" t="s">
        <v>3217</v>
      </c>
      <c r="N575" s="8"/>
      <c r="O575" s="8" t="n">
        <v>96087473</v>
      </c>
      <c r="P575" s="8" t="s">
        <v>58</v>
      </c>
      <c r="Q575" s="8" t="s">
        <v>2505</v>
      </c>
      <c r="R575" s="8" t="n">
        <v>24</v>
      </c>
      <c r="S575" s="22" t="n">
        <v>2500</v>
      </c>
      <c r="T575" s="22"/>
      <c r="U575" s="22"/>
      <c r="V575" s="11" t="n">
        <f aca="false">SUM(S575:U575)</f>
        <v>2500</v>
      </c>
      <c r="W575" s="10" t="n">
        <f aca="false">S575</f>
        <v>2500</v>
      </c>
      <c r="X575" s="10" t="n">
        <f aca="false">T575</f>
        <v>0</v>
      </c>
      <c r="Y575" s="10" t="n">
        <f aca="false">U575</f>
        <v>0</v>
      </c>
      <c r="Z575" s="11" t="n">
        <f aca="false">SUM(W575:Y575)</f>
        <v>2500</v>
      </c>
      <c r="AA575" s="12" t="s">
        <v>59</v>
      </c>
      <c r="AB575" s="12" t="s">
        <v>59</v>
      </c>
      <c r="AC575" s="12" t="s">
        <v>59</v>
      </c>
      <c r="AD575" s="11" t="n">
        <f aca="false">SUM(AA575:AC575)</f>
        <v>0</v>
      </c>
      <c r="AE575" s="11" t="n">
        <f aca="false">V575+Z575+AD575</f>
        <v>5000</v>
      </c>
      <c r="AF575" s="13" t="s">
        <v>177</v>
      </c>
      <c r="AG575" s="23" t="s">
        <v>61</v>
      </c>
      <c r="AH575" s="23" t="s">
        <v>62</v>
      </c>
      <c r="AI575" s="23" t="s">
        <v>63</v>
      </c>
      <c r="AJ575" s="23" t="s">
        <v>64</v>
      </c>
      <c r="AK575" s="14" t="n">
        <v>45657</v>
      </c>
      <c r="AL575" s="8" t="s">
        <v>64</v>
      </c>
      <c r="AM575" s="14" t="n">
        <v>45658</v>
      </c>
      <c r="AN575" s="14" t="n">
        <v>46387</v>
      </c>
      <c r="AO575" s="15"/>
    </row>
    <row r="576" customFormat="false" ht="13.5" hidden="false" customHeight="false" outlineLevel="0" collapsed="false">
      <c r="A576" s="8" t="n">
        <v>28</v>
      </c>
      <c r="B576" s="8" t="s">
        <v>1100</v>
      </c>
      <c r="C576" s="19" t="s">
        <v>1101</v>
      </c>
      <c r="D576" s="8" t="s">
        <v>1102</v>
      </c>
      <c r="E576" s="8" t="s">
        <v>3209</v>
      </c>
      <c r="F576" s="8" t="s">
        <v>3210</v>
      </c>
      <c r="G576" s="8" t="s">
        <v>3209</v>
      </c>
      <c r="H576" s="8" t="s">
        <v>1116</v>
      </c>
      <c r="I576" s="8" t="s">
        <v>1126</v>
      </c>
      <c r="J576" s="8" t="s">
        <v>2347</v>
      </c>
      <c r="K576" s="8" t="s">
        <v>1114</v>
      </c>
      <c r="L576" s="8" t="s">
        <v>1112</v>
      </c>
      <c r="M576" s="9" t="s">
        <v>3218</v>
      </c>
      <c r="N576" s="8"/>
      <c r="O576" s="8" t="s">
        <v>3219</v>
      </c>
      <c r="P576" s="8" t="s">
        <v>160</v>
      </c>
      <c r="Q576" s="8" t="s">
        <v>2505</v>
      </c>
      <c r="R576" s="8" t="n">
        <v>24</v>
      </c>
      <c r="S576" s="22" t="n">
        <v>220</v>
      </c>
      <c r="T576" s="22"/>
      <c r="U576" s="22"/>
      <c r="V576" s="11" t="n">
        <f aca="false">SUM(S576:U576)</f>
        <v>220</v>
      </c>
      <c r="W576" s="10" t="n">
        <f aca="false">S576</f>
        <v>220</v>
      </c>
      <c r="X576" s="10" t="n">
        <f aca="false">T576</f>
        <v>0</v>
      </c>
      <c r="Y576" s="10" t="n">
        <f aca="false">U576</f>
        <v>0</v>
      </c>
      <c r="Z576" s="11" t="n">
        <f aca="false">SUM(W576:Y576)</f>
        <v>220</v>
      </c>
      <c r="AA576" s="12" t="s">
        <v>59</v>
      </c>
      <c r="AB576" s="12" t="s">
        <v>59</v>
      </c>
      <c r="AC576" s="12" t="s">
        <v>59</v>
      </c>
      <c r="AD576" s="11" t="n">
        <f aca="false">SUM(AA576:AC576)</f>
        <v>0</v>
      </c>
      <c r="AE576" s="11" t="n">
        <f aca="false">V576+Z576+AD576</f>
        <v>440</v>
      </c>
      <c r="AF576" s="13" t="s">
        <v>177</v>
      </c>
      <c r="AG576" s="23" t="s">
        <v>61</v>
      </c>
      <c r="AH576" s="23" t="s">
        <v>62</v>
      </c>
      <c r="AI576" s="23" t="s">
        <v>63</v>
      </c>
      <c r="AJ576" s="23" t="s">
        <v>64</v>
      </c>
      <c r="AK576" s="14" t="n">
        <v>45657</v>
      </c>
      <c r="AL576" s="8" t="s">
        <v>64</v>
      </c>
      <c r="AM576" s="14" t="n">
        <v>45658</v>
      </c>
      <c r="AN576" s="14" t="n">
        <v>46387</v>
      </c>
      <c r="AO576" s="15"/>
    </row>
    <row r="577" customFormat="false" ht="13.5" hidden="false" customHeight="false" outlineLevel="0" collapsed="false">
      <c r="A577" s="8" t="n">
        <v>29</v>
      </c>
      <c r="B577" s="8" t="s">
        <v>1100</v>
      </c>
      <c r="C577" s="19" t="s">
        <v>1101</v>
      </c>
      <c r="D577" s="8" t="s">
        <v>1102</v>
      </c>
      <c r="E577" s="8" t="s">
        <v>3209</v>
      </c>
      <c r="F577" s="8" t="s">
        <v>3210</v>
      </c>
      <c r="G577" s="8" t="s">
        <v>3209</v>
      </c>
      <c r="H577" s="8" t="s">
        <v>1116</v>
      </c>
      <c r="I577" s="8" t="s">
        <v>1126</v>
      </c>
      <c r="J577" s="8" t="s">
        <v>2347</v>
      </c>
      <c r="K577" s="8" t="s">
        <v>1114</v>
      </c>
      <c r="L577" s="8" t="s">
        <v>1112</v>
      </c>
      <c r="M577" s="9" t="s">
        <v>3220</v>
      </c>
      <c r="N577" s="8"/>
      <c r="O577" s="8" t="n">
        <v>96087480</v>
      </c>
      <c r="P577" s="8" t="s">
        <v>58</v>
      </c>
      <c r="Q577" s="8" t="s">
        <v>2505</v>
      </c>
      <c r="R577" s="8" t="n">
        <v>24</v>
      </c>
      <c r="S577" s="22" t="n">
        <v>1000</v>
      </c>
      <c r="T577" s="22"/>
      <c r="U577" s="22"/>
      <c r="V577" s="11" t="n">
        <f aca="false">SUM(S577:U577)</f>
        <v>1000</v>
      </c>
      <c r="W577" s="10" t="n">
        <f aca="false">S577</f>
        <v>1000</v>
      </c>
      <c r="X577" s="10" t="n">
        <f aca="false">T577</f>
        <v>0</v>
      </c>
      <c r="Y577" s="10" t="n">
        <f aca="false">U577</f>
        <v>0</v>
      </c>
      <c r="Z577" s="11" t="n">
        <f aca="false">SUM(W577:Y577)</f>
        <v>1000</v>
      </c>
      <c r="AA577" s="12" t="s">
        <v>59</v>
      </c>
      <c r="AB577" s="12" t="s">
        <v>59</v>
      </c>
      <c r="AC577" s="12" t="s">
        <v>59</v>
      </c>
      <c r="AD577" s="11" t="n">
        <f aca="false">SUM(AA577:AC577)</f>
        <v>0</v>
      </c>
      <c r="AE577" s="11" t="n">
        <f aca="false">V577+Z577+AD577</f>
        <v>2000</v>
      </c>
      <c r="AF577" s="13" t="s">
        <v>177</v>
      </c>
      <c r="AG577" s="23" t="s">
        <v>61</v>
      </c>
      <c r="AH577" s="23" t="s">
        <v>62</v>
      </c>
      <c r="AI577" s="23" t="s">
        <v>63</v>
      </c>
      <c r="AJ577" s="23" t="s">
        <v>64</v>
      </c>
      <c r="AK577" s="14" t="n">
        <v>45657</v>
      </c>
      <c r="AL577" s="8" t="s">
        <v>64</v>
      </c>
      <c r="AM577" s="14" t="n">
        <v>45658</v>
      </c>
      <c r="AN577" s="14" t="n">
        <v>46387</v>
      </c>
      <c r="AO577" s="15"/>
    </row>
    <row r="578" customFormat="false" ht="13.5" hidden="false" customHeight="false" outlineLevel="0" collapsed="false">
      <c r="A578" s="8" t="n">
        <v>30</v>
      </c>
      <c r="B578" s="8" t="s">
        <v>1100</v>
      </c>
      <c r="C578" s="19" t="s">
        <v>1101</v>
      </c>
      <c r="D578" s="8" t="s">
        <v>1102</v>
      </c>
      <c r="E578" s="8" t="s">
        <v>3221</v>
      </c>
      <c r="F578" s="8" t="s">
        <v>3222</v>
      </c>
      <c r="G578" s="8" t="s">
        <v>3221</v>
      </c>
      <c r="H578" s="8" t="s">
        <v>1112</v>
      </c>
      <c r="I578" s="8" t="s">
        <v>1139</v>
      </c>
      <c r="J578" s="8" t="n">
        <v>12</v>
      </c>
      <c r="K578" s="8" t="s">
        <v>1114</v>
      </c>
      <c r="L578" s="8" t="s">
        <v>1112</v>
      </c>
      <c r="M578" s="9" t="s">
        <v>3223</v>
      </c>
      <c r="N578" s="8"/>
      <c r="O578" s="8" t="s">
        <v>3224</v>
      </c>
      <c r="P578" s="8" t="s">
        <v>369</v>
      </c>
      <c r="Q578" s="8" t="s">
        <v>1575</v>
      </c>
      <c r="R578" s="8" t="n">
        <v>24</v>
      </c>
      <c r="S578" s="22" t="n">
        <v>4000</v>
      </c>
      <c r="T578" s="22" t="n">
        <v>5000</v>
      </c>
      <c r="U578" s="22"/>
      <c r="V578" s="11" t="n">
        <f aca="false">SUM(S578:U578)</f>
        <v>9000</v>
      </c>
      <c r="W578" s="10" t="n">
        <f aca="false">S578</f>
        <v>4000</v>
      </c>
      <c r="X578" s="10" t="n">
        <f aca="false">T578</f>
        <v>5000</v>
      </c>
      <c r="Y578" s="10" t="n">
        <f aca="false">U578</f>
        <v>0</v>
      </c>
      <c r="Z578" s="11" t="n">
        <f aca="false">SUM(W578:Y578)</f>
        <v>9000</v>
      </c>
      <c r="AA578" s="12" t="s">
        <v>59</v>
      </c>
      <c r="AB578" s="12" t="s">
        <v>59</v>
      </c>
      <c r="AC578" s="12" t="s">
        <v>59</v>
      </c>
      <c r="AD578" s="11" t="n">
        <f aca="false">SUM(AA578:AC578)</f>
        <v>0</v>
      </c>
      <c r="AE578" s="11" t="n">
        <f aca="false">V578+Z578+AD578</f>
        <v>18000</v>
      </c>
      <c r="AF578" s="13" t="s">
        <v>177</v>
      </c>
      <c r="AG578" s="23" t="s">
        <v>61</v>
      </c>
      <c r="AH578" s="23" t="s">
        <v>62</v>
      </c>
      <c r="AI578" s="23" t="s">
        <v>63</v>
      </c>
      <c r="AJ578" s="23" t="s">
        <v>64</v>
      </c>
      <c r="AK578" s="14" t="n">
        <v>45657</v>
      </c>
      <c r="AL578" s="8" t="s">
        <v>64</v>
      </c>
      <c r="AM578" s="14" t="n">
        <v>45658</v>
      </c>
      <c r="AN578" s="14" t="n">
        <v>46387</v>
      </c>
      <c r="AO578" s="15"/>
    </row>
    <row r="579" customFormat="false" ht="13.5" hidden="false" customHeight="false" outlineLevel="0" collapsed="false">
      <c r="A579" s="8" t="n">
        <v>31</v>
      </c>
      <c r="B579" s="8" t="s">
        <v>1100</v>
      </c>
      <c r="C579" s="19" t="s">
        <v>1101</v>
      </c>
      <c r="D579" s="8" t="s">
        <v>1102</v>
      </c>
      <c r="E579" s="8" t="s">
        <v>3221</v>
      </c>
      <c r="F579" s="8" t="s">
        <v>3222</v>
      </c>
      <c r="G579" s="8" t="s">
        <v>3225</v>
      </c>
      <c r="H579" s="8" t="s">
        <v>1112</v>
      </c>
      <c r="I579" s="8" t="s">
        <v>1139</v>
      </c>
      <c r="J579" s="8" t="n">
        <v>12</v>
      </c>
      <c r="K579" s="8" t="s">
        <v>1114</v>
      </c>
      <c r="L579" s="8" t="s">
        <v>1112</v>
      </c>
      <c r="M579" s="9" t="s">
        <v>3226</v>
      </c>
      <c r="N579" s="8"/>
      <c r="O579" s="8" t="s">
        <v>3227</v>
      </c>
      <c r="P579" s="8" t="s">
        <v>369</v>
      </c>
      <c r="Q579" s="8" t="s">
        <v>1553</v>
      </c>
      <c r="R579" s="8" t="n">
        <v>24</v>
      </c>
      <c r="S579" s="22" t="n">
        <v>250</v>
      </c>
      <c r="T579" s="22" t="n">
        <v>250</v>
      </c>
      <c r="U579" s="22"/>
      <c r="V579" s="11" t="n">
        <f aca="false">SUM(S579:U579)</f>
        <v>500</v>
      </c>
      <c r="W579" s="10" t="n">
        <f aca="false">S579</f>
        <v>250</v>
      </c>
      <c r="X579" s="10" t="n">
        <f aca="false">T579</f>
        <v>250</v>
      </c>
      <c r="Y579" s="10" t="n">
        <f aca="false">U579</f>
        <v>0</v>
      </c>
      <c r="Z579" s="11" t="n">
        <f aca="false">SUM(W579:Y579)</f>
        <v>500</v>
      </c>
      <c r="AA579" s="12" t="s">
        <v>59</v>
      </c>
      <c r="AB579" s="12" t="s">
        <v>59</v>
      </c>
      <c r="AC579" s="12" t="s">
        <v>59</v>
      </c>
      <c r="AD579" s="11" t="n">
        <f aca="false">SUM(AA579:AC579)</f>
        <v>0</v>
      </c>
      <c r="AE579" s="11" t="n">
        <f aca="false">V579+Z579+AD579</f>
        <v>1000</v>
      </c>
      <c r="AF579" s="13" t="s">
        <v>177</v>
      </c>
      <c r="AG579" s="23" t="s">
        <v>61</v>
      </c>
      <c r="AH579" s="23" t="s">
        <v>62</v>
      </c>
      <c r="AI579" s="23" t="s">
        <v>63</v>
      </c>
      <c r="AJ579" s="23" t="s">
        <v>64</v>
      </c>
      <c r="AK579" s="14" t="n">
        <v>45657</v>
      </c>
      <c r="AL579" s="8" t="s">
        <v>64</v>
      </c>
      <c r="AM579" s="14" t="n">
        <v>45658</v>
      </c>
      <c r="AN579" s="14" t="n">
        <v>46387</v>
      </c>
      <c r="AO579" s="15"/>
    </row>
    <row r="580" customFormat="false" ht="13.5" hidden="false" customHeight="false" outlineLevel="0" collapsed="false">
      <c r="A580" s="8" t="n">
        <v>32</v>
      </c>
      <c r="B580" s="8" t="s">
        <v>1100</v>
      </c>
      <c r="C580" s="19" t="s">
        <v>1101</v>
      </c>
      <c r="D580" s="8" t="s">
        <v>1102</v>
      </c>
      <c r="E580" s="8" t="s">
        <v>3228</v>
      </c>
      <c r="F580" s="8" t="s">
        <v>1102</v>
      </c>
      <c r="G580" s="8" t="s">
        <v>3229</v>
      </c>
      <c r="H580" s="8" t="s">
        <v>1108</v>
      </c>
      <c r="I580" s="8" t="s">
        <v>135</v>
      </c>
      <c r="J580" s="8"/>
      <c r="K580" s="8" t="s">
        <v>1109</v>
      </c>
      <c r="L580" s="8" t="s">
        <v>1105</v>
      </c>
      <c r="M580" s="9" t="s">
        <v>3230</v>
      </c>
      <c r="N580" s="8"/>
      <c r="O580" s="8" t="n">
        <v>95948079</v>
      </c>
      <c r="P580" s="8" t="s">
        <v>70</v>
      </c>
      <c r="Q580" s="8" t="s">
        <v>2347</v>
      </c>
      <c r="R580" s="8" t="n">
        <v>24</v>
      </c>
      <c r="S580" s="22" t="n">
        <v>10000</v>
      </c>
      <c r="T580" s="22" t="n">
        <v>11000</v>
      </c>
      <c r="U580" s="22"/>
      <c r="V580" s="11" t="n">
        <f aca="false">SUM(S580:U580)</f>
        <v>21000</v>
      </c>
      <c r="W580" s="10" t="n">
        <f aca="false">S580</f>
        <v>10000</v>
      </c>
      <c r="X580" s="10" t="n">
        <f aca="false">T580</f>
        <v>11000</v>
      </c>
      <c r="Y580" s="10" t="n">
        <f aca="false">U580</f>
        <v>0</v>
      </c>
      <c r="Z580" s="11" t="n">
        <f aca="false">SUM(W580:Y580)</f>
        <v>21000</v>
      </c>
      <c r="AA580" s="12" t="s">
        <v>59</v>
      </c>
      <c r="AB580" s="12" t="s">
        <v>59</v>
      </c>
      <c r="AC580" s="12" t="s">
        <v>59</v>
      </c>
      <c r="AD580" s="11" t="n">
        <f aca="false">SUM(AA580:AC580)</f>
        <v>0</v>
      </c>
      <c r="AE580" s="11" t="n">
        <f aca="false">V580+Z580+AD580</f>
        <v>42000</v>
      </c>
      <c r="AF580" s="13" t="s">
        <v>177</v>
      </c>
      <c r="AG580" s="23" t="s">
        <v>61</v>
      </c>
      <c r="AH580" s="23" t="s">
        <v>62</v>
      </c>
      <c r="AI580" s="23" t="s">
        <v>63</v>
      </c>
      <c r="AJ580" s="23" t="s">
        <v>64</v>
      </c>
      <c r="AK580" s="14" t="n">
        <v>45657</v>
      </c>
      <c r="AL580" s="8" t="s">
        <v>64</v>
      </c>
      <c r="AM580" s="14" t="n">
        <v>45658</v>
      </c>
      <c r="AN580" s="14" t="n">
        <v>46387</v>
      </c>
      <c r="AO580" s="15"/>
    </row>
    <row r="581" customFormat="false" ht="13.5" hidden="false" customHeight="false" outlineLevel="0" collapsed="false">
      <c r="A581" s="8" t="n">
        <v>33</v>
      </c>
      <c r="B581" s="8" t="s">
        <v>1100</v>
      </c>
      <c r="C581" s="19" t="s">
        <v>1101</v>
      </c>
      <c r="D581" s="8" t="s">
        <v>1102</v>
      </c>
      <c r="E581" s="8" t="s">
        <v>3228</v>
      </c>
      <c r="F581" s="8" t="s">
        <v>1102</v>
      </c>
      <c r="G581" s="8" t="s">
        <v>3231</v>
      </c>
      <c r="H581" s="8" t="s">
        <v>1105</v>
      </c>
      <c r="I581" s="8" t="s">
        <v>1121</v>
      </c>
      <c r="J581" s="8" t="n">
        <v>1</v>
      </c>
      <c r="K581" s="8" t="s">
        <v>1104</v>
      </c>
      <c r="L581" s="8" t="s">
        <v>1105</v>
      </c>
      <c r="M581" s="9" t="s">
        <v>3232</v>
      </c>
      <c r="N581" s="8"/>
      <c r="O581" s="8" t="n">
        <v>75122440</v>
      </c>
      <c r="P581" s="8" t="s">
        <v>70</v>
      </c>
      <c r="Q581" s="8" t="s">
        <v>1478</v>
      </c>
      <c r="R581" s="8" t="n">
        <v>24</v>
      </c>
      <c r="S581" s="22" t="n">
        <v>3000</v>
      </c>
      <c r="T581" s="22" t="n">
        <v>3500</v>
      </c>
      <c r="U581" s="22"/>
      <c r="V581" s="11" t="n">
        <f aca="false">SUM(S581:U581)</f>
        <v>6500</v>
      </c>
      <c r="W581" s="10" t="n">
        <f aca="false">S581</f>
        <v>3000</v>
      </c>
      <c r="X581" s="10" t="n">
        <f aca="false">T581</f>
        <v>3500</v>
      </c>
      <c r="Y581" s="10" t="n">
        <f aca="false">U581</f>
        <v>0</v>
      </c>
      <c r="Z581" s="11" t="n">
        <f aca="false">SUM(W581:Y581)</f>
        <v>6500</v>
      </c>
      <c r="AA581" s="12" t="s">
        <v>59</v>
      </c>
      <c r="AB581" s="12" t="s">
        <v>59</v>
      </c>
      <c r="AC581" s="12" t="s">
        <v>59</v>
      </c>
      <c r="AD581" s="11" t="n">
        <f aca="false">SUM(AA581:AC581)</f>
        <v>0</v>
      </c>
      <c r="AE581" s="11" t="n">
        <f aca="false">V581+Z581+AD581</f>
        <v>13000</v>
      </c>
      <c r="AF581" s="13" t="s">
        <v>177</v>
      </c>
      <c r="AG581" s="23" t="s">
        <v>61</v>
      </c>
      <c r="AH581" s="23" t="s">
        <v>62</v>
      </c>
      <c r="AI581" s="23" t="s">
        <v>63</v>
      </c>
      <c r="AJ581" s="23" t="s">
        <v>64</v>
      </c>
      <c r="AK581" s="14" t="n">
        <v>45657</v>
      </c>
      <c r="AL581" s="8" t="s">
        <v>64</v>
      </c>
      <c r="AM581" s="14" t="n">
        <v>45658</v>
      </c>
      <c r="AN581" s="14" t="n">
        <v>46387</v>
      </c>
      <c r="AO581" s="15"/>
    </row>
    <row r="582" customFormat="false" ht="13.5" hidden="false" customHeight="false" outlineLevel="0" collapsed="false">
      <c r="A582" s="8" t="n">
        <v>34</v>
      </c>
      <c r="B582" s="8" t="s">
        <v>1100</v>
      </c>
      <c r="C582" s="19" t="s">
        <v>1101</v>
      </c>
      <c r="D582" s="8" t="s">
        <v>1102</v>
      </c>
      <c r="E582" s="8" t="s">
        <v>3228</v>
      </c>
      <c r="F582" s="8" t="s">
        <v>1102</v>
      </c>
      <c r="G582" s="8" t="s">
        <v>3233</v>
      </c>
      <c r="H582" s="8" t="s">
        <v>1112</v>
      </c>
      <c r="I582" s="8" t="s">
        <v>1141</v>
      </c>
      <c r="J582" s="8"/>
      <c r="K582" s="8" t="s">
        <v>1114</v>
      </c>
      <c r="L582" s="8" t="s">
        <v>1112</v>
      </c>
      <c r="M582" s="9" t="s">
        <v>3234</v>
      </c>
      <c r="N582" s="8"/>
      <c r="O582" s="8" t="n">
        <v>91126615</v>
      </c>
      <c r="P582" s="8" t="s">
        <v>70</v>
      </c>
      <c r="Q582" s="8" t="s">
        <v>1478</v>
      </c>
      <c r="R582" s="8" t="n">
        <v>24</v>
      </c>
      <c r="S582" s="22" t="n">
        <v>15000</v>
      </c>
      <c r="T582" s="22" t="n">
        <v>16000</v>
      </c>
      <c r="U582" s="22"/>
      <c r="V582" s="11" t="n">
        <f aca="false">SUM(S582:U582)</f>
        <v>31000</v>
      </c>
      <c r="W582" s="10" t="n">
        <f aca="false">S582</f>
        <v>15000</v>
      </c>
      <c r="X582" s="10" t="n">
        <f aca="false">T582</f>
        <v>16000</v>
      </c>
      <c r="Y582" s="10" t="n">
        <f aca="false">U582</f>
        <v>0</v>
      </c>
      <c r="Z582" s="11" t="n">
        <f aca="false">SUM(W582:Y582)</f>
        <v>31000</v>
      </c>
      <c r="AA582" s="12" t="s">
        <v>59</v>
      </c>
      <c r="AB582" s="12" t="s">
        <v>59</v>
      </c>
      <c r="AC582" s="12" t="s">
        <v>59</v>
      </c>
      <c r="AD582" s="11" t="n">
        <f aca="false">SUM(AA582:AC582)</f>
        <v>0</v>
      </c>
      <c r="AE582" s="11" t="n">
        <f aca="false">V582+Z582+AD582</f>
        <v>62000</v>
      </c>
      <c r="AF582" s="13" t="s">
        <v>177</v>
      </c>
      <c r="AG582" s="23" t="s">
        <v>61</v>
      </c>
      <c r="AH582" s="23" t="s">
        <v>62</v>
      </c>
      <c r="AI582" s="23" t="s">
        <v>63</v>
      </c>
      <c r="AJ582" s="23" t="s">
        <v>64</v>
      </c>
      <c r="AK582" s="14" t="n">
        <v>45657</v>
      </c>
      <c r="AL582" s="8" t="s">
        <v>64</v>
      </c>
      <c r="AM582" s="14" t="n">
        <v>45658</v>
      </c>
      <c r="AN582" s="14" t="n">
        <v>46387</v>
      </c>
      <c r="AO582" s="15"/>
    </row>
    <row r="583" customFormat="false" ht="13.5" hidden="false" customHeight="false" outlineLevel="0" collapsed="false">
      <c r="A583" s="8" t="n">
        <v>35</v>
      </c>
      <c r="B583" s="8" t="s">
        <v>1100</v>
      </c>
      <c r="C583" s="19" t="s">
        <v>1101</v>
      </c>
      <c r="D583" s="8" t="s">
        <v>1102</v>
      </c>
      <c r="E583" s="8" t="s">
        <v>3228</v>
      </c>
      <c r="F583" s="8" t="s">
        <v>1102</v>
      </c>
      <c r="G583" s="8" t="s">
        <v>3235</v>
      </c>
      <c r="H583" s="8" t="s">
        <v>1123</v>
      </c>
      <c r="I583" s="8" t="s">
        <v>3236</v>
      </c>
      <c r="J583" s="8"/>
      <c r="K583" s="8" t="s">
        <v>1109</v>
      </c>
      <c r="L583" s="8" t="s">
        <v>1105</v>
      </c>
      <c r="M583" s="9" t="s">
        <v>3237</v>
      </c>
      <c r="N583" s="8"/>
      <c r="O583" s="8" t="n">
        <v>90946340</v>
      </c>
      <c r="P583" s="8" t="s">
        <v>70</v>
      </c>
      <c r="Q583" s="8" t="s">
        <v>1594</v>
      </c>
      <c r="R583" s="8" t="n">
        <v>24</v>
      </c>
      <c r="S583" s="22" t="n">
        <v>5000</v>
      </c>
      <c r="T583" s="22" t="n">
        <v>5000</v>
      </c>
      <c r="U583" s="22"/>
      <c r="V583" s="11" t="n">
        <f aca="false">SUM(S583:U583)</f>
        <v>10000</v>
      </c>
      <c r="W583" s="10" t="n">
        <f aca="false">S583</f>
        <v>5000</v>
      </c>
      <c r="X583" s="10" t="n">
        <f aca="false">T583</f>
        <v>5000</v>
      </c>
      <c r="Y583" s="10" t="n">
        <f aca="false">U583</f>
        <v>0</v>
      </c>
      <c r="Z583" s="11" t="n">
        <f aca="false">SUM(W583:Y583)</f>
        <v>10000</v>
      </c>
      <c r="AA583" s="12" t="s">
        <v>59</v>
      </c>
      <c r="AB583" s="12" t="s">
        <v>59</v>
      </c>
      <c r="AC583" s="12" t="s">
        <v>59</v>
      </c>
      <c r="AD583" s="11" t="n">
        <f aca="false">SUM(AA583:AC583)</f>
        <v>0</v>
      </c>
      <c r="AE583" s="11" t="n">
        <f aca="false">V583+Z583+AD583</f>
        <v>20000</v>
      </c>
      <c r="AF583" s="13" t="s">
        <v>177</v>
      </c>
      <c r="AG583" s="23" t="s">
        <v>61</v>
      </c>
      <c r="AH583" s="23" t="s">
        <v>62</v>
      </c>
      <c r="AI583" s="23" t="s">
        <v>63</v>
      </c>
      <c r="AJ583" s="23" t="s">
        <v>64</v>
      </c>
      <c r="AK583" s="14" t="n">
        <v>45657</v>
      </c>
      <c r="AL583" s="8" t="s">
        <v>64</v>
      </c>
      <c r="AM583" s="14" t="n">
        <v>45658</v>
      </c>
      <c r="AN583" s="14" t="n">
        <v>46387</v>
      </c>
      <c r="AO583" s="15"/>
    </row>
    <row r="584" customFormat="false" ht="13.5" hidden="false" customHeight="false" outlineLevel="0" collapsed="false">
      <c r="A584" s="8" t="n">
        <v>36</v>
      </c>
      <c r="B584" s="8" t="s">
        <v>1100</v>
      </c>
      <c r="C584" s="19" t="s">
        <v>1101</v>
      </c>
      <c r="D584" s="8" t="s">
        <v>1102</v>
      </c>
      <c r="E584" s="8" t="s">
        <v>3228</v>
      </c>
      <c r="F584" s="8" t="s">
        <v>1102</v>
      </c>
      <c r="G584" s="8" t="s">
        <v>3238</v>
      </c>
      <c r="H584" s="8" t="s">
        <v>1112</v>
      </c>
      <c r="I584" s="8" t="s">
        <v>3239</v>
      </c>
      <c r="J584" s="8"/>
      <c r="K584" s="8" t="s">
        <v>1114</v>
      </c>
      <c r="L584" s="8" t="s">
        <v>1112</v>
      </c>
      <c r="M584" s="9" t="s">
        <v>3240</v>
      </c>
      <c r="N584" s="8"/>
      <c r="O584" s="8" t="n">
        <v>91081867</v>
      </c>
      <c r="P584" s="8" t="s">
        <v>70</v>
      </c>
      <c r="Q584" s="8" t="s">
        <v>3241</v>
      </c>
      <c r="R584" s="8" t="n">
        <v>24</v>
      </c>
      <c r="S584" s="22" t="n">
        <v>5000</v>
      </c>
      <c r="T584" s="22" t="n">
        <v>6000</v>
      </c>
      <c r="U584" s="22"/>
      <c r="V584" s="11" t="n">
        <f aca="false">SUM(S584:U584)</f>
        <v>11000</v>
      </c>
      <c r="W584" s="10" t="n">
        <f aca="false">S584</f>
        <v>5000</v>
      </c>
      <c r="X584" s="10" t="n">
        <f aca="false">T584</f>
        <v>6000</v>
      </c>
      <c r="Y584" s="10" t="n">
        <f aca="false">U584</f>
        <v>0</v>
      </c>
      <c r="Z584" s="11" t="n">
        <f aca="false">SUM(W584:Y584)</f>
        <v>11000</v>
      </c>
      <c r="AA584" s="12" t="s">
        <v>59</v>
      </c>
      <c r="AB584" s="12" t="s">
        <v>59</v>
      </c>
      <c r="AC584" s="12" t="s">
        <v>59</v>
      </c>
      <c r="AD584" s="11" t="n">
        <f aca="false">SUM(AA584:AC584)</f>
        <v>0</v>
      </c>
      <c r="AE584" s="11" t="n">
        <f aca="false">V584+Z584+AD584</f>
        <v>22000</v>
      </c>
      <c r="AF584" s="13" t="s">
        <v>177</v>
      </c>
      <c r="AG584" s="23" t="s">
        <v>61</v>
      </c>
      <c r="AH584" s="23" t="s">
        <v>62</v>
      </c>
      <c r="AI584" s="23" t="s">
        <v>63</v>
      </c>
      <c r="AJ584" s="23" t="s">
        <v>64</v>
      </c>
      <c r="AK584" s="14" t="n">
        <v>45657</v>
      </c>
      <c r="AL584" s="8" t="s">
        <v>64</v>
      </c>
      <c r="AM584" s="14" t="n">
        <v>45658</v>
      </c>
      <c r="AN584" s="14" t="n">
        <v>46387</v>
      </c>
      <c r="AO584" s="15"/>
    </row>
    <row r="585" customFormat="false" ht="13.5" hidden="false" customHeight="false" outlineLevel="0" collapsed="false">
      <c r="A585" s="8" t="n">
        <v>37</v>
      </c>
      <c r="B585" s="8" t="s">
        <v>1100</v>
      </c>
      <c r="C585" s="19" t="s">
        <v>1101</v>
      </c>
      <c r="D585" s="8" t="s">
        <v>1102</v>
      </c>
      <c r="E585" s="8" t="s">
        <v>3228</v>
      </c>
      <c r="F585" s="8" t="s">
        <v>1102</v>
      </c>
      <c r="G585" s="8" t="s">
        <v>3242</v>
      </c>
      <c r="H585" s="8" t="s">
        <v>1112</v>
      </c>
      <c r="I585" s="8" t="s">
        <v>3243</v>
      </c>
      <c r="J585" s="8"/>
      <c r="K585" s="8" t="s">
        <v>1114</v>
      </c>
      <c r="L585" s="8" t="s">
        <v>1112</v>
      </c>
      <c r="M585" s="9" t="s">
        <v>3244</v>
      </c>
      <c r="N585" s="8"/>
      <c r="O585" s="8" t="n">
        <v>91126625</v>
      </c>
      <c r="P585" s="8" t="s">
        <v>369</v>
      </c>
      <c r="Q585" s="8" t="s">
        <v>3131</v>
      </c>
      <c r="R585" s="8" t="n">
        <v>24</v>
      </c>
      <c r="S585" s="22" t="n">
        <v>6000</v>
      </c>
      <c r="T585" s="22" t="n">
        <v>7500</v>
      </c>
      <c r="U585" s="22"/>
      <c r="V585" s="11" t="n">
        <f aca="false">SUM(S585:U585)</f>
        <v>13500</v>
      </c>
      <c r="W585" s="10" t="n">
        <f aca="false">S585</f>
        <v>6000</v>
      </c>
      <c r="X585" s="10" t="n">
        <f aca="false">T585</f>
        <v>7500</v>
      </c>
      <c r="Y585" s="10" t="n">
        <f aca="false">U585</f>
        <v>0</v>
      </c>
      <c r="Z585" s="11" t="n">
        <f aca="false">SUM(W585:Y585)</f>
        <v>13500</v>
      </c>
      <c r="AA585" s="12" t="s">
        <v>59</v>
      </c>
      <c r="AB585" s="12" t="s">
        <v>59</v>
      </c>
      <c r="AC585" s="12" t="s">
        <v>59</v>
      </c>
      <c r="AD585" s="11" t="n">
        <f aca="false">SUM(AA585:AC585)</f>
        <v>0</v>
      </c>
      <c r="AE585" s="11" t="n">
        <f aca="false">V585+Z585+AD585</f>
        <v>27000</v>
      </c>
      <c r="AF585" s="13" t="s">
        <v>177</v>
      </c>
      <c r="AG585" s="23" t="s">
        <v>61</v>
      </c>
      <c r="AH585" s="23" t="s">
        <v>62</v>
      </c>
      <c r="AI585" s="23" t="s">
        <v>63</v>
      </c>
      <c r="AJ585" s="23" t="s">
        <v>64</v>
      </c>
      <c r="AK585" s="14" t="n">
        <v>45657</v>
      </c>
      <c r="AL585" s="8" t="s">
        <v>64</v>
      </c>
      <c r="AM585" s="14" t="n">
        <v>45658</v>
      </c>
      <c r="AN585" s="14" t="n">
        <v>46387</v>
      </c>
      <c r="AO585" s="15"/>
    </row>
    <row r="586" customFormat="false" ht="13.5" hidden="false" customHeight="false" outlineLevel="0" collapsed="false">
      <c r="A586" s="8" t="n">
        <v>38</v>
      </c>
      <c r="B586" s="8" t="s">
        <v>1100</v>
      </c>
      <c r="C586" s="19" t="s">
        <v>1101</v>
      </c>
      <c r="D586" s="8" t="s">
        <v>1102</v>
      </c>
      <c r="E586" s="8" t="s">
        <v>3228</v>
      </c>
      <c r="F586" s="8" t="s">
        <v>1102</v>
      </c>
      <c r="G586" s="8" t="s">
        <v>3245</v>
      </c>
      <c r="H586" s="8" t="s">
        <v>1143</v>
      </c>
      <c r="I586" s="8"/>
      <c r="J586" s="8"/>
      <c r="K586" s="8" t="s">
        <v>1109</v>
      </c>
      <c r="L586" s="8" t="s">
        <v>1105</v>
      </c>
      <c r="M586" s="9" t="s">
        <v>3246</v>
      </c>
      <c r="N586" s="8"/>
      <c r="O586" s="8" t="n">
        <v>93834738</v>
      </c>
      <c r="P586" s="8" t="s">
        <v>58</v>
      </c>
      <c r="Q586" s="8" t="s">
        <v>2505</v>
      </c>
      <c r="R586" s="8" t="n">
        <v>24</v>
      </c>
      <c r="S586" s="22" t="n">
        <v>2500</v>
      </c>
      <c r="T586" s="22"/>
      <c r="U586" s="22"/>
      <c r="V586" s="11" t="n">
        <f aca="false">SUM(S586:U586)</f>
        <v>2500</v>
      </c>
      <c r="W586" s="10" t="n">
        <f aca="false">S586</f>
        <v>2500</v>
      </c>
      <c r="X586" s="10" t="n">
        <f aca="false">T586</f>
        <v>0</v>
      </c>
      <c r="Y586" s="10" t="n">
        <f aca="false">U586</f>
        <v>0</v>
      </c>
      <c r="Z586" s="11" t="n">
        <f aca="false">SUM(W586:Y586)</f>
        <v>2500</v>
      </c>
      <c r="AA586" s="12" t="s">
        <v>59</v>
      </c>
      <c r="AB586" s="12" t="s">
        <v>59</v>
      </c>
      <c r="AC586" s="12" t="s">
        <v>59</v>
      </c>
      <c r="AD586" s="11" t="n">
        <f aca="false">SUM(AA586:AC586)</f>
        <v>0</v>
      </c>
      <c r="AE586" s="11" t="n">
        <f aca="false">V586+Z586+AD586</f>
        <v>5000</v>
      </c>
      <c r="AF586" s="13" t="s">
        <v>177</v>
      </c>
      <c r="AG586" s="23" t="s">
        <v>61</v>
      </c>
      <c r="AH586" s="23" t="s">
        <v>62</v>
      </c>
      <c r="AI586" s="23" t="s">
        <v>63</v>
      </c>
      <c r="AJ586" s="23" t="s">
        <v>64</v>
      </c>
      <c r="AK586" s="14" t="n">
        <v>45657</v>
      </c>
      <c r="AL586" s="8" t="s">
        <v>64</v>
      </c>
      <c r="AM586" s="14" t="n">
        <v>45658</v>
      </c>
      <c r="AN586" s="14" t="n">
        <v>46387</v>
      </c>
      <c r="AO586" s="15"/>
    </row>
    <row r="587" customFormat="false" ht="13.5" hidden="false" customHeight="false" outlineLevel="0" collapsed="false">
      <c r="A587" s="8" t="n">
        <v>39</v>
      </c>
      <c r="B587" s="8" t="s">
        <v>1100</v>
      </c>
      <c r="C587" s="19" t="s">
        <v>1101</v>
      </c>
      <c r="D587" s="8" t="s">
        <v>1102</v>
      </c>
      <c r="E587" s="8" t="s">
        <v>3228</v>
      </c>
      <c r="F587" s="8" t="s">
        <v>1102</v>
      </c>
      <c r="G587" s="8" t="s">
        <v>3247</v>
      </c>
      <c r="H587" s="8" t="s">
        <v>1105</v>
      </c>
      <c r="I587" s="8" t="s">
        <v>1145</v>
      </c>
      <c r="J587" s="8"/>
      <c r="K587" s="8" t="s">
        <v>1104</v>
      </c>
      <c r="L587" s="8" t="s">
        <v>1105</v>
      </c>
      <c r="M587" s="9" t="s">
        <v>3248</v>
      </c>
      <c r="N587" s="8"/>
      <c r="O587" s="8" t="n">
        <v>90802653</v>
      </c>
      <c r="P587" s="8" t="s">
        <v>58</v>
      </c>
      <c r="Q587" s="8" t="s">
        <v>1514</v>
      </c>
      <c r="R587" s="8" t="n">
        <v>24</v>
      </c>
      <c r="S587" s="22" t="n">
        <v>35000</v>
      </c>
      <c r="T587" s="22"/>
      <c r="U587" s="22"/>
      <c r="V587" s="11" t="n">
        <f aca="false">SUM(S587:U587)</f>
        <v>35000</v>
      </c>
      <c r="W587" s="10" t="n">
        <f aca="false">S587</f>
        <v>35000</v>
      </c>
      <c r="X587" s="10" t="n">
        <f aca="false">T587</f>
        <v>0</v>
      </c>
      <c r="Y587" s="10" t="n">
        <f aca="false">U587</f>
        <v>0</v>
      </c>
      <c r="Z587" s="11" t="n">
        <f aca="false">SUM(W587:Y587)</f>
        <v>35000</v>
      </c>
      <c r="AA587" s="12" t="s">
        <v>59</v>
      </c>
      <c r="AB587" s="12" t="s">
        <v>59</v>
      </c>
      <c r="AC587" s="12" t="s">
        <v>59</v>
      </c>
      <c r="AD587" s="11" t="n">
        <f aca="false">SUM(AA587:AC587)</f>
        <v>0</v>
      </c>
      <c r="AE587" s="11" t="n">
        <f aca="false">V587+Z587+AD587</f>
        <v>70000</v>
      </c>
      <c r="AF587" s="13" t="s">
        <v>177</v>
      </c>
      <c r="AG587" s="23" t="s">
        <v>61</v>
      </c>
      <c r="AH587" s="23" t="s">
        <v>62</v>
      </c>
      <c r="AI587" s="23" t="s">
        <v>63</v>
      </c>
      <c r="AJ587" s="23" t="s">
        <v>64</v>
      </c>
      <c r="AK587" s="14" t="n">
        <v>45657</v>
      </c>
      <c r="AL587" s="8" t="s">
        <v>64</v>
      </c>
      <c r="AM587" s="14" t="n">
        <v>45658</v>
      </c>
      <c r="AN587" s="14" t="n">
        <v>46387</v>
      </c>
      <c r="AO587" s="15"/>
    </row>
    <row r="588" customFormat="false" ht="13.5" hidden="false" customHeight="false" outlineLevel="0" collapsed="false">
      <c r="A588" s="24"/>
      <c r="B588" s="25" t="s">
        <v>1100</v>
      </c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6" t="n">
        <f aca="false">SUM(S549:S587)</f>
        <v>298377</v>
      </c>
      <c r="T588" s="26" t="n">
        <f aca="false">SUM(T549:T587)</f>
        <v>142028</v>
      </c>
      <c r="U588" s="26" t="n">
        <f aca="false">SUM(U549:U587)</f>
        <v>0</v>
      </c>
      <c r="V588" s="26" t="n">
        <f aca="false">SUM(V549:V587)</f>
        <v>440405</v>
      </c>
      <c r="W588" s="26" t="n">
        <f aca="false">SUM(W549:W587)</f>
        <v>298377</v>
      </c>
      <c r="X588" s="26" t="n">
        <f aca="false">SUM(X549:X587)</f>
        <v>142028</v>
      </c>
      <c r="Y588" s="26" t="n">
        <f aca="false">SUM(Y549:Y587)</f>
        <v>0</v>
      </c>
      <c r="Z588" s="26" t="n">
        <f aca="false">SUM(Z549:Z587)</f>
        <v>440405</v>
      </c>
      <c r="AA588" s="26" t="n">
        <f aca="false">SUM(AA549:AA587)</f>
        <v>0</v>
      </c>
      <c r="AB588" s="26" t="n">
        <f aca="false">SUM(AB549:AB587)</f>
        <v>0</v>
      </c>
      <c r="AC588" s="26" t="n">
        <f aca="false">SUM(AC549:AC587)</f>
        <v>0</v>
      </c>
      <c r="AD588" s="26" t="n">
        <f aca="false">SUM(AD549:AD587)</f>
        <v>0</v>
      </c>
      <c r="AE588" s="26" t="n">
        <f aca="false">SUM(AE549:AE587)</f>
        <v>880810</v>
      </c>
      <c r="AF588" s="24"/>
      <c r="AG588" s="24"/>
      <c r="AH588" s="24"/>
      <c r="AI588" s="24"/>
      <c r="AJ588" s="24"/>
      <c r="AK588" s="24"/>
      <c r="AL588" s="24"/>
      <c r="AM588" s="24"/>
      <c r="AN588" s="24"/>
      <c r="AO588" s="24"/>
    </row>
    <row r="589" customFormat="false" ht="13.5" hidden="false" customHeight="false" outlineLevel="0" collapsed="false">
      <c r="A589" s="8" t="n">
        <v>1</v>
      </c>
      <c r="B589" s="8" t="s">
        <v>3249</v>
      </c>
      <c r="C589" s="9" t="s">
        <v>3250</v>
      </c>
      <c r="D589" s="8" t="s">
        <v>1102</v>
      </c>
      <c r="E589" s="8" t="s">
        <v>3249</v>
      </c>
      <c r="F589" s="8" t="s">
        <v>1102</v>
      </c>
      <c r="G589" s="8" t="s">
        <v>3251</v>
      </c>
      <c r="H589" s="8" t="s">
        <v>1105</v>
      </c>
      <c r="I589" s="8" t="s">
        <v>3252</v>
      </c>
      <c r="J589" s="8" t="s">
        <v>3253</v>
      </c>
      <c r="K589" s="8" t="s">
        <v>1104</v>
      </c>
      <c r="L589" s="8" t="s">
        <v>1105</v>
      </c>
      <c r="M589" s="9" t="s">
        <v>3254</v>
      </c>
      <c r="N589" s="8"/>
      <c r="O589" s="8" t="n">
        <v>94075351</v>
      </c>
      <c r="P589" s="8" t="s">
        <v>58</v>
      </c>
      <c r="Q589" s="8" t="s">
        <v>1543</v>
      </c>
      <c r="R589" s="8" t="n">
        <v>24</v>
      </c>
      <c r="S589" s="22" t="n">
        <v>5</v>
      </c>
      <c r="T589" s="22"/>
      <c r="U589" s="22"/>
      <c r="V589" s="11" t="n">
        <f aca="false">SUM(S589:U589)</f>
        <v>5</v>
      </c>
      <c r="W589" s="10" t="n">
        <f aca="false">S589</f>
        <v>5</v>
      </c>
      <c r="X589" s="10" t="n">
        <f aca="false">T589</f>
        <v>0</v>
      </c>
      <c r="Y589" s="10" t="n">
        <f aca="false">U589</f>
        <v>0</v>
      </c>
      <c r="Z589" s="11" t="n">
        <f aca="false">SUM(W589:Y589)</f>
        <v>5</v>
      </c>
      <c r="AA589" s="12" t="s">
        <v>59</v>
      </c>
      <c r="AB589" s="12" t="s">
        <v>59</v>
      </c>
      <c r="AC589" s="12" t="s">
        <v>59</v>
      </c>
      <c r="AD589" s="11" t="n">
        <f aca="false">SUM(AA589:AC589)</f>
        <v>0</v>
      </c>
      <c r="AE589" s="11" t="n">
        <f aca="false">V589+Z589+AD589</f>
        <v>10</v>
      </c>
      <c r="AF589" s="13" t="s">
        <v>177</v>
      </c>
      <c r="AG589" s="23" t="s">
        <v>61</v>
      </c>
      <c r="AH589" s="23" t="s">
        <v>62</v>
      </c>
      <c r="AI589" s="23" t="s">
        <v>63</v>
      </c>
      <c r="AJ589" s="23" t="s">
        <v>64</v>
      </c>
      <c r="AK589" s="14" t="n">
        <v>45657</v>
      </c>
      <c r="AL589" s="8" t="s">
        <v>64</v>
      </c>
      <c r="AM589" s="14" t="n">
        <v>45658</v>
      </c>
      <c r="AN589" s="14" t="n">
        <v>46387</v>
      </c>
      <c r="AO589" s="15"/>
    </row>
    <row r="590" customFormat="false" ht="13.5" hidden="false" customHeight="false" outlineLevel="0" collapsed="false">
      <c r="A590" s="8" t="n">
        <v>2</v>
      </c>
      <c r="B590" s="8" t="s">
        <v>3249</v>
      </c>
      <c r="C590" s="9" t="s">
        <v>3250</v>
      </c>
      <c r="D590" s="8" t="s">
        <v>1102</v>
      </c>
      <c r="E590" s="8" t="s">
        <v>3249</v>
      </c>
      <c r="F590" s="8" t="s">
        <v>1102</v>
      </c>
      <c r="G590" s="8" t="s">
        <v>3251</v>
      </c>
      <c r="H590" s="8" t="s">
        <v>1123</v>
      </c>
      <c r="I590" s="8" t="s">
        <v>3158</v>
      </c>
      <c r="J590" s="8" t="n">
        <v>1</v>
      </c>
      <c r="K590" s="8" t="s">
        <v>1109</v>
      </c>
      <c r="L590" s="8" t="s">
        <v>1105</v>
      </c>
      <c r="M590" s="9" t="s">
        <v>3255</v>
      </c>
      <c r="N590" s="8"/>
      <c r="O590" s="8" t="n">
        <v>90946318</v>
      </c>
      <c r="P590" s="8" t="s">
        <v>369</v>
      </c>
      <c r="Q590" s="8" t="s">
        <v>3256</v>
      </c>
      <c r="R590" s="8" t="n">
        <v>24</v>
      </c>
      <c r="S590" s="22" t="n">
        <v>1000</v>
      </c>
      <c r="T590" s="22" t="n">
        <v>1600</v>
      </c>
      <c r="U590" s="22"/>
      <c r="V590" s="11" t="n">
        <f aca="false">SUM(S590:U590)</f>
        <v>2600</v>
      </c>
      <c r="W590" s="10" t="n">
        <f aca="false">S590</f>
        <v>1000</v>
      </c>
      <c r="X590" s="10" t="n">
        <f aca="false">T590</f>
        <v>1600</v>
      </c>
      <c r="Y590" s="10" t="n">
        <f aca="false">U590</f>
        <v>0</v>
      </c>
      <c r="Z590" s="11" t="n">
        <f aca="false">SUM(W590:Y590)</f>
        <v>2600</v>
      </c>
      <c r="AA590" s="12" t="s">
        <v>59</v>
      </c>
      <c r="AB590" s="12" t="s">
        <v>59</v>
      </c>
      <c r="AC590" s="12" t="s">
        <v>59</v>
      </c>
      <c r="AD590" s="11" t="n">
        <f aca="false">SUM(AA590:AC590)</f>
        <v>0</v>
      </c>
      <c r="AE590" s="11" t="n">
        <f aca="false">V590+Z590+AD590</f>
        <v>5200</v>
      </c>
      <c r="AF590" s="13" t="s">
        <v>177</v>
      </c>
      <c r="AG590" s="23" t="s">
        <v>61</v>
      </c>
      <c r="AH590" s="23" t="s">
        <v>62</v>
      </c>
      <c r="AI590" s="23" t="s">
        <v>63</v>
      </c>
      <c r="AJ590" s="23" t="s">
        <v>64</v>
      </c>
      <c r="AK590" s="14" t="n">
        <v>45657</v>
      </c>
      <c r="AL590" s="8" t="s">
        <v>64</v>
      </c>
      <c r="AM590" s="14" t="n">
        <v>45658</v>
      </c>
      <c r="AN590" s="14" t="n">
        <v>46387</v>
      </c>
      <c r="AO590" s="15"/>
    </row>
    <row r="591" customFormat="false" ht="13.5" hidden="false" customHeight="false" outlineLevel="0" collapsed="false">
      <c r="A591" s="8" t="n">
        <v>3</v>
      </c>
      <c r="B591" s="8" t="s">
        <v>3249</v>
      </c>
      <c r="C591" s="9" t="s">
        <v>3250</v>
      </c>
      <c r="D591" s="8" t="s">
        <v>1102</v>
      </c>
      <c r="E591" s="8" t="s">
        <v>3249</v>
      </c>
      <c r="F591" s="8" t="s">
        <v>1102</v>
      </c>
      <c r="G591" s="8" t="s">
        <v>3251</v>
      </c>
      <c r="H591" s="8" t="s">
        <v>1112</v>
      </c>
      <c r="I591" s="8" t="s">
        <v>1113</v>
      </c>
      <c r="J591" s="8" t="n">
        <v>13</v>
      </c>
      <c r="K591" s="8" t="s">
        <v>1114</v>
      </c>
      <c r="L591" s="8" t="s">
        <v>1112</v>
      </c>
      <c r="M591" s="9" t="s">
        <v>3257</v>
      </c>
      <c r="N591" s="8"/>
      <c r="O591" s="8" t="n">
        <v>91551803</v>
      </c>
      <c r="P591" s="8" t="s">
        <v>58</v>
      </c>
      <c r="Q591" s="8" t="s">
        <v>2347</v>
      </c>
      <c r="R591" s="8" t="n">
        <v>24</v>
      </c>
      <c r="S591" s="22" t="n">
        <v>1500</v>
      </c>
      <c r="T591" s="22"/>
      <c r="U591" s="22"/>
      <c r="V591" s="11" t="n">
        <f aca="false">SUM(S591:U591)</f>
        <v>1500</v>
      </c>
      <c r="W591" s="10" t="n">
        <f aca="false">S591</f>
        <v>1500</v>
      </c>
      <c r="X591" s="10" t="n">
        <f aca="false">T591</f>
        <v>0</v>
      </c>
      <c r="Y591" s="10" t="n">
        <f aca="false">U591</f>
        <v>0</v>
      </c>
      <c r="Z591" s="11" t="n">
        <f aca="false">SUM(W591:Y591)</f>
        <v>1500</v>
      </c>
      <c r="AA591" s="12" t="s">
        <v>59</v>
      </c>
      <c r="AB591" s="12" t="s">
        <v>59</v>
      </c>
      <c r="AC591" s="12" t="s">
        <v>59</v>
      </c>
      <c r="AD591" s="11" t="n">
        <f aca="false">SUM(AA591:AC591)</f>
        <v>0</v>
      </c>
      <c r="AE591" s="11" t="n">
        <f aca="false">V591+Z591+AD591</f>
        <v>3000</v>
      </c>
      <c r="AF591" s="13" t="s">
        <v>177</v>
      </c>
      <c r="AG591" s="23" t="s">
        <v>61</v>
      </c>
      <c r="AH591" s="23" t="s">
        <v>62</v>
      </c>
      <c r="AI591" s="23" t="s">
        <v>63</v>
      </c>
      <c r="AJ591" s="23" t="s">
        <v>64</v>
      </c>
      <c r="AK591" s="14" t="n">
        <v>45657</v>
      </c>
      <c r="AL591" s="8" t="s">
        <v>64</v>
      </c>
      <c r="AM591" s="14" t="n">
        <v>45658</v>
      </c>
      <c r="AN591" s="14" t="n">
        <v>46387</v>
      </c>
      <c r="AO591" s="15"/>
    </row>
    <row r="592" customFormat="false" ht="13.5" hidden="false" customHeight="false" outlineLevel="0" collapsed="false">
      <c r="A592" s="8" t="n">
        <v>4</v>
      </c>
      <c r="B592" s="8" t="s">
        <v>3249</v>
      </c>
      <c r="C592" s="9" t="s">
        <v>3250</v>
      </c>
      <c r="D592" s="8" t="s">
        <v>1102</v>
      </c>
      <c r="E592" s="8" t="s">
        <v>3249</v>
      </c>
      <c r="F592" s="8" t="s">
        <v>1102</v>
      </c>
      <c r="G592" s="8" t="s">
        <v>3251</v>
      </c>
      <c r="H592" s="8" t="s">
        <v>1105</v>
      </c>
      <c r="I592" s="8" t="s">
        <v>3252</v>
      </c>
      <c r="J592" s="8" t="s">
        <v>3253</v>
      </c>
      <c r="K592" s="8" t="s">
        <v>1104</v>
      </c>
      <c r="L592" s="8" t="s">
        <v>1105</v>
      </c>
      <c r="M592" s="9" t="s">
        <v>3258</v>
      </c>
      <c r="N592" s="8"/>
      <c r="O592" s="8" t="n">
        <v>93934016</v>
      </c>
      <c r="P592" s="8" t="s">
        <v>369</v>
      </c>
      <c r="Q592" s="8" t="s">
        <v>1585</v>
      </c>
      <c r="R592" s="8" t="n">
        <v>24</v>
      </c>
      <c r="S592" s="22" t="n">
        <v>3000</v>
      </c>
      <c r="T592" s="22" t="n">
        <v>3500</v>
      </c>
      <c r="U592" s="22"/>
      <c r="V592" s="11" t="n">
        <f aca="false">SUM(S592:U592)</f>
        <v>6500</v>
      </c>
      <c r="W592" s="10" t="n">
        <f aca="false">S592</f>
        <v>3000</v>
      </c>
      <c r="X592" s="10" t="n">
        <f aca="false">T592</f>
        <v>3500</v>
      </c>
      <c r="Y592" s="10" t="n">
        <f aca="false">U592</f>
        <v>0</v>
      </c>
      <c r="Z592" s="11" t="n">
        <f aca="false">SUM(W592:Y592)</f>
        <v>6500</v>
      </c>
      <c r="AA592" s="12" t="s">
        <v>59</v>
      </c>
      <c r="AB592" s="12" t="s">
        <v>59</v>
      </c>
      <c r="AC592" s="12" t="s">
        <v>59</v>
      </c>
      <c r="AD592" s="11" t="n">
        <f aca="false">SUM(AA592:AC592)</f>
        <v>0</v>
      </c>
      <c r="AE592" s="11" t="n">
        <f aca="false">V592+Z592+AD592</f>
        <v>13000</v>
      </c>
      <c r="AF592" s="13" t="s">
        <v>177</v>
      </c>
      <c r="AG592" s="23" t="s">
        <v>61</v>
      </c>
      <c r="AH592" s="23" t="s">
        <v>62</v>
      </c>
      <c r="AI592" s="23" t="s">
        <v>63</v>
      </c>
      <c r="AJ592" s="23" t="s">
        <v>64</v>
      </c>
      <c r="AK592" s="14" t="n">
        <v>45657</v>
      </c>
      <c r="AL592" s="8" t="s">
        <v>64</v>
      </c>
      <c r="AM592" s="14" t="n">
        <v>45658</v>
      </c>
      <c r="AN592" s="14" t="n">
        <v>46387</v>
      </c>
      <c r="AO592" s="15"/>
    </row>
    <row r="593" customFormat="false" ht="13.5" hidden="false" customHeight="false" outlineLevel="0" collapsed="false">
      <c r="A593" s="24"/>
      <c r="B593" s="25" t="s">
        <v>3249</v>
      </c>
      <c r="C593" s="50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6" t="n">
        <f aca="false">SUM(S589:S592)</f>
        <v>5505</v>
      </c>
      <c r="T593" s="26" t="n">
        <f aca="false">SUM(T589:T592)</f>
        <v>5100</v>
      </c>
      <c r="U593" s="26" t="n">
        <f aca="false">SUM(U589:U592)</f>
        <v>0</v>
      </c>
      <c r="V593" s="26" t="n">
        <f aca="false">SUM(V589:V592)</f>
        <v>10605</v>
      </c>
      <c r="W593" s="26" t="n">
        <f aca="false">SUM(W589:W592)</f>
        <v>5505</v>
      </c>
      <c r="X593" s="26" t="n">
        <f aca="false">SUM(X589:X592)</f>
        <v>5100</v>
      </c>
      <c r="Y593" s="26" t="n">
        <f aca="false">SUM(Y589:Y592)</f>
        <v>0</v>
      </c>
      <c r="Z593" s="26" t="n">
        <f aca="false">SUM(Z589:Z592)</f>
        <v>10605</v>
      </c>
      <c r="AA593" s="26" t="n">
        <f aca="false">SUM(AA589:AA592)</f>
        <v>0</v>
      </c>
      <c r="AB593" s="26" t="n">
        <f aca="false">SUM(AB589:AB592)</f>
        <v>0</v>
      </c>
      <c r="AC593" s="26" t="n">
        <f aca="false">SUM(AC589:AC592)</f>
        <v>0</v>
      </c>
      <c r="AD593" s="26" t="n">
        <f aca="false">SUM(AD589:AD592)</f>
        <v>0</v>
      </c>
      <c r="AE593" s="26" t="n">
        <f aca="false">SUM(AE589:AE592)</f>
        <v>21210</v>
      </c>
      <c r="AF593" s="24"/>
      <c r="AG593" s="24"/>
      <c r="AH593" s="24"/>
      <c r="AI593" s="24"/>
      <c r="AJ593" s="24"/>
      <c r="AK593" s="24"/>
      <c r="AL593" s="24"/>
      <c r="AM593" s="24"/>
      <c r="AN593" s="24"/>
      <c r="AO593" s="24"/>
    </row>
    <row r="594" customFormat="false" ht="13.5" hidden="false" customHeight="false" outlineLevel="0" collapsed="false">
      <c r="A594" s="8" t="n">
        <v>1</v>
      </c>
      <c r="B594" s="8" t="s">
        <v>3259</v>
      </c>
      <c r="C594" s="9" t="s">
        <v>3260</v>
      </c>
      <c r="D594" s="8" t="s">
        <v>3261</v>
      </c>
      <c r="E594" s="8" t="s">
        <v>3259</v>
      </c>
      <c r="F594" s="8" t="s">
        <v>3261</v>
      </c>
      <c r="G594" s="8" t="s">
        <v>3262</v>
      </c>
      <c r="H594" s="8" t="s">
        <v>1123</v>
      </c>
      <c r="I594" s="8" t="s">
        <v>3263</v>
      </c>
      <c r="J594" s="8" t="n">
        <v>22</v>
      </c>
      <c r="K594" s="8" t="s">
        <v>1109</v>
      </c>
      <c r="L594" s="8" t="s">
        <v>1105</v>
      </c>
      <c r="M594" s="9" t="s">
        <v>3264</v>
      </c>
      <c r="N594" s="8"/>
      <c r="O594" s="8" t="n">
        <v>94610426</v>
      </c>
      <c r="P594" s="8" t="s">
        <v>369</v>
      </c>
      <c r="Q594" s="8" t="n">
        <v>11</v>
      </c>
      <c r="R594" s="8" t="n">
        <v>24</v>
      </c>
      <c r="S594" s="22" t="n">
        <v>1500</v>
      </c>
      <c r="T594" s="22" t="n">
        <v>2000</v>
      </c>
      <c r="U594" s="22"/>
      <c r="V594" s="11" t="n">
        <f aca="false">SUM(S594:U594)</f>
        <v>3500</v>
      </c>
      <c r="W594" s="10" t="n">
        <f aca="false">S594</f>
        <v>1500</v>
      </c>
      <c r="X594" s="10" t="n">
        <f aca="false">T594</f>
        <v>2000</v>
      </c>
      <c r="Y594" s="10" t="n">
        <f aca="false">U594</f>
        <v>0</v>
      </c>
      <c r="Z594" s="11" t="n">
        <f aca="false">SUM(W594:Y594)</f>
        <v>3500</v>
      </c>
      <c r="AA594" s="12" t="s">
        <v>59</v>
      </c>
      <c r="AB594" s="12" t="s">
        <v>59</v>
      </c>
      <c r="AC594" s="12" t="s">
        <v>59</v>
      </c>
      <c r="AD594" s="11" t="n">
        <f aca="false">SUM(AA594:AC594)</f>
        <v>0</v>
      </c>
      <c r="AE594" s="11" t="n">
        <f aca="false">V594+Z594+AD594</f>
        <v>7000</v>
      </c>
      <c r="AF594" s="13" t="s">
        <v>177</v>
      </c>
      <c r="AG594" s="23" t="s">
        <v>61</v>
      </c>
      <c r="AH594" s="23" t="s">
        <v>62</v>
      </c>
      <c r="AI594" s="23" t="s">
        <v>63</v>
      </c>
      <c r="AJ594" s="23" t="s">
        <v>64</v>
      </c>
      <c r="AK594" s="14" t="n">
        <v>45657</v>
      </c>
      <c r="AL594" s="8" t="s">
        <v>64</v>
      </c>
      <c r="AM594" s="14" t="n">
        <v>45658</v>
      </c>
      <c r="AN594" s="14" t="n">
        <v>46387</v>
      </c>
      <c r="AO594" s="8" t="s">
        <v>3265</v>
      </c>
    </row>
    <row r="595" customFormat="false" ht="13.5" hidden="false" customHeight="false" outlineLevel="0" collapsed="false">
      <c r="A595" s="8" t="n">
        <v>2</v>
      </c>
      <c r="B595" s="8" t="s">
        <v>3259</v>
      </c>
      <c r="C595" s="9" t="s">
        <v>3260</v>
      </c>
      <c r="D595" s="8" t="s">
        <v>3261</v>
      </c>
      <c r="E595" s="8" t="s">
        <v>3259</v>
      </c>
      <c r="F595" s="8" t="s">
        <v>3261</v>
      </c>
      <c r="G595" s="8" t="s">
        <v>3262</v>
      </c>
      <c r="H595" s="8" t="s">
        <v>1123</v>
      </c>
      <c r="I595" s="8" t="s">
        <v>3266</v>
      </c>
      <c r="J595" s="8" t="n">
        <v>24</v>
      </c>
      <c r="K595" s="8" t="s">
        <v>1109</v>
      </c>
      <c r="L595" s="8" t="s">
        <v>1105</v>
      </c>
      <c r="M595" s="9" t="s">
        <v>3267</v>
      </c>
      <c r="N595" s="8"/>
      <c r="O595" s="8" t="n">
        <v>70074039</v>
      </c>
      <c r="P595" s="8" t="s">
        <v>58</v>
      </c>
      <c r="Q595" s="8" t="n">
        <v>4</v>
      </c>
      <c r="R595" s="8" t="n">
        <v>24</v>
      </c>
      <c r="S595" s="22" t="n">
        <v>2500</v>
      </c>
      <c r="T595" s="22"/>
      <c r="U595" s="22"/>
      <c r="V595" s="11" t="n">
        <f aca="false">SUM(S595:U595)</f>
        <v>2500</v>
      </c>
      <c r="W595" s="10" t="n">
        <f aca="false">S595</f>
        <v>2500</v>
      </c>
      <c r="X595" s="10" t="n">
        <f aca="false">T595</f>
        <v>0</v>
      </c>
      <c r="Y595" s="10" t="n">
        <f aca="false">U595</f>
        <v>0</v>
      </c>
      <c r="Z595" s="11" t="n">
        <f aca="false">SUM(W595:Y595)</f>
        <v>2500</v>
      </c>
      <c r="AA595" s="12" t="s">
        <v>59</v>
      </c>
      <c r="AB595" s="12" t="s">
        <v>59</v>
      </c>
      <c r="AC595" s="12" t="s">
        <v>59</v>
      </c>
      <c r="AD595" s="11" t="n">
        <f aca="false">SUM(AA595:AC595)</f>
        <v>0</v>
      </c>
      <c r="AE595" s="11" t="n">
        <f aca="false">V595+Z595+AD595</f>
        <v>5000</v>
      </c>
      <c r="AF595" s="13" t="s">
        <v>177</v>
      </c>
      <c r="AG595" s="23" t="s">
        <v>61</v>
      </c>
      <c r="AH595" s="23" t="s">
        <v>62</v>
      </c>
      <c r="AI595" s="23" t="s">
        <v>63</v>
      </c>
      <c r="AJ595" s="23" t="s">
        <v>64</v>
      </c>
      <c r="AK595" s="14" t="n">
        <v>45657</v>
      </c>
      <c r="AL595" s="8" t="s">
        <v>64</v>
      </c>
      <c r="AM595" s="14" t="n">
        <v>45658</v>
      </c>
      <c r="AN595" s="14" t="n">
        <v>46387</v>
      </c>
      <c r="AO595" s="15"/>
    </row>
    <row r="596" customFormat="false" ht="13.5" hidden="false" customHeight="false" outlineLevel="0" collapsed="false">
      <c r="A596" s="24"/>
      <c r="B596" s="25" t="s">
        <v>3259</v>
      </c>
      <c r="C596" s="50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6" t="n">
        <f aca="false">SUM(S594:S595)</f>
        <v>4000</v>
      </c>
      <c r="T596" s="26" t="n">
        <f aca="false">SUM(T594:T595)</f>
        <v>2000</v>
      </c>
      <c r="U596" s="26" t="n">
        <f aca="false">SUM(U594:U595)</f>
        <v>0</v>
      </c>
      <c r="V596" s="26" t="n">
        <f aca="false">SUM(V594:V595)</f>
        <v>6000</v>
      </c>
      <c r="W596" s="26" t="n">
        <f aca="false">SUM(W594:W595)</f>
        <v>4000</v>
      </c>
      <c r="X596" s="26" t="n">
        <f aca="false">SUM(X594:X595)</f>
        <v>2000</v>
      </c>
      <c r="Y596" s="26" t="n">
        <f aca="false">SUM(Y594:Y595)</f>
        <v>0</v>
      </c>
      <c r="Z596" s="26" t="n">
        <f aca="false">SUM(Z594:Z595)</f>
        <v>6000</v>
      </c>
      <c r="AA596" s="26" t="n">
        <f aca="false">SUM(AA594:AA595)</f>
        <v>0</v>
      </c>
      <c r="AB596" s="26" t="n">
        <f aca="false">SUM(AB594:AB595)</f>
        <v>0</v>
      </c>
      <c r="AC596" s="26" t="n">
        <f aca="false">SUM(AC594:AC595)</f>
        <v>0</v>
      </c>
      <c r="AD596" s="26" t="n">
        <f aca="false">SUM(AD594:AD595)</f>
        <v>0</v>
      </c>
      <c r="AE596" s="26" t="n">
        <f aca="false">SUM(AE594:AE595)</f>
        <v>12000</v>
      </c>
      <c r="AF596" s="24"/>
      <c r="AG596" s="24"/>
      <c r="AH596" s="24"/>
      <c r="AI596" s="24"/>
      <c r="AJ596" s="24"/>
      <c r="AK596" s="24"/>
      <c r="AL596" s="24"/>
      <c r="AM596" s="24"/>
      <c r="AN596" s="24"/>
      <c r="AO596" s="24"/>
    </row>
    <row r="597" customFormat="false" ht="13.5" hidden="false" customHeight="false" outlineLevel="0" collapsed="false">
      <c r="A597" s="8" t="n">
        <v>1</v>
      </c>
      <c r="B597" s="8" t="s">
        <v>3268</v>
      </c>
      <c r="C597" s="9" t="s">
        <v>3269</v>
      </c>
      <c r="D597" s="8" t="s">
        <v>3270</v>
      </c>
      <c r="E597" s="8" t="s">
        <v>3268</v>
      </c>
      <c r="F597" s="8" t="s">
        <v>3270</v>
      </c>
      <c r="G597" s="8" t="s">
        <v>3268</v>
      </c>
      <c r="H597" s="8" t="s">
        <v>3271</v>
      </c>
      <c r="I597" s="8" t="s">
        <v>1128</v>
      </c>
      <c r="J597" s="8" t="n">
        <v>6</v>
      </c>
      <c r="K597" s="8" t="s">
        <v>1104</v>
      </c>
      <c r="L597" s="8" t="s">
        <v>1105</v>
      </c>
      <c r="M597" s="9" t="s">
        <v>3272</v>
      </c>
      <c r="N597" s="8"/>
      <c r="O597" s="8" t="n">
        <v>90875096</v>
      </c>
      <c r="P597" s="8" t="s">
        <v>58</v>
      </c>
      <c r="Q597" s="8" t="s">
        <v>1575</v>
      </c>
      <c r="R597" s="8" t="n">
        <v>24</v>
      </c>
      <c r="S597" s="22" t="n">
        <v>12000</v>
      </c>
      <c r="T597" s="22"/>
      <c r="U597" s="22"/>
      <c r="V597" s="11" t="n">
        <f aca="false">SUM(S597:U597)</f>
        <v>12000</v>
      </c>
      <c r="W597" s="10" t="n">
        <f aca="false">S597</f>
        <v>12000</v>
      </c>
      <c r="X597" s="10" t="n">
        <f aca="false">T597</f>
        <v>0</v>
      </c>
      <c r="Y597" s="10" t="n">
        <f aca="false">U597</f>
        <v>0</v>
      </c>
      <c r="Z597" s="11" t="n">
        <f aca="false">SUM(W597:Y597)</f>
        <v>12000</v>
      </c>
      <c r="AA597" s="12" t="s">
        <v>59</v>
      </c>
      <c r="AB597" s="12" t="s">
        <v>59</v>
      </c>
      <c r="AC597" s="12" t="s">
        <v>59</v>
      </c>
      <c r="AD597" s="11" t="n">
        <f aca="false">SUM(AA597:AC597)</f>
        <v>0</v>
      </c>
      <c r="AE597" s="11" t="n">
        <f aca="false">V597+Z597+AD597</f>
        <v>24000</v>
      </c>
      <c r="AF597" s="13" t="s">
        <v>177</v>
      </c>
      <c r="AG597" s="23" t="s">
        <v>61</v>
      </c>
      <c r="AH597" s="23" t="s">
        <v>62</v>
      </c>
      <c r="AI597" s="23" t="s">
        <v>63</v>
      </c>
      <c r="AJ597" s="23" t="s">
        <v>64</v>
      </c>
      <c r="AK597" s="14" t="n">
        <v>45657</v>
      </c>
      <c r="AL597" s="8" t="s">
        <v>64</v>
      </c>
      <c r="AM597" s="14" t="n">
        <v>45658</v>
      </c>
      <c r="AN597" s="14" t="n">
        <v>46387</v>
      </c>
      <c r="AO597" s="15"/>
    </row>
    <row r="598" customFormat="false" ht="13.5" hidden="false" customHeight="false" outlineLevel="0" collapsed="false">
      <c r="A598" s="8" t="n">
        <v>2</v>
      </c>
      <c r="B598" s="8" t="s">
        <v>3268</v>
      </c>
      <c r="C598" s="9" t="s">
        <v>3269</v>
      </c>
      <c r="D598" s="8" t="s">
        <v>3270</v>
      </c>
      <c r="E598" s="8" t="s">
        <v>3268</v>
      </c>
      <c r="F598" s="8" t="s">
        <v>3270</v>
      </c>
      <c r="G598" s="8" t="s">
        <v>3268</v>
      </c>
      <c r="H598" s="8" t="s">
        <v>1116</v>
      </c>
      <c r="I598" s="8" t="s">
        <v>1126</v>
      </c>
      <c r="J598" s="8" t="n">
        <v>7</v>
      </c>
      <c r="K598" s="8" t="s">
        <v>1114</v>
      </c>
      <c r="L598" s="8" t="s">
        <v>1112</v>
      </c>
      <c r="M598" s="9" t="s">
        <v>3273</v>
      </c>
      <c r="N598" s="8"/>
      <c r="O598" s="8" t="n">
        <v>71801462</v>
      </c>
      <c r="P598" s="8" t="s">
        <v>58</v>
      </c>
      <c r="Q598" s="8" t="s">
        <v>3274</v>
      </c>
      <c r="R598" s="8" t="n">
        <v>24</v>
      </c>
      <c r="S598" s="22" t="n">
        <v>2000</v>
      </c>
      <c r="T598" s="22"/>
      <c r="U598" s="22"/>
      <c r="V598" s="11" t="n">
        <f aca="false">SUM(S598:U598)</f>
        <v>2000</v>
      </c>
      <c r="W598" s="10" t="n">
        <f aca="false">S598</f>
        <v>2000</v>
      </c>
      <c r="X598" s="10" t="n">
        <f aca="false">T598</f>
        <v>0</v>
      </c>
      <c r="Y598" s="10" t="n">
        <f aca="false">U598</f>
        <v>0</v>
      </c>
      <c r="Z598" s="11" t="n">
        <f aca="false">SUM(W598:Y598)</f>
        <v>2000</v>
      </c>
      <c r="AA598" s="12" t="s">
        <v>59</v>
      </c>
      <c r="AB598" s="12" t="s">
        <v>59</v>
      </c>
      <c r="AC598" s="12" t="s">
        <v>59</v>
      </c>
      <c r="AD598" s="11" t="n">
        <f aca="false">SUM(AA598:AC598)</f>
        <v>0</v>
      </c>
      <c r="AE598" s="11" t="n">
        <f aca="false">V598+Z598+AD598</f>
        <v>4000</v>
      </c>
      <c r="AF598" s="13" t="s">
        <v>177</v>
      </c>
      <c r="AG598" s="23" t="s">
        <v>61</v>
      </c>
      <c r="AH598" s="23" t="s">
        <v>62</v>
      </c>
      <c r="AI598" s="23" t="s">
        <v>63</v>
      </c>
      <c r="AJ598" s="23" t="s">
        <v>64</v>
      </c>
      <c r="AK598" s="14" t="n">
        <v>45657</v>
      </c>
      <c r="AL598" s="8" t="s">
        <v>64</v>
      </c>
      <c r="AM598" s="14" t="n">
        <v>45658</v>
      </c>
      <c r="AN598" s="14" t="n">
        <v>46387</v>
      </c>
      <c r="AO598" s="15"/>
    </row>
    <row r="599" customFormat="false" ht="13.5" hidden="false" customHeight="false" outlineLevel="0" collapsed="false">
      <c r="A599" s="8" t="n">
        <v>3</v>
      </c>
      <c r="B599" s="8" t="s">
        <v>3268</v>
      </c>
      <c r="C599" s="9" t="s">
        <v>3269</v>
      </c>
      <c r="D599" s="8" t="s">
        <v>3270</v>
      </c>
      <c r="E599" s="8" t="s">
        <v>3268</v>
      </c>
      <c r="F599" s="8" t="s">
        <v>3270</v>
      </c>
      <c r="G599" s="8" t="s">
        <v>3268</v>
      </c>
      <c r="H599" s="8" t="s">
        <v>1112</v>
      </c>
      <c r="I599" s="8" t="s">
        <v>3196</v>
      </c>
      <c r="J599" s="8" t="n">
        <v>32</v>
      </c>
      <c r="K599" s="8" t="s">
        <v>1114</v>
      </c>
      <c r="L599" s="8" t="s">
        <v>1112</v>
      </c>
      <c r="M599" s="9" t="s">
        <v>3275</v>
      </c>
      <c r="N599" s="8"/>
      <c r="O599" s="8" t="n">
        <v>91551774</v>
      </c>
      <c r="P599" s="8" t="s">
        <v>58</v>
      </c>
      <c r="Q599" s="8" t="s">
        <v>3241</v>
      </c>
      <c r="R599" s="8" t="n">
        <v>24</v>
      </c>
      <c r="S599" s="22" t="n">
        <v>3000</v>
      </c>
      <c r="T599" s="22"/>
      <c r="U599" s="22"/>
      <c r="V599" s="11" t="n">
        <f aca="false">SUM(S599:U599)</f>
        <v>3000</v>
      </c>
      <c r="W599" s="10" t="n">
        <f aca="false">S599</f>
        <v>3000</v>
      </c>
      <c r="X599" s="10" t="n">
        <f aca="false">T599</f>
        <v>0</v>
      </c>
      <c r="Y599" s="10" t="n">
        <f aca="false">U599</f>
        <v>0</v>
      </c>
      <c r="Z599" s="11" t="n">
        <f aca="false">SUM(W599:Y599)</f>
        <v>3000</v>
      </c>
      <c r="AA599" s="12" t="s">
        <v>59</v>
      </c>
      <c r="AB599" s="12" t="s">
        <v>59</v>
      </c>
      <c r="AC599" s="12" t="s">
        <v>59</v>
      </c>
      <c r="AD599" s="11" t="n">
        <f aca="false">SUM(AA599:AC599)</f>
        <v>0</v>
      </c>
      <c r="AE599" s="11" t="n">
        <f aca="false">V599+Z599+AD599</f>
        <v>6000</v>
      </c>
      <c r="AF599" s="13" t="s">
        <v>177</v>
      </c>
      <c r="AG599" s="23" t="s">
        <v>61</v>
      </c>
      <c r="AH599" s="23" t="s">
        <v>62</v>
      </c>
      <c r="AI599" s="23" t="s">
        <v>63</v>
      </c>
      <c r="AJ599" s="23" t="s">
        <v>64</v>
      </c>
      <c r="AK599" s="14" t="n">
        <v>45657</v>
      </c>
      <c r="AL599" s="8" t="s">
        <v>64</v>
      </c>
      <c r="AM599" s="14" t="n">
        <v>45658</v>
      </c>
      <c r="AN599" s="14" t="n">
        <v>46387</v>
      </c>
      <c r="AO599" s="15"/>
    </row>
    <row r="600" customFormat="false" ht="13.5" hidden="false" customHeight="false" outlineLevel="0" collapsed="false">
      <c r="A600" s="24"/>
      <c r="B600" s="25" t="s">
        <v>3268</v>
      </c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6" t="n">
        <f aca="false">SUM(S597:S599)</f>
        <v>17000</v>
      </c>
      <c r="T600" s="26" t="n">
        <f aca="false">SUM(T597:T599)</f>
        <v>0</v>
      </c>
      <c r="U600" s="26" t="n">
        <f aca="false">SUM(U597:U599)</f>
        <v>0</v>
      </c>
      <c r="V600" s="26" t="n">
        <f aca="false">SUM(V597:V599)</f>
        <v>17000</v>
      </c>
      <c r="W600" s="26" t="n">
        <f aca="false">SUM(W597:W599)</f>
        <v>17000</v>
      </c>
      <c r="X600" s="26" t="n">
        <f aca="false">SUM(X597:X599)</f>
        <v>0</v>
      </c>
      <c r="Y600" s="26" t="n">
        <f aca="false">SUM(Y597:Y599)</f>
        <v>0</v>
      </c>
      <c r="Z600" s="26" t="n">
        <f aca="false">SUM(Z597:Z599)</f>
        <v>17000</v>
      </c>
      <c r="AA600" s="26" t="n">
        <f aca="false">SUM(AA597:AA599)</f>
        <v>0</v>
      </c>
      <c r="AB600" s="26" t="n">
        <f aca="false">SUM(AB597:AB599)</f>
        <v>0</v>
      </c>
      <c r="AC600" s="26" t="n">
        <f aca="false">SUM(AC597:AC599)</f>
        <v>0</v>
      </c>
      <c r="AD600" s="26" t="n">
        <f aca="false">SUM(AD597:AD599)</f>
        <v>0</v>
      </c>
      <c r="AE600" s="26" t="n">
        <f aca="false">SUM(AE597:AE599)</f>
        <v>34000</v>
      </c>
      <c r="AF600" s="24"/>
      <c r="AG600" s="24"/>
      <c r="AH600" s="24"/>
      <c r="AI600" s="24"/>
      <c r="AJ600" s="24"/>
      <c r="AK600" s="24"/>
      <c r="AL600" s="24"/>
      <c r="AM600" s="24"/>
      <c r="AN600" s="24"/>
      <c r="AO600" s="24"/>
    </row>
    <row r="601" customFormat="false" ht="13.5" hidden="false" customHeight="false" outlineLevel="0" collapsed="false">
      <c r="A601" s="8" t="n">
        <v>1</v>
      </c>
      <c r="B601" s="8" t="s">
        <v>3276</v>
      </c>
      <c r="C601" s="9" t="s">
        <v>3277</v>
      </c>
      <c r="D601" s="8" t="s">
        <v>3278</v>
      </c>
      <c r="E601" s="8" t="s">
        <v>3276</v>
      </c>
      <c r="F601" s="8" t="s">
        <v>3278</v>
      </c>
      <c r="G601" s="8" t="s">
        <v>3279</v>
      </c>
      <c r="H601" s="8" t="s">
        <v>3280</v>
      </c>
      <c r="I601" s="8"/>
      <c r="J601" s="8" t="s">
        <v>3281</v>
      </c>
      <c r="K601" s="8" t="s">
        <v>3282</v>
      </c>
      <c r="L601" s="8" t="s">
        <v>3280</v>
      </c>
      <c r="M601" s="9" t="s">
        <v>3283</v>
      </c>
      <c r="N601" s="8"/>
      <c r="O601" s="8" t="n">
        <v>90415255</v>
      </c>
      <c r="P601" s="8" t="s">
        <v>369</v>
      </c>
      <c r="Q601" s="8" t="n">
        <v>14</v>
      </c>
      <c r="R601" s="8" t="n">
        <v>12</v>
      </c>
      <c r="S601" s="12" t="s">
        <v>59</v>
      </c>
      <c r="T601" s="12" t="s">
        <v>59</v>
      </c>
      <c r="U601" s="12" t="s">
        <v>59</v>
      </c>
      <c r="V601" s="11" t="n">
        <f aca="false">SUM(S601:U601)</f>
        <v>0</v>
      </c>
      <c r="W601" s="22" t="n">
        <v>4550</v>
      </c>
      <c r="X601" s="22" t="n">
        <v>13250</v>
      </c>
      <c r="Y601" s="22"/>
      <c r="Z601" s="11" t="n">
        <f aca="false">SUM(W601:Y601)</f>
        <v>17800</v>
      </c>
      <c r="AA601" s="12" t="s">
        <v>59</v>
      </c>
      <c r="AB601" s="12" t="s">
        <v>59</v>
      </c>
      <c r="AC601" s="12" t="s">
        <v>59</v>
      </c>
      <c r="AD601" s="11" t="n">
        <f aca="false">SUM(AA601:AC601)</f>
        <v>0</v>
      </c>
      <c r="AE601" s="11" t="n">
        <f aca="false">V601+Z601+AD601</f>
        <v>17800</v>
      </c>
      <c r="AF601" s="13" t="s">
        <v>177</v>
      </c>
      <c r="AG601" s="23" t="s">
        <v>61</v>
      </c>
      <c r="AH601" s="23" t="s">
        <v>178</v>
      </c>
      <c r="AI601" s="23" t="s">
        <v>63</v>
      </c>
      <c r="AJ601" s="23" t="s">
        <v>64</v>
      </c>
      <c r="AK601" s="14" t="n">
        <v>46022</v>
      </c>
      <c r="AL601" s="8" t="s">
        <v>64</v>
      </c>
      <c r="AM601" s="14" t="n">
        <v>46023</v>
      </c>
      <c r="AN601" s="14" t="n">
        <v>46387</v>
      </c>
      <c r="AO601" s="15"/>
    </row>
    <row r="602" customFormat="false" ht="13.5" hidden="false" customHeight="false" outlineLevel="0" collapsed="false">
      <c r="A602" s="8" t="n">
        <v>2</v>
      </c>
      <c r="B602" s="8" t="s">
        <v>3276</v>
      </c>
      <c r="C602" s="9" t="s">
        <v>3277</v>
      </c>
      <c r="D602" s="8" t="s">
        <v>3278</v>
      </c>
      <c r="E602" s="8" t="s">
        <v>3276</v>
      </c>
      <c r="F602" s="8" t="s">
        <v>3278</v>
      </c>
      <c r="G602" s="8" t="s">
        <v>3279</v>
      </c>
      <c r="H602" s="8" t="s">
        <v>1112</v>
      </c>
      <c r="I602" s="8" t="s">
        <v>1137</v>
      </c>
      <c r="J602" s="8" t="n">
        <v>13</v>
      </c>
      <c r="K602" s="8" t="s">
        <v>1114</v>
      </c>
      <c r="L602" s="8" t="s">
        <v>1112</v>
      </c>
      <c r="M602" s="9" t="s">
        <v>3284</v>
      </c>
      <c r="N602" s="8"/>
      <c r="O602" s="8" t="n">
        <v>91551826</v>
      </c>
      <c r="P602" s="8" t="s">
        <v>369</v>
      </c>
      <c r="Q602" s="8" t="n">
        <v>11</v>
      </c>
      <c r="R602" s="8" t="n">
        <v>12</v>
      </c>
      <c r="S602" s="12" t="s">
        <v>59</v>
      </c>
      <c r="T602" s="12" t="s">
        <v>59</v>
      </c>
      <c r="U602" s="12" t="s">
        <v>59</v>
      </c>
      <c r="V602" s="11" t="n">
        <f aca="false">SUM(S602:U602)</f>
        <v>0</v>
      </c>
      <c r="W602" s="22" t="n">
        <v>8000</v>
      </c>
      <c r="X602" s="22" t="n">
        <v>22000</v>
      </c>
      <c r="Y602" s="22"/>
      <c r="Z602" s="11" t="n">
        <f aca="false">SUM(W602:Y602)</f>
        <v>30000</v>
      </c>
      <c r="AA602" s="12" t="s">
        <v>59</v>
      </c>
      <c r="AB602" s="12" t="s">
        <v>59</v>
      </c>
      <c r="AC602" s="12" t="s">
        <v>59</v>
      </c>
      <c r="AD602" s="11" t="n">
        <f aca="false">SUM(AA602:AC602)</f>
        <v>0</v>
      </c>
      <c r="AE602" s="11" t="n">
        <f aca="false">V602+Z602+AD602</f>
        <v>30000</v>
      </c>
      <c r="AF602" s="13" t="s">
        <v>177</v>
      </c>
      <c r="AG602" s="23" t="s">
        <v>61</v>
      </c>
      <c r="AH602" s="23" t="s">
        <v>178</v>
      </c>
      <c r="AI602" s="23" t="s">
        <v>63</v>
      </c>
      <c r="AJ602" s="23" t="s">
        <v>64</v>
      </c>
      <c r="AK602" s="14" t="n">
        <v>46022</v>
      </c>
      <c r="AL602" s="8" t="s">
        <v>64</v>
      </c>
      <c r="AM602" s="14" t="n">
        <v>46023</v>
      </c>
      <c r="AN602" s="14" t="n">
        <v>46387</v>
      </c>
      <c r="AO602" s="15"/>
    </row>
    <row r="603" customFormat="false" ht="13.5" hidden="false" customHeight="false" outlineLevel="0" collapsed="false">
      <c r="A603" s="24"/>
      <c r="B603" s="25" t="s">
        <v>3276</v>
      </c>
      <c r="C603" s="50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6" t="n">
        <f aca="false">SUM(S601:S602)</f>
        <v>0</v>
      </c>
      <c r="T603" s="26" t="n">
        <f aca="false">SUM(T601:T602)</f>
        <v>0</v>
      </c>
      <c r="U603" s="26" t="n">
        <f aca="false">SUM(U601:U602)</f>
        <v>0</v>
      </c>
      <c r="V603" s="26" t="n">
        <f aca="false">SUM(V601:V602)</f>
        <v>0</v>
      </c>
      <c r="W603" s="26" t="n">
        <f aca="false">SUM(W601:W602)</f>
        <v>12550</v>
      </c>
      <c r="X603" s="26" t="n">
        <f aca="false">SUM(X601:X602)</f>
        <v>35250</v>
      </c>
      <c r="Y603" s="26" t="n">
        <f aca="false">SUM(Y601:Y602)</f>
        <v>0</v>
      </c>
      <c r="Z603" s="26" t="n">
        <f aca="false">SUM(Z601:Z602)</f>
        <v>47800</v>
      </c>
      <c r="AA603" s="26" t="n">
        <f aca="false">SUM(AA601:AA602)</f>
        <v>0</v>
      </c>
      <c r="AB603" s="26" t="n">
        <f aca="false">SUM(AB601:AB602)</f>
        <v>0</v>
      </c>
      <c r="AC603" s="26" t="n">
        <f aca="false">SUM(AC601:AC602)</f>
        <v>0</v>
      </c>
      <c r="AD603" s="26" t="n">
        <f aca="false">SUM(AD601:AD602)</f>
        <v>0</v>
      </c>
      <c r="AE603" s="26" t="n">
        <f aca="false">SUM(AE601:AE602)</f>
        <v>47800</v>
      </c>
      <c r="AF603" s="24"/>
      <c r="AG603" s="24"/>
      <c r="AH603" s="24"/>
      <c r="AI603" s="24"/>
      <c r="AJ603" s="24"/>
      <c r="AK603" s="24"/>
      <c r="AL603" s="24"/>
      <c r="AM603" s="24"/>
      <c r="AN603" s="24"/>
      <c r="AO603" s="24"/>
    </row>
    <row r="604" customFormat="false" ht="13.5" hidden="false" customHeight="false" outlineLevel="0" collapsed="false">
      <c r="A604" s="8" t="n">
        <v>1</v>
      </c>
      <c r="B604" s="8" t="s">
        <v>1166</v>
      </c>
      <c r="C604" s="9" t="s">
        <v>1167</v>
      </c>
      <c r="D604" s="8" t="s">
        <v>1168</v>
      </c>
      <c r="E604" s="8" t="s">
        <v>1169</v>
      </c>
      <c r="F604" s="8" t="s">
        <v>1168</v>
      </c>
      <c r="G604" s="8" t="s">
        <v>3285</v>
      </c>
      <c r="H604" s="8" t="s">
        <v>1172</v>
      </c>
      <c r="I604" s="8" t="s">
        <v>3286</v>
      </c>
      <c r="J604" s="8" t="s">
        <v>3287</v>
      </c>
      <c r="K604" s="8" t="s">
        <v>1171</v>
      </c>
      <c r="L604" s="8" t="s">
        <v>1172</v>
      </c>
      <c r="M604" s="9" t="s">
        <v>3288</v>
      </c>
      <c r="N604" s="8"/>
      <c r="O604" s="9" t="s">
        <v>3289</v>
      </c>
      <c r="P604" s="8" t="s">
        <v>58</v>
      </c>
      <c r="Q604" s="8" t="n">
        <v>4.5</v>
      </c>
      <c r="R604" s="8" t="n">
        <v>36</v>
      </c>
      <c r="S604" s="22" t="n">
        <v>760</v>
      </c>
      <c r="T604" s="22" t="n">
        <v>0</v>
      </c>
      <c r="U604" s="22"/>
      <c r="V604" s="11" t="n">
        <f aca="false">SUM(S604:U604)</f>
        <v>760</v>
      </c>
      <c r="W604" s="10" t="n">
        <f aca="false">S604</f>
        <v>760</v>
      </c>
      <c r="X604" s="10" t="n">
        <f aca="false">T604</f>
        <v>0</v>
      </c>
      <c r="Y604" s="10" t="n">
        <f aca="false">U604</f>
        <v>0</v>
      </c>
      <c r="Z604" s="11" t="n">
        <f aca="false">SUM(W604:Y604)</f>
        <v>760</v>
      </c>
      <c r="AA604" s="22" t="n">
        <f aca="false">S604</f>
        <v>760</v>
      </c>
      <c r="AB604" s="22" t="n">
        <f aca="false">T604</f>
        <v>0</v>
      </c>
      <c r="AC604" s="22" t="n">
        <f aca="false">U604</f>
        <v>0</v>
      </c>
      <c r="AD604" s="11" t="n">
        <f aca="false">SUM(AA604:AC604)</f>
        <v>760</v>
      </c>
      <c r="AE604" s="11" t="n">
        <f aca="false">V604+Z604+AD604</f>
        <v>2280</v>
      </c>
      <c r="AF604" s="13" t="s">
        <v>60</v>
      </c>
      <c r="AG604" s="23" t="s">
        <v>61</v>
      </c>
      <c r="AH604" s="23" t="s">
        <v>178</v>
      </c>
      <c r="AI604" s="23" t="s">
        <v>63</v>
      </c>
      <c r="AJ604" s="23" t="s">
        <v>64</v>
      </c>
      <c r="AK604" s="14" t="n">
        <v>45657</v>
      </c>
      <c r="AL604" s="8" t="s">
        <v>64</v>
      </c>
      <c r="AM604" s="14" t="n">
        <v>45658</v>
      </c>
      <c r="AN604" s="14" t="n">
        <v>46752</v>
      </c>
      <c r="AO604" s="8"/>
    </row>
    <row r="605" customFormat="false" ht="13.5" hidden="false" customHeight="false" outlineLevel="0" collapsed="false">
      <c r="A605" s="8" t="n">
        <v>2</v>
      </c>
      <c r="B605" s="8" t="s">
        <v>1166</v>
      </c>
      <c r="C605" s="9" t="s">
        <v>1167</v>
      </c>
      <c r="D605" s="8" t="s">
        <v>1168</v>
      </c>
      <c r="E605" s="8" t="s">
        <v>1169</v>
      </c>
      <c r="F605" s="8" t="s">
        <v>1168</v>
      </c>
      <c r="G605" s="8" t="s">
        <v>3290</v>
      </c>
      <c r="H605" s="8" t="s">
        <v>1172</v>
      </c>
      <c r="I605" s="8" t="s">
        <v>3291</v>
      </c>
      <c r="J605" s="8" t="n">
        <v>6</v>
      </c>
      <c r="K605" s="8" t="s">
        <v>1171</v>
      </c>
      <c r="L605" s="8" t="s">
        <v>1172</v>
      </c>
      <c r="M605" s="9" t="s">
        <v>3292</v>
      </c>
      <c r="N605" s="8"/>
      <c r="O605" s="9" t="s">
        <v>3293</v>
      </c>
      <c r="P605" s="8" t="s">
        <v>58</v>
      </c>
      <c r="Q605" s="8" t="n">
        <v>3.5</v>
      </c>
      <c r="R605" s="8" t="n">
        <v>36</v>
      </c>
      <c r="S605" s="22" t="n">
        <v>360</v>
      </c>
      <c r="T605" s="22" t="n">
        <v>0</v>
      </c>
      <c r="U605" s="22"/>
      <c r="V605" s="11" t="n">
        <f aca="false">SUM(S605:U605)</f>
        <v>360</v>
      </c>
      <c r="W605" s="10" t="n">
        <f aca="false">S605</f>
        <v>360</v>
      </c>
      <c r="X605" s="10" t="n">
        <f aca="false">T605</f>
        <v>0</v>
      </c>
      <c r="Y605" s="10" t="n">
        <f aca="false">U605</f>
        <v>0</v>
      </c>
      <c r="Z605" s="11" t="n">
        <f aca="false">SUM(W605:Y605)</f>
        <v>360</v>
      </c>
      <c r="AA605" s="22" t="n">
        <f aca="false">S605</f>
        <v>360</v>
      </c>
      <c r="AB605" s="22" t="n">
        <f aca="false">T605</f>
        <v>0</v>
      </c>
      <c r="AC605" s="22" t="n">
        <f aca="false">U605</f>
        <v>0</v>
      </c>
      <c r="AD605" s="11" t="n">
        <f aca="false">SUM(AA605:AC605)</f>
        <v>360</v>
      </c>
      <c r="AE605" s="11" t="n">
        <f aca="false">V605+Z605+AD605</f>
        <v>1080</v>
      </c>
      <c r="AF605" s="13" t="s">
        <v>60</v>
      </c>
      <c r="AG605" s="23" t="s">
        <v>61</v>
      </c>
      <c r="AH605" s="23" t="s">
        <v>178</v>
      </c>
      <c r="AI605" s="23" t="s">
        <v>63</v>
      </c>
      <c r="AJ605" s="23" t="s">
        <v>64</v>
      </c>
      <c r="AK605" s="14" t="n">
        <v>45657</v>
      </c>
      <c r="AL605" s="8" t="s">
        <v>64</v>
      </c>
      <c r="AM605" s="14" t="n">
        <v>45658</v>
      </c>
      <c r="AN605" s="14" t="n">
        <v>46752</v>
      </c>
      <c r="AO605" s="8"/>
    </row>
    <row r="606" customFormat="false" ht="13.5" hidden="false" customHeight="false" outlineLevel="0" collapsed="false">
      <c r="A606" s="8" t="n">
        <v>3</v>
      </c>
      <c r="B606" s="8" t="s">
        <v>1166</v>
      </c>
      <c r="C606" s="9" t="s">
        <v>1167</v>
      </c>
      <c r="D606" s="8" t="s">
        <v>1168</v>
      </c>
      <c r="E606" s="8" t="s">
        <v>1169</v>
      </c>
      <c r="F606" s="8" t="s">
        <v>1168</v>
      </c>
      <c r="G606" s="8" t="s">
        <v>1780</v>
      </c>
      <c r="H606" s="8" t="s">
        <v>1191</v>
      </c>
      <c r="I606" s="8"/>
      <c r="J606" s="8" t="s">
        <v>3294</v>
      </c>
      <c r="K606" s="8" t="s">
        <v>1171</v>
      </c>
      <c r="L606" s="8" t="s">
        <v>1172</v>
      </c>
      <c r="M606" s="9" t="s">
        <v>3295</v>
      </c>
      <c r="N606" s="8"/>
      <c r="O606" s="9" t="s">
        <v>3296</v>
      </c>
      <c r="P606" s="8" t="s">
        <v>58</v>
      </c>
      <c r="Q606" s="8" t="n">
        <v>12.5</v>
      </c>
      <c r="R606" s="8" t="n">
        <v>36</v>
      </c>
      <c r="S606" s="22" t="n">
        <v>440</v>
      </c>
      <c r="T606" s="22" t="n">
        <v>0</v>
      </c>
      <c r="U606" s="22"/>
      <c r="V606" s="11" t="n">
        <f aca="false">SUM(S606:U606)</f>
        <v>440</v>
      </c>
      <c r="W606" s="10" t="n">
        <f aca="false">S606</f>
        <v>440</v>
      </c>
      <c r="X606" s="10" t="n">
        <f aca="false">T606</f>
        <v>0</v>
      </c>
      <c r="Y606" s="10" t="n">
        <f aca="false">U606</f>
        <v>0</v>
      </c>
      <c r="Z606" s="11" t="n">
        <f aca="false">SUM(W606:Y606)</f>
        <v>440</v>
      </c>
      <c r="AA606" s="22" t="n">
        <f aca="false">S606</f>
        <v>440</v>
      </c>
      <c r="AB606" s="22" t="n">
        <f aca="false">T606</f>
        <v>0</v>
      </c>
      <c r="AC606" s="22" t="n">
        <f aca="false">U606</f>
        <v>0</v>
      </c>
      <c r="AD606" s="11" t="n">
        <f aca="false">SUM(AA606:AC606)</f>
        <v>440</v>
      </c>
      <c r="AE606" s="11" t="n">
        <f aca="false">V606+Z606+AD606</f>
        <v>1320</v>
      </c>
      <c r="AF606" s="13" t="s">
        <v>60</v>
      </c>
      <c r="AG606" s="23" t="s">
        <v>61</v>
      </c>
      <c r="AH606" s="23" t="s">
        <v>178</v>
      </c>
      <c r="AI606" s="23" t="s">
        <v>63</v>
      </c>
      <c r="AJ606" s="23" t="s">
        <v>64</v>
      </c>
      <c r="AK606" s="14" t="n">
        <v>45657</v>
      </c>
      <c r="AL606" s="8" t="s">
        <v>64</v>
      </c>
      <c r="AM606" s="14" t="n">
        <v>45658</v>
      </c>
      <c r="AN606" s="14" t="n">
        <v>46752</v>
      </c>
      <c r="AO606" s="8" t="s">
        <v>3297</v>
      </c>
    </row>
    <row r="607" customFormat="false" ht="13.5" hidden="false" customHeight="false" outlineLevel="0" collapsed="false">
      <c r="A607" s="8" t="n">
        <v>4</v>
      </c>
      <c r="B607" s="8" t="s">
        <v>1166</v>
      </c>
      <c r="C607" s="9" t="s">
        <v>1167</v>
      </c>
      <c r="D607" s="8" t="s">
        <v>1168</v>
      </c>
      <c r="E607" s="8" t="s">
        <v>1169</v>
      </c>
      <c r="F607" s="8" t="s">
        <v>1168</v>
      </c>
      <c r="G607" s="8" t="s">
        <v>1780</v>
      </c>
      <c r="H607" s="8" t="s">
        <v>1198</v>
      </c>
      <c r="I607" s="8"/>
      <c r="J607" s="8" t="n">
        <v>17</v>
      </c>
      <c r="K607" s="8" t="s">
        <v>1171</v>
      </c>
      <c r="L607" s="8" t="s">
        <v>1172</v>
      </c>
      <c r="M607" s="9" t="s">
        <v>3298</v>
      </c>
      <c r="N607" s="8"/>
      <c r="O607" s="9" t="s">
        <v>3299</v>
      </c>
      <c r="P607" s="8" t="s">
        <v>58</v>
      </c>
      <c r="Q607" s="8" t="n">
        <v>3.5</v>
      </c>
      <c r="R607" s="8" t="n">
        <v>36</v>
      </c>
      <c r="S607" s="22" t="n">
        <v>60</v>
      </c>
      <c r="T607" s="22" t="n">
        <v>0</v>
      </c>
      <c r="U607" s="22"/>
      <c r="V607" s="11" t="n">
        <f aca="false">SUM(S607:U607)</f>
        <v>60</v>
      </c>
      <c r="W607" s="10" t="n">
        <f aca="false">S607</f>
        <v>60</v>
      </c>
      <c r="X607" s="10" t="n">
        <f aca="false">T607</f>
        <v>0</v>
      </c>
      <c r="Y607" s="10" t="n">
        <f aca="false">U607</f>
        <v>0</v>
      </c>
      <c r="Z607" s="11" t="n">
        <f aca="false">SUM(W607:Y607)</f>
        <v>60</v>
      </c>
      <c r="AA607" s="22" t="n">
        <f aca="false">S607</f>
        <v>60</v>
      </c>
      <c r="AB607" s="22" t="n">
        <f aca="false">T607</f>
        <v>0</v>
      </c>
      <c r="AC607" s="22" t="n">
        <f aca="false">U607</f>
        <v>0</v>
      </c>
      <c r="AD607" s="11" t="n">
        <f aca="false">SUM(AA607:AC607)</f>
        <v>60</v>
      </c>
      <c r="AE607" s="11" t="n">
        <f aca="false">V607+Z607+AD607</f>
        <v>180</v>
      </c>
      <c r="AF607" s="13" t="s">
        <v>60</v>
      </c>
      <c r="AG607" s="23" t="s">
        <v>61</v>
      </c>
      <c r="AH607" s="23" t="s">
        <v>178</v>
      </c>
      <c r="AI607" s="23" t="s">
        <v>63</v>
      </c>
      <c r="AJ607" s="23" t="s">
        <v>64</v>
      </c>
      <c r="AK607" s="14" t="n">
        <v>45657</v>
      </c>
      <c r="AL607" s="8" t="s">
        <v>64</v>
      </c>
      <c r="AM607" s="14" t="n">
        <v>45658</v>
      </c>
      <c r="AN607" s="14" t="n">
        <v>46752</v>
      </c>
      <c r="AO607" s="8"/>
    </row>
    <row r="608" customFormat="false" ht="13.5" hidden="false" customHeight="false" outlineLevel="0" collapsed="false">
      <c r="A608" s="8" t="n">
        <v>5</v>
      </c>
      <c r="B608" s="8" t="s">
        <v>1166</v>
      </c>
      <c r="C608" s="9" t="s">
        <v>1167</v>
      </c>
      <c r="D608" s="8" t="s">
        <v>1168</v>
      </c>
      <c r="E608" s="8" t="s">
        <v>1169</v>
      </c>
      <c r="F608" s="8" t="s">
        <v>1168</v>
      </c>
      <c r="G608" s="8" t="s">
        <v>3300</v>
      </c>
      <c r="H608" s="8" t="s">
        <v>1170</v>
      </c>
      <c r="I608" s="8"/>
      <c r="J608" s="8" t="n">
        <v>17</v>
      </c>
      <c r="K608" s="8" t="s">
        <v>1171</v>
      </c>
      <c r="L608" s="8" t="s">
        <v>1172</v>
      </c>
      <c r="M608" s="9" t="s">
        <v>3301</v>
      </c>
      <c r="N608" s="8"/>
      <c r="O608" s="9" t="s">
        <v>3302</v>
      </c>
      <c r="P608" s="8" t="s">
        <v>58</v>
      </c>
      <c r="Q608" s="8" t="n">
        <v>2.5</v>
      </c>
      <c r="R608" s="8" t="n">
        <v>36</v>
      </c>
      <c r="S608" s="22" t="n">
        <v>100</v>
      </c>
      <c r="T608" s="22" t="n">
        <v>0</v>
      </c>
      <c r="U608" s="22"/>
      <c r="V608" s="11" t="n">
        <f aca="false">SUM(S608:U608)</f>
        <v>100</v>
      </c>
      <c r="W608" s="10" t="n">
        <f aca="false">S608</f>
        <v>100</v>
      </c>
      <c r="X608" s="10" t="n">
        <f aca="false">T608</f>
        <v>0</v>
      </c>
      <c r="Y608" s="10" t="n">
        <f aca="false">U608</f>
        <v>0</v>
      </c>
      <c r="Z608" s="11" t="n">
        <f aca="false">SUM(W608:Y608)</f>
        <v>100</v>
      </c>
      <c r="AA608" s="22" t="n">
        <f aca="false">S608</f>
        <v>100</v>
      </c>
      <c r="AB608" s="22" t="n">
        <f aca="false">T608</f>
        <v>0</v>
      </c>
      <c r="AC608" s="22" t="n">
        <f aca="false">U608</f>
        <v>0</v>
      </c>
      <c r="AD608" s="11" t="n">
        <f aca="false">SUM(AA608:AC608)</f>
        <v>100</v>
      </c>
      <c r="AE608" s="11" t="n">
        <f aca="false">V608+Z608+AD608</f>
        <v>300</v>
      </c>
      <c r="AF608" s="13" t="s">
        <v>60</v>
      </c>
      <c r="AG608" s="23" t="s">
        <v>61</v>
      </c>
      <c r="AH608" s="23" t="s">
        <v>178</v>
      </c>
      <c r="AI608" s="23" t="s">
        <v>63</v>
      </c>
      <c r="AJ608" s="23" t="s">
        <v>64</v>
      </c>
      <c r="AK608" s="14" t="n">
        <v>45657</v>
      </c>
      <c r="AL608" s="8" t="s">
        <v>64</v>
      </c>
      <c r="AM608" s="14" t="n">
        <v>45658</v>
      </c>
      <c r="AN608" s="14" t="n">
        <v>46752</v>
      </c>
      <c r="AO608" s="8"/>
    </row>
    <row r="609" customFormat="false" ht="13.5" hidden="false" customHeight="false" outlineLevel="0" collapsed="false">
      <c r="A609" s="8" t="n">
        <v>6</v>
      </c>
      <c r="B609" s="8" t="s">
        <v>1166</v>
      </c>
      <c r="C609" s="9" t="s">
        <v>1167</v>
      </c>
      <c r="D609" s="8" t="s">
        <v>1168</v>
      </c>
      <c r="E609" s="8" t="s">
        <v>1169</v>
      </c>
      <c r="F609" s="8" t="s">
        <v>1168</v>
      </c>
      <c r="G609" s="8" t="s">
        <v>3303</v>
      </c>
      <c r="H609" s="8" t="s">
        <v>1172</v>
      </c>
      <c r="I609" s="8" t="s">
        <v>1178</v>
      </c>
      <c r="J609" s="8" t="n">
        <v>1</v>
      </c>
      <c r="K609" s="8" t="s">
        <v>1171</v>
      </c>
      <c r="L609" s="8" t="s">
        <v>1172</v>
      </c>
      <c r="M609" s="9" t="s">
        <v>3304</v>
      </c>
      <c r="N609" s="8"/>
      <c r="O609" s="9" t="s">
        <v>3305</v>
      </c>
      <c r="P609" s="8" t="s">
        <v>70</v>
      </c>
      <c r="Q609" s="8" t="n">
        <v>14</v>
      </c>
      <c r="R609" s="8" t="n">
        <v>36</v>
      </c>
      <c r="S609" s="22" t="n">
        <v>520</v>
      </c>
      <c r="T609" s="22" t="n">
        <v>300</v>
      </c>
      <c r="U609" s="22"/>
      <c r="V609" s="11" t="n">
        <f aca="false">SUM(S609:U609)</f>
        <v>820</v>
      </c>
      <c r="W609" s="10" t="n">
        <f aca="false">S609</f>
        <v>520</v>
      </c>
      <c r="X609" s="10" t="n">
        <f aca="false">T609</f>
        <v>300</v>
      </c>
      <c r="Y609" s="10" t="n">
        <f aca="false">U609</f>
        <v>0</v>
      </c>
      <c r="Z609" s="11" t="n">
        <f aca="false">SUM(W609:Y609)</f>
        <v>820</v>
      </c>
      <c r="AA609" s="22" t="n">
        <f aca="false">S609</f>
        <v>520</v>
      </c>
      <c r="AB609" s="22" t="n">
        <f aca="false">T609</f>
        <v>300</v>
      </c>
      <c r="AC609" s="22" t="n">
        <f aca="false">U609</f>
        <v>0</v>
      </c>
      <c r="AD609" s="11" t="n">
        <f aca="false">SUM(AA609:AC609)</f>
        <v>820</v>
      </c>
      <c r="AE609" s="11" t="n">
        <f aca="false">V609+Z609+AD609</f>
        <v>2460</v>
      </c>
      <c r="AF609" s="13" t="s">
        <v>60</v>
      </c>
      <c r="AG609" s="23" t="s">
        <v>61</v>
      </c>
      <c r="AH609" s="23" t="s">
        <v>178</v>
      </c>
      <c r="AI609" s="23" t="s">
        <v>63</v>
      </c>
      <c r="AJ609" s="23" t="s">
        <v>64</v>
      </c>
      <c r="AK609" s="14" t="n">
        <v>45657</v>
      </c>
      <c r="AL609" s="8" t="s">
        <v>64</v>
      </c>
      <c r="AM609" s="14" t="n">
        <v>45658</v>
      </c>
      <c r="AN609" s="14" t="n">
        <v>46752</v>
      </c>
      <c r="AO609" s="8"/>
    </row>
    <row r="610" customFormat="false" ht="13.5" hidden="false" customHeight="false" outlineLevel="0" collapsed="false">
      <c r="A610" s="8" t="n">
        <v>7</v>
      </c>
      <c r="B610" s="8" t="s">
        <v>1166</v>
      </c>
      <c r="C610" s="9" t="s">
        <v>1167</v>
      </c>
      <c r="D610" s="8" t="s">
        <v>1168</v>
      </c>
      <c r="E610" s="8" t="s">
        <v>1169</v>
      </c>
      <c r="F610" s="8" t="s">
        <v>1168</v>
      </c>
      <c r="G610" s="8" t="s">
        <v>3306</v>
      </c>
      <c r="H610" s="8" t="s">
        <v>1170</v>
      </c>
      <c r="I610" s="8"/>
      <c r="J610" s="8" t="n">
        <v>17</v>
      </c>
      <c r="K610" s="8" t="s">
        <v>1171</v>
      </c>
      <c r="L610" s="8" t="s">
        <v>1172</v>
      </c>
      <c r="M610" s="9" t="s">
        <v>3307</v>
      </c>
      <c r="N610" s="8"/>
      <c r="O610" s="9" t="s">
        <v>3308</v>
      </c>
      <c r="P610" s="8" t="s">
        <v>58</v>
      </c>
      <c r="Q610" s="8" t="n">
        <v>4</v>
      </c>
      <c r="R610" s="8" t="n">
        <v>36</v>
      </c>
      <c r="S610" s="22" t="n">
        <v>360</v>
      </c>
      <c r="T610" s="22" t="n">
        <v>0</v>
      </c>
      <c r="U610" s="22"/>
      <c r="V610" s="11" t="n">
        <f aca="false">SUM(S610:U610)</f>
        <v>360</v>
      </c>
      <c r="W610" s="10" t="n">
        <f aca="false">S610</f>
        <v>360</v>
      </c>
      <c r="X610" s="10" t="n">
        <f aca="false">T610</f>
        <v>0</v>
      </c>
      <c r="Y610" s="10" t="n">
        <f aca="false">U610</f>
        <v>0</v>
      </c>
      <c r="Z610" s="11" t="n">
        <f aca="false">SUM(W610:Y610)</f>
        <v>360</v>
      </c>
      <c r="AA610" s="22" t="n">
        <f aca="false">S610</f>
        <v>360</v>
      </c>
      <c r="AB610" s="22" t="n">
        <f aca="false">T610</f>
        <v>0</v>
      </c>
      <c r="AC610" s="22" t="n">
        <f aca="false">U610</f>
        <v>0</v>
      </c>
      <c r="AD610" s="11" t="n">
        <f aca="false">SUM(AA610:AC610)</f>
        <v>360</v>
      </c>
      <c r="AE610" s="11" t="n">
        <f aca="false">V610+Z610+AD610</f>
        <v>1080</v>
      </c>
      <c r="AF610" s="13" t="s">
        <v>60</v>
      </c>
      <c r="AG610" s="23" t="s">
        <v>61</v>
      </c>
      <c r="AH610" s="23" t="s">
        <v>178</v>
      </c>
      <c r="AI610" s="23" t="s">
        <v>63</v>
      </c>
      <c r="AJ610" s="23" t="s">
        <v>64</v>
      </c>
      <c r="AK610" s="14" t="n">
        <v>45657</v>
      </c>
      <c r="AL610" s="8" t="s">
        <v>64</v>
      </c>
      <c r="AM610" s="14" t="n">
        <v>45658</v>
      </c>
      <c r="AN610" s="14" t="n">
        <v>46752</v>
      </c>
      <c r="AO610" s="8"/>
    </row>
    <row r="611" customFormat="false" ht="13.5" hidden="false" customHeight="false" outlineLevel="0" collapsed="false">
      <c r="A611" s="8" t="n">
        <v>8</v>
      </c>
      <c r="B611" s="8" t="s">
        <v>1166</v>
      </c>
      <c r="C611" s="9" t="s">
        <v>1167</v>
      </c>
      <c r="D611" s="8" t="s">
        <v>1168</v>
      </c>
      <c r="E611" s="8" t="s">
        <v>1169</v>
      </c>
      <c r="F611" s="8" t="s">
        <v>1168</v>
      </c>
      <c r="G611" s="8" t="s">
        <v>3309</v>
      </c>
      <c r="H611" s="8" t="s">
        <v>3310</v>
      </c>
      <c r="I611" s="8"/>
      <c r="J611" s="8" t="n">
        <v>55</v>
      </c>
      <c r="K611" s="8" t="s">
        <v>1171</v>
      </c>
      <c r="L611" s="8" t="s">
        <v>1172</v>
      </c>
      <c r="M611" s="9" t="s">
        <v>3311</v>
      </c>
      <c r="N611" s="8"/>
      <c r="O611" s="9" t="s">
        <v>3312</v>
      </c>
      <c r="P611" s="8" t="s">
        <v>160</v>
      </c>
      <c r="Q611" s="8" t="n">
        <v>3</v>
      </c>
      <c r="R611" s="8" t="n">
        <v>36</v>
      </c>
      <c r="S611" s="22" t="n">
        <v>20</v>
      </c>
      <c r="T611" s="22" t="n">
        <v>0</v>
      </c>
      <c r="U611" s="22"/>
      <c r="V611" s="11" t="n">
        <f aca="false">SUM(S611:U611)</f>
        <v>20</v>
      </c>
      <c r="W611" s="10" t="n">
        <f aca="false">S611</f>
        <v>20</v>
      </c>
      <c r="X611" s="10" t="n">
        <f aca="false">T611</f>
        <v>0</v>
      </c>
      <c r="Y611" s="10" t="n">
        <f aca="false">U611</f>
        <v>0</v>
      </c>
      <c r="Z611" s="11" t="n">
        <f aca="false">SUM(W611:Y611)</f>
        <v>20</v>
      </c>
      <c r="AA611" s="22" t="n">
        <f aca="false">S611</f>
        <v>20</v>
      </c>
      <c r="AB611" s="22" t="n">
        <f aca="false">T611</f>
        <v>0</v>
      </c>
      <c r="AC611" s="22" t="n">
        <f aca="false">U611</f>
        <v>0</v>
      </c>
      <c r="AD611" s="11" t="n">
        <f aca="false">SUM(AA611:AC611)</f>
        <v>20</v>
      </c>
      <c r="AE611" s="11" t="n">
        <f aca="false">V611+Z611+AD611</f>
        <v>60</v>
      </c>
      <c r="AF611" s="13" t="s">
        <v>60</v>
      </c>
      <c r="AG611" s="23" t="s">
        <v>61</v>
      </c>
      <c r="AH611" s="23" t="s">
        <v>178</v>
      </c>
      <c r="AI611" s="23" t="s">
        <v>63</v>
      </c>
      <c r="AJ611" s="23" t="s">
        <v>64</v>
      </c>
      <c r="AK611" s="14" t="n">
        <v>45657</v>
      </c>
      <c r="AL611" s="8" t="s">
        <v>64</v>
      </c>
      <c r="AM611" s="14" t="n">
        <v>45658</v>
      </c>
      <c r="AN611" s="14" t="n">
        <v>46752</v>
      </c>
      <c r="AO611" s="8"/>
    </row>
    <row r="612" customFormat="false" ht="13.5" hidden="false" customHeight="false" outlineLevel="0" collapsed="false">
      <c r="A612" s="8" t="n">
        <v>9</v>
      </c>
      <c r="B612" s="8" t="s">
        <v>1166</v>
      </c>
      <c r="C612" s="9" t="s">
        <v>1167</v>
      </c>
      <c r="D612" s="8" t="s">
        <v>1168</v>
      </c>
      <c r="E612" s="8" t="s">
        <v>1169</v>
      </c>
      <c r="F612" s="8" t="s">
        <v>1168</v>
      </c>
      <c r="G612" s="8" t="s">
        <v>3313</v>
      </c>
      <c r="H612" s="8" t="s">
        <v>1198</v>
      </c>
      <c r="I612" s="8"/>
      <c r="J612" s="8"/>
      <c r="K612" s="8" t="s">
        <v>1171</v>
      </c>
      <c r="L612" s="8" t="s">
        <v>1172</v>
      </c>
      <c r="M612" s="9" t="s">
        <v>3314</v>
      </c>
      <c r="N612" s="8"/>
      <c r="O612" s="9" t="s">
        <v>3315</v>
      </c>
      <c r="P612" s="8" t="s">
        <v>58</v>
      </c>
      <c r="Q612" s="8" t="n">
        <v>2</v>
      </c>
      <c r="R612" s="8" t="n">
        <v>36</v>
      </c>
      <c r="S612" s="22" t="n">
        <v>20</v>
      </c>
      <c r="T612" s="22" t="n">
        <v>0</v>
      </c>
      <c r="U612" s="22"/>
      <c r="V612" s="11" t="n">
        <f aca="false">SUM(S612:U612)</f>
        <v>20</v>
      </c>
      <c r="W612" s="10" t="n">
        <f aca="false">S612</f>
        <v>20</v>
      </c>
      <c r="X612" s="10" t="n">
        <f aca="false">T612</f>
        <v>0</v>
      </c>
      <c r="Y612" s="10" t="n">
        <f aca="false">U612</f>
        <v>0</v>
      </c>
      <c r="Z612" s="11" t="n">
        <f aca="false">SUM(W612:Y612)</f>
        <v>20</v>
      </c>
      <c r="AA612" s="22" t="n">
        <f aca="false">S612</f>
        <v>20</v>
      </c>
      <c r="AB612" s="22" t="n">
        <f aca="false">T612</f>
        <v>0</v>
      </c>
      <c r="AC612" s="22" t="n">
        <f aca="false">U612</f>
        <v>0</v>
      </c>
      <c r="AD612" s="11" t="n">
        <f aca="false">SUM(AA612:AC612)</f>
        <v>20</v>
      </c>
      <c r="AE612" s="11" t="n">
        <f aca="false">V612+Z612+AD612</f>
        <v>60</v>
      </c>
      <c r="AF612" s="13" t="s">
        <v>60</v>
      </c>
      <c r="AG612" s="23" t="s">
        <v>61</v>
      </c>
      <c r="AH612" s="23" t="s">
        <v>178</v>
      </c>
      <c r="AI612" s="23" t="s">
        <v>63</v>
      </c>
      <c r="AJ612" s="23" t="s">
        <v>64</v>
      </c>
      <c r="AK612" s="14" t="n">
        <v>45657</v>
      </c>
      <c r="AL612" s="8" t="s">
        <v>64</v>
      </c>
      <c r="AM612" s="14" t="n">
        <v>45658</v>
      </c>
      <c r="AN612" s="14" t="n">
        <v>46752</v>
      </c>
      <c r="AO612" s="8"/>
    </row>
    <row r="613" customFormat="false" ht="13.5" hidden="false" customHeight="false" outlineLevel="0" collapsed="false">
      <c r="A613" s="8" t="n">
        <v>10</v>
      </c>
      <c r="B613" s="8" t="s">
        <v>1166</v>
      </c>
      <c r="C613" s="9" t="s">
        <v>1167</v>
      </c>
      <c r="D613" s="8" t="s">
        <v>1168</v>
      </c>
      <c r="E613" s="8" t="s">
        <v>1169</v>
      </c>
      <c r="F613" s="8" t="s">
        <v>1168</v>
      </c>
      <c r="G613" s="8" t="s">
        <v>3316</v>
      </c>
      <c r="H613" s="8" t="s">
        <v>1195</v>
      </c>
      <c r="I613" s="8"/>
      <c r="J613" s="8" t="s">
        <v>3317</v>
      </c>
      <c r="K613" s="8" t="s">
        <v>1171</v>
      </c>
      <c r="L613" s="8" t="s">
        <v>1172</v>
      </c>
      <c r="M613" s="9" t="s">
        <v>3318</v>
      </c>
      <c r="N613" s="8"/>
      <c r="O613" s="9" t="s">
        <v>3319</v>
      </c>
      <c r="P613" s="8" t="s">
        <v>58</v>
      </c>
      <c r="Q613" s="8" t="n">
        <v>12.5</v>
      </c>
      <c r="R613" s="8" t="n">
        <v>36</v>
      </c>
      <c r="S613" s="22" t="n">
        <v>440</v>
      </c>
      <c r="T613" s="22" t="n">
        <v>0</v>
      </c>
      <c r="U613" s="22"/>
      <c r="V613" s="11" t="n">
        <f aca="false">SUM(S613:U613)</f>
        <v>440</v>
      </c>
      <c r="W613" s="10" t="n">
        <f aca="false">S613</f>
        <v>440</v>
      </c>
      <c r="X613" s="10" t="n">
        <f aca="false">T613</f>
        <v>0</v>
      </c>
      <c r="Y613" s="10" t="n">
        <f aca="false">U613</f>
        <v>0</v>
      </c>
      <c r="Z613" s="11" t="n">
        <f aca="false">SUM(W613:Y613)</f>
        <v>440</v>
      </c>
      <c r="AA613" s="22" t="n">
        <f aca="false">S613</f>
        <v>440</v>
      </c>
      <c r="AB613" s="22" t="n">
        <f aca="false">T613</f>
        <v>0</v>
      </c>
      <c r="AC613" s="22" t="n">
        <f aca="false">U613</f>
        <v>0</v>
      </c>
      <c r="AD613" s="11" t="n">
        <f aca="false">SUM(AA613:AC613)</f>
        <v>440</v>
      </c>
      <c r="AE613" s="11" t="n">
        <f aca="false">V613+Z613+AD613</f>
        <v>1320</v>
      </c>
      <c r="AF613" s="13" t="s">
        <v>60</v>
      </c>
      <c r="AG613" s="23" t="s">
        <v>61</v>
      </c>
      <c r="AH613" s="23" t="s">
        <v>178</v>
      </c>
      <c r="AI613" s="23" t="s">
        <v>63</v>
      </c>
      <c r="AJ613" s="23" t="s">
        <v>64</v>
      </c>
      <c r="AK613" s="14" t="n">
        <v>45657</v>
      </c>
      <c r="AL613" s="8" t="s">
        <v>64</v>
      </c>
      <c r="AM613" s="14" t="n">
        <v>45658</v>
      </c>
      <c r="AN613" s="14" t="n">
        <v>46752</v>
      </c>
      <c r="AO613" s="8" t="s">
        <v>3320</v>
      </c>
    </row>
    <row r="614" customFormat="false" ht="13.5" hidden="false" customHeight="false" outlineLevel="0" collapsed="false">
      <c r="A614" s="8" t="n">
        <v>11</v>
      </c>
      <c r="B614" s="8" t="s">
        <v>1166</v>
      </c>
      <c r="C614" s="9" t="s">
        <v>1167</v>
      </c>
      <c r="D614" s="8" t="s">
        <v>1168</v>
      </c>
      <c r="E614" s="8" t="s">
        <v>1169</v>
      </c>
      <c r="F614" s="8" t="s">
        <v>1168</v>
      </c>
      <c r="G614" s="8" t="s">
        <v>3306</v>
      </c>
      <c r="H614" s="8" t="s">
        <v>1172</v>
      </c>
      <c r="I614" s="8" t="s">
        <v>3286</v>
      </c>
      <c r="J614" s="8" t="n">
        <v>1</v>
      </c>
      <c r="K614" s="8" t="s">
        <v>1171</v>
      </c>
      <c r="L614" s="8" t="s">
        <v>1172</v>
      </c>
      <c r="M614" s="9" t="s">
        <v>3321</v>
      </c>
      <c r="N614" s="8"/>
      <c r="O614" s="9" t="s">
        <v>3322</v>
      </c>
      <c r="P614" s="8" t="s">
        <v>160</v>
      </c>
      <c r="Q614" s="8" t="n">
        <v>4</v>
      </c>
      <c r="R614" s="8" t="n">
        <v>36</v>
      </c>
      <c r="S614" s="22" t="n">
        <v>680</v>
      </c>
      <c r="T614" s="22" t="n">
        <v>0</v>
      </c>
      <c r="U614" s="22"/>
      <c r="V614" s="11" t="n">
        <f aca="false">SUM(S614:U614)</f>
        <v>680</v>
      </c>
      <c r="W614" s="10" t="n">
        <f aca="false">S614</f>
        <v>680</v>
      </c>
      <c r="X614" s="10" t="n">
        <f aca="false">T614</f>
        <v>0</v>
      </c>
      <c r="Y614" s="10" t="n">
        <f aca="false">U614</f>
        <v>0</v>
      </c>
      <c r="Z614" s="11" t="n">
        <f aca="false">SUM(W614:Y614)</f>
        <v>680</v>
      </c>
      <c r="AA614" s="22" t="n">
        <f aca="false">S614</f>
        <v>680</v>
      </c>
      <c r="AB614" s="22" t="n">
        <f aca="false">T614</f>
        <v>0</v>
      </c>
      <c r="AC614" s="22" t="n">
        <f aca="false">U614</f>
        <v>0</v>
      </c>
      <c r="AD614" s="11" t="n">
        <f aca="false">SUM(AA614:AC614)</f>
        <v>680</v>
      </c>
      <c r="AE614" s="11" t="n">
        <f aca="false">V614+Z614+AD614</f>
        <v>2040</v>
      </c>
      <c r="AF614" s="13" t="s">
        <v>60</v>
      </c>
      <c r="AG614" s="23" t="s">
        <v>61</v>
      </c>
      <c r="AH614" s="23" t="s">
        <v>178</v>
      </c>
      <c r="AI614" s="23" t="s">
        <v>63</v>
      </c>
      <c r="AJ614" s="23" t="s">
        <v>64</v>
      </c>
      <c r="AK614" s="14" t="n">
        <v>45657</v>
      </c>
      <c r="AL614" s="8" t="s">
        <v>64</v>
      </c>
      <c r="AM614" s="14" t="n">
        <v>45658</v>
      </c>
      <c r="AN614" s="14" t="n">
        <v>46752</v>
      </c>
      <c r="AO614" s="8"/>
    </row>
    <row r="615" customFormat="false" ht="13.5" hidden="false" customHeight="false" outlineLevel="0" collapsed="false">
      <c r="A615" s="8" t="n">
        <v>12</v>
      </c>
      <c r="B615" s="8" t="s">
        <v>1166</v>
      </c>
      <c r="C615" s="9" t="s">
        <v>1167</v>
      </c>
      <c r="D615" s="8" t="s">
        <v>1168</v>
      </c>
      <c r="E615" s="8" t="s">
        <v>1169</v>
      </c>
      <c r="F615" s="8" t="s">
        <v>1168</v>
      </c>
      <c r="G615" s="8" t="s">
        <v>2212</v>
      </c>
      <c r="H615" s="8" t="s">
        <v>3310</v>
      </c>
      <c r="I615" s="8"/>
      <c r="J615" s="8" t="n">
        <v>55</v>
      </c>
      <c r="K615" s="8" t="s">
        <v>1171</v>
      </c>
      <c r="L615" s="8" t="s">
        <v>1172</v>
      </c>
      <c r="M615" s="9" t="s">
        <v>3323</v>
      </c>
      <c r="N615" s="8"/>
      <c r="O615" s="9" t="s">
        <v>3324</v>
      </c>
      <c r="P615" s="8" t="s">
        <v>58</v>
      </c>
      <c r="Q615" s="8" t="n">
        <v>16.5</v>
      </c>
      <c r="R615" s="8" t="n">
        <v>36</v>
      </c>
      <c r="S615" s="22" t="n">
        <v>6200</v>
      </c>
      <c r="T615" s="22" t="n">
        <v>0</v>
      </c>
      <c r="U615" s="22"/>
      <c r="V615" s="11" t="n">
        <f aca="false">SUM(S615:U615)</f>
        <v>6200</v>
      </c>
      <c r="W615" s="10" t="n">
        <f aca="false">S615</f>
        <v>6200</v>
      </c>
      <c r="X615" s="10" t="n">
        <f aca="false">T615</f>
        <v>0</v>
      </c>
      <c r="Y615" s="10" t="n">
        <f aca="false">U615</f>
        <v>0</v>
      </c>
      <c r="Z615" s="11" t="n">
        <f aca="false">SUM(W615:Y615)</f>
        <v>6200</v>
      </c>
      <c r="AA615" s="22" t="n">
        <f aca="false">S615</f>
        <v>6200</v>
      </c>
      <c r="AB615" s="22" t="n">
        <f aca="false">T615</f>
        <v>0</v>
      </c>
      <c r="AC615" s="22" t="n">
        <f aca="false">U615</f>
        <v>0</v>
      </c>
      <c r="AD615" s="11" t="n">
        <f aca="false">SUM(AA615:AC615)</f>
        <v>6200</v>
      </c>
      <c r="AE615" s="11" t="n">
        <f aca="false">V615+Z615+AD615</f>
        <v>18600</v>
      </c>
      <c r="AF615" s="13" t="s">
        <v>60</v>
      </c>
      <c r="AG615" s="23" t="s">
        <v>61</v>
      </c>
      <c r="AH615" s="23" t="s">
        <v>178</v>
      </c>
      <c r="AI615" s="23" t="s">
        <v>63</v>
      </c>
      <c r="AJ615" s="23" t="s">
        <v>64</v>
      </c>
      <c r="AK615" s="14" t="n">
        <v>45657</v>
      </c>
      <c r="AL615" s="8" t="s">
        <v>64</v>
      </c>
      <c r="AM615" s="14" t="n">
        <v>45658</v>
      </c>
      <c r="AN615" s="14" t="n">
        <v>46752</v>
      </c>
      <c r="AO615" s="8" t="s">
        <v>3325</v>
      </c>
    </row>
    <row r="616" customFormat="false" ht="13.5" hidden="false" customHeight="false" outlineLevel="0" collapsed="false">
      <c r="A616" s="8" t="n">
        <v>13</v>
      </c>
      <c r="B616" s="8" t="s">
        <v>1166</v>
      </c>
      <c r="C616" s="9" t="s">
        <v>1167</v>
      </c>
      <c r="D616" s="8" t="s">
        <v>1168</v>
      </c>
      <c r="E616" s="8" t="s">
        <v>1169</v>
      </c>
      <c r="F616" s="8" t="s">
        <v>1168</v>
      </c>
      <c r="G616" s="8" t="s">
        <v>2212</v>
      </c>
      <c r="H616" s="8" t="s">
        <v>1172</v>
      </c>
      <c r="I616" s="8" t="s">
        <v>1186</v>
      </c>
      <c r="J616" s="8"/>
      <c r="K616" s="8" t="s">
        <v>1171</v>
      </c>
      <c r="L616" s="8" t="s">
        <v>1172</v>
      </c>
      <c r="M616" s="9" t="s">
        <v>3326</v>
      </c>
      <c r="N616" s="8"/>
      <c r="O616" s="9" t="s">
        <v>3327</v>
      </c>
      <c r="P616" s="8" t="s">
        <v>369</v>
      </c>
      <c r="Q616" s="8" t="n">
        <v>11</v>
      </c>
      <c r="R616" s="8" t="n">
        <v>36</v>
      </c>
      <c r="S616" s="22" t="n">
        <v>860</v>
      </c>
      <c r="T616" s="22" t="n">
        <v>2040</v>
      </c>
      <c r="U616" s="22"/>
      <c r="V616" s="11" t="n">
        <f aca="false">SUM(S616:U616)</f>
        <v>2900</v>
      </c>
      <c r="W616" s="10" t="n">
        <f aca="false">S616</f>
        <v>860</v>
      </c>
      <c r="X616" s="10" t="n">
        <f aca="false">T616</f>
        <v>2040</v>
      </c>
      <c r="Y616" s="10" t="n">
        <f aca="false">U616</f>
        <v>0</v>
      </c>
      <c r="Z616" s="11" t="n">
        <f aca="false">SUM(W616:Y616)</f>
        <v>2900</v>
      </c>
      <c r="AA616" s="22" t="n">
        <f aca="false">S616</f>
        <v>860</v>
      </c>
      <c r="AB616" s="22" t="n">
        <f aca="false">T616</f>
        <v>2040</v>
      </c>
      <c r="AC616" s="22" t="n">
        <f aca="false">U616</f>
        <v>0</v>
      </c>
      <c r="AD616" s="11" t="n">
        <f aca="false">SUM(AA616:AC616)</f>
        <v>2900</v>
      </c>
      <c r="AE616" s="11" t="n">
        <f aca="false">V616+Z616+AD616</f>
        <v>8700</v>
      </c>
      <c r="AF616" s="13" t="s">
        <v>60</v>
      </c>
      <c r="AG616" s="23" t="s">
        <v>61</v>
      </c>
      <c r="AH616" s="23" t="s">
        <v>178</v>
      </c>
      <c r="AI616" s="23" t="s">
        <v>63</v>
      </c>
      <c r="AJ616" s="23" t="s">
        <v>64</v>
      </c>
      <c r="AK616" s="14" t="n">
        <v>45657</v>
      </c>
      <c r="AL616" s="8" t="s">
        <v>64</v>
      </c>
      <c r="AM616" s="14" t="n">
        <v>45658</v>
      </c>
      <c r="AN616" s="14" t="n">
        <v>46752</v>
      </c>
      <c r="AO616" s="8"/>
    </row>
    <row r="617" customFormat="false" ht="13.5" hidden="false" customHeight="false" outlineLevel="0" collapsed="false">
      <c r="A617" s="8" t="n">
        <v>14</v>
      </c>
      <c r="B617" s="8" t="s">
        <v>1166</v>
      </c>
      <c r="C617" s="9" t="s">
        <v>1167</v>
      </c>
      <c r="D617" s="8" t="s">
        <v>1168</v>
      </c>
      <c r="E617" s="8" t="s">
        <v>1169</v>
      </c>
      <c r="F617" s="8" t="s">
        <v>1168</v>
      </c>
      <c r="G617" s="8" t="s">
        <v>2212</v>
      </c>
      <c r="H617" s="8" t="s">
        <v>1172</v>
      </c>
      <c r="I617" s="8" t="s">
        <v>1178</v>
      </c>
      <c r="J617" s="8"/>
      <c r="K617" s="8" t="s">
        <v>1171</v>
      </c>
      <c r="L617" s="8" t="s">
        <v>1172</v>
      </c>
      <c r="M617" s="9" t="s">
        <v>3328</v>
      </c>
      <c r="N617" s="8"/>
      <c r="O617" s="9" t="s">
        <v>3329</v>
      </c>
      <c r="P617" s="8" t="s">
        <v>58</v>
      </c>
      <c r="Q617" s="8" t="n">
        <v>3</v>
      </c>
      <c r="R617" s="8" t="n">
        <v>36</v>
      </c>
      <c r="S617" s="22" t="n">
        <v>120</v>
      </c>
      <c r="T617" s="22" t="n">
        <v>0</v>
      </c>
      <c r="U617" s="22"/>
      <c r="V617" s="11" t="n">
        <f aca="false">SUM(S617:U617)</f>
        <v>120</v>
      </c>
      <c r="W617" s="10" t="n">
        <f aca="false">S617</f>
        <v>120</v>
      </c>
      <c r="X617" s="10" t="n">
        <f aca="false">T617</f>
        <v>0</v>
      </c>
      <c r="Y617" s="10" t="n">
        <f aca="false">U617</f>
        <v>0</v>
      </c>
      <c r="Z617" s="11" t="n">
        <f aca="false">SUM(W617:Y617)</f>
        <v>120</v>
      </c>
      <c r="AA617" s="22" t="n">
        <f aca="false">S617</f>
        <v>120</v>
      </c>
      <c r="AB617" s="22" t="n">
        <f aca="false">T617</f>
        <v>0</v>
      </c>
      <c r="AC617" s="22" t="n">
        <f aca="false">U617</f>
        <v>0</v>
      </c>
      <c r="AD617" s="11" t="n">
        <f aca="false">SUM(AA617:AC617)</f>
        <v>120</v>
      </c>
      <c r="AE617" s="11" t="n">
        <f aca="false">V617+Z617+AD617</f>
        <v>360</v>
      </c>
      <c r="AF617" s="13" t="s">
        <v>60</v>
      </c>
      <c r="AG617" s="23" t="s">
        <v>61</v>
      </c>
      <c r="AH617" s="23" t="s">
        <v>178</v>
      </c>
      <c r="AI617" s="23" t="s">
        <v>63</v>
      </c>
      <c r="AJ617" s="23" t="s">
        <v>64</v>
      </c>
      <c r="AK617" s="14" t="n">
        <v>45657</v>
      </c>
      <c r="AL617" s="8" t="s">
        <v>64</v>
      </c>
      <c r="AM617" s="14" t="n">
        <v>45658</v>
      </c>
      <c r="AN617" s="14" t="n">
        <v>46752</v>
      </c>
      <c r="AO617" s="8"/>
    </row>
    <row r="618" customFormat="false" ht="13.5" hidden="false" customHeight="false" outlineLevel="0" collapsed="false">
      <c r="A618" s="8" t="n">
        <v>15</v>
      </c>
      <c r="B618" s="8" t="s">
        <v>1166</v>
      </c>
      <c r="C618" s="9" t="s">
        <v>1167</v>
      </c>
      <c r="D618" s="8" t="s">
        <v>1168</v>
      </c>
      <c r="E618" s="8" t="s">
        <v>1169</v>
      </c>
      <c r="F618" s="8" t="s">
        <v>1168</v>
      </c>
      <c r="G618" s="8" t="s">
        <v>2212</v>
      </c>
      <c r="H618" s="8" t="s">
        <v>1172</v>
      </c>
      <c r="I618" s="8" t="s">
        <v>1186</v>
      </c>
      <c r="J618" s="8"/>
      <c r="K618" s="8" t="s">
        <v>1171</v>
      </c>
      <c r="L618" s="8" t="s">
        <v>1172</v>
      </c>
      <c r="M618" s="9" t="s">
        <v>3330</v>
      </c>
      <c r="N618" s="8"/>
      <c r="O618" s="9" t="s">
        <v>3331</v>
      </c>
      <c r="P618" s="8" t="s">
        <v>58</v>
      </c>
      <c r="Q618" s="8" t="n">
        <v>11</v>
      </c>
      <c r="R618" s="8" t="n">
        <v>36</v>
      </c>
      <c r="S618" s="22" t="n">
        <v>140</v>
      </c>
      <c r="T618" s="22" t="n">
        <v>0</v>
      </c>
      <c r="U618" s="22"/>
      <c r="V618" s="11" t="n">
        <f aca="false">SUM(S618:U618)</f>
        <v>140</v>
      </c>
      <c r="W618" s="10" t="n">
        <f aca="false">S618</f>
        <v>140</v>
      </c>
      <c r="X618" s="10" t="n">
        <f aca="false">T618</f>
        <v>0</v>
      </c>
      <c r="Y618" s="10" t="n">
        <f aca="false">U618</f>
        <v>0</v>
      </c>
      <c r="Z618" s="11" t="n">
        <f aca="false">SUM(W618:Y618)</f>
        <v>140</v>
      </c>
      <c r="AA618" s="22" t="n">
        <f aca="false">S618</f>
        <v>140</v>
      </c>
      <c r="AB618" s="22" t="n">
        <f aca="false">T618</f>
        <v>0</v>
      </c>
      <c r="AC618" s="22" t="n">
        <f aca="false">U618</f>
        <v>0</v>
      </c>
      <c r="AD618" s="11" t="n">
        <f aca="false">SUM(AA618:AC618)</f>
        <v>140</v>
      </c>
      <c r="AE618" s="11" t="n">
        <f aca="false">V618+Z618+AD618</f>
        <v>420</v>
      </c>
      <c r="AF618" s="13" t="s">
        <v>60</v>
      </c>
      <c r="AG618" s="23" t="s">
        <v>61</v>
      </c>
      <c r="AH618" s="23" t="s">
        <v>178</v>
      </c>
      <c r="AI618" s="23" t="s">
        <v>63</v>
      </c>
      <c r="AJ618" s="23" t="s">
        <v>64</v>
      </c>
      <c r="AK618" s="14" t="n">
        <v>45657</v>
      </c>
      <c r="AL618" s="8" t="s">
        <v>64</v>
      </c>
      <c r="AM618" s="14" t="n">
        <v>45658</v>
      </c>
      <c r="AN618" s="14" t="n">
        <v>46752</v>
      </c>
      <c r="AO618" s="8"/>
    </row>
    <row r="619" customFormat="false" ht="13.5" hidden="false" customHeight="false" outlineLevel="0" collapsed="false">
      <c r="A619" s="8" t="n">
        <v>16</v>
      </c>
      <c r="B619" s="8" t="s">
        <v>1166</v>
      </c>
      <c r="C619" s="9" t="s">
        <v>1167</v>
      </c>
      <c r="D619" s="8" t="s">
        <v>1168</v>
      </c>
      <c r="E619" s="8" t="s">
        <v>1169</v>
      </c>
      <c r="F619" s="8" t="s">
        <v>1168</v>
      </c>
      <c r="G619" s="8" t="s">
        <v>3332</v>
      </c>
      <c r="H619" s="8" t="s">
        <v>1172</v>
      </c>
      <c r="I619" s="8" t="s">
        <v>1180</v>
      </c>
      <c r="J619" s="8"/>
      <c r="K619" s="8" t="s">
        <v>1171</v>
      </c>
      <c r="L619" s="8" t="s">
        <v>1172</v>
      </c>
      <c r="M619" s="9" t="s">
        <v>3333</v>
      </c>
      <c r="N619" s="8"/>
      <c r="O619" s="9" t="s">
        <v>3334</v>
      </c>
      <c r="P619" s="8" t="s">
        <v>369</v>
      </c>
      <c r="Q619" s="8" t="n">
        <v>11</v>
      </c>
      <c r="R619" s="8" t="n">
        <v>36</v>
      </c>
      <c r="S619" s="22" t="n">
        <v>2920</v>
      </c>
      <c r="T619" s="22" t="n">
        <v>7800</v>
      </c>
      <c r="U619" s="22"/>
      <c r="V619" s="11" t="n">
        <f aca="false">SUM(S619:U619)</f>
        <v>10720</v>
      </c>
      <c r="W619" s="10" t="n">
        <f aca="false">S619</f>
        <v>2920</v>
      </c>
      <c r="X619" s="10" t="n">
        <f aca="false">T619</f>
        <v>7800</v>
      </c>
      <c r="Y619" s="10" t="n">
        <f aca="false">U619</f>
        <v>0</v>
      </c>
      <c r="Z619" s="11" t="n">
        <f aca="false">SUM(W619:Y619)</f>
        <v>10720</v>
      </c>
      <c r="AA619" s="22" t="n">
        <f aca="false">S619</f>
        <v>2920</v>
      </c>
      <c r="AB619" s="22" t="n">
        <f aca="false">T619</f>
        <v>7800</v>
      </c>
      <c r="AC619" s="22" t="n">
        <f aca="false">U619</f>
        <v>0</v>
      </c>
      <c r="AD619" s="11" t="n">
        <f aca="false">SUM(AA619:AC619)</f>
        <v>10720</v>
      </c>
      <c r="AE619" s="11" t="n">
        <f aca="false">V619+Z619+AD619</f>
        <v>32160</v>
      </c>
      <c r="AF619" s="13" t="s">
        <v>60</v>
      </c>
      <c r="AG619" s="23" t="s">
        <v>61</v>
      </c>
      <c r="AH619" s="23" t="s">
        <v>178</v>
      </c>
      <c r="AI619" s="23" t="s">
        <v>63</v>
      </c>
      <c r="AJ619" s="23" t="s">
        <v>64</v>
      </c>
      <c r="AK619" s="14" t="n">
        <v>45657</v>
      </c>
      <c r="AL619" s="8" t="s">
        <v>64</v>
      </c>
      <c r="AM619" s="14" t="n">
        <v>45658</v>
      </c>
      <c r="AN619" s="14" t="n">
        <v>46752</v>
      </c>
      <c r="AO619" s="8"/>
    </row>
    <row r="620" customFormat="false" ht="13.5" hidden="false" customHeight="false" outlineLevel="0" collapsed="false">
      <c r="A620" s="8" t="n">
        <v>17</v>
      </c>
      <c r="B620" s="8" t="s">
        <v>1166</v>
      </c>
      <c r="C620" s="9" t="s">
        <v>1167</v>
      </c>
      <c r="D620" s="8" t="s">
        <v>1168</v>
      </c>
      <c r="E620" s="8" t="s">
        <v>1169</v>
      </c>
      <c r="F620" s="8" t="s">
        <v>1168</v>
      </c>
      <c r="G620" s="8" t="s">
        <v>2237</v>
      </c>
      <c r="H620" s="8" t="s">
        <v>1200</v>
      </c>
      <c r="I620" s="8"/>
      <c r="J620" s="8"/>
      <c r="K620" s="8" t="s">
        <v>1171</v>
      </c>
      <c r="L620" s="8" t="s">
        <v>1172</v>
      </c>
      <c r="M620" s="9" t="s">
        <v>3335</v>
      </c>
      <c r="N620" s="8"/>
      <c r="O620" s="9" t="s">
        <v>3336</v>
      </c>
      <c r="P620" s="8" t="s">
        <v>369</v>
      </c>
      <c r="Q620" s="8" t="n">
        <v>30</v>
      </c>
      <c r="R620" s="8" t="n">
        <v>36</v>
      </c>
      <c r="S620" s="22" t="n">
        <v>6520</v>
      </c>
      <c r="T620" s="22" t="n">
        <v>18500</v>
      </c>
      <c r="U620" s="22"/>
      <c r="V620" s="11" t="n">
        <f aca="false">SUM(S620:U620)</f>
        <v>25020</v>
      </c>
      <c r="W620" s="10" t="n">
        <f aca="false">S620</f>
        <v>6520</v>
      </c>
      <c r="X620" s="10" t="n">
        <f aca="false">T620</f>
        <v>18500</v>
      </c>
      <c r="Y620" s="10" t="n">
        <f aca="false">U620</f>
        <v>0</v>
      </c>
      <c r="Z620" s="11" t="n">
        <f aca="false">SUM(W620:Y620)</f>
        <v>25020</v>
      </c>
      <c r="AA620" s="22" t="n">
        <f aca="false">S620</f>
        <v>6520</v>
      </c>
      <c r="AB620" s="22" t="n">
        <f aca="false">T620</f>
        <v>18500</v>
      </c>
      <c r="AC620" s="22" t="n">
        <f aca="false">U620</f>
        <v>0</v>
      </c>
      <c r="AD620" s="11" t="n">
        <f aca="false">SUM(AA620:AC620)</f>
        <v>25020</v>
      </c>
      <c r="AE620" s="11" t="n">
        <f aca="false">V620+Z620+AD620</f>
        <v>75060</v>
      </c>
      <c r="AF620" s="13" t="s">
        <v>60</v>
      </c>
      <c r="AG620" s="23" t="s">
        <v>61</v>
      </c>
      <c r="AH620" s="23" t="s">
        <v>178</v>
      </c>
      <c r="AI620" s="23" t="s">
        <v>63</v>
      </c>
      <c r="AJ620" s="23" t="s">
        <v>64</v>
      </c>
      <c r="AK620" s="14" t="n">
        <v>45657</v>
      </c>
      <c r="AL620" s="8" t="s">
        <v>64</v>
      </c>
      <c r="AM620" s="14" t="n">
        <v>45658</v>
      </c>
      <c r="AN620" s="14" t="n">
        <v>46752</v>
      </c>
      <c r="AO620" s="8" t="s">
        <v>3337</v>
      </c>
    </row>
    <row r="621" customFormat="false" ht="13.5" hidden="false" customHeight="false" outlineLevel="0" collapsed="false">
      <c r="A621" s="8" t="n">
        <v>18</v>
      </c>
      <c r="B621" s="8" t="s">
        <v>1166</v>
      </c>
      <c r="C621" s="9" t="s">
        <v>1167</v>
      </c>
      <c r="D621" s="8" t="s">
        <v>1168</v>
      </c>
      <c r="E621" s="8" t="s">
        <v>1169</v>
      </c>
      <c r="F621" s="8" t="s">
        <v>1168</v>
      </c>
      <c r="G621" s="8" t="s">
        <v>2233</v>
      </c>
      <c r="H621" s="8" t="s">
        <v>1172</v>
      </c>
      <c r="I621" s="8" t="s">
        <v>1186</v>
      </c>
      <c r="J621" s="8"/>
      <c r="K621" s="8" t="s">
        <v>1171</v>
      </c>
      <c r="L621" s="8" t="s">
        <v>1172</v>
      </c>
      <c r="M621" s="9" t="s">
        <v>3338</v>
      </c>
      <c r="N621" s="8"/>
      <c r="O621" s="9" t="s">
        <v>3339</v>
      </c>
      <c r="P621" s="8" t="s">
        <v>58</v>
      </c>
      <c r="Q621" s="8" t="n">
        <v>5</v>
      </c>
      <c r="R621" s="8" t="n">
        <v>36</v>
      </c>
      <c r="S621" s="22" t="n">
        <v>500</v>
      </c>
      <c r="T621" s="22" t="n">
        <v>0</v>
      </c>
      <c r="U621" s="22"/>
      <c r="V621" s="11" t="n">
        <f aca="false">SUM(S621:U621)</f>
        <v>500</v>
      </c>
      <c r="W621" s="10" t="n">
        <f aca="false">S621</f>
        <v>500</v>
      </c>
      <c r="X621" s="10" t="n">
        <f aca="false">T621</f>
        <v>0</v>
      </c>
      <c r="Y621" s="10" t="n">
        <f aca="false">U621</f>
        <v>0</v>
      </c>
      <c r="Z621" s="11" t="n">
        <f aca="false">SUM(W621:Y621)</f>
        <v>500</v>
      </c>
      <c r="AA621" s="22" t="n">
        <f aca="false">S621</f>
        <v>500</v>
      </c>
      <c r="AB621" s="22" t="n">
        <f aca="false">T621</f>
        <v>0</v>
      </c>
      <c r="AC621" s="22" t="n">
        <f aca="false">U621</f>
        <v>0</v>
      </c>
      <c r="AD621" s="11" t="n">
        <f aca="false">SUM(AA621:AC621)</f>
        <v>500</v>
      </c>
      <c r="AE621" s="11" t="n">
        <f aca="false">V621+Z621+AD621</f>
        <v>1500</v>
      </c>
      <c r="AF621" s="13" t="s">
        <v>60</v>
      </c>
      <c r="AG621" s="23" t="s">
        <v>61</v>
      </c>
      <c r="AH621" s="23" t="s">
        <v>178</v>
      </c>
      <c r="AI621" s="23" t="s">
        <v>63</v>
      </c>
      <c r="AJ621" s="23" t="s">
        <v>64</v>
      </c>
      <c r="AK621" s="14" t="n">
        <v>45657</v>
      </c>
      <c r="AL621" s="8" t="s">
        <v>64</v>
      </c>
      <c r="AM621" s="14" t="n">
        <v>45658</v>
      </c>
      <c r="AN621" s="14" t="n">
        <v>46752</v>
      </c>
      <c r="AO621" s="8"/>
    </row>
    <row r="622" customFormat="false" ht="13.5" hidden="false" customHeight="false" outlineLevel="0" collapsed="false">
      <c r="A622" s="8" t="n">
        <v>19</v>
      </c>
      <c r="B622" s="8" t="s">
        <v>1166</v>
      </c>
      <c r="C622" s="9" t="s">
        <v>1167</v>
      </c>
      <c r="D622" s="8" t="s">
        <v>1168</v>
      </c>
      <c r="E622" s="8" t="s">
        <v>1169</v>
      </c>
      <c r="F622" s="8" t="s">
        <v>1168</v>
      </c>
      <c r="G622" s="8" t="s">
        <v>2653</v>
      </c>
      <c r="H622" s="8" t="s">
        <v>1191</v>
      </c>
      <c r="I622" s="8"/>
      <c r="J622" s="8"/>
      <c r="K622" s="8" t="s">
        <v>1171</v>
      </c>
      <c r="L622" s="8" t="s">
        <v>1172</v>
      </c>
      <c r="M622" s="9" t="s">
        <v>3340</v>
      </c>
      <c r="N622" s="8"/>
      <c r="O622" s="9" t="s">
        <v>3341</v>
      </c>
      <c r="P622" s="8" t="s">
        <v>58</v>
      </c>
      <c r="Q622" s="8" t="n">
        <v>13.2</v>
      </c>
      <c r="R622" s="8" t="n">
        <v>36</v>
      </c>
      <c r="S622" s="22" t="n">
        <v>5400</v>
      </c>
      <c r="T622" s="22" t="n">
        <v>0</v>
      </c>
      <c r="U622" s="22"/>
      <c r="V622" s="11" t="n">
        <f aca="false">SUM(S622:U622)</f>
        <v>5400</v>
      </c>
      <c r="W622" s="10" t="n">
        <f aca="false">S622</f>
        <v>5400</v>
      </c>
      <c r="X622" s="10" t="n">
        <f aca="false">T622</f>
        <v>0</v>
      </c>
      <c r="Y622" s="10" t="n">
        <f aca="false">U622</f>
        <v>0</v>
      </c>
      <c r="Z622" s="11" t="n">
        <f aca="false">SUM(W622:Y622)</f>
        <v>5400</v>
      </c>
      <c r="AA622" s="22" t="n">
        <f aca="false">S622</f>
        <v>5400</v>
      </c>
      <c r="AB622" s="22" t="n">
        <f aca="false">T622</f>
        <v>0</v>
      </c>
      <c r="AC622" s="22" t="n">
        <f aca="false">U622</f>
        <v>0</v>
      </c>
      <c r="AD622" s="11" t="n">
        <f aca="false">SUM(AA622:AC622)</f>
        <v>5400</v>
      </c>
      <c r="AE622" s="11" t="n">
        <f aca="false">V622+Z622+AD622</f>
        <v>16200</v>
      </c>
      <c r="AF622" s="13" t="s">
        <v>60</v>
      </c>
      <c r="AG622" s="23" t="s">
        <v>61</v>
      </c>
      <c r="AH622" s="23" t="s">
        <v>178</v>
      </c>
      <c r="AI622" s="23" t="s">
        <v>63</v>
      </c>
      <c r="AJ622" s="23" t="s">
        <v>64</v>
      </c>
      <c r="AK622" s="14" t="n">
        <v>45657</v>
      </c>
      <c r="AL622" s="8" t="s">
        <v>64</v>
      </c>
      <c r="AM622" s="14" t="n">
        <v>45658</v>
      </c>
      <c r="AN622" s="14" t="n">
        <v>46752</v>
      </c>
      <c r="AO622" s="8" t="s">
        <v>3342</v>
      </c>
    </row>
    <row r="623" customFormat="false" ht="13.5" hidden="false" customHeight="false" outlineLevel="0" collapsed="false">
      <c r="A623" s="8" t="n">
        <v>20</v>
      </c>
      <c r="B623" s="8" t="s">
        <v>1166</v>
      </c>
      <c r="C623" s="9" t="s">
        <v>1167</v>
      </c>
      <c r="D623" s="8" t="s">
        <v>1168</v>
      </c>
      <c r="E623" s="8" t="s">
        <v>1169</v>
      </c>
      <c r="F623" s="8" t="s">
        <v>1168</v>
      </c>
      <c r="G623" s="8" t="s">
        <v>2295</v>
      </c>
      <c r="H623" s="8" t="s">
        <v>1172</v>
      </c>
      <c r="I623" s="8" t="s">
        <v>3343</v>
      </c>
      <c r="J623" s="8" t="n">
        <v>2</v>
      </c>
      <c r="K623" s="8" t="s">
        <v>1171</v>
      </c>
      <c r="L623" s="8" t="s">
        <v>1172</v>
      </c>
      <c r="M623" s="9" t="s">
        <v>3344</v>
      </c>
      <c r="N623" s="8"/>
      <c r="O623" s="9" t="s">
        <v>3345</v>
      </c>
      <c r="P623" s="8" t="s">
        <v>369</v>
      </c>
      <c r="Q623" s="8" t="n">
        <v>32.5</v>
      </c>
      <c r="R623" s="8" t="n">
        <v>36</v>
      </c>
      <c r="S623" s="22" t="n">
        <v>9800</v>
      </c>
      <c r="T623" s="22" t="n">
        <v>28940</v>
      </c>
      <c r="U623" s="22"/>
      <c r="V623" s="11" t="n">
        <f aca="false">SUM(S623:U623)</f>
        <v>38740</v>
      </c>
      <c r="W623" s="10" t="n">
        <f aca="false">S623</f>
        <v>9800</v>
      </c>
      <c r="X623" s="10" t="n">
        <f aca="false">T623</f>
        <v>28940</v>
      </c>
      <c r="Y623" s="10" t="n">
        <f aca="false">U623</f>
        <v>0</v>
      </c>
      <c r="Z623" s="11" t="n">
        <f aca="false">SUM(W623:Y623)</f>
        <v>38740</v>
      </c>
      <c r="AA623" s="22" t="n">
        <f aca="false">S623</f>
        <v>9800</v>
      </c>
      <c r="AB623" s="22" t="n">
        <f aca="false">T623</f>
        <v>28940</v>
      </c>
      <c r="AC623" s="22" t="n">
        <f aca="false">U623</f>
        <v>0</v>
      </c>
      <c r="AD623" s="11" t="n">
        <f aca="false">SUM(AA623:AC623)</f>
        <v>38740</v>
      </c>
      <c r="AE623" s="11" t="n">
        <f aca="false">V623+Z623+AD623</f>
        <v>116220</v>
      </c>
      <c r="AF623" s="13" t="s">
        <v>60</v>
      </c>
      <c r="AG623" s="23" t="s">
        <v>61</v>
      </c>
      <c r="AH623" s="23" t="s">
        <v>178</v>
      </c>
      <c r="AI623" s="23" t="s">
        <v>63</v>
      </c>
      <c r="AJ623" s="23" t="s">
        <v>64</v>
      </c>
      <c r="AK623" s="14" t="n">
        <v>45657</v>
      </c>
      <c r="AL623" s="8" t="s">
        <v>64</v>
      </c>
      <c r="AM623" s="14" t="n">
        <v>45658</v>
      </c>
      <c r="AN623" s="14" t="n">
        <v>46752</v>
      </c>
      <c r="AO623" s="8" t="s">
        <v>3346</v>
      </c>
    </row>
    <row r="624" customFormat="false" ht="13.5" hidden="false" customHeight="false" outlineLevel="0" collapsed="false">
      <c r="A624" s="8" t="n">
        <v>21</v>
      </c>
      <c r="B624" s="8" t="s">
        <v>1166</v>
      </c>
      <c r="C624" s="9" t="s">
        <v>1167</v>
      </c>
      <c r="D624" s="8" t="s">
        <v>1168</v>
      </c>
      <c r="E624" s="8" t="s">
        <v>1169</v>
      </c>
      <c r="F624" s="8" t="s">
        <v>1168</v>
      </c>
      <c r="G624" s="8" t="s">
        <v>2260</v>
      </c>
      <c r="H624" s="8" t="s">
        <v>1172</v>
      </c>
      <c r="I624" s="8" t="s">
        <v>1186</v>
      </c>
      <c r="J624" s="8" t="n">
        <v>10</v>
      </c>
      <c r="K624" s="8" t="s">
        <v>1171</v>
      </c>
      <c r="L624" s="8" t="s">
        <v>1172</v>
      </c>
      <c r="M624" s="9" t="s">
        <v>3347</v>
      </c>
      <c r="N624" s="8"/>
      <c r="O624" s="9" t="s">
        <v>3348</v>
      </c>
      <c r="P624" s="8" t="s">
        <v>1383</v>
      </c>
      <c r="Q624" s="8" t="n">
        <v>54</v>
      </c>
      <c r="R624" s="8" t="n">
        <v>36</v>
      </c>
      <c r="S624" s="22" t="n">
        <v>155460</v>
      </c>
      <c r="T624" s="22" t="n">
        <v>0</v>
      </c>
      <c r="U624" s="22"/>
      <c r="V624" s="11" t="n">
        <f aca="false">SUM(S624:U624)</f>
        <v>155460</v>
      </c>
      <c r="W624" s="10" t="n">
        <f aca="false">S624</f>
        <v>155460</v>
      </c>
      <c r="X624" s="10" t="n">
        <f aca="false">T624</f>
        <v>0</v>
      </c>
      <c r="Y624" s="10" t="n">
        <f aca="false">U624</f>
        <v>0</v>
      </c>
      <c r="Z624" s="11" t="n">
        <f aca="false">SUM(W624:Y624)</f>
        <v>155460</v>
      </c>
      <c r="AA624" s="22" t="n">
        <f aca="false">S624</f>
        <v>155460</v>
      </c>
      <c r="AB624" s="22" t="n">
        <f aca="false">T624</f>
        <v>0</v>
      </c>
      <c r="AC624" s="22" t="n">
        <f aca="false">U624</f>
        <v>0</v>
      </c>
      <c r="AD624" s="11" t="n">
        <f aca="false">SUM(AA624:AC624)</f>
        <v>155460</v>
      </c>
      <c r="AE624" s="11" t="n">
        <f aca="false">V624+Z624+AD624</f>
        <v>466380</v>
      </c>
      <c r="AF624" s="13" t="s">
        <v>60</v>
      </c>
      <c r="AG624" s="23" t="s">
        <v>61</v>
      </c>
      <c r="AH624" s="23" t="s">
        <v>178</v>
      </c>
      <c r="AI624" s="23" t="s">
        <v>63</v>
      </c>
      <c r="AJ624" s="23" t="s">
        <v>64</v>
      </c>
      <c r="AK624" s="14" t="n">
        <v>45657</v>
      </c>
      <c r="AL624" s="8" t="s">
        <v>64</v>
      </c>
      <c r="AM624" s="14" t="n">
        <v>45658</v>
      </c>
      <c r="AN624" s="14" t="n">
        <v>46752</v>
      </c>
      <c r="AO624" s="8" t="s">
        <v>3349</v>
      </c>
    </row>
    <row r="625" customFormat="false" ht="13.5" hidden="false" customHeight="false" outlineLevel="0" collapsed="false">
      <c r="A625" s="8" t="n">
        <v>22</v>
      </c>
      <c r="B625" s="8" t="s">
        <v>1166</v>
      </c>
      <c r="C625" s="9" t="s">
        <v>1167</v>
      </c>
      <c r="D625" s="8" t="s">
        <v>1168</v>
      </c>
      <c r="E625" s="8" t="s">
        <v>1169</v>
      </c>
      <c r="F625" s="8" t="s">
        <v>1168</v>
      </c>
      <c r="G625" s="8" t="s">
        <v>3350</v>
      </c>
      <c r="H625" s="8" t="s">
        <v>1191</v>
      </c>
      <c r="I625" s="8"/>
      <c r="J625" s="8"/>
      <c r="K625" s="8" t="s">
        <v>1171</v>
      </c>
      <c r="L625" s="8" t="s">
        <v>1172</v>
      </c>
      <c r="M625" s="9" t="s">
        <v>3351</v>
      </c>
      <c r="N625" s="8"/>
      <c r="O625" s="9" t="s">
        <v>3352</v>
      </c>
      <c r="P625" s="8" t="s">
        <v>58</v>
      </c>
      <c r="Q625" s="8" t="n">
        <v>0.5</v>
      </c>
      <c r="R625" s="8" t="n">
        <v>36</v>
      </c>
      <c r="S625" s="22" t="n">
        <v>400</v>
      </c>
      <c r="T625" s="22" t="n">
        <v>0</v>
      </c>
      <c r="U625" s="22"/>
      <c r="V625" s="11" t="n">
        <f aca="false">SUM(S625:U625)</f>
        <v>400</v>
      </c>
      <c r="W625" s="10" t="n">
        <f aca="false">S625</f>
        <v>400</v>
      </c>
      <c r="X625" s="10" t="n">
        <f aca="false">T625</f>
        <v>0</v>
      </c>
      <c r="Y625" s="10" t="n">
        <f aca="false">U625</f>
        <v>0</v>
      </c>
      <c r="Z625" s="11" t="n">
        <f aca="false">SUM(W625:Y625)</f>
        <v>400</v>
      </c>
      <c r="AA625" s="22" t="n">
        <f aca="false">S625</f>
        <v>400</v>
      </c>
      <c r="AB625" s="22" t="n">
        <f aca="false">T625</f>
        <v>0</v>
      </c>
      <c r="AC625" s="22" t="n">
        <f aca="false">U625</f>
        <v>0</v>
      </c>
      <c r="AD625" s="11" t="n">
        <f aca="false">SUM(AA625:AC625)</f>
        <v>400</v>
      </c>
      <c r="AE625" s="11" t="n">
        <f aca="false">V625+Z625+AD625</f>
        <v>1200</v>
      </c>
      <c r="AF625" s="13" t="s">
        <v>60</v>
      </c>
      <c r="AG625" s="23" t="s">
        <v>61</v>
      </c>
      <c r="AH625" s="23" t="s">
        <v>178</v>
      </c>
      <c r="AI625" s="23" t="s">
        <v>63</v>
      </c>
      <c r="AJ625" s="23" t="s">
        <v>64</v>
      </c>
      <c r="AK625" s="14" t="n">
        <v>45657</v>
      </c>
      <c r="AL625" s="8" t="s">
        <v>64</v>
      </c>
      <c r="AM625" s="14" t="n">
        <v>45658</v>
      </c>
      <c r="AN625" s="14" t="n">
        <v>46752</v>
      </c>
      <c r="AO625" s="8"/>
    </row>
    <row r="626" customFormat="false" ht="13.5" hidden="false" customHeight="false" outlineLevel="0" collapsed="false">
      <c r="A626" s="8" t="n">
        <v>23</v>
      </c>
      <c r="B626" s="8" t="s">
        <v>1166</v>
      </c>
      <c r="C626" s="9" t="s">
        <v>1167</v>
      </c>
      <c r="D626" s="8" t="s">
        <v>1168</v>
      </c>
      <c r="E626" s="8" t="s">
        <v>1169</v>
      </c>
      <c r="F626" s="8" t="s">
        <v>1168</v>
      </c>
      <c r="G626" s="8" t="s">
        <v>3285</v>
      </c>
      <c r="H626" s="8" t="s">
        <v>1172</v>
      </c>
      <c r="I626" s="8" t="s">
        <v>1178</v>
      </c>
      <c r="J626" s="8" t="n">
        <v>1</v>
      </c>
      <c r="K626" s="8" t="s">
        <v>1171</v>
      </c>
      <c r="L626" s="8" t="s">
        <v>1172</v>
      </c>
      <c r="M626" s="9" t="s">
        <v>3353</v>
      </c>
      <c r="N626" s="8"/>
      <c r="O626" s="9" t="s">
        <v>3354</v>
      </c>
      <c r="P626" s="8" t="s">
        <v>58</v>
      </c>
      <c r="Q626" s="8" t="n">
        <v>12.5</v>
      </c>
      <c r="R626" s="8" t="n">
        <v>36</v>
      </c>
      <c r="S626" s="22" t="n">
        <v>1360</v>
      </c>
      <c r="T626" s="22" t="n">
        <v>0</v>
      </c>
      <c r="U626" s="22"/>
      <c r="V626" s="11" t="n">
        <f aca="false">SUM(S626:U626)</f>
        <v>1360</v>
      </c>
      <c r="W626" s="10" t="n">
        <f aca="false">S626</f>
        <v>1360</v>
      </c>
      <c r="X626" s="10" t="n">
        <f aca="false">T626</f>
        <v>0</v>
      </c>
      <c r="Y626" s="10" t="n">
        <f aca="false">U626</f>
        <v>0</v>
      </c>
      <c r="Z626" s="11" t="n">
        <f aca="false">SUM(W626:Y626)</f>
        <v>1360</v>
      </c>
      <c r="AA626" s="22" t="n">
        <f aca="false">S626</f>
        <v>1360</v>
      </c>
      <c r="AB626" s="22" t="n">
        <f aca="false">T626</f>
        <v>0</v>
      </c>
      <c r="AC626" s="22" t="n">
        <f aca="false">U626</f>
        <v>0</v>
      </c>
      <c r="AD626" s="11" t="n">
        <f aca="false">SUM(AA626:AC626)</f>
        <v>1360</v>
      </c>
      <c r="AE626" s="11" t="n">
        <f aca="false">V626+Z626+AD626</f>
        <v>4080</v>
      </c>
      <c r="AF626" s="13" t="s">
        <v>60</v>
      </c>
      <c r="AG626" s="23" t="s">
        <v>61</v>
      </c>
      <c r="AH626" s="23" t="s">
        <v>178</v>
      </c>
      <c r="AI626" s="23" t="s">
        <v>63</v>
      </c>
      <c r="AJ626" s="23" t="s">
        <v>64</v>
      </c>
      <c r="AK626" s="14" t="n">
        <v>45657</v>
      </c>
      <c r="AL626" s="8" t="s">
        <v>64</v>
      </c>
      <c r="AM626" s="14" t="n">
        <v>45658</v>
      </c>
      <c r="AN626" s="14" t="n">
        <v>46752</v>
      </c>
      <c r="AO626" s="8"/>
    </row>
    <row r="627" customFormat="false" ht="13.5" hidden="false" customHeight="false" outlineLevel="0" collapsed="false">
      <c r="A627" s="8" t="n">
        <v>24</v>
      </c>
      <c r="B627" s="8" t="s">
        <v>1166</v>
      </c>
      <c r="C627" s="9" t="s">
        <v>1167</v>
      </c>
      <c r="D627" s="8" t="s">
        <v>1168</v>
      </c>
      <c r="E627" s="8" t="s">
        <v>1169</v>
      </c>
      <c r="F627" s="8" t="s">
        <v>1168</v>
      </c>
      <c r="G627" s="8" t="s">
        <v>3355</v>
      </c>
      <c r="H627" s="8" t="s">
        <v>1172</v>
      </c>
      <c r="I627" s="8" t="s">
        <v>1126</v>
      </c>
      <c r="J627" s="8" t="n">
        <v>48</v>
      </c>
      <c r="K627" s="8" t="s">
        <v>1171</v>
      </c>
      <c r="L627" s="8" t="s">
        <v>1172</v>
      </c>
      <c r="M627" s="9" t="s">
        <v>3356</v>
      </c>
      <c r="N627" s="8"/>
      <c r="O627" s="9" t="s">
        <v>3357</v>
      </c>
      <c r="P627" s="8" t="s">
        <v>58</v>
      </c>
      <c r="Q627" s="8" t="n">
        <v>40</v>
      </c>
      <c r="R627" s="8" t="n">
        <v>36</v>
      </c>
      <c r="S627" s="22" t="n">
        <v>16000</v>
      </c>
      <c r="T627" s="22" t="n">
        <v>0</v>
      </c>
      <c r="U627" s="22"/>
      <c r="V627" s="11" t="n">
        <f aca="false">SUM(S627:U627)</f>
        <v>16000</v>
      </c>
      <c r="W627" s="10" t="n">
        <f aca="false">S627</f>
        <v>16000</v>
      </c>
      <c r="X627" s="10" t="n">
        <f aca="false">T627</f>
        <v>0</v>
      </c>
      <c r="Y627" s="10" t="n">
        <f aca="false">U627</f>
        <v>0</v>
      </c>
      <c r="Z627" s="11" t="n">
        <f aca="false">SUM(W627:Y627)</f>
        <v>16000</v>
      </c>
      <c r="AA627" s="22" t="n">
        <f aca="false">S627</f>
        <v>16000</v>
      </c>
      <c r="AB627" s="22" t="n">
        <f aca="false">T627</f>
        <v>0</v>
      </c>
      <c r="AC627" s="22" t="n">
        <f aca="false">U627</f>
        <v>0</v>
      </c>
      <c r="AD627" s="11" t="n">
        <f aca="false">SUM(AA627:AC627)</f>
        <v>16000</v>
      </c>
      <c r="AE627" s="11" t="n">
        <f aca="false">V627+Z627+AD627</f>
        <v>48000</v>
      </c>
      <c r="AF627" s="13" t="s">
        <v>60</v>
      </c>
      <c r="AG627" s="23" t="s">
        <v>61</v>
      </c>
      <c r="AH627" s="23" t="s">
        <v>178</v>
      </c>
      <c r="AI627" s="23" t="s">
        <v>63</v>
      </c>
      <c r="AJ627" s="23" t="s">
        <v>64</v>
      </c>
      <c r="AK627" s="14" t="n">
        <v>45657</v>
      </c>
      <c r="AL627" s="8" t="s">
        <v>64</v>
      </c>
      <c r="AM627" s="14" t="n">
        <v>45658</v>
      </c>
      <c r="AN627" s="14" t="n">
        <v>46752</v>
      </c>
      <c r="AO627" s="8" t="s">
        <v>3358</v>
      </c>
    </row>
    <row r="628" customFormat="false" ht="13.5" hidden="false" customHeight="false" outlineLevel="0" collapsed="false">
      <c r="A628" s="8" t="n">
        <v>25</v>
      </c>
      <c r="B628" s="8" t="s">
        <v>1166</v>
      </c>
      <c r="C628" s="9" t="s">
        <v>1167</v>
      </c>
      <c r="D628" s="8" t="s">
        <v>1168</v>
      </c>
      <c r="E628" s="8" t="s">
        <v>1169</v>
      </c>
      <c r="F628" s="8" t="s">
        <v>1168</v>
      </c>
      <c r="G628" s="8" t="s">
        <v>3359</v>
      </c>
      <c r="H628" s="8" t="s">
        <v>1172</v>
      </c>
      <c r="I628" s="8" t="s">
        <v>3286</v>
      </c>
      <c r="J628" s="8" t="n">
        <v>1</v>
      </c>
      <c r="K628" s="8" t="s">
        <v>1171</v>
      </c>
      <c r="L628" s="8" t="s">
        <v>1172</v>
      </c>
      <c r="M628" s="9" t="s">
        <v>3360</v>
      </c>
      <c r="N628" s="8"/>
      <c r="O628" s="9" t="s">
        <v>3361</v>
      </c>
      <c r="P628" s="8" t="s">
        <v>58</v>
      </c>
      <c r="Q628" s="8" t="n">
        <v>12.5</v>
      </c>
      <c r="R628" s="8" t="n">
        <v>36</v>
      </c>
      <c r="S628" s="22" t="n">
        <v>1000</v>
      </c>
      <c r="T628" s="22" t="n">
        <v>0</v>
      </c>
      <c r="U628" s="22"/>
      <c r="V628" s="11" t="n">
        <f aca="false">SUM(S628:U628)</f>
        <v>1000</v>
      </c>
      <c r="W628" s="10" t="n">
        <f aca="false">S628</f>
        <v>1000</v>
      </c>
      <c r="X628" s="10" t="n">
        <f aca="false">T628</f>
        <v>0</v>
      </c>
      <c r="Y628" s="10" t="n">
        <f aca="false">U628</f>
        <v>0</v>
      </c>
      <c r="Z628" s="11" t="n">
        <f aca="false">SUM(W628:Y628)</f>
        <v>1000</v>
      </c>
      <c r="AA628" s="22" t="n">
        <f aca="false">S628</f>
        <v>1000</v>
      </c>
      <c r="AB628" s="22" t="n">
        <f aca="false">T628</f>
        <v>0</v>
      </c>
      <c r="AC628" s="22" t="n">
        <f aca="false">U628</f>
        <v>0</v>
      </c>
      <c r="AD628" s="11" t="n">
        <f aca="false">SUM(AA628:AC628)</f>
        <v>1000</v>
      </c>
      <c r="AE628" s="11" t="n">
        <f aca="false">V628+Z628+AD628</f>
        <v>3000</v>
      </c>
      <c r="AF628" s="13" t="s">
        <v>60</v>
      </c>
      <c r="AG628" s="23" t="s">
        <v>2454</v>
      </c>
      <c r="AH628" s="23" t="s">
        <v>178</v>
      </c>
      <c r="AI628" s="23" t="s">
        <v>2456</v>
      </c>
      <c r="AJ628" s="23" t="s">
        <v>2647</v>
      </c>
      <c r="AK628" s="14" t="s">
        <v>2458</v>
      </c>
      <c r="AL628" s="8" t="s">
        <v>2459</v>
      </c>
      <c r="AM628" s="14" t="n">
        <v>45658</v>
      </c>
      <c r="AN628" s="14" t="n">
        <v>46752</v>
      </c>
      <c r="AO628" s="8"/>
    </row>
    <row r="629" customFormat="false" ht="13.5" hidden="false" customHeight="false" outlineLevel="0" collapsed="false">
      <c r="A629" s="8" t="n">
        <v>26</v>
      </c>
      <c r="B629" s="8" t="s">
        <v>1166</v>
      </c>
      <c r="C629" s="9" t="s">
        <v>1167</v>
      </c>
      <c r="D629" s="8" t="s">
        <v>1168</v>
      </c>
      <c r="E629" s="8" t="s">
        <v>1169</v>
      </c>
      <c r="F629" s="8" t="s">
        <v>1168</v>
      </c>
      <c r="G629" s="8" t="s">
        <v>3362</v>
      </c>
      <c r="H629" s="8" t="s">
        <v>3363</v>
      </c>
      <c r="I629" s="8"/>
      <c r="J629" s="8" t="n">
        <v>28</v>
      </c>
      <c r="K629" s="8" t="s">
        <v>1171</v>
      </c>
      <c r="L629" s="8" t="s">
        <v>1172</v>
      </c>
      <c r="M629" s="9" t="s">
        <v>3364</v>
      </c>
      <c r="N629" s="8"/>
      <c r="O629" s="9" t="s">
        <v>3365</v>
      </c>
      <c r="P629" s="8" t="s">
        <v>58</v>
      </c>
      <c r="Q629" s="8" t="n">
        <v>25.5</v>
      </c>
      <c r="R629" s="8" t="n">
        <v>36</v>
      </c>
      <c r="S629" s="22" t="n">
        <v>11500</v>
      </c>
      <c r="T629" s="22" t="n">
        <v>2000</v>
      </c>
      <c r="U629" s="22"/>
      <c r="V629" s="11" t="n">
        <f aca="false">SUM(S629:U629)</f>
        <v>13500</v>
      </c>
      <c r="W629" s="10" t="n">
        <f aca="false">S629</f>
        <v>11500</v>
      </c>
      <c r="X629" s="10" t="n">
        <f aca="false">T629</f>
        <v>2000</v>
      </c>
      <c r="Y629" s="10" t="n">
        <f aca="false">U629</f>
        <v>0</v>
      </c>
      <c r="Z629" s="11" t="n">
        <f aca="false">SUM(W629:Y629)</f>
        <v>13500</v>
      </c>
      <c r="AA629" s="22" t="n">
        <f aca="false">S629</f>
        <v>11500</v>
      </c>
      <c r="AB629" s="22" t="n">
        <f aca="false">T629</f>
        <v>2000</v>
      </c>
      <c r="AC629" s="22" t="n">
        <f aca="false">U629</f>
        <v>0</v>
      </c>
      <c r="AD629" s="11" t="n">
        <f aca="false">SUM(AA629:AC629)</f>
        <v>13500</v>
      </c>
      <c r="AE629" s="11" t="n">
        <f aca="false">V629+Z629+AD629</f>
        <v>40500</v>
      </c>
      <c r="AF629" s="13" t="s">
        <v>60</v>
      </c>
      <c r="AG629" s="23" t="s">
        <v>2454</v>
      </c>
      <c r="AH629" s="23" t="s">
        <v>178</v>
      </c>
      <c r="AI629" s="23" t="s">
        <v>2456</v>
      </c>
      <c r="AJ629" s="23" t="s">
        <v>2647</v>
      </c>
      <c r="AK629" s="14" t="s">
        <v>2458</v>
      </c>
      <c r="AL629" s="8" t="s">
        <v>2459</v>
      </c>
      <c r="AM629" s="14" t="n">
        <v>45658</v>
      </c>
      <c r="AN629" s="14" t="n">
        <v>46752</v>
      </c>
      <c r="AO629" s="8" t="s">
        <v>3366</v>
      </c>
    </row>
    <row r="630" customFormat="false" ht="13.5" hidden="false" customHeight="false" outlineLevel="0" collapsed="false">
      <c r="A630" s="8" t="n">
        <v>27</v>
      </c>
      <c r="B630" s="8" t="s">
        <v>1166</v>
      </c>
      <c r="C630" s="9" t="s">
        <v>1167</v>
      </c>
      <c r="D630" s="8" t="s">
        <v>1168</v>
      </c>
      <c r="E630" s="8" t="s">
        <v>1169</v>
      </c>
      <c r="F630" s="8" t="s">
        <v>1168</v>
      </c>
      <c r="G630" s="8" t="s">
        <v>3362</v>
      </c>
      <c r="H630" s="8" t="s">
        <v>1195</v>
      </c>
      <c r="I630" s="8"/>
      <c r="J630" s="8" t="n">
        <v>269</v>
      </c>
      <c r="K630" s="8" t="s">
        <v>1171</v>
      </c>
      <c r="L630" s="8" t="s">
        <v>1172</v>
      </c>
      <c r="M630" s="9" t="s">
        <v>3367</v>
      </c>
      <c r="N630" s="8"/>
      <c r="O630" s="9" t="s">
        <v>3368</v>
      </c>
      <c r="P630" s="8" t="s">
        <v>58</v>
      </c>
      <c r="Q630" s="8" t="n">
        <v>40</v>
      </c>
      <c r="R630" s="8" t="n">
        <v>36</v>
      </c>
      <c r="S630" s="22" t="n">
        <v>17000</v>
      </c>
      <c r="T630" s="22" t="n">
        <v>3900</v>
      </c>
      <c r="U630" s="22"/>
      <c r="V630" s="11" t="n">
        <f aca="false">SUM(S630:U630)</f>
        <v>20900</v>
      </c>
      <c r="W630" s="10" t="n">
        <f aca="false">S630</f>
        <v>17000</v>
      </c>
      <c r="X630" s="10" t="n">
        <f aca="false">T630</f>
        <v>3900</v>
      </c>
      <c r="Y630" s="10" t="n">
        <f aca="false">U630</f>
        <v>0</v>
      </c>
      <c r="Z630" s="11" t="n">
        <f aca="false">SUM(W630:Y630)</f>
        <v>20900</v>
      </c>
      <c r="AA630" s="22" t="n">
        <f aca="false">S630</f>
        <v>17000</v>
      </c>
      <c r="AB630" s="22" t="n">
        <f aca="false">T630</f>
        <v>3900</v>
      </c>
      <c r="AC630" s="22" t="n">
        <f aca="false">U630</f>
        <v>0</v>
      </c>
      <c r="AD630" s="11" t="n">
        <f aca="false">SUM(AA630:AC630)</f>
        <v>20900</v>
      </c>
      <c r="AE630" s="11" t="n">
        <f aca="false">V630+Z630+AD630</f>
        <v>62700</v>
      </c>
      <c r="AF630" s="13" t="s">
        <v>60</v>
      </c>
      <c r="AG630" s="23" t="s">
        <v>2454</v>
      </c>
      <c r="AH630" s="23" t="s">
        <v>178</v>
      </c>
      <c r="AI630" s="23" t="s">
        <v>2456</v>
      </c>
      <c r="AJ630" s="23" t="s">
        <v>2647</v>
      </c>
      <c r="AK630" s="14" t="s">
        <v>2458</v>
      </c>
      <c r="AL630" s="8" t="s">
        <v>2459</v>
      </c>
      <c r="AM630" s="14" t="n">
        <v>45658</v>
      </c>
      <c r="AN630" s="14" t="n">
        <v>46752</v>
      </c>
      <c r="AO630" s="8" t="s">
        <v>3369</v>
      </c>
    </row>
    <row r="631" customFormat="false" ht="13.5" hidden="false" customHeight="false" outlineLevel="0" collapsed="false">
      <c r="A631" s="8" t="n">
        <v>28</v>
      </c>
      <c r="B631" s="8" t="s">
        <v>1166</v>
      </c>
      <c r="C631" s="9" t="s">
        <v>1167</v>
      </c>
      <c r="D631" s="8" t="s">
        <v>1168</v>
      </c>
      <c r="E631" s="8" t="s">
        <v>1169</v>
      </c>
      <c r="F631" s="8" t="s">
        <v>1168</v>
      </c>
      <c r="G631" s="8" t="s">
        <v>1780</v>
      </c>
      <c r="H631" s="8" t="s">
        <v>1200</v>
      </c>
      <c r="I631" s="8"/>
      <c r="J631" s="8" t="s">
        <v>2651</v>
      </c>
      <c r="K631" s="8" t="s">
        <v>1171</v>
      </c>
      <c r="L631" s="8" t="s">
        <v>1172</v>
      </c>
      <c r="M631" s="9" t="s">
        <v>3370</v>
      </c>
      <c r="N631" s="8"/>
      <c r="O631" s="9" t="s">
        <v>3371</v>
      </c>
      <c r="P631" s="8" t="s">
        <v>58</v>
      </c>
      <c r="Q631" s="8" t="n">
        <v>21</v>
      </c>
      <c r="R631" s="8" t="n">
        <v>36</v>
      </c>
      <c r="S631" s="22" t="n">
        <v>4400</v>
      </c>
      <c r="T631" s="22" t="n">
        <v>0</v>
      </c>
      <c r="U631" s="22"/>
      <c r="V631" s="11" t="n">
        <f aca="false">SUM(S631:U631)</f>
        <v>4400</v>
      </c>
      <c r="W631" s="10" t="n">
        <f aca="false">S631</f>
        <v>4400</v>
      </c>
      <c r="X631" s="10" t="n">
        <f aca="false">T631</f>
        <v>0</v>
      </c>
      <c r="Y631" s="10" t="n">
        <f aca="false">U631</f>
        <v>0</v>
      </c>
      <c r="Z631" s="11" t="n">
        <f aca="false">SUM(W631:Y631)</f>
        <v>4400</v>
      </c>
      <c r="AA631" s="22" t="n">
        <f aca="false">S631</f>
        <v>4400</v>
      </c>
      <c r="AB631" s="22" t="n">
        <f aca="false">T631</f>
        <v>0</v>
      </c>
      <c r="AC631" s="22" t="n">
        <f aca="false">U631</f>
        <v>0</v>
      </c>
      <c r="AD631" s="11" t="n">
        <f aca="false">SUM(AA631:AC631)</f>
        <v>4400</v>
      </c>
      <c r="AE631" s="11" t="n">
        <f aca="false">V631+Z631+AD631</f>
        <v>13200</v>
      </c>
      <c r="AF631" s="13" t="s">
        <v>60</v>
      </c>
      <c r="AG631" s="23" t="s">
        <v>2454</v>
      </c>
      <c r="AH631" s="23" t="s">
        <v>178</v>
      </c>
      <c r="AI631" s="23" t="s">
        <v>2456</v>
      </c>
      <c r="AJ631" s="23" t="s">
        <v>2647</v>
      </c>
      <c r="AK631" s="14" t="s">
        <v>2458</v>
      </c>
      <c r="AL631" s="8" t="s">
        <v>2459</v>
      </c>
      <c r="AM631" s="14" t="n">
        <v>45658</v>
      </c>
      <c r="AN631" s="14" t="n">
        <v>46752</v>
      </c>
      <c r="AO631" s="8" t="s">
        <v>3372</v>
      </c>
    </row>
    <row r="632" customFormat="false" ht="13.5" hidden="false" customHeight="false" outlineLevel="0" collapsed="false">
      <c r="A632" s="8" t="n">
        <v>29</v>
      </c>
      <c r="B632" s="8" t="s">
        <v>1166</v>
      </c>
      <c r="C632" s="9" t="s">
        <v>1167</v>
      </c>
      <c r="D632" s="8" t="s">
        <v>1168</v>
      </c>
      <c r="E632" s="8" t="s">
        <v>1169</v>
      </c>
      <c r="F632" s="8" t="s">
        <v>1168</v>
      </c>
      <c r="G632" s="8" t="s">
        <v>3373</v>
      </c>
      <c r="H632" s="8" t="s">
        <v>1175</v>
      </c>
      <c r="I632" s="8"/>
      <c r="J632" s="8" t="s">
        <v>3287</v>
      </c>
      <c r="K632" s="8" t="s">
        <v>1171</v>
      </c>
      <c r="L632" s="8" t="s">
        <v>1172</v>
      </c>
      <c r="M632" s="9" t="s">
        <v>3374</v>
      </c>
      <c r="N632" s="8"/>
      <c r="O632" s="9" t="s">
        <v>3375</v>
      </c>
      <c r="P632" s="8" t="s">
        <v>369</v>
      </c>
      <c r="Q632" s="8" t="n">
        <v>11</v>
      </c>
      <c r="R632" s="8" t="n">
        <v>36</v>
      </c>
      <c r="S632" s="22" t="n">
        <v>6500</v>
      </c>
      <c r="T632" s="22" t="n">
        <v>800</v>
      </c>
      <c r="U632" s="22"/>
      <c r="V632" s="11" t="n">
        <f aca="false">SUM(S632:U632)</f>
        <v>7300</v>
      </c>
      <c r="W632" s="10" t="n">
        <f aca="false">S632</f>
        <v>6500</v>
      </c>
      <c r="X632" s="10" t="n">
        <f aca="false">T632</f>
        <v>800</v>
      </c>
      <c r="Y632" s="10" t="n">
        <f aca="false">U632</f>
        <v>0</v>
      </c>
      <c r="Z632" s="11" t="n">
        <f aca="false">SUM(W632:Y632)</f>
        <v>7300</v>
      </c>
      <c r="AA632" s="22" t="n">
        <f aca="false">S632</f>
        <v>6500</v>
      </c>
      <c r="AB632" s="22" t="n">
        <f aca="false">T632</f>
        <v>800</v>
      </c>
      <c r="AC632" s="22" t="n">
        <f aca="false">U632</f>
        <v>0</v>
      </c>
      <c r="AD632" s="11" t="n">
        <f aca="false">SUM(AA632:AC632)</f>
        <v>7300</v>
      </c>
      <c r="AE632" s="11" t="n">
        <f aca="false">V632+Z632+AD632</f>
        <v>21900</v>
      </c>
      <c r="AF632" s="13" t="s">
        <v>60</v>
      </c>
      <c r="AG632" s="23" t="s">
        <v>2454</v>
      </c>
      <c r="AH632" s="23" t="s">
        <v>178</v>
      </c>
      <c r="AI632" s="23" t="s">
        <v>2456</v>
      </c>
      <c r="AJ632" s="23" t="s">
        <v>2647</v>
      </c>
      <c r="AK632" s="14" t="s">
        <v>2458</v>
      </c>
      <c r="AL632" s="8" t="s">
        <v>2459</v>
      </c>
      <c r="AM632" s="14" t="n">
        <v>45658</v>
      </c>
      <c r="AN632" s="14" t="n">
        <v>46752</v>
      </c>
      <c r="AO632" s="8" t="s">
        <v>3376</v>
      </c>
    </row>
    <row r="633" customFormat="false" ht="13.5" hidden="false" customHeight="false" outlineLevel="0" collapsed="false">
      <c r="A633" s="8" t="n">
        <v>30</v>
      </c>
      <c r="B633" s="8" t="s">
        <v>1166</v>
      </c>
      <c r="C633" s="9" t="s">
        <v>1167</v>
      </c>
      <c r="D633" s="8" t="s">
        <v>1168</v>
      </c>
      <c r="E633" s="8" t="s">
        <v>1169</v>
      </c>
      <c r="F633" s="8" t="s">
        <v>1168</v>
      </c>
      <c r="G633" s="8" t="s">
        <v>3377</v>
      </c>
      <c r="H633" s="8" t="s">
        <v>1172</v>
      </c>
      <c r="I633" s="8" t="s">
        <v>1180</v>
      </c>
      <c r="J633" s="8" t="n">
        <v>4</v>
      </c>
      <c r="K633" s="8" t="s">
        <v>1171</v>
      </c>
      <c r="L633" s="8" t="s">
        <v>1172</v>
      </c>
      <c r="M633" s="9" t="s">
        <v>3378</v>
      </c>
      <c r="N633" s="8"/>
      <c r="O633" s="9" t="s">
        <v>3379</v>
      </c>
      <c r="P633" s="8" t="s">
        <v>369</v>
      </c>
      <c r="Q633" s="8" t="n">
        <v>20.5</v>
      </c>
      <c r="R633" s="8" t="n">
        <v>36</v>
      </c>
      <c r="S633" s="22" t="n">
        <v>31500</v>
      </c>
      <c r="T633" s="22" t="n">
        <v>2300</v>
      </c>
      <c r="U633" s="22"/>
      <c r="V633" s="11" t="n">
        <f aca="false">SUM(S633:U633)</f>
        <v>33800</v>
      </c>
      <c r="W633" s="10" t="n">
        <f aca="false">S633</f>
        <v>31500</v>
      </c>
      <c r="X633" s="10" t="n">
        <f aca="false">T633</f>
        <v>2300</v>
      </c>
      <c r="Y633" s="10" t="n">
        <f aca="false">U633</f>
        <v>0</v>
      </c>
      <c r="Z633" s="11" t="n">
        <f aca="false">SUM(W633:Y633)</f>
        <v>33800</v>
      </c>
      <c r="AA633" s="22" t="n">
        <f aca="false">S633</f>
        <v>31500</v>
      </c>
      <c r="AB633" s="22" t="n">
        <f aca="false">T633</f>
        <v>2300</v>
      </c>
      <c r="AC633" s="22" t="n">
        <f aca="false">U633</f>
        <v>0</v>
      </c>
      <c r="AD633" s="11" t="n">
        <f aca="false">SUM(AA633:AC633)</f>
        <v>33800</v>
      </c>
      <c r="AE633" s="11" t="n">
        <f aca="false">V633+Z633+AD633</f>
        <v>101400</v>
      </c>
      <c r="AF633" s="13" t="s">
        <v>60</v>
      </c>
      <c r="AG633" s="23" t="s">
        <v>2454</v>
      </c>
      <c r="AH633" s="23" t="s">
        <v>178</v>
      </c>
      <c r="AI633" s="23" t="s">
        <v>2456</v>
      </c>
      <c r="AJ633" s="23" t="s">
        <v>2647</v>
      </c>
      <c r="AK633" s="14" t="s">
        <v>2458</v>
      </c>
      <c r="AL633" s="8" t="s">
        <v>2459</v>
      </c>
      <c r="AM633" s="14" t="n">
        <v>45658</v>
      </c>
      <c r="AN633" s="14" t="n">
        <v>46752</v>
      </c>
      <c r="AO633" s="8" t="s">
        <v>3380</v>
      </c>
    </row>
    <row r="634" customFormat="false" ht="13.5" hidden="false" customHeight="false" outlineLevel="0" collapsed="false">
      <c r="A634" s="8" t="n">
        <v>31</v>
      </c>
      <c r="B634" s="8" t="s">
        <v>1166</v>
      </c>
      <c r="C634" s="9" t="s">
        <v>1167</v>
      </c>
      <c r="D634" s="8" t="s">
        <v>1168</v>
      </c>
      <c r="E634" s="8" t="s">
        <v>1169</v>
      </c>
      <c r="F634" s="8" t="s">
        <v>1168</v>
      </c>
      <c r="G634" s="8" t="s">
        <v>3381</v>
      </c>
      <c r="H634" s="8" t="s">
        <v>1172</v>
      </c>
      <c r="I634" s="8" t="s">
        <v>1126</v>
      </c>
      <c r="J634" s="8" t="n">
        <v>18</v>
      </c>
      <c r="K634" s="8" t="s">
        <v>1171</v>
      </c>
      <c r="L634" s="8" t="s">
        <v>1172</v>
      </c>
      <c r="M634" s="9" t="s">
        <v>3382</v>
      </c>
      <c r="N634" s="8"/>
      <c r="O634" s="9" t="s">
        <v>3383</v>
      </c>
      <c r="P634" s="8" t="s">
        <v>369</v>
      </c>
      <c r="Q634" s="8" t="n">
        <v>20.5</v>
      </c>
      <c r="R634" s="8" t="n">
        <v>36</v>
      </c>
      <c r="S634" s="22" t="n">
        <v>2000</v>
      </c>
      <c r="T634" s="22" t="n">
        <v>1000</v>
      </c>
      <c r="U634" s="22"/>
      <c r="V634" s="11" t="n">
        <f aca="false">SUM(S634:U634)</f>
        <v>3000</v>
      </c>
      <c r="W634" s="10" t="n">
        <f aca="false">S634</f>
        <v>2000</v>
      </c>
      <c r="X634" s="10" t="n">
        <f aca="false">T634</f>
        <v>1000</v>
      </c>
      <c r="Y634" s="10" t="n">
        <f aca="false">U634</f>
        <v>0</v>
      </c>
      <c r="Z634" s="11" t="n">
        <f aca="false">SUM(W634:Y634)</f>
        <v>3000</v>
      </c>
      <c r="AA634" s="22" t="n">
        <f aca="false">S634</f>
        <v>2000</v>
      </c>
      <c r="AB634" s="22" t="n">
        <f aca="false">T634</f>
        <v>1000</v>
      </c>
      <c r="AC634" s="22" t="n">
        <f aca="false">U634</f>
        <v>0</v>
      </c>
      <c r="AD634" s="11" t="n">
        <f aca="false">SUM(AA634:AC634)</f>
        <v>3000</v>
      </c>
      <c r="AE634" s="11" t="n">
        <f aca="false">V634+Z634+AD634</f>
        <v>9000</v>
      </c>
      <c r="AF634" s="13" t="s">
        <v>60</v>
      </c>
      <c r="AG634" s="23" t="s">
        <v>2454</v>
      </c>
      <c r="AH634" s="23" t="s">
        <v>178</v>
      </c>
      <c r="AI634" s="23" t="s">
        <v>2456</v>
      </c>
      <c r="AJ634" s="23" t="s">
        <v>2647</v>
      </c>
      <c r="AK634" s="14" t="s">
        <v>2458</v>
      </c>
      <c r="AL634" s="8" t="s">
        <v>2459</v>
      </c>
      <c r="AM634" s="14" t="n">
        <v>45658</v>
      </c>
      <c r="AN634" s="14" t="n">
        <v>46752</v>
      </c>
      <c r="AO634" s="8" t="s">
        <v>3384</v>
      </c>
    </row>
    <row r="635" customFormat="false" ht="13.5" hidden="false" customHeight="false" outlineLevel="0" collapsed="false">
      <c r="A635" s="8" t="n">
        <v>32</v>
      </c>
      <c r="B635" s="8" t="s">
        <v>1166</v>
      </c>
      <c r="C635" s="9" t="s">
        <v>1167</v>
      </c>
      <c r="D635" s="8" t="s">
        <v>1168</v>
      </c>
      <c r="E635" s="8" t="s">
        <v>1169</v>
      </c>
      <c r="F635" s="8" t="s">
        <v>1168</v>
      </c>
      <c r="G635" s="8" t="s">
        <v>3385</v>
      </c>
      <c r="H635" s="8" t="s">
        <v>1195</v>
      </c>
      <c r="I635" s="8"/>
      <c r="J635" s="8" t="s">
        <v>3386</v>
      </c>
      <c r="K635" s="8" t="s">
        <v>1171</v>
      </c>
      <c r="L635" s="8" t="s">
        <v>1172</v>
      </c>
      <c r="M635" s="9" t="s">
        <v>3387</v>
      </c>
      <c r="N635" s="8"/>
      <c r="O635" s="9" t="s">
        <v>3388</v>
      </c>
      <c r="P635" s="8" t="s">
        <v>369</v>
      </c>
      <c r="Q635" s="8" t="n">
        <v>14</v>
      </c>
      <c r="R635" s="8" t="n">
        <v>36</v>
      </c>
      <c r="S635" s="22" t="n">
        <v>6600</v>
      </c>
      <c r="T635" s="22" t="n">
        <v>1400</v>
      </c>
      <c r="U635" s="22"/>
      <c r="V635" s="11" t="n">
        <f aca="false">SUM(S635:U635)</f>
        <v>8000</v>
      </c>
      <c r="W635" s="10" t="n">
        <f aca="false">S635</f>
        <v>6600</v>
      </c>
      <c r="X635" s="10" t="n">
        <f aca="false">T635</f>
        <v>1400</v>
      </c>
      <c r="Y635" s="10" t="n">
        <f aca="false">U635</f>
        <v>0</v>
      </c>
      <c r="Z635" s="11" t="n">
        <f aca="false">SUM(W635:Y635)</f>
        <v>8000</v>
      </c>
      <c r="AA635" s="22" t="n">
        <f aca="false">S635</f>
        <v>6600</v>
      </c>
      <c r="AB635" s="22" t="n">
        <f aca="false">T635</f>
        <v>1400</v>
      </c>
      <c r="AC635" s="22" t="n">
        <f aca="false">U635</f>
        <v>0</v>
      </c>
      <c r="AD635" s="11" t="n">
        <f aca="false">SUM(AA635:AC635)</f>
        <v>8000</v>
      </c>
      <c r="AE635" s="11" t="n">
        <f aca="false">V635+Z635+AD635</f>
        <v>24000</v>
      </c>
      <c r="AF635" s="13" t="s">
        <v>60</v>
      </c>
      <c r="AG635" s="23" t="s">
        <v>2454</v>
      </c>
      <c r="AH635" s="23" t="s">
        <v>178</v>
      </c>
      <c r="AI635" s="23" t="s">
        <v>2456</v>
      </c>
      <c r="AJ635" s="23" t="s">
        <v>2647</v>
      </c>
      <c r="AK635" s="14" t="s">
        <v>2458</v>
      </c>
      <c r="AL635" s="8" t="s">
        <v>2459</v>
      </c>
      <c r="AM635" s="14" t="n">
        <v>45658</v>
      </c>
      <c r="AN635" s="14" t="n">
        <v>46752</v>
      </c>
      <c r="AO635" s="8" t="s">
        <v>3389</v>
      </c>
    </row>
    <row r="636" customFormat="false" ht="13.5" hidden="false" customHeight="false" outlineLevel="0" collapsed="false">
      <c r="A636" s="24"/>
      <c r="B636" s="25" t="s">
        <v>1166</v>
      </c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6" t="n">
        <f aca="false">SUM(S604:S635)</f>
        <v>289940</v>
      </c>
      <c r="T636" s="26" t="n">
        <f aca="false">SUM(T604:T635)</f>
        <v>68980</v>
      </c>
      <c r="U636" s="26" t="n">
        <f aca="false">SUM(U604:U635)</f>
        <v>0</v>
      </c>
      <c r="V636" s="26" t="n">
        <f aca="false">SUM(V604:V635)</f>
        <v>358920</v>
      </c>
      <c r="W636" s="26" t="n">
        <f aca="false">SUM(W604:W635)</f>
        <v>289940</v>
      </c>
      <c r="X636" s="26" t="n">
        <f aca="false">SUM(X604:X635)</f>
        <v>68980</v>
      </c>
      <c r="Y636" s="26" t="n">
        <f aca="false">SUM(Y604:Y635)</f>
        <v>0</v>
      </c>
      <c r="Z636" s="26" t="n">
        <f aca="false">SUM(Z604:Z635)</f>
        <v>358920</v>
      </c>
      <c r="AA636" s="26" t="n">
        <f aca="false">SUM(AA604:AA635)</f>
        <v>289940</v>
      </c>
      <c r="AB636" s="26" t="n">
        <f aca="false">SUM(AB604:AB635)</f>
        <v>68980</v>
      </c>
      <c r="AC636" s="26" t="n">
        <f aca="false">SUM(AC604:AC635)</f>
        <v>0</v>
      </c>
      <c r="AD636" s="26" t="n">
        <f aca="false">SUM(AD604:AD635)</f>
        <v>358920</v>
      </c>
      <c r="AE636" s="26" t="n">
        <f aca="false">SUM(AE604:AE635)</f>
        <v>1076760</v>
      </c>
      <c r="AF636" s="24"/>
      <c r="AG636" s="24"/>
      <c r="AH636" s="24"/>
      <c r="AI636" s="24"/>
      <c r="AJ636" s="24"/>
      <c r="AK636" s="24"/>
      <c r="AL636" s="24"/>
      <c r="AM636" s="24"/>
      <c r="AN636" s="24"/>
      <c r="AO636" s="24"/>
    </row>
    <row r="637" customFormat="false" ht="13.5" hidden="false" customHeight="false" outlineLevel="0" collapsed="false">
      <c r="A637" s="8" t="n">
        <v>1</v>
      </c>
      <c r="B637" s="8" t="s">
        <v>3390</v>
      </c>
      <c r="C637" s="9" t="s">
        <v>3391</v>
      </c>
      <c r="D637" s="8" t="s">
        <v>3392</v>
      </c>
      <c r="E637" s="8" t="s">
        <v>3390</v>
      </c>
      <c r="F637" s="8" t="s">
        <v>3392</v>
      </c>
      <c r="G637" s="8" t="s">
        <v>3393</v>
      </c>
      <c r="H637" s="8" t="s">
        <v>1172</v>
      </c>
      <c r="I637" s="8" t="s">
        <v>1178</v>
      </c>
      <c r="J637" s="8" t="n">
        <v>8</v>
      </c>
      <c r="K637" s="8" t="s">
        <v>1171</v>
      </c>
      <c r="L637" s="8" t="s">
        <v>1172</v>
      </c>
      <c r="M637" s="9" t="s">
        <v>3394</v>
      </c>
      <c r="N637" s="8"/>
      <c r="O637" s="9" t="s">
        <v>3395</v>
      </c>
      <c r="P637" s="8" t="s">
        <v>369</v>
      </c>
      <c r="Q637" s="8" t="n">
        <v>14</v>
      </c>
      <c r="R637" s="8" t="n">
        <v>36</v>
      </c>
      <c r="S637" s="22" t="n">
        <v>3000</v>
      </c>
      <c r="T637" s="22" t="n">
        <v>5400</v>
      </c>
      <c r="U637" s="22"/>
      <c r="V637" s="11" t="n">
        <f aca="false">SUM(S637:U637)</f>
        <v>8400</v>
      </c>
      <c r="W637" s="10" t="n">
        <f aca="false">S637</f>
        <v>3000</v>
      </c>
      <c r="X637" s="10" t="n">
        <f aca="false">T637</f>
        <v>5400</v>
      </c>
      <c r="Y637" s="10" t="n">
        <f aca="false">U637</f>
        <v>0</v>
      </c>
      <c r="Z637" s="11" t="n">
        <f aca="false">SUM(W637:Y637)</f>
        <v>8400</v>
      </c>
      <c r="AA637" s="22" t="n">
        <f aca="false">S637</f>
        <v>3000</v>
      </c>
      <c r="AB637" s="22" t="n">
        <f aca="false">T637</f>
        <v>5400</v>
      </c>
      <c r="AC637" s="22" t="n">
        <f aca="false">U637</f>
        <v>0</v>
      </c>
      <c r="AD637" s="11" t="n">
        <f aca="false">SUM(AA637:AC637)</f>
        <v>8400</v>
      </c>
      <c r="AE637" s="11" t="n">
        <f aca="false">V637+Z637+AD637</f>
        <v>25200</v>
      </c>
      <c r="AF637" s="13" t="s">
        <v>60</v>
      </c>
      <c r="AG637" s="23" t="s">
        <v>61</v>
      </c>
      <c r="AH637" s="23" t="s">
        <v>178</v>
      </c>
      <c r="AI637" s="23" t="s">
        <v>63</v>
      </c>
      <c r="AJ637" s="23" t="s">
        <v>64</v>
      </c>
      <c r="AK637" s="14" t="n">
        <v>45657</v>
      </c>
      <c r="AL637" s="8" t="s">
        <v>64</v>
      </c>
      <c r="AM637" s="14" t="n">
        <v>45658</v>
      </c>
      <c r="AN637" s="14" t="n">
        <v>46752</v>
      </c>
      <c r="AO637" s="15"/>
    </row>
    <row r="638" customFormat="false" ht="13.5" hidden="false" customHeight="false" outlineLevel="0" collapsed="false">
      <c r="A638" s="8" t="n">
        <v>2</v>
      </c>
      <c r="B638" s="8" t="s">
        <v>3390</v>
      </c>
      <c r="C638" s="9" t="s">
        <v>3391</v>
      </c>
      <c r="D638" s="8" t="s">
        <v>3392</v>
      </c>
      <c r="E638" s="8" t="s">
        <v>3390</v>
      </c>
      <c r="F638" s="8" t="s">
        <v>3392</v>
      </c>
      <c r="G638" s="8" t="s">
        <v>3393</v>
      </c>
      <c r="H638" s="8" t="s">
        <v>1172</v>
      </c>
      <c r="I638" s="8" t="s">
        <v>1178</v>
      </c>
      <c r="J638" s="8" t="n">
        <v>8</v>
      </c>
      <c r="K638" s="8" t="s">
        <v>1171</v>
      </c>
      <c r="L638" s="8" t="s">
        <v>1172</v>
      </c>
      <c r="M638" s="9" t="s">
        <v>3396</v>
      </c>
      <c r="N638" s="8"/>
      <c r="O638" s="9" t="s">
        <v>3397</v>
      </c>
      <c r="P638" s="8" t="s">
        <v>160</v>
      </c>
      <c r="Q638" s="8" t="n">
        <v>5</v>
      </c>
      <c r="R638" s="8" t="n">
        <v>36</v>
      </c>
      <c r="S638" s="22" t="n">
        <v>620</v>
      </c>
      <c r="T638" s="22"/>
      <c r="U638" s="22"/>
      <c r="V638" s="11" t="n">
        <f aca="false">SUM(S638:U638)</f>
        <v>620</v>
      </c>
      <c r="W638" s="10" t="n">
        <f aca="false">S638</f>
        <v>620</v>
      </c>
      <c r="X638" s="10" t="n">
        <f aca="false">T638</f>
        <v>0</v>
      </c>
      <c r="Y638" s="10" t="n">
        <f aca="false">U638</f>
        <v>0</v>
      </c>
      <c r="Z638" s="11" t="n">
        <f aca="false">SUM(W638:Y638)</f>
        <v>620</v>
      </c>
      <c r="AA638" s="22" t="n">
        <f aca="false">S638</f>
        <v>620</v>
      </c>
      <c r="AB638" s="22" t="n">
        <f aca="false">T638</f>
        <v>0</v>
      </c>
      <c r="AC638" s="22" t="n">
        <f aca="false">U638</f>
        <v>0</v>
      </c>
      <c r="AD638" s="11" t="n">
        <f aca="false">SUM(AA638:AC638)</f>
        <v>620</v>
      </c>
      <c r="AE638" s="11" t="n">
        <f aca="false">V638+Z638+AD638</f>
        <v>1860</v>
      </c>
      <c r="AF638" s="13" t="s">
        <v>60</v>
      </c>
      <c r="AG638" s="23" t="s">
        <v>61</v>
      </c>
      <c r="AH638" s="23" t="s">
        <v>178</v>
      </c>
      <c r="AI638" s="23" t="s">
        <v>63</v>
      </c>
      <c r="AJ638" s="23" t="s">
        <v>64</v>
      </c>
      <c r="AK638" s="14" t="n">
        <v>45657</v>
      </c>
      <c r="AL638" s="8" t="s">
        <v>64</v>
      </c>
      <c r="AM638" s="14" t="n">
        <v>45658</v>
      </c>
      <c r="AN638" s="14" t="n">
        <v>46752</v>
      </c>
      <c r="AO638" s="15"/>
    </row>
    <row r="639" customFormat="false" ht="13.5" hidden="false" customHeight="false" outlineLevel="0" collapsed="false">
      <c r="A639" s="24"/>
      <c r="B639" s="25" t="s">
        <v>3390</v>
      </c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6" t="n">
        <f aca="false">SUM(S637:S638)</f>
        <v>3620</v>
      </c>
      <c r="T639" s="26" t="n">
        <f aca="false">SUM(T637:T638)</f>
        <v>5400</v>
      </c>
      <c r="U639" s="26" t="n">
        <f aca="false">SUM(U637:U638)</f>
        <v>0</v>
      </c>
      <c r="V639" s="26" t="n">
        <f aca="false">SUM(V637:V638)</f>
        <v>9020</v>
      </c>
      <c r="W639" s="26" t="n">
        <f aca="false">SUM(W637:W638)</f>
        <v>3620</v>
      </c>
      <c r="X639" s="26" t="n">
        <f aca="false">SUM(X637:X638)</f>
        <v>5400</v>
      </c>
      <c r="Y639" s="26" t="n">
        <f aca="false">SUM(Y637:Y638)</f>
        <v>0</v>
      </c>
      <c r="Z639" s="26" t="n">
        <f aca="false">SUM(Z637:Z638)</f>
        <v>9020</v>
      </c>
      <c r="AA639" s="26" t="n">
        <f aca="false">SUM(AA637:AA638)</f>
        <v>3620</v>
      </c>
      <c r="AB639" s="26" t="n">
        <f aca="false">SUM(AB637:AB638)</f>
        <v>5400</v>
      </c>
      <c r="AC639" s="26" t="n">
        <f aca="false">SUM(AC637:AC638)</f>
        <v>0</v>
      </c>
      <c r="AD639" s="26" t="n">
        <f aca="false">SUM(AD637:AD638)</f>
        <v>9020</v>
      </c>
      <c r="AE639" s="26" t="n">
        <f aca="false">SUM(AE637:AE638)</f>
        <v>27060</v>
      </c>
      <c r="AF639" s="24"/>
      <c r="AG639" s="24"/>
      <c r="AH639" s="24"/>
      <c r="AI639" s="24"/>
      <c r="AJ639" s="24"/>
      <c r="AK639" s="24"/>
      <c r="AL639" s="24"/>
      <c r="AM639" s="24"/>
      <c r="AN639" s="24"/>
      <c r="AO639" s="24"/>
    </row>
    <row r="640" customFormat="false" ht="13.5" hidden="false" customHeight="false" outlineLevel="0" collapsed="false">
      <c r="A640" s="8" t="n">
        <v>1</v>
      </c>
      <c r="B640" s="8" t="s">
        <v>2859</v>
      </c>
      <c r="C640" s="9" t="s">
        <v>3398</v>
      </c>
      <c r="D640" s="8" t="s">
        <v>3399</v>
      </c>
      <c r="E640" s="8" t="s">
        <v>2859</v>
      </c>
      <c r="F640" s="8" t="s">
        <v>3399</v>
      </c>
      <c r="G640" s="8" t="s">
        <v>2859</v>
      </c>
      <c r="H640" s="8" t="s">
        <v>1172</v>
      </c>
      <c r="I640" s="8" t="s">
        <v>1126</v>
      </c>
      <c r="J640" s="8" t="n">
        <v>4</v>
      </c>
      <c r="K640" s="8" t="s">
        <v>1171</v>
      </c>
      <c r="L640" s="8" t="s">
        <v>1172</v>
      </c>
      <c r="M640" s="9" t="s">
        <v>3400</v>
      </c>
      <c r="N640" s="8"/>
      <c r="O640" s="9" t="s">
        <v>3401</v>
      </c>
      <c r="P640" s="8" t="s">
        <v>369</v>
      </c>
      <c r="Q640" s="8" t="n">
        <v>26</v>
      </c>
      <c r="R640" s="8" t="n">
        <v>36</v>
      </c>
      <c r="S640" s="22" t="n">
        <v>2040</v>
      </c>
      <c r="T640" s="22" t="n">
        <v>5220</v>
      </c>
      <c r="U640" s="22"/>
      <c r="V640" s="11" t="n">
        <f aca="false">SUM(S640:U640)</f>
        <v>7260</v>
      </c>
      <c r="W640" s="10" t="n">
        <f aca="false">S640</f>
        <v>2040</v>
      </c>
      <c r="X640" s="10" t="n">
        <f aca="false">T640</f>
        <v>5220</v>
      </c>
      <c r="Y640" s="10" t="n">
        <f aca="false">U640</f>
        <v>0</v>
      </c>
      <c r="Z640" s="11" t="n">
        <f aca="false">SUM(W640:Y640)</f>
        <v>7260</v>
      </c>
      <c r="AA640" s="22" t="n">
        <f aca="false">S640</f>
        <v>2040</v>
      </c>
      <c r="AB640" s="22" t="n">
        <f aca="false">T640</f>
        <v>5220</v>
      </c>
      <c r="AC640" s="22" t="n">
        <f aca="false">U640</f>
        <v>0</v>
      </c>
      <c r="AD640" s="11" t="n">
        <f aca="false">SUM(AA640:AC640)</f>
        <v>7260</v>
      </c>
      <c r="AE640" s="11" t="n">
        <f aca="false">V640+Z640+AD640</f>
        <v>21780</v>
      </c>
      <c r="AF640" s="13" t="s">
        <v>60</v>
      </c>
      <c r="AG640" s="23" t="s">
        <v>61</v>
      </c>
      <c r="AH640" s="23" t="s">
        <v>178</v>
      </c>
      <c r="AI640" s="23" t="s">
        <v>63</v>
      </c>
      <c r="AJ640" s="23" t="s">
        <v>64</v>
      </c>
      <c r="AK640" s="14" t="n">
        <v>45657</v>
      </c>
      <c r="AL640" s="8" t="s">
        <v>64</v>
      </c>
      <c r="AM640" s="14" t="n">
        <v>45658</v>
      </c>
      <c r="AN640" s="14" t="n">
        <v>46752</v>
      </c>
      <c r="AO640" s="15"/>
    </row>
    <row r="641" customFormat="false" ht="13.5" hidden="false" customHeight="false" outlineLevel="0" collapsed="false">
      <c r="A641" s="8" t="n">
        <v>2</v>
      </c>
      <c r="B641" s="8" t="s">
        <v>2859</v>
      </c>
      <c r="C641" s="9" t="s">
        <v>3398</v>
      </c>
      <c r="D641" s="8" t="s">
        <v>3399</v>
      </c>
      <c r="E641" s="8" t="s">
        <v>2859</v>
      </c>
      <c r="F641" s="8" t="s">
        <v>3399</v>
      </c>
      <c r="G641" s="8" t="s">
        <v>2859</v>
      </c>
      <c r="H641" s="8" t="s">
        <v>1172</v>
      </c>
      <c r="I641" s="8" t="s">
        <v>1126</v>
      </c>
      <c r="J641" s="8" t="n">
        <v>4</v>
      </c>
      <c r="K641" s="8" t="s">
        <v>1171</v>
      </c>
      <c r="L641" s="8" t="s">
        <v>1172</v>
      </c>
      <c r="M641" s="9" t="s">
        <v>3402</v>
      </c>
      <c r="N641" s="8"/>
      <c r="O641" s="9" t="s">
        <v>3403</v>
      </c>
      <c r="P641" s="8" t="s">
        <v>58</v>
      </c>
      <c r="Q641" s="8" t="n">
        <v>4.5</v>
      </c>
      <c r="R641" s="8" t="n">
        <v>36</v>
      </c>
      <c r="S641" s="22" t="n">
        <v>1060</v>
      </c>
      <c r="T641" s="22"/>
      <c r="U641" s="22"/>
      <c r="V641" s="11" t="n">
        <f aca="false">SUM(S641:U641)</f>
        <v>1060</v>
      </c>
      <c r="W641" s="10" t="n">
        <f aca="false">S641</f>
        <v>1060</v>
      </c>
      <c r="X641" s="10" t="n">
        <f aca="false">T641</f>
        <v>0</v>
      </c>
      <c r="Y641" s="10" t="n">
        <f aca="false">U641</f>
        <v>0</v>
      </c>
      <c r="Z641" s="11" t="n">
        <f aca="false">SUM(W641:Y641)</f>
        <v>1060</v>
      </c>
      <c r="AA641" s="22" t="n">
        <f aca="false">S641</f>
        <v>1060</v>
      </c>
      <c r="AB641" s="22" t="n">
        <f aca="false">T641</f>
        <v>0</v>
      </c>
      <c r="AC641" s="22" t="n">
        <f aca="false">U641</f>
        <v>0</v>
      </c>
      <c r="AD641" s="11" t="n">
        <f aca="false">SUM(AA641:AC641)</f>
        <v>1060</v>
      </c>
      <c r="AE641" s="11" t="n">
        <f aca="false">V641+Z641+AD641</f>
        <v>3180</v>
      </c>
      <c r="AF641" s="13" t="s">
        <v>60</v>
      </c>
      <c r="AG641" s="23" t="s">
        <v>61</v>
      </c>
      <c r="AH641" s="23" t="s">
        <v>178</v>
      </c>
      <c r="AI641" s="23" t="s">
        <v>63</v>
      </c>
      <c r="AJ641" s="23" t="s">
        <v>64</v>
      </c>
      <c r="AK641" s="14" t="n">
        <v>45657</v>
      </c>
      <c r="AL641" s="8" t="s">
        <v>64</v>
      </c>
      <c r="AM641" s="14" t="n">
        <v>45658</v>
      </c>
      <c r="AN641" s="14" t="n">
        <v>46752</v>
      </c>
      <c r="AO641" s="15"/>
    </row>
    <row r="642" customFormat="false" ht="13.5" hidden="false" customHeight="false" outlineLevel="0" collapsed="false">
      <c r="A642" s="24"/>
      <c r="B642" s="25" t="s">
        <v>2859</v>
      </c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6" t="n">
        <f aca="false">SUM(S640:S641)</f>
        <v>3100</v>
      </c>
      <c r="T642" s="26" t="n">
        <f aca="false">SUM(T640:T641)</f>
        <v>5220</v>
      </c>
      <c r="U642" s="26" t="n">
        <f aca="false">SUM(U640:U641)</f>
        <v>0</v>
      </c>
      <c r="V642" s="26" t="n">
        <f aca="false">SUM(V640:V641)</f>
        <v>8320</v>
      </c>
      <c r="W642" s="26" t="n">
        <f aca="false">SUM(W640:W641)</f>
        <v>3100</v>
      </c>
      <c r="X642" s="26" t="n">
        <f aca="false">SUM(X640:X641)</f>
        <v>5220</v>
      </c>
      <c r="Y642" s="26" t="n">
        <f aca="false">SUM(Y640:Y641)</f>
        <v>0</v>
      </c>
      <c r="Z642" s="26" t="n">
        <f aca="false">SUM(Z640:Z641)</f>
        <v>8320</v>
      </c>
      <c r="AA642" s="26" t="n">
        <f aca="false">SUM(AA640:AA641)</f>
        <v>3100</v>
      </c>
      <c r="AB642" s="26" t="n">
        <f aca="false">SUM(AB640:AB641)</f>
        <v>5220</v>
      </c>
      <c r="AC642" s="26" t="n">
        <f aca="false">SUM(AC640:AC641)</f>
        <v>0</v>
      </c>
      <c r="AD642" s="26" t="n">
        <f aca="false">SUM(AD640:AD641)</f>
        <v>8320</v>
      </c>
      <c r="AE642" s="26" t="n">
        <f aca="false">SUM(AE640:AE641)</f>
        <v>24960</v>
      </c>
      <c r="AF642" s="24"/>
      <c r="AG642" s="24"/>
      <c r="AH642" s="24"/>
      <c r="AI642" s="24"/>
      <c r="AJ642" s="24"/>
      <c r="AK642" s="24"/>
      <c r="AL642" s="24"/>
      <c r="AM642" s="24"/>
      <c r="AN642" s="24"/>
      <c r="AO642" s="24"/>
    </row>
    <row r="643" customFormat="false" ht="13.5" hidden="false" customHeight="false" outlineLevel="0" collapsed="false">
      <c r="A643" s="8" t="n">
        <v>1</v>
      </c>
      <c r="B643" s="8" t="s">
        <v>3404</v>
      </c>
      <c r="C643" s="9" t="s">
        <v>3405</v>
      </c>
      <c r="D643" s="8" t="s">
        <v>3406</v>
      </c>
      <c r="E643" s="8" t="s">
        <v>3404</v>
      </c>
      <c r="F643" s="8" t="s">
        <v>3406</v>
      </c>
      <c r="G643" s="8" t="s">
        <v>3404</v>
      </c>
      <c r="H643" s="8" t="s">
        <v>1172</v>
      </c>
      <c r="I643" s="8" t="s">
        <v>1126</v>
      </c>
      <c r="J643" s="8" t="n">
        <v>2</v>
      </c>
      <c r="K643" s="8" t="s">
        <v>1171</v>
      </c>
      <c r="L643" s="8" t="s">
        <v>1172</v>
      </c>
      <c r="M643" s="9" t="s">
        <v>3407</v>
      </c>
      <c r="N643" s="8"/>
      <c r="O643" s="9" t="s">
        <v>3408</v>
      </c>
      <c r="P643" s="8" t="s">
        <v>58</v>
      </c>
      <c r="Q643" s="8" t="n">
        <v>3</v>
      </c>
      <c r="R643" s="8" t="n">
        <v>36</v>
      </c>
      <c r="S643" s="22" t="n">
        <v>2020</v>
      </c>
      <c r="T643" s="22"/>
      <c r="U643" s="22"/>
      <c r="V643" s="11" t="n">
        <f aca="false">SUM(S643:U643)</f>
        <v>2020</v>
      </c>
      <c r="W643" s="10" t="n">
        <f aca="false">S643</f>
        <v>2020</v>
      </c>
      <c r="X643" s="10" t="n">
        <f aca="false">T643</f>
        <v>0</v>
      </c>
      <c r="Y643" s="10" t="n">
        <f aca="false">U643</f>
        <v>0</v>
      </c>
      <c r="Z643" s="11" t="n">
        <f aca="false">SUM(W643:Y643)</f>
        <v>2020</v>
      </c>
      <c r="AA643" s="22" t="n">
        <f aca="false">S643</f>
        <v>2020</v>
      </c>
      <c r="AB643" s="22" t="n">
        <f aca="false">T643</f>
        <v>0</v>
      </c>
      <c r="AC643" s="22" t="n">
        <f aca="false">U643</f>
        <v>0</v>
      </c>
      <c r="AD643" s="11" t="n">
        <f aca="false">SUM(AA643:AC643)</f>
        <v>2020</v>
      </c>
      <c r="AE643" s="11" t="n">
        <f aca="false">V643+Z643+AD643</f>
        <v>6060</v>
      </c>
      <c r="AF643" s="13" t="s">
        <v>60</v>
      </c>
      <c r="AG643" s="23" t="s">
        <v>61</v>
      </c>
      <c r="AH643" s="23" t="s">
        <v>178</v>
      </c>
      <c r="AI643" s="23" t="s">
        <v>63</v>
      </c>
      <c r="AJ643" s="23" t="s">
        <v>64</v>
      </c>
      <c r="AK643" s="14" t="n">
        <v>45657</v>
      </c>
      <c r="AL643" s="8" t="s">
        <v>64</v>
      </c>
      <c r="AM643" s="14" t="n">
        <v>45658</v>
      </c>
      <c r="AN643" s="14" t="n">
        <v>46752</v>
      </c>
      <c r="AO643" s="15"/>
    </row>
    <row r="644" customFormat="false" ht="13.5" hidden="false" customHeight="false" outlineLevel="0" collapsed="false">
      <c r="A644" s="24"/>
      <c r="B644" s="25" t="s">
        <v>3404</v>
      </c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6" t="n">
        <f aca="false">SUM(S643)</f>
        <v>2020</v>
      </c>
      <c r="T644" s="26" t="n">
        <f aca="false">SUM(T643)</f>
        <v>0</v>
      </c>
      <c r="U644" s="26" t="n">
        <f aca="false">SUM(U643)</f>
        <v>0</v>
      </c>
      <c r="V644" s="26" t="n">
        <f aca="false">SUM(V643)</f>
        <v>2020</v>
      </c>
      <c r="W644" s="26" t="n">
        <f aca="false">SUM(W643)</f>
        <v>2020</v>
      </c>
      <c r="X644" s="26" t="n">
        <f aca="false">SUM(X643)</f>
        <v>0</v>
      </c>
      <c r="Y644" s="26" t="n">
        <f aca="false">SUM(Y643)</f>
        <v>0</v>
      </c>
      <c r="Z644" s="26" t="n">
        <f aca="false">SUM(Z643)</f>
        <v>2020</v>
      </c>
      <c r="AA644" s="26" t="n">
        <f aca="false">SUM(AA643)</f>
        <v>2020</v>
      </c>
      <c r="AB644" s="26" t="n">
        <f aca="false">SUM(AB643)</f>
        <v>0</v>
      </c>
      <c r="AC644" s="26" t="n">
        <f aca="false">SUM(AC643)</f>
        <v>0</v>
      </c>
      <c r="AD644" s="26" t="n">
        <f aca="false">SUM(AD643)</f>
        <v>2020</v>
      </c>
      <c r="AE644" s="26" t="n">
        <f aca="false">SUM(AE643)</f>
        <v>6060</v>
      </c>
      <c r="AF644" s="24"/>
      <c r="AG644" s="24"/>
      <c r="AH644" s="24"/>
      <c r="AI644" s="24"/>
      <c r="AJ644" s="24"/>
      <c r="AK644" s="24"/>
      <c r="AL644" s="24"/>
      <c r="AM644" s="24"/>
      <c r="AN644" s="24"/>
      <c r="AO644" s="24"/>
    </row>
    <row r="645" customFormat="false" ht="13.5" hidden="false" customHeight="false" outlineLevel="0" collapsed="false">
      <c r="A645" s="8" t="n">
        <v>1</v>
      </c>
      <c r="B645" s="8" t="s">
        <v>3409</v>
      </c>
      <c r="C645" s="9" t="s">
        <v>3410</v>
      </c>
      <c r="D645" s="8" t="s">
        <v>3411</v>
      </c>
      <c r="E645" s="8" t="s">
        <v>3409</v>
      </c>
      <c r="F645" s="8" t="s">
        <v>3411</v>
      </c>
      <c r="G645" s="8" t="s">
        <v>3412</v>
      </c>
      <c r="H645" s="8" t="s">
        <v>3413</v>
      </c>
      <c r="I645" s="8" t="s">
        <v>3414</v>
      </c>
      <c r="J645" s="9" t="s">
        <v>1468</v>
      </c>
      <c r="K645" s="8" t="s">
        <v>3415</v>
      </c>
      <c r="L645" s="8" t="s">
        <v>3413</v>
      </c>
      <c r="M645" s="9" t="s">
        <v>3416</v>
      </c>
      <c r="N645" s="8"/>
      <c r="O645" s="9" t="s">
        <v>3417</v>
      </c>
      <c r="P645" s="8" t="s">
        <v>369</v>
      </c>
      <c r="Q645" s="8" t="n">
        <v>3</v>
      </c>
      <c r="R645" s="8" t="n">
        <v>30</v>
      </c>
      <c r="S645" s="22" t="n">
        <f aca="false">W645/2</f>
        <v>1000</v>
      </c>
      <c r="T645" s="22" t="n">
        <f aca="false">X645/2</f>
        <v>800</v>
      </c>
      <c r="U645" s="22"/>
      <c r="V645" s="11" t="n">
        <f aca="false">SUM(S645:U645)</f>
        <v>1800</v>
      </c>
      <c r="W645" s="10" t="n">
        <v>2000</v>
      </c>
      <c r="X645" s="10" t="n">
        <v>1600</v>
      </c>
      <c r="Y645" s="10"/>
      <c r="Z645" s="11" t="n">
        <f aca="false">SUM(W645:Y645)</f>
        <v>3600</v>
      </c>
      <c r="AA645" s="22" t="n">
        <f aca="false">S645</f>
        <v>1000</v>
      </c>
      <c r="AB645" s="22" t="n">
        <f aca="false">T645</f>
        <v>800</v>
      </c>
      <c r="AC645" s="22" t="n">
        <f aca="false">U645</f>
        <v>0</v>
      </c>
      <c r="AD645" s="11" t="n">
        <f aca="false">SUM(AA645:AC645)</f>
        <v>1800</v>
      </c>
      <c r="AE645" s="11" t="n">
        <f aca="false">V645+Z645+AD645</f>
        <v>7200</v>
      </c>
      <c r="AF645" s="13" t="s">
        <v>370</v>
      </c>
      <c r="AG645" s="23" t="s">
        <v>61</v>
      </c>
      <c r="AH645" s="23" t="s">
        <v>2516</v>
      </c>
      <c r="AI645" s="23" t="s">
        <v>63</v>
      </c>
      <c r="AJ645" s="23" t="s">
        <v>64</v>
      </c>
      <c r="AK645" s="14" t="s">
        <v>3418</v>
      </c>
      <c r="AL645" s="8" t="s">
        <v>64</v>
      </c>
      <c r="AM645" s="14" t="n">
        <v>45839</v>
      </c>
      <c r="AN645" s="14" t="n">
        <v>46752</v>
      </c>
      <c r="AO645" s="15"/>
    </row>
    <row r="646" customFormat="false" ht="13.5" hidden="false" customHeight="false" outlineLevel="0" collapsed="false">
      <c r="A646" s="8" t="n">
        <v>2</v>
      </c>
      <c r="B646" s="8" t="s">
        <v>3409</v>
      </c>
      <c r="C646" s="9" t="s">
        <v>3410</v>
      </c>
      <c r="D646" s="8" t="s">
        <v>3411</v>
      </c>
      <c r="E646" s="8" t="s">
        <v>3409</v>
      </c>
      <c r="F646" s="8" t="s">
        <v>3411</v>
      </c>
      <c r="G646" s="8" t="s">
        <v>3419</v>
      </c>
      <c r="H646" s="8" t="s">
        <v>3413</v>
      </c>
      <c r="I646" s="8" t="s">
        <v>914</v>
      </c>
      <c r="J646" s="9" t="s">
        <v>1519</v>
      </c>
      <c r="K646" s="8" t="s">
        <v>3420</v>
      </c>
      <c r="L646" s="8" t="s">
        <v>3413</v>
      </c>
      <c r="M646" s="9" t="s">
        <v>3421</v>
      </c>
      <c r="N646" s="8"/>
      <c r="O646" s="9" t="s">
        <v>3422</v>
      </c>
      <c r="P646" s="8" t="s">
        <v>369</v>
      </c>
      <c r="Q646" s="8" t="n">
        <v>8</v>
      </c>
      <c r="R646" s="8" t="n">
        <v>30</v>
      </c>
      <c r="S646" s="22" t="n">
        <f aca="false">W646/2</f>
        <v>3250</v>
      </c>
      <c r="T646" s="22" t="n">
        <f aca="false">X646/2</f>
        <v>3000</v>
      </c>
      <c r="U646" s="22"/>
      <c r="V646" s="11" t="n">
        <f aca="false">SUM(S646:U646)</f>
        <v>6250</v>
      </c>
      <c r="W646" s="10" t="n">
        <v>6500</v>
      </c>
      <c r="X646" s="10" t="n">
        <v>6000</v>
      </c>
      <c r="Y646" s="10"/>
      <c r="Z646" s="11" t="n">
        <f aca="false">SUM(W646:Y646)</f>
        <v>12500</v>
      </c>
      <c r="AA646" s="22" t="n">
        <f aca="false">S646</f>
        <v>3250</v>
      </c>
      <c r="AB646" s="22" t="n">
        <f aca="false">T646</f>
        <v>3000</v>
      </c>
      <c r="AC646" s="22" t="n">
        <f aca="false">U646</f>
        <v>0</v>
      </c>
      <c r="AD646" s="11" t="n">
        <f aca="false">SUM(AA646:AC646)</f>
        <v>6250</v>
      </c>
      <c r="AE646" s="11" t="n">
        <f aca="false">V646+Z646+AD646</f>
        <v>25000</v>
      </c>
      <c r="AF646" s="13" t="s">
        <v>370</v>
      </c>
      <c r="AG646" s="23" t="s">
        <v>61</v>
      </c>
      <c r="AH646" s="23" t="s">
        <v>2516</v>
      </c>
      <c r="AI646" s="23" t="s">
        <v>63</v>
      </c>
      <c r="AJ646" s="23" t="s">
        <v>64</v>
      </c>
      <c r="AK646" s="14" t="s">
        <v>3418</v>
      </c>
      <c r="AL646" s="8" t="s">
        <v>64</v>
      </c>
      <c r="AM646" s="14" t="n">
        <v>45839</v>
      </c>
      <c r="AN646" s="14" t="n">
        <v>46752</v>
      </c>
      <c r="AO646" s="15"/>
    </row>
    <row r="647" customFormat="false" ht="13.5" hidden="false" customHeight="false" outlineLevel="0" collapsed="false">
      <c r="A647" s="8" t="n">
        <v>3</v>
      </c>
      <c r="B647" s="8" t="s">
        <v>3409</v>
      </c>
      <c r="C647" s="9" t="s">
        <v>3410</v>
      </c>
      <c r="D647" s="8" t="s">
        <v>3411</v>
      </c>
      <c r="E647" s="8" t="s">
        <v>3409</v>
      </c>
      <c r="F647" s="8" t="s">
        <v>3411</v>
      </c>
      <c r="G647" s="8" t="s">
        <v>3423</v>
      </c>
      <c r="H647" s="8" t="s">
        <v>3413</v>
      </c>
      <c r="I647" s="8" t="s">
        <v>914</v>
      </c>
      <c r="J647" s="9" t="s">
        <v>1519</v>
      </c>
      <c r="K647" s="8" t="s">
        <v>3420</v>
      </c>
      <c r="L647" s="8" t="s">
        <v>3413</v>
      </c>
      <c r="M647" s="9" t="s">
        <v>3424</v>
      </c>
      <c r="N647" s="8"/>
      <c r="O647" s="9" t="s">
        <v>3425</v>
      </c>
      <c r="P647" s="8" t="s">
        <v>369</v>
      </c>
      <c r="Q647" s="51"/>
      <c r="R647" s="8" t="n">
        <v>30</v>
      </c>
      <c r="S647" s="22" t="n">
        <f aca="false">W647/2</f>
        <v>250</v>
      </c>
      <c r="T647" s="22" t="n">
        <f aca="false">X647/2</f>
        <v>225</v>
      </c>
      <c r="U647" s="22"/>
      <c r="V647" s="11" t="n">
        <f aca="false">SUM(S647:U647)</f>
        <v>475</v>
      </c>
      <c r="W647" s="10" t="n">
        <v>500</v>
      </c>
      <c r="X647" s="10" t="n">
        <v>450</v>
      </c>
      <c r="Y647" s="10"/>
      <c r="Z647" s="11" t="n">
        <f aca="false">SUM(W647:Y647)</f>
        <v>950</v>
      </c>
      <c r="AA647" s="22" t="n">
        <f aca="false">S647</f>
        <v>250</v>
      </c>
      <c r="AB647" s="22" t="n">
        <f aca="false">T647</f>
        <v>225</v>
      </c>
      <c r="AC647" s="22" t="n">
        <f aca="false">U647</f>
        <v>0</v>
      </c>
      <c r="AD647" s="11" t="n">
        <f aca="false">SUM(AA647:AC647)</f>
        <v>475</v>
      </c>
      <c r="AE647" s="11" t="n">
        <f aca="false">V647+Z647+AD647</f>
        <v>1900</v>
      </c>
      <c r="AF647" s="13" t="s">
        <v>370</v>
      </c>
      <c r="AG647" s="23" t="s">
        <v>61</v>
      </c>
      <c r="AH647" s="23" t="s">
        <v>2516</v>
      </c>
      <c r="AI647" s="23" t="s">
        <v>63</v>
      </c>
      <c r="AJ647" s="23" t="s">
        <v>64</v>
      </c>
      <c r="AK647" s="14" t="s">
        <v>3418</v>
      </c>
      <c r="AL647" s="8" t="s">
        <v>64</v>
      </c>
      <c r="AM647" s="14" t="n">
        <v>45839</v>
      </c>
      <c r="AN647" s="14" t="n">
        <v>46752</v>
      </c>
      <c r="AO647" s="15"/>
    </row>
    <row r="648" customFormat="false" ht="13.5" hidden="false" customHeight="false" outlineLevel="0" collapsed="false">
      <c r="A648" s="8" t="n">
        <v>4</v>
      </c>
      <c r="B648" s="8" t="s">
        <v>3409</v>
      </c>
      <c r="C648" s="9" t="s">
        <v>3410</v>
      </c>
      <c r="D648" s="8" t="s">
        <v>3411</v>
      </c>
      <c r="E648" s="8" t="s">
        <v>3409</v>
      </c>
      <c r="F648" s="8" t="s">
        <v>3411</v>
      </c>
      <c r="G648" s="8" t="s">
        <v>3412</v>
      </c>
      <c r="H648" s="8" t="s">
        <v>3413</v>
      </c>
      <c r="I648" s="8" t="s">
        <v>3414</v>
      </c>
      <c r="J648" s="9" t="s">
        <v>1468</v>
      </c>
      <c r="K648" s="8" t="s">
        <v>3415</v>
      </c>
      <c r="L648" s="8" t="s">
        <v>3413</v>
      </c>
      <c r="M648" s="9" t="s">
        <v>3426</v>
      </c>
      <c r="N648" s="8"/>
      <c r="O648" s="9" t="s">
        <v>3427</v>
      </c>
      <c r="P648" s="8" t="s">
        <v>369</v>
      </c>
      <c r="Q648" s="51"/>
      <c r="R648" s="8" t="n">
        <v>30</v>
      </c>
      <c r="S648" s="22" t="n">
        <f aca="false">W648/2</f>
        <v>750</v>
      </c>
      <c r="T648" s="22" t="n">
        <f aca="false">X648/2</f>
        <v>626</v>
      </c>
      <c r="U648" s="22"/>
      <c r="V648" s="11" t="n">
        <f aca="false">SUM(S648:U648)</f>
        <v>1376</v>
      </c>
      <c r="W648" s="10" t="n">
        <v>1500</v>
      </c>
      <c r="X648" s="10" t="n">
        <v>1252</v>
      </c>
      <c r="Y648" s="10"/>
      <c r="Z648" s="11" t="n">
        <f aca="false">SUM(W648:Y648)</f>
        <v>2752</v>
      </c>
      <c r="AA648" s="22" t="n">
        <f aca="false">S648</f>
        <v>750</v>
      </c>
      <c r="AB648" s="22" t="n">
        <f aca="false">T648</f>
        <v>626</v>
      </c>
      <c r="AC648" s="22" t="n">
        <f aca="false">U648</f>
        <v>0</v>
      </c>
      <c r="AD648" s="11" t="n">
        <f aca="false">SUM(AA648:AC648)</f>
        <v>1376</v>
      </c>
      <c r="AE648" s="11" t="n">
        <f aca="false">V648+Z648+AD648</f>
        <v>5504</v>
      </c>
      <c r="AF648" s="13" t="s">
        <v>370</v>
      </c>
      <c r="AG648" s="23" t="s">
        <v>61</v>
      </c>
      <c r="AH648" s="23" t="s">
        <v>2516</v>
      </c>
      <c r="AI648" s="23" t="s">
        <v>63</v>
      </c>
      <c r="AJ648" s="23" t="s">
        <v>64</v>
      </c>
      <c r="AK648" s="14" t="s">
        <v>3418</v>
      </c>
      <c r="AL648" s="8" t="s">
        <v>64</v>
      </c>
      <c r="AM648" s="14" t="n">
        <v>45839</v>
      </c>
      <c r="AN648" s="14" t="n">
        <v>46752</v>
      </c>
      <c r="AO648" s="15"/>
    </row>
    <row r="649" customFormat="false" ht="13.5" hidden="false" customHeight="false" outlineLevel="0" collapsed="false">
      <c r="A649" s="8" t="n">
        <v>5</v>
      </c>
      <c r="B649" s="8" t="s">
        <v>3409</v>
      </c>
      <c r="C649" s="9" t="s">
        <v>3410</v>
      </c>
      <c r="D649" s="8" t="s">
        <v>3411</v>
      </c>
      <c r="E649" s="8" t="s">
        <v>3409</v>
      </c>
      <c r="F649" s="8" t="s">
        <v>3411</v>
      </c>
      <c r="G649" s="8" t="s">
        <v>3428</v>
      </c>
      <c r="H649" s="8" t="s">
        <v>3413</v>
      </c>
      <c r="I649" s="8" t="s">
        <v>3429</v>
      </c>
      <c r="J649" s="9" t="s">
        <v>1696</v>
      </c>
      <c r="K649" s="8" t="s">
        <v>3415</v>
      </c>
      <c r="L649" s="8" t="s">
        <v>3413</v>
      </c>
      <c r="M649" s="9" t="s">
        <v>3430</v>
      </c>
      <c r="N649" s="8"/>
      <c r="O649" s="9" t="s">
        <v>3431</v>
      </c>
      <c r="P649" s="8" t="s">
        <v>1383</v>
      </c>
      <c r="Q649" s="8" t="n">
        <v>100</v>
      </c>
      <c r="R649" s="8" t="n">
        <v>30</v>
      </c>
      <c r="S649" s="22" t="n">
        <f aca="false">W649/2</f>
        <v>107363.5</v>
      </c>
      <c r="T649" s="22" t="n">
        <f aca="false">X649/2</f>
        <v>0</v>
      </c>
      <c r="U649" s="22"/>
      <c r="V649" s="11" t="n">
        <f aca="false">SUM(S649:U649)</f>
        <v>107363.5</v>
      </c>
      <c r="W649" s="10" t="n">
        <v>214727</v>
      </c>
      <c r="X649" s="10"/>
      <c r="Y649" s="10"/>
      <c r="Z649" s="11" t="n">
        <f aca="false">SUM(W649:Y649)</f>
        <v>214727</v>
      </c>
      <c r="AA649" s="22" t="n">
        <f aca="false">S649</f>
        <v>107363.5</v>
      </c>
      <c r="AB649" s="22" t="n">
        <f aca="false">T649</f>
        <v>0</v>
      </c>
      <c r="AC649" s="22" t="n">
        <f aca="false">U649</f>
        <v>0</v>
      </c>
      <c r="AD649" s="11" t="n">
        <f aca="false">SUM(AA649:AC649)</f>
        <v>107363.5</v>
      </c>
      <c r="AE649" s="11" t="n">
        <f aca="false">V649+Z649+AD649</f>
        <v>429454</v>
      </c>
      <c r="AF649" s="13" t="s">
        <v>370</v>
      </c>
      <c r="AG649" s="23" t="s">
        <v>61</v>
      </c>
      <c r="AH649" s="23" t="s">
        <v>2516</v>
      </c>
      <c r="AI649" s="23" t="s">
        <v>63</v>
      </c>
      <c r="AJ649" s="23" t="s">
        <v>64</v>
      </c>
      <c r="AK649" s="14" t="s">
        <v>3418</v>
      </c>
      <c r="AL649" s="8" t="s">
        <v>64</v>
      </c>
      <c r="AM649" s="14" t="n">
        <v>45839</v>
      </c>
      <c r="AN649" s="14" t="n">
        <v>46752</v>
      </c>
      <c r="AO649" s="15"/>
    </row>
    <row r="650" customFormat="false" ht="13.5" hidden="false" customHeight="false" outlineLevel="0" collapsed="false">
      <c r="A650" s="8" t="n">
        <v>6</v>
      </c>
      <c r="B650" s="8" t="s">
        <v>3409</v>
      </c>
      <c r="C650" s="9" t="s">
        <v>3410</v>
      </c>
      <c r="D650" s="8" t="s">
        <v>3411</v>
      </c>
      <c r="E650" s="8" t="s">
        <v>3409</v>
      </c>
      <c r="F650" s="8" t="s">
        <v>3411</v>
      </c>
      <c r="G650" s="8" t="s">
        <v>3428</v>
      </c>
      <c r="H650" s="8" t="s">
        <v>3413</v>
      </c>
      <c r="I650" s="8" t="s">
        <v>3432</v>
      </c>
      <c r="J650" s="9" t="s">
        <v>1514</v>
      </c>
      <c r="K650" s="8" t="s">
        <v>3415</v>
      </c>
      <c r="L650" s="8" t="s">
        <v>3413</v>
      </c>
      <c r="M650" s="9" t="s">
        <v>3433</v>
      </c>
      <c r="N650" s="8"/>
      <c r="O650" s="9" t="s">
        <v>3434</v>
      </c>
      <c r="P650" s="8" t="s">
        <v>1383</v>
      </c>
      <c r="Q650" s="8" t="n">
        <v>26</v>
      </c>
      <c r="R650" s="8" t="n">
        <v>30</v>
      </c>
      <c r="S650" s="22" t="n">
        <f aca="false">W650/2</f>
        <v>16061.5</v>
      </c>
      <c r="T650" s="22" t="n">
        <f aca="false">X650/2</f>
        <v>0</v>
      </c>
      <c r="U650" s="22"/>
      <c r="V650" s="11" t="n">
        <f aca="false">SUM(S650:U650)</f>
        <v>16061.5</v>
      </c>
      <c r="W650" s="10" t="n">
        <v>32123</v>
      </c>
      <c r="X650" s="10"/>
      <c r="Y650" s="10"/>
      <c r="Z650" s="11" t="n">
        <f aca="false">SUM(W650:Y650)</f>
        <v>32123</v>
      </c>
      <c r="AA650" s="22" t="n">
        <f aca="false">S650</f>
        <v>16061.5</v>
      </c>
      <c r="AB650" s="22" t="n">
        <f aca="false">T650</f>
        <v>0</v>
      </c>
      <c r="AC650" s="22" t="n">
        <f aca="false">U650</f>
        <v>0</v>
      </c>
      <c r="AD650" s="11" t="n">
        <f aca="false">SUM(AA650:AC650)</f>
        <v>16061.5</v>
      </c>
      <c r="AE650" s="11" t="n">
        <f aca="false">V650+Z650+AD650</f>
        <v>64246</v>
      </c>
      <c r="AF650" s="13" t="s">
        <v>370</v>
      </c>
      <c r="AG650" s="23" t="s">
        <v>61</v>
      </c>
      <c r="AH650" s="23" t="s">
        <v>2516</v>
      </c>
      <c r="AI650" s="23" t="s">
        <v>63</v>
      </c>
      <c r="AJ650" s="23" t="s">
        <v>64</v>
      </c>
      <c r="AK650" s="14" t="s">
        <v>3418</v>
      </c>
      <c r="AL650" s="8" t="s">
        <v>64</v>
      </c>
      <c r="AM650" s="14" t="n">
        <v>45839</v>
      </c>
      <c r="AN650" s="14" t="n">
        <v>46752</v>
      </c>
      <c r="AO650" s="15"/>
    </row>
    <row r="651" customFormat="false" ht="13.5" hidden="false" customHeight="false" outlineLevel="0" collapsed="false">
      <c r="A651" s="8" t="n">
        <v>7</v>
      </c>
      <c r="B651" s="8" t="s">
        <v>3409</v>
      </c>
      <c r="C651" s="9" t="s">
        <v>3410</v>
      </c>
      <c r="D651" s="8" t="s">
        <v>3411</v>
      </c>
      <c r="E651" s="8" t="s">
        <v>3409</v>
      </c>
      <c r="F651" s="8" t="s">
        <v>3411</v>
      </c>
      <c r="G651" s="8" t="s">
        <v>3435</v>
      </c>
      <c r="H651" s="8" t="s">
        <v>3413</v>
      </c>
      <c r="I651" s="8" t="s">
        <v>3436</v>
      </c>
      <c r="J651" s="9" t="s">
        <v>1627</v>
      </c>
      <c r="K651" s="8" t="s">
        <v>3415</v>
      </c>
      <c r="L651" s="8" t="s">
        <v>3413</v>
      </c>
      <c r="M651" s="9" t="s">
        <v>3437</v>
      </c>
      <c r="N651" s="8"/>
      <c r="O651" s="9" t="s">
        <v>3438</v>
      </c>
      <c r="P651" s="8" t="s">
        <v>369</v>
      </c>
      <c r="Q651" s="8" t="n">
        <v>8</v>
      </c>
      <c r="R651" s="8" t="n">
        <v>30</v>
      </c>
      <c r="S651" s="22" t="n">
        <f aca="false">W651/2</f>
        <v>2905.5</v>
      </c>
      <c r="T651" s="22" t="n">
        <f aca="false">X651/2</f>
        <v>2750</v>
      </c>
      <c r="U651" s="22"/>
      <c r="V651" s="11" t="n">
        <f aca="false">SUM(S651:U651)</f>
        <v>5655.5</v>
      </c>
      <c r="W651" s="10" t="n">
        <v>5811</v>
      </c>
      <c r="X651" s="10" t="n">
        <v>5500</v>
      </c>
      <c r="Y651" s="10"/>
      <c r="Z651" s="11" t="n">
        <f aca="false">SUM(W651:Y651)</f>
        <v>11311</v>
      </c>
      <c r="AA651" s="22" t="n">
        <f aca="false">S651</f>
        <v>2905.5</v>
      </c>
      <c r="AB651" s="22" t="n">
        <f aca="false">T651</f>
        <v>2750</v>
      </c>
      <c r="AC651" s="22" t="n">
        <f aca="false">U651</f>
        <v>0</v>
      </c>
      <c r="AD651" s="11" t="n">
        <f aca="false">SUM(AA651:AC651)</f>
        <v>5655.5</v>
      </c>
      <c r="AE651" s="11" t="n">
        <f aca="false">V651+Z651+AD651</f>
        <v>22622</v>
      </c>
      <c r="AF651" s="13" t="s">
        <v>370</v>
      </c>
      <c r="AG651" s="23" t="s">
        <v>61</v>
      </c>
      <c r="AH651" s="23" t="s">
        <v>2516</v>
      </c>
      <c r="AI651" s="23" t="s">
        <v>63</v>
      </c>
      <c r="AJ651" s="23" t="s">
        <v>64</v>
      </c>
      <c r="AK651" s="14" t="s">
        <v>3418</v>
      </c>
      <c r="AL651" s="8" t="s">
        <v>64</v>
      </c>
      <c r="AM651" s="14" t="n">
        <v>45839</v>
      </c>
      <c r="AN651" s="14" t="n">
        <v>46752</v>
      </c>
      <c r="AO651" s="15"/>
    </row>
    <row r="652" customFormat="false" ht="13.5" hidden="false" customHeight="false" outlineLevel="0" collapsed="false">
      <c r="A652" s="8" t="n">
        <v>8</v>
      </c>
      <c r="B652" s="8" t="s">
        <v>3409</v>
      </c>
      <c r="C652" s="9" t="s">
        <v>3410</v>
      </c>
      <c r="D652" s="8" t="s">
        <v>3411</v>
      </c>
      <c r="E652" s="8" t="s">
        <v>3409</v>
      </c>
      <c r="F652" s="8" t="s">
        <v>3411</v>
      </c>
      <c r="G652" s="8" t="s">
        <v>3439</v>
      </c>
      <c r="H652" s="8" t="s">
        <v>3413</v>
      </c>
      <c r="I652" s="8" t="s">
        <v>3440</v>
      </c>
      <c r="J652" s="9" t="s">
        <v>2347</v>
      </c>
      <c r="K652" s="8" t="s">
        <v>3415</v>
      </c>
      <c r="L652" s="8" t="s">
        <v>3413</v>
      </c>
      <c r="M652" s="9" t="s">
        <v>3441</v>
      </c>
      <c r="N652" s="8"/>
      <c r="O652" s="9" t="s">
        <v>3442</v>
      </c>
      <c r="P652" s="8" t="s">
        <v>369</v>
      </c>
      <c r="Q652" s="8" t="n">
        <v>3</v>
      </c>
      <c r="R652" s="8" t="n">
        <v>30</v>
      </c>
      <c r="S652" s="22" t="n">
        <f aca="false">W652/2</f>
        <v>330.5</v>
      </c>
      <c r="T652" s="22" t="n">
        <f aca="false">X652/2</f>
        <v>300</v>
      </c>
      <c r="U652" s="22"/>
      <c r="V652" s="11" t="n">
        <f aca="false">SUM(S652:U652)</f>
        <v>630.5</v>
      </c>
      <c r="W652" s="10" t="n">
        <v>661</v>
      </c>
      <c r="X652" s="10" t="n">
        <v>600</v>
      </c>
      <c r="Y652" s="10"/>
      <c r="Z652" s="11" t="n">
        <f aca="false">SUM(W652:Y652)</f>
        <v>1261</v>
      </c>
      <c r="AA652" s="22" t="n">
        <f aca="false">S652</f>
        <v>330.5</v>
      </c>
      <c r="AB652" s="22" t="n">
        <f aca="false">T652</f>
        <v>300</v>
      </c>
      <c r="AC652" s="22" t="n">
        <f aca="false">U652</f>
        <v>0</v>
      </c>
      <c r="AD652" s="11" t="n">
        <f aca="false">SUM(AA652:AC652)</f>
        <v>630.5</v>
      </c>
      <c r="AE652" s="11" t="n">
        <f aca="false">V652+Z652+AD652</f>
        <v>2522</v>
      </c>
      <c r="AF652" s="13" t="s">
        <v>370</v>
      </c>
      <c r="AG652" s="23" t="s">
        <v>61</v>
      </c>
      <c r="AH652" s="23" t="s">
        <v>2516</v>
      </c>
      <c r="AI652" s="23" t="s">
        <v>63</v>
      </c>
      <c r="AJ652" s="23" t="s">
        <v>64</v>
      </c>
      <c r="AK652" s="14" t="s">
        <v>3418</v>
      </c>
      <c r="AL652" s="8" t="s">
        <v>64</v>
      </c>
      <c r="AM652" s="14" t="n">
        <v>45839</v>
      </c>
      <c r="AN652" s="14" t="n">
        <v>46752</v>
      </c>
      <c r="AO652" s="15"/>
    </row>
    <row r="653" customFormat="false" ht="13.5" hidden="false" customHeight="false" outlineLevel="0" collapsed="false">
      <c r="A653" s="8" t="n">
        <v>9</v>
      </c>
      <c r="B653" s="8" t="s">
        <v>3409</v>
      </c>
      <c r="C653" s="9" t="s">
        <v>3410</v>
      </c>
      <c r="D653" s="8" t="s">
        <v>3411</v>
      </c>
      <c r="E653" s="8" t="s">
        <v>3409</v>
      </c>
      <c r="F653" s="8" t="s">
        <v>3411</v>
      </c>
      <c r="G653" s="8" t="s">
        <v>3412</v>
      </c>
      <c r="H653" s="8" t="s">
        <v>3413</v>
      </c>
      <c r="I653" s="8" t="s">
        <v>3414</v>
      </c>
      <c r="J653" s="9" t="s">
        <v>1468</v>
      </c>
      <c r="K653" s="8" t="s">
        <v>3415</v>
      </c>
      <c r="L653" s="8" t="s">
        <v>3413</v>
      </c>
      <c r="M653" s="9" t="s">
        <v>3443</v>
      </c>
      <c r="N653" s="8"/>
      <c r="O653" s="9" t="s">
        <v>3444</v>
      </c>
      <c r="P653" s="8" t="s">
        <v>369</v>
      </c>
      <c r="Q653" s="8" t="n">
        <v>4</v>
      </c>
      <c r="R653" s="8" t="n">
        <v>30</v>
      </c>
      <c r="S653" s="22" t="n">
        <f aca="false">W653/2</f>
        <v>63.5</v>
      </c>
      <c r="T653" s="22" t="n">
        <f aca="false">X653/2</f>
        <v>60</v>
      </c>
      <c r="U653" s="22"/>
      <c r="V653" s="11" t="n">
        <f aca="false">SUM(S653:U653)</f>
        <v>123.5</v>
      </c>
      <c r="W653" s="10" t="n">
        <v>127</v>
      </c>
      <c r="X653" s="10" t="n">
        <v>120</v>
      </c>
      <c r="Y653" s="10"/>
      <c r="Z653" s="11" t="n">
        <f aca="false">SUM(W653:Y653)</f>
        <v>247</v>
      </c>
      <c r="AA653" s="22" t="n">
        <f aca="false">S653</f>
        <v>63.5</v>
      </c>
      <c r="AB653" s="22" t="n">
        <f aca="false">T653</f>
        <v>60</v>
      </c>
      <c r="AC653" s="22" t="n">
        <f aca="false">U653</f>
        <v>0</v>
      </c>
      <c r="AD653" s="11" t="n">
        <f aca="false">SUM(AA653:AC653)</f>
        <v>123.5</v>
      </c>
      <c r="AE653" s="11" t="n">
        <f aca="false">V653+Z653+AD653</f>
        <v>494</v>
      </c>
      <c r="AF653" s="13" t="s">
        <v>370</v>
      </c>
      <c r="AG653" s="23" t="s">
        <v>61</v>
      </c>
      <c r="AH653" s="23" t="s">
        <v>2516</v>
      </c>
      <c r="AI653" s="23" t="s">
        <v>63</v>
      </c>
      <c r="AJ653" s="23" t="s">
        <v>64</v>
      </c>
      <c r="AK653" s="14" t="s">
        <v>3418</v>
      </c>
      <c r="AL653" s="8" t="s">
        <v>64</v>
      </c>
      <c r="AM653" s="14" t="n">
        <v>45839</v>
      </c>
      <c r="AN653" s="14" t="n">
        <v>46752</v>
      </c>
      <c r="AO653" s="15"/>
    </row>
    <row r="654" customFormat="false" ht="13.5" hidden="false" customHeight="false" outlineLevel="0" collapsed="false">
      <c r="A654" s="8" t="n">
        <v>10</v>
      </c>
      <c r="B654" s="8" t="s">
        <v>3409</v>
      </c>
      <c r="C654" s="9" t="s">
        <v>3410</v>
      </c>
      <c r="D654" s="8" t="s">
        <v>3411</v>
      </c>
      <c r="E654" s="8" t="s">
        <v>3409</v>
      </c>
      <c r="F654" s="8" t="s">
        <v>3411</v>
      </c>
      <c r="G654" s="8" t="s">
        <v>3428</v>
      </c>
      <c r="H654" s="8" t="s">
        <v>3413</v>
      </c>
      <c r="I654" s="8" t="s">
        <v>3429</v>
      </c>
      <c r="J654" s="9" t="s">
        <v>1696</v>
      </c>
      <c r="K654" s="8" t="s">
        <v>3415</v>
      </c>
      <c r="L654" s="8" t="s">
        <v>3413</v>
      </c>
      <c r="M654" s="9" t="s">
        <v>3445</v>
      </c>
      <c r="N654" s="8"/>
      <c r="O654" s="9" t="s">
        <v>3446</v>
      </c>
      <c r="P654" s="8" t="s">
        <v>1383</v>
      </c>
      <c r="Q654" s="8" t="n">
        <v>135</v>
      </c>
      <c r="R654" s="8" t="n">
        <v>30</v>
      </c>
      <c r="S654" s="22" t="n">
        <f aca="false">W654/2</f>
        <v>305194</v>
      </c>
      <c r="T654" s="22" t="n">
        <f aca="false">X654/2</f>
        <v>0</v>
      </c>
      <c r="U654" s="22"/>
      <c r="V654" s="11" t="n">
        <f aca="false">SUM(S654:U654)</f>
        <v>305194</v>
      </c>
      <c r="W654" s="10" t="n">
        <v>610388</v>
      </c>
      <c r="X654" s="10"/>
      <c r="Y654" s="10"/>
      <c r="Z654" s="11" t="n">
        <f aca="false">SUM(W654:Y654)</f>
        <v>610388</v>
      </c>
      <c r="AA654" s="22" t="n">
        <f aca="false">S654</f>
        <v>305194</v>
      </c>
      <c r="AB654" s="22" t="n">
        <f aca="false">T654</f>
        <v>0</v>
      </c>
      <c r="AC654" s="22" t="n">
        <f aca="false">U654</f>
        <v>0</v>
      </c>
      <c r="AD654" s="11" t="n">
        <f aca="false">SUM(AA654:AC654)</f>
        <v>305194</v>
      </c>
      <c r="AE654" s="11" t="n">
        <f aca="false">V654+Z654+AD654</f>
        <v>1220776</v>
      </c>
      <c r="AF654" s="13" t="s">
        <v>370</v>
      </c>
      <c r="AG654" s="23" t="s">
        <v>61</v>
      </c>
      <c r="AH654" s="23" t="s">
        <v>2516</v>
      </c>
      <c r="AI654" s="23" t="s">
        <v>63</v>
      </c>
      <c r="AJ654" s="23" t="s">
        <v>64</v>
      </c>
      <c r="AK654" s="14" t="s">
        <v>3418</v>
      </c>
      <c r="AL654" s="8" t="s">
        <v>64</v>
      </c>
      <c r="AM654" s="14" t="n">
        <v>45839</v>
      </c>
      <c r="AN654" s="14" t="n">
        <v>46752</v>
      </c>
      <c r="AO654" s="15"/>
    </row>
    <row r="655" customFormat="false" ht="13.5" hidden="false" customHeight="false" outlineLevel="0" collapsed="false">
      <c r="A655" s="8" t="n">
        <v>11</v>
      </c>
      <c r="B655" s="8" t="s">
        <v>3409</v>
      </c>
      <c r="C655" s="9" t="s">
        <v>3410</v>
      </c>
      <c r="D655" s="8" t="s">
        <v>3411</v>
      </c>
      <c r="E655" s="8" t="s">
        <v>3409</v>
      </c>
      <c r="F655" s="8" t="s">
        <v>3411</v>
      </c>
      <c r="G655" s="8" t="s">
        <v>3447</v>
      </c>
      <c r="H655" s="8" t="s">
        <v>3413</v>
      </c>
      <c r="I655" s="8" t="s">
        <v>3448</v>
      </c>
      <c r="J655" s="9" t="s">
        <v>1468</v>
      </c>
      <c r="K655" s="8" t="s">
        <v>3415</v>
      </c>
      <c r="L655" s="8" t="s">
        <v>3413</v>
      </c>
      <c r="M655" s="9" t="s">
        <v>3449</v>
      </c>
      <c r="N655" s="8"/>
      <c r="O655" s="9" t="s">
        <v>3450</v>
      </c>
      <c r="P655" s="8" t="s">
        <v>369</v>
      </c>
      <c r="Q655" s="8" t="n">
        <v>1</v>
      </c>
      <c r="R655" s="8" t="n">
        <v>30</v>
      </c>
      <c r="S655" s="22" t="n">
        <f aca="false">W655/2</f>
        <v>50</v>
      </c>
      <c r="T655" s="22" t="n">
        <f aca="false">X655/2</f>
        <v>50</v>
      </c>
      <c r="U655" s="22"/>
      <c r="V655" s="11" t="n">
        <f aca="false">SUM(S655:U655)</f>
        <v>100</v>
      </c>
      <c r="W655" s="10" t="n">
        <v>100</v>
      </c>
      <c r="X655" s="10" t="n">
        <v>100</v>
      </c>
      <c r="Y655" s="10"/>
      <c r="Z655" s="11" t="n">
        <f aca="false">SUM(W655:Y655)</f>
        <v>200</v>
      </c>
      <c r="AA655" s="22" t="n">
        <f aca="false">S655</f>
        <v>50</v>
      </c>
      <c r="AB655" s="22" t="n">
        <f aca="false">T655</f>
        <v>50</v>
      </c>
      <c r="AC655" s="22" t="n">
        <f aca="false">U655</f>
        <v>0</v>
      </c>
      <c r="AD655" s="11" t="n">
        <f aca="false">SUM(AA655:AC655)</f>
        <v>100</v>
      </c>
      <c r="AE655" s="11" t="n">
        <f aca="false">V655+Z655+AD655</f>
        <v>400</v>
      </c>
      <c r="AF655" s="13" t="s">
        <v>370</v>
      </c>
      <c r="AG655" s="23" t="s">
        <v>61</v>
      </c>
      <c r="AH655" s="23" t="s">
        <v>2516</v>
      </c>
      <c r="AI655" s="23" t="s">
        <v>63</v>
      </c>
      <c r="AJ655" s="23" t="s">
        <v>64</v>
      </c>
      <c r="AK655" s="14" t="s">
        <v>3418</v>
      </c>
      <c r="AL655" s="8" t="s">
        <v>64</v>
      </c>
      <c r="AM655" s="14" t="n">
        <v>45839</v>
      </c>
      <c r="AN655" s="14" t="n">
        <v>46752</v>
      </c>
      <c r="AO655" s="15"/>
    </row>
    <row r="656" customFormat="false" ht="13.5" hidden="false" customHeight="false" outlineLevel="0" collapsed="false">
      <c r="A656" s="24"/>
      <c r="B656" s="25" t="s">
        <v>3409</v>
      </c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6" t="n">
        <f aca="false">SUM(S645:S655)</f>
        <v>437218.5</v>
      </c>
      <c r="T656" s="26" t="n">
        <f aca="false">SUM(T645:T655)</f>
        <v>7811</v>
      </c>
      <c r="U656" s="26" t="n">
        <f aca="false">SUM(U645:U655)</f>
        <v>0</v>
      </c>
      <c r="V656" s="26" t="n">
        <f aca="false">SUM(V645:V655)</f>
        <v>445029.5</v>
      </c>
      <c r="W656" s="26" t="n">
        <f aca="false">SUM(W645:W655)</f>
        <v>874437</v>
      </c>
      <c r="X656" s="26" t="n">
        <f aca="false">SUM(X645:X655)</f>
        <v>15622</v>
      </c>
      <c r="Y656" s="26" t="n">
        <f aca="false">SUM(Y645:Y655)</f>
        <v>0</v>
      </c>
      <c r="Z656" s="26" t="n">
        <f aca="false">SUM(Z645:Z655)</f>
        <v>890059</v>
      </c>
      <c r="AA656" s="26" t="n">
        <f aca="false">SUM(AA645:AA655)</f>
        <v>437218.5</v>
      </c>
      <c r="AB656" s="26" t="n">
        <f aca="false">SUM(AB645:AB655)</f>
        <v>7811</v>
      </c>
      <c r="AC656" s="26" t="n">
        <f aca="false">SUM(AC645:AC655)</f>
        <v>0</v>
      </c>
      <c r="AD656" s="26" t="n">
        <f aca="false">SUM(AD645:AD655)</f>
        <v>445029.5</v>
      </c>
      <c r="AE656" s="26" t="n">
        <f aca="false">SUM(AE645:AE655)</f>
        <v>1780118</v>
      </c>
      <c r="AF656" s="24"/>
      <c r="AG656" s="24"/>
      <c r="AH656" s="24"/>
      <c r="AI656" s="24"/>
      <c r="AJ656" s="24"/>
      <c r="AK656" s="24"/>
      <c r="AL656" s="24"/>
      <c r="AM656" s="24"/>
      <c r="AN656" s="24"/>
      <c r="AO656" s="24"/>
    </row>
    <row r="657" customFormat="false" ht="13.5" hidden="false" customHeight="false" outlineLevel="0" collapsed="false">
      <c r="A657" s="8" t="n">
        <v>1</v>
      </c>
      <c r="B657" s="8" t="s">
        <v>1203</v>
      </c>
      <c r="C657" s="9" t="s">
        <v>1204</v>
      </c>
      <c r="D657" s="8" t="s">
        <v>1205</v>
      </c>
      <c r="E657" s="8" t="s">
        <v>1203</v>
      </c>
      <c r="F657" s="8" t="s">
        <v>1205</v>
      </c>
      <c r="G657" s="8" t="s">
        <v>3451</v>
      </c>
      <c r="H657" s="8" t="s">
        <v>1206</v>
      </c>
      <c r="I657" s="8" t="s">
        <v>1536</v>
      </c>
      <c r="J657" s="8" t="n">
        <v>11</v>
      </c>
      <c r="K657" s="8" t="s">
        <v>1207</v>
      </c>
      <c r="L657" s="8" t="s">
        <v>1206</v>
      </c>
      <c r="M657" s="9" t="s">
        <v>3452</v>
      </c>
      <c r="N657" s="8"/>
      <c r="O657" s="9" t="s">
        <v>3453</v>
      </c>
      <c r="P657" s="8" t="s">
        <v>58</v>
      </c>
      <c r="Q657" s="8" t="n">
        <v>40</v>
      </c>
      <c r="R657" s="8" t="n">
        <v>36</v>
      </c>
      <c r="S657" s="22" t="n">
        <v>41055</v>
      </c>
      <c r="T657" s="22"/>
      <c r="U657" s="22"/>
      <c r="V657" s="11" t="n">
        <f aca="false">SUM(S657:U657)</f>
        <v>41055</v>
      </c>
      <c r="W657" s="10" t="n">
        <f aca="false">S657</f>
        <v>41055</v>
      </c>
      <c r="X657" s="10" t="n">
        <f aca="false">T657</f>
        <v>0</v>
      </c>
      <c r="Y657" s="10" t="n">
        <f aca="false">U657</f>
        <v>0</v>
      </c>
      <c r="Z657" s="11" t="n">
        <f aca="false">SUM(W657:Y657)</f>
        <v>41055</v>
      </c>
      <c r="AA657" s="22" t="n">
        <f aca="false">S657</f>
        <v>41055</v>
      </c>
      <c r="AB657" s="22" t="n">
        <f aca="false">T657</f>
        <v>0</v>
      </c>
      <c r="AC657" s="22" t="n">
        <f aca="false">U657</f>
        <v>0</v>
      </c>
      <c r="AD657" s="11" t="n">
        <f aca="false">SUM(AA657:AC657)</f>
        <v>41055</v>
      </c>
      <c r="AE657" s="11" t="n">
        <f aca="false">V657+Z657+AD657</f>
        <v>123165</v>
      </c>
      <c r="AF657" s="13" t="s">
        <v>60</v>
      </c>
      <c r="AG657" s="23" t="s">
        <v>61</v>
      </c>
      <c r="AH657" s="23" t="s">
        <v>360</v>
      </c>
      <c r="AI657" s="23" t="s">
        <v>63</v>
      </c>
      <c r="AJ657" s="23" t="s">
        <v>64</v>
      </c>
      <c r="AK657" s="14" t="n">
        <v>45657</v>
      </c>
      <c r="AL657" s="8" t="s">
        <v>64</v>
      </c>
      <c r="AM657" s="14" t="n">
        <v>45658</v>
      </c>
      <c r="AN657" s="14" t="n">
        <v>46752</v>
      </c>
      <c r="AO657" s="15"/>
    </row>
    <row r="658" customFormat="false" ht="13.5" hidden="false" customHeight="false" outlineLevel="0" collapsed="false">
      <c r="A658" s="8" t="n">
        <v>2</v>
      </c>
      <c r="B658" s="8" t="s">
        <v>1203</v>
      </c>
      <c r="C658" s="9" t="s">
        <v>1204</v>
      </c>
      <c r="D658" s="8" t="s">
        <v>1205</v>
      </c>
      <c r="E658" s="8" t="s">
        <v>1203</v>
      </c>
      <c r="F658" s="8" t="s">
        <v>1205</v>
      </c>
      <c r="G658" s="8" t="s">
        <v>3454</v>
      </c>
      <c r="H658" s="8" t="s">
        <v>1206</v>
      </c>
      <c r="I658" s="8" t="s">
        <v>1227</v>
      </c>
      <c r="J658" s="8"/>
      <c r="K658" s="8" t="s">
        <v>1207</v>
      </c>
      <c r="L658" s="8" t="s">
        <v>1206</v>
      </c>
      <c r="M658" s="9" t="s">
        <v>3455</v>
      </c>
      <c r="N658" s="8"/>
      <c r="O658" s="9" t="s">
        <v>3456</v>
      </c>
      <c r="P658" s="8" t="s">
        <v>58</v>
      </c>
      <c r="Q658" s="8" t="n">
        <v>3</v>
      </c>
      <c r="R658" s="8" t="n">
        <v>36</v>
      </c>
      <c r="S658" s="22" t="n">
        <v>69</v>
      </c>
      <c r="T658" s="22"/>
      <c r="U658" s="22"/>
      <c r="V658" s="11" t="n">
        <f aca="false">SUM(S658:U658)</f>
        <v>69</v>
      </c>
      <c r="W658" s="10" t="n">
        <f aca="false">S658</f>
        <v>69</v>
      </c>
      <c r="X658" s="10" t="n">
        <f aca="false">T658</f>
        <v>0</v>
      </c>
      <c r="Y658" s="10" t="n">
        <f aca="false">U658</f>
        <v>0</v>
      </c>
      <c r="Z658" s="11" t="n">
        <f aca="false">SUM(W658:Y658)</f>
        <v>69</v>
      </c>
      <c r="AA658" s="22" t="n">
        <f aca="false">S658</f>
        <v>69</v>
      </c>
      <c r="AB658" s="22" t="n">
        <f aca="false">T658</f>
        <v>0</v>
      </c>
      <c r="AC658" s="22" t="n">
        <f aca="false">U658</f>
        <v>0</v>
      </c>
      <c r="AD658" s="11" t="n">
        <f aca="false">SUM(AA658:AC658)</f>
        <v>69</v>
      </c>
      <c r="AE658" s="11" t="n">
        <f aca="false">V658+Z658+AD658</f>
        <v>207</v>
      </c>
      <c r="AF658" s="13" t="s">
        <v>60</v>
      </c>
      <c r="AG658" s="23" t="s">
        <v>61</v>
      </c>
      <c r="AH658" s="23" t="s">
        <v>360</v>
      </c>
      <c r="AI658" s="23" t="s">
        <v>63</v>
      </c>
      <c r="AJ658" s="23" t="s">
        <v>64</v>
      </c>
      <c r="AK658" s="14" t="n">
        <v>45657</v>
      </c>
      <c r="AL658" s="8" t="s">
        <v>64</v>
      </c>
      <c r="AM658" s="14" t="n">
        <v>45658</v>
      </c>
      <c r="AN658" s="14" t="n">
        <v>46752</v>
      </c>
      <c r="AO658" s="15"/>
    </row>
    <row r="659" customFormat="false" ht="13.5" hidden="false" customHeight="false" outlineLevel="0" collapsed="false">
      <c r="A659" s="8" t="n">
        <v>3</v>
      </c>
      <c r="B659" s="8" t="s">
        <v>1203</v>
      </c>
      <c r="C659" s="9" t="s">
        <v>1204</v>
      </c>
      <c r="D659" s="8" t="s">
        <v>1205</v>
      </c>
      <c r="E659" s="8" t="s">
        <v>1203</v>
      </c>
      <c r="F659" s="8" t="s">
        <v>1205</v>
      </c>
      <c r="G659" s="8" t="s">
        <v>3457</v>
      </c>
      <c r="H659" s="8" t="s">
        <v>1206</v>
      </c>
      <c r="I659" s="8" t="s">
        <v>3458</v>
      </c>
      <c r="J659" s="8"/>
      <c r="K659" s="8" t="s">
        <v>1207</v>
      </c>
      <c r="L659" s="8" t="s">
        <v>1206</v>
      </c>
      <c r="M659" s="9" t="s">
        <v>3459</v>
      </c>
      <c r="N659" s="8"/>
      <c r="O659" s="9" t="s">
        <v>3460</v>
      </c>
      <c r="P659" s="8" t="s">
        <v>58</v>
      </c>
      <c r="Q659" s="8" t="n">
        <v>6</v>
      </c>
      <c r="R659" s="8" t="n">
        <v>36</v>
      </c>
      <c r="S659" s="22" t="n">
        <v>6112</v>
      </c>
      <c r="T659" s="22"/>
      <c r="U659" s="22"/>
      <c r="V659" s="11" t="n">
        <f aca="false">SUM(S659:U659)</f>
        <v>6112</v>
      </c>
      <c r="W659" s="10" t="n">
        <f aca="false">S659</f>
        <v>6112</v>
      </c>
      <c r="X659" s="10" t="n">
        <f aca="false">T659</f>
        <v>0</v>
      </c>
      <c r="Y659" s="10" t="n">
        <f aca="false">U659</f>
        <v>0</v>
      </c>
      <c r="Z659" s="11" t="n">
        <f aca="false">SUM(W659:Y659)</f>
        <v>6112</v>
      </c>
      <c r="AA659" s="22" t="n">
        <f aca="false">S659</f>
        <v>6112</v>
      </c>
      <c r="AB659" s="22" t="n">
        <f aca="false">T659</f>
        <v>0</v>
      </c>
      <c r="AC659" s="22" t="n">
        <f aca="false">U659</f>
        <v>0</v>
      </c>
      <c r="AD659" s="11" t="n">
        <f aca="false">SUM(AA659:AC659)</f>
        <v>6112</v>
      </c>
      <c r="AE659" s="11" t="n">
        <f aca="false">V659+Z659+AD659</f>
        <v>18336</v>
      </c>
      <c r="AF659" s="13" t="s">
        <v>60</v>
      </c>
      <c r="AG659" s="23" t="s">
        <v>61</v>
      </c>
      <c r="AH659" s="23" t="s">
        <v>360</v>
      </c>
      <c r="AI659" s="23" t="s">
        <v>63</v>
      </c>
      <c r="AJ659" s="23" t="s">
        <v>64</v>
      </c>
      <c r="AK659" s="14" t="n">
        <v>45657</v>
      </c>
      <c r="AL659" s="8" t="s">
        <v>64</v>
      </c>
      <c r="AM659" s="14" t="n">
        <v>45658</v>
      </c>
      <c r="AN659" s="14" t="n">
        <v>46752</v>
      </c>
      <c r="AO659" s="15"/>
    </row>
    <row r="660" customFormat="false" ht="13.5" hidden="false" customHeight="false" outlineLevel="0" collapsed="false">
      <c r="A660" s="8" t="n">
        <v>4</v>
      </c>
      <c r="B660" s="8" t="s">
        <v>1203</v>
      </c>
      <c r="C660" s="9" t="s">
        <v>1204</v>
      </c>
      <c r="D660" s="8" t="s">
        <v>1205</v>
      </c>
      <c r="E660" s="8" t="s">
        <v>1203</v>
      </c>
      <c r="F660" s="8" t="s">
        <v>1205</v>
      </c>
      <c r="G660" s="8" t="s">
        <v>3461</v>
      </c>
      <c r="H660" s="8" t="s">
        <v>1206</v>
      </c>
      <c r="I660" s="8" t="s">
        <v>3462</v>
      </c>
      <c r="J660" s="8"/>
      <c r="K660" s="8" t="s">
        <v>1207</v>
      </c>
      <c r="L660" s="8" t="s">
        <v>1206</v>
      </c>
      <c r="M660" s="9" t="s">
        <v>3463</v>
      </c>
      <c r="N660" s="8"/>
      <c r="O660" s="9" t="s">
        <v>3464</v>
      </c>
      <c r="P660" s="8" t="s">
        <v>115</v>
      </c>
      <c r="Q660" s="8" t="n">
        <v>12</v>
      </c>
      <c r="R660" s="8" t="n">
        <v>36</v>
      </c>
      <c r="S660" s="22" t="n">
        <v>830</v>
      </c>
      <c r="T660" s="22" t="n">
        <v>1000</v>
      </c>
      <c r="U660" s="22"/>
      <c r="V660" s="11" t="n">
        <f aca="false">SUM(S660:U660)</f>
        <v>1830</v>
      </c>
      <c r="W660" s="10" t="n">
        <f aca="false">S660</f>
        <v>830</v>
      </c>
      <c r="X660" s="10" t="n">
        <f aca="false">T660</f>
        <v>1000</v>
      </c>
      <c r="Y660" s="10" t="n">
        <f aca="false">U660</f>
        <v>0</v>
      </c>
      <c r="Z660" s="11" t="n">
        <f aca="false">SUM(W660:Y660)</f>
        <v>1830</v>
      </c>
      <c r="AA660" s="22" t="n">
        <f aca="false">S660</f>
        <v>830</v>
      </c>
      <c r="AB660" s="22" t="n">
        <f aca="false">T660</f>
        <v>1000</v>
      </c>
      <c r="AC660" s="22" t="n">
        <f aca="false">U660</f>
        <v>0</v>
      </c>
      <c r="AD660" s="11" t="n">
        <f aca="false">SUM(AA660:AC660)</f>
        <v>1830</v>
      </c>
      <c r="AE660" s="11" t="n">
        <f aca="false">V660+Z660+AD660</f>
        <v>5490</v>
      </c>
      <c r="AF660" s="13" t="s">
        <v>60</v>
      </c>
      <c r="AG660" s="23" t="s">
        <v>61</v>
      </c>
      <c r="AH660" s="23" t="s">
        <v>360</v>
      </c>
      <c r="AI660" s="23" t="s">
        <v>63</v>
      </c>
      <c r="AJ660" s="23" t="s">
        <v>64</v>
      </c>
      <c r="AK660" s="14" t="n">
        <v>45657</v>
      </c>
      <c r="AL660" s="8" t="s">
        <v>64</v>
      </c>
      <c r="AM660" s="14" t="n">
        <v>45658</v>
      </c>
      <c r="AN660" s="14" t="n">
        <v>46752</v>
      </c>
      <c r="AO660" s="15"/>
    </row>
    <row r="661" customFormat="false" ht="13.5" hidden="false" customHeight="false" outlineLevel="0" collapsed="false">
      <c r="A661" s="8" t="n">
        <v>5</v>
      </c>
      <c r="B661" s="8" t="s">
        <v>1203</v>
      </c>
      <c r="C661" s="9" t="s">
        <v>1204</v>
      </c>
      <c r="D661" s="8" t="s">
        <v>1205</v>
      </c>
      <c r="E661" s="8" t="s">
        <v>1203</v>
      </c>
      <c r="F661" s="8" t="s">
        <v>1205</v>
      </c>
      <c r="G661" s="8" t="s">
        <v>3465</v>
      </c>
      <c r="H661" s="8" t="s">
        <v>1206</v>
      </c>
      <c r="I661" s="8" t="s">
        <v>3466</v>
      </c>
      <c r="J661" s="8" t="n">
        <v>1</v>
      </c>
      <c r="K661" s="8" t="s">
        <v>1207</v>
      </c>
      <c r="L661" s="8" t="s">
        <v>1206</v>
      </c>
      <c r="M661" s="9" t="s">
        <v>3467</v>
      </c>
      <c r="N661" s="8"/>
      <c r="O661" s="9" t="s">
        <v>3468</v>
      </c>
      <c r="P661" s="8" t="s">
        <v>160</v>
      </c>
      <c r="Q661" s="8" t="n">
        <v>4</v>
      </c>
      <c r="R661" s="8" t="n">
        <v>36</v>
      </c>
      <c r="S661" s="22" t="n">
        <v>28</v>
      </c>
      <c r="T661" s="22"/>
      <c r="U661" s="22"/>
      <c r="V661" s="11" t="n">
        <f aca="false">SUM(S661:U661)</f>
        <v>28</v>
      </c>
      <c r="W661" s="10" t="n">
        <f aca="false">S661</f>
        <v>28</v>
      </c>
      <c r="X661" s="10" t="n">
        <f aca="false">T661</f>
        <v>0</v>
      </c>
      <c r="Y661" s="10" t="n">
        <f aca="false">U661</f>
        <v>0</v>
      </c>
      <c r="Z661" s="11" t="n">
        <f aca="false">SUM(W661:Y661)</f>
        <v>28</v>
      </c>
      <c r="AA661" s="22" t="n">
        <f aca="false">S661</f>
        <v>28</v>
      </c>
      <c r="AB661" s="22" t="n">
        <f aca="false">T661</f>
        <v>0</v>
      </c>
      <c r="AC661" s="22" t="n">
        <f aca="false">U661</f>
        <v>0</v>
      </c>
      <c r="AD661" s="11" t="n">
        <f aca="false">SUM(AA661:AC661)</f>
        <v>28</v>
      </c>
      <c r="AE661" s="11" t="n">
        <f aca="false">V661+Z661+AD661</f>
        <v>84</v>
      </c>
      <c r="AF661" s="13" t="s">
        <v>60</v>
      </c>
      <c r="AG661" s="23" t="s">
        <v>61</v>
      </c>
      <c r="AH661" s="23" t="s">
        <v>360</v>
      </c>
      <c r="AI661" s="23" t="s">
        <v>63</v>
      </c>
      <c r="AJ661" s="23" t="s">
        <v>64</v>
      </c>
      <c r="AK661" s="14" t="n">
        <v>45657</v>
      </c>
      <c r="AL661" s="8" t="s">
        <v>64</v>
      </c>
      <c r="AM661" s="14" t="n">
        <v>45658</v>
      </c>
      <c r="AN661" s="14" t="n">
        <v>46752</v>
      </c>
      <c r="AO661" s="15"/>
    </row>
    <row r="662" customFormat="false" ht="13.5" hidden="false" customHeight="false" outlineLevel="0" collapsed="false">
      <c r="A662" s="8" t="n">
        <v>6</v>
      </c>
      <c r="B662" s="8" t="s">
        <v>1203</v>
      </c>
      <c r="C662" s="9" t="s">
        <v>1204</v>
      </c>
      <c r="D662" s="8" t="s">
        <v>1205</v>
      </c>
      <c r="E662" s="8" t="s">
        <v>1203</v>
      </c>
      <c r="F662" s="8" t="s">
        <v>1205</v>
      </c>
      <c r="G662" s="8" t="s">
        <v>3469</v>
      </c>
      <c r="H662" s="8" t="s">
        <v>1206</v>
      </c>
      <c r="I662" s="8" t="s">
        <v>1210</v>
      </c>
      <c r="J662" s="8" t="n">
        <v>8</v>
      </c>
      <c r="K662" s="8" t="s">
        <v>1207</v>
      </c>
      <c r="L662" s="8" t="s">
        <v>1206</v>
      </c>
      <c r="M662" s="9" t="s">
        <v>3470</v>
      </c>
      <c r="N662" s="8"/>
      <c r="O662" s="9" t="s">
        <v>3471</v>
      </c>
      <c r="P662" s="8" t="s">
        <v>160</v>
      </c>
      <c r="Q662" s="8" t="n">
        <v>5</v>
      </c>
      <c r="R662" s="8" t="n">
        <v>36</v>
      </c>
      <c r="S662" s="22" t="n">
        <v>192</v>
      </c>
      <c r="T662" s="22"/>
      <c r="U662" s="22"/>
      <c r="V662" s="11" t="n">
        <f aca="false">SUM(S662:U662)</f>
        <v>192</v>
      </c>
      <c r="W662" s="10" t="n">
        <f aca="false">S662</f>
        <v>192</v>
      </c>
      <c r="X662" s="10" t="n">
        <f aca="false">T662</f>
        <v>0</v>
      </c>
      <c r="Y662" s="10" t="n">
        <f aca="false">U662</f>
        <v>0</v>
      </c>
      <c r="Z662" s="11" t="n">
        <f aca="false">SUM(W662:Y662)</f>
        <v>192</v>
      </c>
      <c r="AA662" s="22" t="n">
        <f aca="false">S662</f>
        <v>192</v>
      </c>
      <c r="AB662" s="22" t="n">
        <f aca="false">T662</f>
        <v>0</v>
      </c>
      <c r="AC662" s="22" t="n">
        <f aca="false">U662</f>
        <v>0</v>
      </c>
      <c r="AD662" s="11" t="n">
        <f aca="false">SUM(AA662:AC662)</f>
        <v>192</v>
      </c>
      <c r="AE662" s="11" t="n">
        <f aca="false">V662+Z662+AD662</f>
        <v>576</v>
      </c>
      <c r="AF662" s="13" t="s">
        <v>60</v>
      </c>
      <c r="AG662" s="23" t="s">
        <v>61</v>
      </c>
      <c r="AH662" s="23" t="s">
        <v>360</v>
      </c>
      <c r="AI662" s="23" t="s">
        <v>63</v>
      </c>
      <c r="AJ662" s="23" t="s">
        <v>64</v>
      </c>
      <c r="AK662" s="14" t="n">
        <v>45657</v>
      </c>
      <c r="AL662" s="8" t="s">
        <v>64</v>
      </c>
      <c r="AM662" s="14" t="n">
        <v>45658</v>
      </c>
      <c r="AN662" s="14" t="n">
        <v>46752</v>
      </c>
      <c r="AO662" s="15"/>
    </row>
    <row r="663" customFormat="false" ht="13.5" hidden="false" customHeight="false" outlineLevel="0" collapsed="false">
      <c r="A663" s="8" t="n">
        <v>7</v>
      </c>
      <c r="B663" s="8" t="s">
        <v>1203</v>
      </c>
      <c r="C663" s="9" t="s">
        <v>1204</v>
      </c>
      <c r="D663" s="8" t="s">
        <v>1205</v>
      </c>
      <c r="E663" s="8" t="s">
        <v>1203</v>
      </c>
      <c r="F663" s="8" t="s">
        <v>1205</v>
      </c>
      <c r="G663" s="8" t="s">
        <v>3472</v>
      </c>
      <c r="H663" s="8" t="s">
        <v>1206</v>
      </c>
      <c r="I663" s="8" t="s">
        <v>2855</v>
      </c>
      <c r="J663" s="8" t="n">
        <v>10</v>
      </c>
      <c r="K663" s="8" t="s">
        <v>1207</v>
      </c>
      <c r="L663" s="8" t="s">
        <v>1206</v>
      </c>
      <c r="M663" s="9" t="s">
        <v>3473</v>
      </c>
      <c r="N663" s="8"/>
      <c r="O663" s="9" t="s">
        <v>3474</v>
      </c>
      <c r="P663" s="8" t="s">
        <v>160</v>
      </c>
      <c r="Q663" s="8" t="n">
        <v>5</v>
      </c>
      <c r="R663" s="8" t="n">
        <v>36</v>
      </c>
      <c r="S663" s="22" t="n">
        <v>64</v>
      </c>
      <c r="T663" s="22"/>
      <c r="U663" s="22"/>
      <c r="V663" s="11" t="n">
        <f aca="false">SUM(S663:U663)</f>
        <v>64</v>
      </c>
      <c r="W663" s="10" t="n">
        <f aca="false">S663</f>
        <v>64</v>
      </c>
      <c r="X663" s="10" t="n">
        <f aca="false">T663</f>
        <v>0</v>
      </c>
      <c r="Y663" s="10" t="n">
        <f aca="false">U663</f>
        <v>0</v>
      </c>
      <c r="Z663" s="11" t="n">
        <f aca="false">SUM(W663:Y663)</f>
        <v>64</v>
      </c>
      <c r="AA663" s="22" t="n">
        <f aca="false">S663</f>
        <v>64</v>
      </c>
      <c r="AB663" s="22" t="n">
        <f aca="false">T663</f>
        <v>0</v>
      </c>
      <c r="AC663" s="22" t="n">
        <f aca="false">U663</f>
        <v>0</v>
      </c>
      <c r="AD663" s="11" t="n">
        <f aca="false">SUM(AA663:AC663)</f>
        <v>64</v>
      </c>
      <c r="AE663" s="11" t="n">
        <f aca="false">V663+Z663+AD663</f>
        <v>192</v>
      </c>
      <c r="AF663" s="13" t="s">
        <v>60</v>
      </c>
      <c r="AG663" s="23" t="s">
        <v>61</v>
      </c>
      <c r="AH663" s="23" t="s">
        <v>360</v>
      </c>
      <c r="AI663" s="23" t="s">
        <v>63</v>
      </c>
      <c r="AJ663" s="23" t="s">
        <v>64</v>
      </c>
      <c r="AK663" s="14" t="n">
        <v>45657</v>
      </c>
      <c r="AL663" s="8" t="s">
        <v>64</v>
      </c>
      <c r="AM663" s="14" t="n">
        <v>45658</v>
      </c>
      <c r="AN663" s="14" t="n">
        <v>46752</v>
      </c>
      <c r="AO663" s="15"/>
    </row>
    <row r="664" customFormat="false" ht="13.5" hidden="false" customHeight="false" outlineLevel="0" collapsed="false">
      <c r="A664" s="8" t="n">
        <v>8</v>
      </c>
      <c r="B664" s="8" t="s">
        <v>1203</v>
      </c>
      <c r="C664" s="9" t="s">
        <v>1204</v>
      </c>
      <c r="D664" s="8" t="s">
        <v>1205</v>
      </c>
      <c r="E664" s="8" t="s">
        <v>1203</v>
      </c>
      <c r="F664" s="8" t="s">
        <v>1205</v>
      </c>
      <c r="G664" s="8" t="s">
        <v>3475</v>
      </c>
      <c r="H664" s="8" t="s">
        <v>1206</v>
      </c>
      <c r="I664" s="8" t="s">
        <v>3476</v>
      </c>
      <c r="J664" s="8" t="n">
        <v>23</v>
      </c>
      <c r="K664" s="8" t="s">
        <v>1207</v>
      </c>
      <c r="L664" s="8" t="s">
        <v>1206</v>
      </c>
      <c r="M664" s="9" t="s">
        <v>3477</v>
      </c>
      <c r="N664" s="8"/>
      <c r="O664" s="9" t="s">
        <v>3478</v>
      </c>
      <c r="P664" s="8" t="s">
        <v>160</v>
      </c>
      <c r="Q664" s="8" t="n">
        <v>5</v>
      </c>
      <c r="R664" s="8" t="n">
        <v>36</v>
      </c>
      <c r="S664" s="22" t="n">
        <v>1615</v>
      </c>
      <c r="T664" s="22"/>
      <c r="U664" s="22"/>
      <c r="V664" s="11" t="n">
        <f aca="false">SUM(S664:U664)</f>
        <v>1615</v>
      </c>
      <c r="W664" s="10" t="n">
        <f aca="false">S664</f>
        <v>1615</v>
      </c>
      <c r="X664" s="10" t="n">
        <f aca="false">T664</f>
        <v>0</v>
      </c>
      <c r="Y664" s="10" t="n">
        <f aca="false">U664</f>
        <v>0</v>
      </c>
      <c r="Z664" s="11" t="n">
        <f aca="false">SUM(W664:Y664)</f>
        <v>1615</v>
      </c>
      <c r="AA664" s="22" t="n">
        <f aca="false">S664</f>
        <v>1615</v>
      </c>
      <c r="AB664" s="22" t="n">
        <f aca="false">T664</f>
        <v>0</v>
      </c>
      <c r="AC664" s="22" t="n">
        <f aca="false">U664</f>
        <v>0</v>
      </c>
      <c r="AD664" s="11" t="n">
        <f aca="false">SUM(AA664:AC664)</f>
        <v>1615</v>
      </c>
      <c r="AE664" s="11" t="n">
        <f aca="false">V664+Z664+AD664</f>
        <v>4845</v>
      </c>
      <c r="AF664" s="13" t="s">
        <v>60</v>
      </c>
      <c r="AG664" s="23" t="s">
        <v>61</v>
      </c>
      <c r="AH664" s="23" t="s">
        <v>360</v>
      </c>
      <c r="AI664" s="23" t="s">
        <v>63</v>
      </c>
      <c r="AJ664" s="23" t="s">
        <v>64</v>
      </c>
      <c r="AK664" s="14" t="n">
        <v>45657</v>
      </c>
      <c r="AL664" s="8" t="s">
        <v>64</v>
      </c>
      <c r="AM664" s="14" t="n">
        <v>45658</v>
      </c>
      <c r="AN664" s="14" t="n">
        <v>46752</v>
      </c>
      <c r="AO664" s="15"/>
    </row>
    <row r="665" customFormat="false" ht="13.5" hidden="false" customHeight="false" outlineLevel="0" collapsed="false">
      <c r="A665" s="8" t="n">
        <v>9</v>
      </c>
      <c r="B665" s="8" t="s">
        <v>1203</v>
      </c>
      <c r="C665" s="9" t="s">
        <v>1204</v>
      </c>
      <c r="D665" s="8" t="s">
        <v>1205</v>
      </c>
      <c r="E665" s="8" t="s">
        <v>1203</v>
      </c>
      <c r="F665" s="8" t="s">
        <v>1205</v>
      </c>
      <c r="G665" s="8" t="s">
        <v>3479</v>
      </c>
      <c r="H665" s="8" t="s">
        <v>1206</v>
      </c>
      <c r="I665" s="8" t="s">
        <v>1233</v>
      </c>
      <c r="J665" s="8" t="s">
        <v>3480</v>
      </c>
      <c r="K665" s="8" t="s">
        <v>1207</v>
      </c>
      <c r="L665" s="8" t="s">
        <v>1206</v>
      </c>
      <c r="M665" s="9" t="s">
        <v>3481</v>
      </c>
      <c r="N665" s="8"/>
      <c r="O665" s="9" t="s">
        <v>3482</v>
      </c>
      <c r="P665" s="8" t="s">
        <v>160</v>
      </c>
      <c r="Q665" s="8" t="n">
        <v>5</v>
      </c>
      <c r="R665" s="8" t="n">
        <v>36</v>
      </c>
      <c r="S665" s="22" t="n">
        <v>227</v>
      </c>
      <c r="T665" s="22"/>
      <c r="U665" s="22"/>
      <c r="V665" s="11" t="n">
        <f aca="false">SUM(S665:U665)</f>
        <v>227</v>
      </c>
      <c r="W665" s="10" t="n">
        <f aca="false">S665</f>
        <v>227</v>
      </c>
      <c r="X665" s="10" t="n">
        <f aca="false">T665</f>
        <v>0</v>
      </c>
      <c r="Y665" s="10" t="n">
        <f aca="false">U665</f>
        <v>0</v>
      </c>
      <c r="Z665" s="11" t="n">
        <f aca="false">SUM(W665:Y665)</f>
        <v>227</v>
      </c>
      <c r="AA665" s="22" t="n">
        <f aca="false">S665</f>
        <v>227</v>
      </c>
      <c r="AB665" s="22" t="n">
        <f aca="false">T665</f>
        <v>0</v>
      </c>
      <c r="AC665" s="22" t="n">
        <f aca="false">U665</f>
        <v>0</v>
      </c>
      <c r="AD665" s="11" t="n">
        <f aca="false">SUM(AA665:AC665)</f>
        <v>227</v>
      </c>
      <c r="AE665" s="11" t="n">
        <f aca="false">V665+Z665+AD665</f>
        <v>681</v>
      </c>
      <c r="AF665" s="13" t="s">
        <v>60</v>
      </c>
      <c r="AG665" s="23" t="s">
        <v>61</v>
      </c>
      <c r="AH665" s="23" t="s">
        <v>360</v>
      </c>
      <c r="AI665" s="23" t="s">
        <v>63</v>
      </c>
      <c r="AJ665" s="23" t="s">
        <v>64</v>
      </c>
      <c r="AK665" s="14" t="n">
        <v>45657</v>
      </c>
      <c r="AL665" s="8" t="s">
        <v>64</v>
      </c>
      <c r="AM665" s="14" t="n">
        <v>45658</v>
      </c>
      <c r="AN665" s="14" t="n">
        <v>46752</v>
      </c>
      <c r="AO665" s="15"/>
    </row>
    <row r="666" customFormat="false" ht="13.5" hidden="false" customHeight="false" outlineLevel="0" collapsed="false">
      <c r="A666" s="8" t="n">
        <v>10</v>
      </c>
      <c r="B666" s="8" t="s">
        <v>1203</v>
      </c>
      <c r="C666" s="9" t="s">
        <v>1204</v>
      </c>
      <c r="D666" s="8" t="s">
        <v>1205</v>
      </c>
      <c r="E666" s="8" t="s">
        <v>1203</v>
      </c>
      <c r="F666" s="8" t="s">
        <v>1205</v>
      </c>
      <c r="G666" s="8" t="s">
        <v>3483</v>
      </c>
      <c r="H666" s="8" t="s">
        <v>1206</v>
      </c>
      <c r="I666" s="8" t="s">
        <v>3484</v>
      </c>
      <c r="J666" s="8" t="s">
        <v>3485</v>
      </c>
      <c r="K666" s="8" t="s">
        <v>1207</v>
      </c>
      <c r="L666" s="8" t="s">
        <v>1206</v>
      </c>
      <c r="M666" s="9" t="s">
        <v>3486</v>
      </c>
      <c r="N666" s="8"/>
      <c r="O666" s="9" t="s">
        <v>3487</v>
      </c>
      <c r="P666" s="8" t="s">
        <v>160</v>
      </c>
      <c r="Q666" s="8" t="n">
        <v>4</v>
      </c>
      <c r="R666" s="8" t="n">
        <v>36</v>
      </c>
      <c r="S666" s="22" t="n">
        <v>415</v>
      </c>
      <c r="T666" s="22"/>
      <c r="U666" s="22"/>
      <c r="V666" s="11" t="n">
        <f aca="false">SUM(S666:U666)</f>
        <v>415</v>
      </c>
      <c r="W666" s="10" t="n">
        <f aca="false">S666</f>
        <v>415</v>
      </c>
      <c r="X666" s="10" t="n">
        <f aca="false">T666</f>
        <v>0</v>
      </c>
      <c r="Y666" s="10" t="n">
        <f aca="false">U666</f>
        <v>0</v>
      </c>
      <c r="Z666" s="11" t="n">
        <f aca="false">SUM(W666:Y666)</f>
        <v>415</v>
      </c>
      <c r="AA666" s="22" t="n">
        <f aca="false">S666</f>
        <v>415</v>
      </c>
      <c r="AB666" s="22" t="n">
        <f aca="false">T666</f>
        <v>0</v>
      </c>
      <c r="AC666" s="22" t="n">
        <f aca="false">U666</f>
        <v>0</v>
      </c>
      <c r="AD666" s="11" t="n">
        <f aca="false">SUM(AA666:AC666)</f>
        <v>415</v>
      </c>
      <c r="AE666" s="11" t="n">
        <f aca="false">V666+Z666+AD666</f>
        <v>1245</v>
      </c>
      <c r="AF666" s="13" t="s">
        <v>60</v>
      </c>
      <c r="AG666" s="23" t="s">
        <v>61</v>
      </c>
      <c r="AH666" s="23" t="s">
        <v>360</v>
      </c>
      <c r="AI666" s="23" t="s">
        <v>63</v>
      </c>
      <c r="AJ666" s="23" t="s">
        <v>64</v>
      </c>
      <c r="AK666" s="14" t="n">
        <v>45657</v>
      </c>
      <c r="AL666" s="8" t="s">
        <v>64</v>
      </c>
      <c r="AM666" s="14" t="n">
        <v>45658</v>
      </c>
      <c r="AN666" s="14" t="n">
        <v>46752</v>
      </c>
      <c r="AO666" s="15"/>
    </row>
    <row r="667" customFormat="false" ht="13.5" hidden="false" customHeight="false" outlineLevel="0" collapsed="false">
      <c r="A667" s="8" t="n">
        <v>11</v>
      </c>
      <c r="B667" s="8" t="s">
        <v>1203</v>
      </c>
      <c r="C667" s="9" t="s">
        <v>1204</v>
      </c>
      <c r="D667" s="8" t="s">
        <v>1205</v>
      </c>
      <c r="E667" s="8" t="s">
        <v>1203</v>
      </c>
      <c r="F667" s="8" t="s">
        <v>1205</v>
      </c>
      <c r="G667" s="8" t="s">
        <v>3488</v>
      </c>
      <c r="H667" s="8" t="s">
        <v>1206</v>
      </c>
      <c r="I667" s="8" t="s">
        <v>3484</v>
      </c>
      <c r="J667" s="8" t="n">
        <v>19</v>
      </c>
      <c r="K667" s="8" t="s">
        <v>1207</v>
      </c>
      <c r="L667" s="8" t="s">
        <v>1206</v>
      </c>
      <c r="M667" s="9" t="s">
        <v>3489</v>
      </c>
      <c r="N667" s="8"/>
      <c r="O667" s="9" t="s">
        <v>3490</v>
      </c>
      <c r="P667" s="8" t="s">
        <v>160</v>
      </c>
      <c r="Q667" s="8" t="n">
        <v>4</v>
      </c>
      <c r="R667" s="8" t="n">
        <v>36</v>
      </c>
      <c r="S667" s="22" t="n">
        <v>427</v>
      </c>
      <c r="T667" s="22"/>
      <c r="U667" s="22"/>
      <c r="V667" s="11" t="n">
        <f aca="false">SUM(S667:U667)</f>
        <v>427</v>
      </c>
      <c r="W667" s="10" t="n">
        <f aca="false">S667</f>
        <v>427</v>
      </c>
      <c r="X667" s="10" t="n">
        <f aca="false">T667</f>
        <v>0</v>
      </c>
      <c r="Y667" s="10" t="n">
        <f aca="false">U667</f>
        <v>0</v>
      </c>
      <c r="Z667" s="11" t="n">
        <f aca="false">SUM(W667:Y667)</f>
        <v>427</v>
      </c>
      <c r="AA667" s="22" t="n">
        <f aca="false">S667</f>
        <v>427</v>
      </c>
      <c r="AB667" s="22" t="n">
        <f aca="false">T667</f>
        <v>0</v>
      </c>
      <c r="AC667" s="22" t="n">
        <f aca="false">U667</f>
        <v>0</v>
      </c>
      <c r="AD667" s="11" t="n">
        <f aca="false">SUM(AA667:AC667)</f>
        <v>427</v>
      </c>
      <c r="AE667" s="11" t="n">
        <f aca="false">V667+Z667+AD667</f>
        <v>1281</v>
      </c>
      <c r="AF667" s="13" t="s">
        <v>60</v>
      </c>
      <c r="AG667" s="23" t="s">
        <v>61</v>
      </c>
      <c r="AH667" s="23" t="s">
        <v>360</v>
      </c>
      <c r="AI667" s="23" t="s">
        <v>63</v>
      </c>
      <c r="AJ667" s="23" t="s">
        <v>64</v>
      </c>
      <c r="AK667" s="14" t="n">
        <v>45657</v>
      </c>
      <c r="AL667" s="8" t="s">
        <v>64</v>
      </c>
      <c r="AM667" s="14" t="n">
        <v>45658</v>
      </c>
      <c r="AN667" s="14" t="n">
        <v>46752</v>
      </c>
      <c r="AO667" s="15"/>
    </row>
    <row r="668" customFormat="false" ht="13.5" hidden="false" customHeight="false" outlineLevel="0" collapsed="false">
      <c r="A668" s="8" t="n">
        <v>12</v>
      </c>
      <c r="B668" s="8" t="s">
        <v>1203</v>
      </c>
      <c r="C668" s="9" t="s">
        <v>1204</v>
      </c>
      <c r="D668" s="8" t="s">
        <v>1205</v>
      </c>
      <c r="E668" s="8" t="s">
        <v>1203</v>
      </c>
      <c r="F668" s="8" t="s">
        <v>1205</v>
      </c>
      <c r="G668" s="8" t="s">
        <v>3491</v>
      </c>
      <c r="H668" s="8" t="s">
        <v>1206</v>
      </c>
      <c r="I668" s="8" t="s">
        <v>3492</v>
      </c>
      <c r="J668" s="8" t="n">
        <v>7</v>
      </c>
      <c r="K668" s="8" t="s">
        <v>1207</v>
      </c>
      <c r="L668" s="8" t="s">
        <v>1206</v>
      </c>
      <c r="M668" s="9" t="s">
        <v>3493</v>
      </c>
      <c r="N668" s="8"/>
      <c r="O668" s="9" t="s">
        <v>3494</v>
      </c>
      <c r="P668" s="8" t="s">
        <v>160</v>
      </c>
      <c r="Q668" s="8" t="n">
        <v>4</v>
      </c>
      <c r="R668" s="8" t="n">
        <v>36</v>
      </c>
      <c r="S668" s="22" t="n">
        <v>829</v>
      </c>
      <c r="T668" s="22"/>
      <c r="U668" s="22"/>
      <c r="V668" s="11" t="n">
        <f aca="false">SUM(S668:U668)</f>
        <v>829</v>
      </c>
      <c r="W668" s="10" t="n">
        <f aca="false">S668</f>
        <v>829</v>
      </c>
      <c r="X668" s="10" t="n">
        <f aca="false">T668</f>
        <v>0</v>
      </c>
      <c r="Y668" s="10" t="n">
        <f aca="false">U668</f>
        <v>0</v>
      </c>
      <c r="Z668" s="11" t="n">
        <f aca="false">SUM(W668:Y668)</f>
        <v>829</v>
      </c>
      <c r="AA668" s="22" t="n">
        <f aca="false">S668</f>
        <v>829</v>
      </c>
      <c r="AB668" s="22" t="n">
        <f aca="false">T668</f>
        <v>0</v>
      </c>
      <c r="AC668" s="22" t="n">
        <f aca="false">U668</f>
        <v>0</v>
      </c>
      <c r="AD668" s="11" t="n">
        <f aca="false">SUM(AA668:AC668)</f>
        <v>829</v>
      </c>
      <c r="AE668" s="11" t="n">
        <f aca="false">V668+Z668+AD668</f>
        <v>2487</v>
      </c>
      <c r="AF668" s="13" t="s">
        <v>60</v>
      </c>
      <c r="AG668" s="23" t="s">
        <v>61</v>
      </c>
      <c r="AH668" s="23" t="s">
        <v>360</v>
      </c>
      <c r="AI668" s="23" t="s">
        <v>63</v>
      </c>
      <c r="AJ668" s="23" t="s">
        <v>64</v>
      </c>
      <c r="AK668" s="14" t="n">
        <v>45657</v>
      </c>
      <c r="AL668" s="8" t="s">
        <v>64</v>
      </c>
      <c r="AM668" s="14" t="n">
        <v>45658</v>
      </c>
      <c r="AN668" s="14" t="n">
        <v>46752</v>
      </c>
      <c r="AO668" s="15"/>
    </row>
    <row r="669" customFormat="false" ht="13.5" hidden="false" customHeight="false" outlineLevel="0" collapsed="false">
      <c r="A669" s="8" t="n">
        <v>13</v>
      </c>
      <c r="B669" s="8" t="s">
        <v>1203</v>
      </c>
      <c r="C669" s="9" t="s">
        <v>1204</v>
      </c>
      <c r="D669" s="8" t="s">
        <v>1205</v>
      </c>
      <c r="E669" s="8" t="s">
        <v>1203</v>
      </c>
      <c r="F669" s="8" t="s">
        <v>1205</v>
      </c>
      <c r="G669" s="8" t="s">
        <v>3495</v>
      </c>
      <c r="H669" s="8" t="s">
        <v>1206</v>
      </c>
      <c r="I669" s="8" t="s">
        <v>3492</v>
      </c>
      <c r="J669" s="8" t="n">
        <v>9</v>
      </c>
      <c r="K669" s="8" t="s">
        <v>1207</v>
      </c>
      <c r="L669" s="8" t="s">
        <v>1206</v>
      </c>
      <c r="M669" s="9" t="s">
        <v>3496</v>
      </c>
      <c r="N669" s="8"/>
      <c r="O669" s="9" t="s">
        <v>3497</v>
      </c>
      <c r="P669" s="8" t="s">
        <v>160</v>
      </c>
      <c r="Q669" s="8" t="n">
        <v>4</v>
      </c>
      <c r="R669" s="8" t="n">
        <v>36</v>
      </c>
      <c r="S669" s="22" t="n">
        <v>84</v>
      </c>
      <c r="T669" s="22"/>
      <c r="U669" s="22"/>
      <c r="V669" s="11" t="n">
        <f aca="false">SUM(S669:U669)</f>
        <v>84</v>
      </c>
      <c r="W669" s="10" t="n">
        <f aca="false">S669</f>
        <v>84</v>
      </c>
      <c r="X669" s="10" t="n">
        <f aca="false">T669</f>
        <v>0</v>
      </c>
      <c r="Y669" s="10" t="n">
        <f aca="false">U669</f>
        <v>0</v>
      </c>
      <c r="Z669" s="11" t="n">
        <f aca="false">SUM(W669:Y669)</f>
        <v>84</v>
      </c>
      <c r="AA669" s="22" t="n">
        <f aca="false">S669</f>
        <v>84</v>
      </c>
      <c r="AB669" s="22" t="n">
        <f aca="false">T669</f>
        <v>0</v>
      </c>
      <c r="AC669" s="22" t="n">
        <f aca="false">U669</f>
        <v>0</v>
      </c>
      <c r="AD669" s="11" t="n">
        <f aca="false">SUM(AA669:AC669)</f>
        <v>84</v>
      </c>
      <c r="AE669" s="11" t="n">
        <f aca="false">V669+Z669+AD669</f>
        <v>252</v>
      </c>
      <c r="AF669" s="13" t="s">
        <v>60</v>
      </c>
      <c r="AG669" s="23" t="s">
        <v>61</v>
      </c>
      <c r="AH669" s="23" t="s">
        <v>360</v>
      </c>
      <c r="AI669" s="23" t="s">
        <v>63</v>
      </c>
      <c r="AJ669" s="23" t="s">
        <v>64</v>
      </c>
      <c r="AK669" s="14" t="n">
        <v>45657</v>
      </c>
      <c r="AL669" s="8" t="s">
        <v>64</v>
      </c>
      <c r="AM669" s="14" t="n">
        <v>45658</v>
      </c>
      <c r="AN669" s="14" t="n">
        <v>46752</v>
      </c>
      <c r="AO669" s="15"/>
    </row>
    <row r="670" customFormat="false" ht="13.5" hidden="false" customHeight="false" outlineLevel="0" collapsed="false">
      <c r="A670" s="8" t="n">
        <v>14</v>
      </c>
      <c r="B670" s="8" t="s">
        <v>1203</v>
      </c>
      <c r="C670" s="9" t="s">
        <v>1204</v>
      </c>
      <c r="D670" s="8" t="s">
        <v>1205</v>
      </c>
      <c r="E670" s="8" t="s">
        <v>1203</v>
      </c>
      <c r="F670" s="8" t="s">
        <v>1205</v>
      </c>
      <c r="G670" s="8" t="s">
        <v>3498</v>
      </c>
      <c r="H670" s="8" t="s">
        <v>1206</v>
      </c>
      <c r="I670" s="8" t="s">
        <v>3499</v>
      </c>
      <c r="J670" s="8" t="n">
        <v>7</v>
      </c>
      <c r="K670" s="8" t="s">
        <v>1207</v>
      </c>
      <c r="L670" s="8" t="s">
        <v>1206</v>
      </c>
      <c r="M670" s="9" t="s">
        <v>3500</v>
      </c>
      <c r="N670" s="8"/>
      <c r="O670" s="9" t="n">
        <v>30008639</v>
      </c>
      <c r="P670" s="8" t="s">
        <v>58</v>
      </c>
      <c r="Q670" s="8" t="n">
        <v>20</v>
      </c>
      <c r="R670" s="8" t="n">
        <v>36</v>
      </c>
      <c r="S670" s="22" t="n">
        <v>1872</v>
      </c>
      <c r="T670" s="22"/>
      <c r="U670" s="22"/>
      <c r="V670" s="11" t="n">
        <f aca="false">SUM(S670:U670)</f>
        <v>1872</v>
      </c>
      <c r="W670" s="10" t="n">
        <f aca="false">S670</f>
        <v>1872</v>
      </c>
      <c r="X670" s="10" t="n">
        <f aca="false">T670</f>
        <v>0</v>
      </c>
      <c r="Y670" s="10" t="n">
        <f aca="false">U670</f>
        <v>0</v>
      </c>
      <c r="Z670" s="11" t="n">
        <f aca="false">SUM(W670:Y670)</f>
        <v>1872</v>
      </c>
      <c r="AA670" s="22" t="n">
        <f aca="false">S670</f>
        <v>1872</v>
      </c>
      <c r="AB670" s="22" t="n">
        <f aca="false">T670</f>
        <v>0</v>
      </c>
      <c r="AC670" s="22" t="n">
        <f aca="false">U670</f>
        <v>0</v>
      </c>
      <c r="AD670" s="11" t="n">
        <f aca="false">SUM(AA670:AC670)</f>
        <v>1872</v>
      </c>
      <c r="AE670" s="11" t="n">
        <f aca="false">V670+Z670+AD670</f>
        <v>5616</v>
      </c>
      <c r="AF670" s="13" t="s">
        <v>60</v>
      </c>
      <c r="AG670" s="23" t="s">
        <v>61</v>
      </c>
      <c r="AH670" s="23" t="s">
        <v>360</v>
      </c>
      <c r="AI670" s="23" t="s">
        <v>63</v>
      </c>
      <c r="AJ670" s="23" t="s">
        <v>64</v>
      </c>
      <c r="AK670" s="14" t="n">
        <v>45657</v>
      </c>
      <c r="AL670" s="8" t="s">
        <v>64</v>
      </c>
      <c r="AM670" s="14" t="n">
        <v>45658</v>
      </c>
      <c r="AN670" s="14" t="n">
        <v>46752</v>
      </c>
      <c r="AO670" s="15"/>
    </row>
    <row r="671" customFormat="false" ht="13.5" hidden="false" customHeight="false" outlineLevel="0" collapsed="false">
      <c r="A671" s="8" t="n">
        <v>15</v>
      </c>
      <c r="B671" s="8" t="s">
        <v>1203</v>
      </c>
      <c r="C671" s="9" t="s">
        <v>1204</v>
      </c>
      <c r="D671" s="8" t="s">
        <v>1205</v>
      </c>
      <c r="E671" s="8" t="s">
        <v>1203</v>
      </c>
      <c r="F671" s="8" t="s">
        <v>1205</v>
      </c>
      <c r="G671" s="8" t="s">
        <v>1591</v>
      </c>
      <c r="H671" s="8" t="s">
        <v>1206</v>
      </c>
      <c r="I671" s="8" t="s">
        <v>2855</v>
      </c>
      <c r="J671" s="8" t="n">
        <v>5</v>
      </c>
      <c r="K671" s="8" t="s">
        <v>1207</v>
      </c>
      <c r="L671" s="8" t="s">
        <v>1206</v>
      </c>
      <c r="M671" s="9" t="s">
        <v>3501</v>
      </c>
      <c r="N671" s="8"/>
      <c r="O671" s="9" t="s">
        <v>3502</v>
      </c>
      <c r="P671" s="8" t="s">
        <v>58</v>
      </c>
      <c r="Q671" s="8" t="n">
        <v>5</v>
      </c>
      <c r="R671" s="8" t="n">
        <v>36</v>
      </c>
      <c r="S671" s="22" t="n">
        <v>1</v>
      </c>
      <c r="T671" s="22"/>
      <c r="U671" s="22"/>
      <c r="V671" s="11" t="n">
        <f aca="false">SUM(S671:U671)</f>
        <v>1</v>
      </c>
      <c r="W671" s="10" t="n">
        <f aca="false">S671</f>
        <v>1</v>
      </c>
      <c r="X671" s="10" t="n">
        <f aca="false">T671</f>
        <v>0</v>
      </c>
      <c r="Y671" s="10" t="n">
        <f aca="false">U671</f>
        <v>0</v>
      </c>
      <c r="Z671" s="11" t="n">
        <f aca="false">SUM(W671:Y671)</f>
        <v>1</v>
      </c>
      <c r="AA671" s="22" t="n">
        <f aca="false">S671</f>
        <v>1</v>
      </c>
      <c r="AB671" s="22" t="n">
        <f aca="false">T671</f>
        <v>0</v>
      </c>
      <c r="AC671" s="22" t="n">
        <f aca="false">U671</f>
        <v>0</v>
      </c>
      <c r="AD671" s="11" t="n">
        <f aca="false">SUM(AA671:AC671)</f>
        <v>1</v>
      </c>
      <c r="AE671" s="11" t="n">
        <f aca="false">V671+Z671+AD671</f>
        <v>3</v>
      </c>
      <c r="AF671" s="13" t="s">
        <v>60</v>
      </c>
      <c r="AG671" s="23" t="s">
        <v>61</v>
      </c>
      <c r="AH671" s="23" t="s">
        <v>360</v>
      </c>
      <c r="AI671" s="23" t="s">
        <v>63</v>
      </c>
      <c r="AJ671" s="23" t="s">
        <v>64</v>
      </c>
      <c r="AK671" s="14" t="n">
        <v>45657</v>
      </c>
      <c r="AL671" s="8" t="s">
        <v>64</v>
      </c>
      <c r="AM671" s="14" t="n">
        <v>45658</v>
      </c>
      <c r="AN671" s="14" t="n">
        <v>46752</v>
      </c>
      <c r="AO671" s="15"/>
    </row>
    <row r="672" customFormat="false" ht="13.5" hidden="false" customHeight="false" outlineLevel="0" collapsed="false">
      <c r="A672" s="8" t="n">
        <v>16</v>
      </c>
      <c r="B672" s="8" t="s">
        <v>1203</v>
      </c>
      <c r="C672" s="9" t="s">
        <v>1204</v>
      </c>
      <c r="D672" s="8" t="s">
        <v>1205</v>
      </c>
      <c r="E672" s="8" t="s">
        <v>1203</v>
      </c>
      <c r="F672" s="8" t="s">
        <v>1205</v>
      </c>
      <c r="G672" s="8" t="s">
        <v>3503</v>
      </c>
      <c r="H672" s="8" t="s">
        <v>1206</v>
      </c>
      <c r="I672" s="8" t="s">
        <v>3466</v>
      </c>
      <c r="J672" s="8" t="s">
        <v>3504</v>
      </c>
      <c r="K672" s="8" t="s">
        <v>1207</v>
      </c>
      <c r="L672" s="8" t="s">
        <v>1206</v>
      </c>
      <c r="M672" s="9" t="s">
        <v>3505</v>
      </c>
      <c r="N672" s="8"/>
      <c r="O672" s="9" t="s">
        <v>3490</v>
      </c>
      <c r="P672" s="8" t="s">
        <v>70</v>
      </c>
      <c r="Q672" s="8" t="n">
        <v>15</v>
      </c>
      <c r="R672" s="8" t="n">
        <v>36</v>
      </c>
      <c r="S672" s="22" t="n">
        <v>2000</v>
      </c>
      <c r="T672" s="22" t="n">
        <v>2083</v>
      </c>
      <c r="U672" s="22"/>
      <c r="V672" s="11" t="n">
        <f aca="false">SUM(S672:U672)</f>
        <v>4083</v>
      </c>
      <c r="W672" s="10" t="n">
        <f aca="false">S672</f>
        <v>2000</v>
      </c>
      <c r="X672" s="10" t="n">
        <f aca="false">T672</f>
        <v>2083</v>
      </c>
      <c r="Y672" s="10" t="n">
        <f aca="false">U672</f>
        <v>0</v>
      </c>
      <c r="Z672" s="11" t="n">
        <f aca="false">SUM(W672:Y672)</f>
        <v>4083</v>
      </c>
      <c r="AA672" s="22" t="n">
        <f aca="false">S672</f>
        <v>2000</v>
      </c>
      <c r="AB672" s="22" t="n">
        <f aca="false">T672</f>
        <v>2083</v>
      </c>
      <c r="AC672" s="22" t="n">
        <f aca="false">U672</f>
        <v>0</v>
      </c>
      <c r="AD672" s="11" t="n">
        <f aca="false">SUM(AA672:AC672)</f>
        <v>4083</v>
      </c>
      <c r="AE672" s="11" t="n">
        <f aca="false">V672+Z672+AD672</f>
        <v>12249</v>
      </c>
      <c r="AF672" s="13" t="s">
        <v>60</v>
      </c>
      <c r="AG672" s="23" t="s">
        <v>61</v>
      </c>
      <c r="AH672" s="23" t="s">
        <v>360</v>
      </c>
      <c r="AI672" s="23" t="s">
        <v>63</v>
      </c>
      <c r="AJ672" s="23" t="s">
        <v>64</v>
      </c>
      <c r="AK672" s="14" t="n">
        <v>45657</v>
      </c>
      <c r="AL672" s="8" t="s">
        <v>64</v>
      </c>
      <c r="AM672" s="14" t="n">
        <v>45658</v>
      </c>
      <c r="AN672" s="14" t="n">
        <v>46752</v>
      </c>
      <c r="AO672" s="15"/>
    </row>
    <row r="673" customFormat="false" ht="13.5" hidden="false" customHeight="false" outlineLevel="0" collapsed="false">
      <c r="A673" s="8" t="n">
        <v>17</v>
      </c>
      <c r="B673" s="8" t="s">
        <v>1203</v>
      </c>
      <c r="C673" s="9" t="s">
        <v>1204</v>
      </c>
      <c r="D673" s="8" t="s">
        <v>1205</v>
      </c>
      <c r="E673" s="8" t="s">
        <v>1203</v>
      </c>
      <c r="F673" s="8" t="s">
        <v>1205</v>
      </c>
      <c r="G673" s="8" t="s">
        <v>3506</v>
      </c>
      <c r="H673" s="8" t="s">
        <v>1206</v>
      </c>
      <c r="I673" s="8" t="s">
        <v>3507</v>
      </c>
      <c r="J673" s="8" t="n">
        <v>8</v>
      </c>
      <c r="K673" s="8" t="s">
        <v>1207</v>
      </c>
      <c r="L673" s="8" t="s">
        <v>1206</v>
      </c>
      <c r="M673" s="9" t="s">
        <v>3508</v>
      </c>
      <c r="N673" s="8"/>
      <c r="O673" s="9" t="s">
        <v>3509</v>
      </c>
      <c r="P673" s="8" t="s">
        <v>70</v>
      </c>
      <c r="Q673" s="8" t="n">
        <v>14</v>
      </c>
      <c r="R673" s="8" t="n">
        <v>36</v>
      </c>
      <c r="S673" s="22" t="n">
        <v>2000</v>
      </c>
      <c r="T673" s="22" t="n">
        <v>2064</v>
      </c>
      <c r="U673" s="22"/>
      <c r="V673" s="11" t="n">
        <f aca="false">SUM(S673:U673)</f>
        <v>4064</v>
      </c>
      <c r="W673" s="10" t="n">
        <f aca="false">S673</f>
        <v>2000</v>
      </c>
      <c r="X673" s="10" t="n">
        <f aca="false">T673</f>
        <v>2064</v>
      </c>
      <c r="Y673" s="10" t="n">
        <f aca="false">U673</f>
        <v>0</v>
      </c>
      <c r="Z673" s="11" t="n">
        <f aca="false">SUM(W673:Y673)</f>
        <v>4064</v>
      </c>
      <c r="AA673" s="22" t="n">
        <f aca="false">S673</f>
        <v>2000</v>
      </c>
      <c r="AB673" s="22" t="n">
        <f aca="false">T673</f>
        <v>2064</v>
      </c>
      <c r="AC673" s="22" t="n">
        <f aca="false">U673</f>
        <v>0</v>
      </c>
      <c r="AD673" s="11" t="n">
        <f aca="false">SUM(AA673:AC673)</f>
        <v>4064</v>
      </c>
      <c r="AE673" s="11" t="n">
        <f aca="false">V673+Z673+AD673</f>
        <v>12192</v>
      </c>
      <c r="AF673" s="13" t="s">
        <v>60</v>
      </c>
      <c r="AG673" s="23" t="s">
        <v>61</v>
      </c>
      <c r="AH673" s="23" t="s">
        <v>360</v>
      </c>
      <c r="AI673" s="23" t="s">
        <v>63</v>
      </c>
      <c r="AJ673" s="23" t="s">
        <v>64</v>
      </c>
      <c r="AK673" s="14" t="n">
        <v>45657</v>
      </c>
      <c r="AL673" s="8" t="s">
        <v>64</v>
      </c>
      <c r="AM673" s="14" t="n">
        <v>45658</v>
      </c>
      <c r="AN673" s="14" t="n">
        <v>46752</v>
      </c>
      <c r="AO673" s="15"/>
    </row>
    <row r="674" customFormat="false" ht="13.5" hidden="false" customHeight="false" outlineLevel="0" collapsed="false">
      <c r="A674" s="8" t="n">
        <v>18</v>
      </c>
      <c r="B674" s="8" t="s">
        <v>1203</v>
      </c>
      <c r="C674" s="9" t="s">
        <v>1204</v>
      </c>
      <c r="D674" s="8" t="s">
        <v>1205</v>
      </c>
      <c r="E674" s="8" t="s">
        <v>1203</v>
      </c>
      <c r="F674" s="8" t="s">
        <v>1205</v>
      </c>
      <c r="G674" s="8" t="s">
        <v>3510</v>
      </c>
      <c r="H674" s="8" t="s">
        <v>1206</v>
      </c>
      <c r="I674" s="8" t="s">
        <v>3507</v>
      </c>
      <c r="J674" s="8" t="n">
        <v>8</v>
      </c>
      <c r="K674" s="8" t="s">
        <v>1207</v>
      </c>
      <c r="L674" s="8" t="s">
        <v>1206</v>
      </c>
      <c r="M674" s="9" t="s">
        <v>3511</v>
      </c>
      <c r="N674" s="8"/>
      <c r="O674" s="9" t="s">
        <v>3512</v>
      </c>
      <c r="P674" s="8" t="s">
        <v>58</v>
      </c>
      <c r="Q674" s="8" t="n">
        <v>5</v>
      </c>
      <c r="R674" s="8" t="n">
        <v>36</v>
      </c>
      <c r="S674" s="22" t="n">
        <v>709</v>
      </c>
      <c r="T674" s="22"/>
      <c r="U674" s="22"/>
      <c r="V674" s="11" t="n">
        <f aca="false">SUM(S674:U674)</f>
        <v>709</v>
      </c>
      <c r="W674" s="10" t="n">
        <f aca="false">S674</f>
        <v>709</v>
      </c>
      <c r="X674" s="10" t="n">
        <f aca="false">T674</f>
        <v>0</v>
      </c>
      <c r="Y674" s="10" t="n">
        <f aca="false">U674</f>
        <v>0</v>
      </c>
      <c r="Z674" s="11" t="n">
        <f aca="false">SUM(W674:Y674)</f>
        <v>709</v>
      </c>
      <c r="AA674" s="22" t="n">
        <f aca="false">S674</f>
        <v>709</v>
      </c>
      <c r="AB674" s="22" t="n">
        <f aca="false">T674</f>
        <v>0</v>
      </c>
      <c r="AC674" s="22" t="n">
        <f aca="false">U674</f>
        <v>0</v>
      </c>
      <c r="AD674" s="11" t="n">
        <f aca="false">SUM(AA674:AC674)</f>
        <v>709</v>
      </c>
      <c r="AE674" s="11" t="n">
        <f aca="false">V674+Z674+AD674</f>
        <v>2127</v>
      </c>
      <c r="AF674" s="13" t="s">
        <v>60</v>
      </c>
      <c r="AG674" s="23" t="s">
        <v>61</v>
      </c>
      <c r="AH674" s="23" t="s">
        <v>360</v>
      </c>
      <c r="AI674" s="23" t="s">
        <v>63</v>
      </c>
      <c r="AJ674" s="23" t="s">
        <v>64</v>
      </c>
      <c r="AK674" s="14" t="n">
        <v>45657</v>
      </c>
      <c r="AL674" s="8" t="s">
        <v>64</v>
      </c>
      <c r="AM674" s="14" t="n">
        <v>45658</v>
      </c>
      <c r="AN674" s="14" t="n">
        <v>46752</v>
      </c>
      <c r="AO674" s="15"/>
    </row>
    <row r="675" customFormat="false" ht="13.5" hidden="false" customHeight="false" outlineLevel="0" collapsed="false">
      <c r="A675" s="8" t="n">
        <v>19</v>
      </c>
      <c r="B675" s="8" t="s">
        <v>1203</v>
      </c>
      <c r="C675" s="9" t="s">
        <v>1204</v>
      </c>
      <c r="D675" s="8" t="s">
        <v>1205</v>
      </c>
      <c r="E675" s="8" t="s">
        <v>1203</v>
      </c>
      <c r="F675" s="8" t="s">
        <v>1205</v>
      </c>
      <c r="G675" s="8" t="s">
        <v>3513</v>
      </c>
      <c r="H675" s="8" t="s">
        <v>1206</v>
      </c>
      <c r="I675" s="8" t="s">
        <v>3514</v>
      </c>
      <c r="J675" s="8" t="n">
        <v>2</v>
      </c>
      <c r="K675" s="8" t="s">
        <v>1207</v>
      </c>
      <c r="L675" s="8" t="s">
        <v>1206</v>
      </c>
      <c r="M675" s="9" t="s">
        <v>3515</v>
      </c>
      <c r="N675" s="8"/>
      <c r="O675" s="9" t="s">
        <v>3516</v>
      </c>
      <c r="P675" s="8" t="s">
        <v>160</v>
      </c>
      <c r="Q675" s="8" t="n">
        <v>3</v>
      </c>
      <c r="R675" s="8" t="n">
        <v>36</v>
      </c>
      <c r="S675" s="22" t="n">
        <v>148</v>
      </c>
      <c r="T675" s="22"/>
      <c r="U675" s="22"/>
      <c r="V675" s="11" t="n">
        <f aca="false">SUM(S675:U675)</f>
        <v>148</v>
      </c>
      <c r="W675" s="10" t="n">
        <f aca="false">S675</f>
        <v>148</v>
      </c>
      <c r="X675" s="10" t="n">
        <f aca="false">T675</f>
        <v>0</v>
      </c>
      <c r="Y675" s="10" t="n">
        <f aca="false">U675</f>
        <v>0</v>
      </c>
      <c r="Z675" s="11" t="n">
        <f aca="false">SUM(W675:Y675)</f>
        <v>148</v>
      </c>
      <c r="AA675" s="22" t="n">
        <f aca="false">S675</f>
        <v>148</v>
      </c>
      <c r="AB675" s="22" t="n">
        <f aca="false">T675</f>
        <v>0</v>
      </c>
      <c r="AC675" s="22" t="n">
        <f aca="false">U675</f>
        <v>0</v>
      </c>
      <c r="AD675" s="11" t="n">
        <f aca="false">SUM(AA675:AC675)</f>
        <v>148</v>
      </c>
      <c r="AE675" s="11" t="n">
        <f aca="false">V675+Z675+AD675</f>
        <v>444</v>
      </c>
      <c r="AF675" s="13" t="s">
        <v>60</v>
      </c>
      <c r="AG675" s="23" t="s">
        <v>61</v>
      </c>
      <c r="AH675" s="23" t="s">
        <v>360</v>
      </c>
      <c r="AI675" s="23" t="s">
        <v>63</v>
      </c>
      <c r="AJ675" s="23" t="s">
        <v>64</v>
      </c>
      <c r="AK675" s="14" t="n">
        <v>45657</v>
      </c>
      <c r="AL675" s="8" t="s">
        <v>64</v>
      </c>
      <c r="AM675" s="14" t="n">
        <v>45658</v>
      </c>
      <c r="AN675" s="14" t="n">
        <v>46752</v>
      </c>
      <c r="AO675" s="15"/>
    </row>
    <row r="676" customFormat="false" ht="13.5" hidden="false" customHeight="false" outlineLevel="0" collapsed="false">
      <c r="A676" s="8" t="n">
        <v>20</v>
      </c>
      <c r="B676" s="8" t="s">
        <v>1203</v>
      </c>
      <c r="C676" s="9" t="s">
        <v>1204</v>
      </c>
      <c r="D676" s="8" t="s">
        <v>1205</v>
      </c>
      <c r="E676" s="8" t="s">
        <v>3517</v>
      </c>
      <c r="F676" s="8" t="s">
        <v>3518</v>
      </c>
      <c r="G676" s="8" t="s">
        <v>3519</v>
      </c>
      <c r="H676" s="8" t="s">
        <v>1206</v>
      </c>
      <c r="I676" s="8" t="s">
        <v>224</v>
      </c>
      <c r="J676" s="8" t="n">
        <v>10</v>
      </c>
      <c r="K676" s="8" t="s">
        <v>1207</v>
      </c>
      <c r="L676" s="8" t="s">
        <v>1206</v>
      </c>
      <c r="M676" s="9" t="s">
        <v>3520</v>
      </c>
      <c r="N676" s="8"/>
      <c r="O676" s="9" t="s">
        <v>3521</v>
      </c>
      <c r="P676" s="8" t="s">
        <v>58</v>
      </c>
      <c r="Q676" s="8" t="n">
        <v>7</v>
      </c>
      <c r="R676" s="8" t="n">
        <v>36</v>
      </c>
      <c r="S676" s="22" t="n">
        <v>1800</v>
      </c>
      <c r="T676" s="22"/>
      <c r="U676" s="22"/>
      <c r="V676" s="11" t="n">
        <f aca="false">SUM(S676:U676)</f>
        <v>1800</v>
      </c>
      <c r="W676" s="10" t="n">
        <f aca="false">S676</f>
        <v>1800</v>
      </c>
      <c r="X676" s="10" t="n">
        <f aca="false">T676</f>
        <v>0</v>
      </c>
      <c r="Y676" s="10" t="n">
        <f aca="false">U676</f>
        <v>0</v>
      </c>
      <c r="Z676" s="11" t="n">
        <f aca="false">SUM(W676:Y676)</f>
        <v>1800</v>
      </c>
      <c r="AA676" s="22" t="n">
        <f aca="false">S676</f>
        <v>1800</v>
      </c>
      <c r="AB676" s="22" t="n">
        <f aca="false">T676</f>
        <v>0</v>
      </c>
      <c r="AC676" s="22" t="n">
        <f aca="false">U676</f>
        <v>0</v>
      </c>
      <c r="AD676" s="11" t="n">
        <f aca="false">SUM(AA676:AC676)</f>
        <v>1800</v>
      </c>
      <c r="AE676" s="11" t="n">
        <f aca="false">V676+Z676+AD676</f>
        <v>5400</v>
      </c>
      <c r="AF676" s="13" t="s">
        <v>60</v>
      </c>
      <c r="AG676" s="23" t="s">
        <v>61</v>
      </c>
      <c r="AH676" s="23" t="s">
        <v>360</v>
      </c>
      <c r="AI676" s="23" t="s">
        <v>63</v>
      </c>
      <c r="AJ676" s="23" t="s">
        <v>64</v>
      </c>
      <c r="AK676" s="14" t="n">
        <v>45657</v>
      </c>
      <c r="AL676" s="8" t="s">
        <v>64</v>
      </c>
      <c r="AM676" s="14" t="n">
        <v>45658</v>
      </c>
      <c r="AN676" s="14" t="n">
        <v>46752</v>
      </c>
      <c r="AO676" s="15"/>
    </row>
    <row r="677" customFormat="false" ht="13.5" hidden="false" customHeight="false" outlineLevel="0" collapsed="false">
      <c r="A677" s="8" t="n">
        <v>21</v>
      </c>
      <c r="B677" s="8" t="s">
        <v>1203</v>
      </c>
      <c r="C677" s="9" t="s">
        <v>1204</v>
      </c>
      <c r="D677" s="8" t="s">
        <v>1205</v>
      </c>
      <c r="E677" s="8" t="s">
        <v>3517</v>
      </c>
      <c r="F677" s="8" t="s">
        <v>3518</v>
      </c>
      <c r="G677" s="8" t="s">
        <v>3519</v>
      </c>
      <c r="H677" s="8" t="s">
        <v>1206</v>
      </c>
      <c r="I677" s="8" t="s">
        <v>224</v>
      </c>
      <c r="J677" s="8" t="n">
        <v>10</v>
      </c>
      <c r="K677" s="8" t="s">
        <v>1207</v>
      </c>
      <c r="L677" s="8" t="s">
        <v>1206</v>
      </c>
      <c r="M677" s="9" t="s">
        <v>3522</v>
      </c>
      <c r="N677" s="8"/>
      <c r="O677" s="9" t="s">
        <v>3523</v>
      </c>
      <c r="P677" s="8" t="s">
        <v>58</v>
      </c>
      <c r="Q677" s="8" t="n">
        <v>15.5</v>
      </c>
      <c r="R677" s="8" t="n">
        <v>36</v>
      </c>
      <c r="S677" s="22" t="n">
        <v>83600</v>
      </c>
      <c r="T677" s="22"/>
      <c r="U677" s="22"/>
      <c r="V677" s="11" t="n">
        <f aca="false">SUM(S677:U677)</f>
        <v>83600</v>
      </c>
      <c r="W677" s="10" t="n">
        <f aca="false">S677</f>
        <v>83600</v>
      </c>
      <c r="X677" s="10" t="n">
        <f aca="false">T677</f>
        <v>0</v>
      </c>
      <c r="Y677" s="10" t="n">
        <f aca="false">U677</f>
        <v>0</v>
      </c>
      <c r="Z677" s="11" t="n">
        <f aca="false">SUM(W677:Y677)</f>
        <v>83600</v>
      </c>
      <c r="AA677" s="22" t="n">
        <f aca="false">S677</f>
        <v>83600</v>
      </c>
      <c r="AB677" s="22" t="n">
        <f aca="false">T677</f>
        <v>0</v>
      </c>
      <c r="AC677" s="22" t="n">
        <f aca="false">U677</f>
        <v>0</v>
      </c>
      <c r="AD677" s="11" t="n">
        <f aca="false">SUM(AA677:AC677)</f>
        <v>83600</v>
      </c>
      <c r="AE677" s="11" t="n">
        <f aca="false">V677+Z677+AD677</f>
        <v>250800</v>
      </c>
      <c r="AF677" s="13" t="s">
        <v>60</v>
      </c>
      <c r="AG677" s="23" t="s">
        <v>61</v>
      </c>
      <c r="AH677" s="23" t="s">
        <v>360</v>
      </c>
      <c r="AI677" s="23" t="s">
        <v>63</v>
      </c>
      <c r="AJ677" s="23" t="s">
        <v>64</v>
      </c>
      <c r="AK677" s="14" t="n">
        <v>45657</v>
      </c>
      <c r="AL677" s="8" t="s">
        <v>64</v>
      </c>
      <c r="AM677" s="14" t="n">
        <v>45658</v>
      </c>
      <c r="AN677" s="14" t="n">
        <v>46752</v>
      </c>
      <c r="AO677" s="15"/>
    </row>
    <row r="678" customFormat="false" ht="13.5" hidden="false" customHeight="false" outlineLevel="0" collapsed="false">
      <c r="A678" s="8" t="n">
        <v>22</v>
      </c>
      <c r="B678" s="8" t="s">
        <v>1203</v>
      </c>
      <c r="C678" s="9" t="s">
        <v>1204</v>
      </c>
      <c r="D678" s="8" t="s">
        <v>1205</v>
      </c>
      <c r="E678" s="8" t="s">
        <v>3517</v>
      </c>
      <c r="F678" s="8" t="s">
        <v>3518</v>
      </c>
      <c r="G678" s="8" t="s">
        <v>3519</v>
      </c>
      <c r="H678" s="8" t="s">
        <v>1206</v>
      </c>
      <c r="I678" s="8" t="s">
        <v>224</v>
      </c>
      <c r="J678" s="8" t="n">
        <v>10</v>
      </c>
      <c r="K678" s="8" t="s">
        <v>1207</v>
      </c>
      <c r="L678" s="8" t="s">
        <v>1206</v>
      </c>
      <c r="M678" s="9" t="s">
        <v>3524</v>
      </c>
      <c r="N678" s="8"/>
      <c r="O678" s="9" t="s">
        <v>3525</v>
      </c>
      <c r="P678" s="8" t="s">
        <v>70</v>
      </c>
      <c r="Q678" s="8" t="n">
        <v>8.5</v>
      </c>
      <c r="R678" s="8" t="n">
        <v>36</v>
      </c>
      <c r="S678" s="22" t="n">
        <v>5720</v>
      </c>
      <c r="T678" s="22" t="n">
        <v>3520</v>
      </c>
      <c r="U678" s="22"/>
      <c r="V678" s="11" t="n">
        <f aca="false">SUM(S678:U678)</f>
        <v>9240</v>
      </c>
      <c r="W678" s="10" t="n">
        <f aca="false">S678</f>
        <v>5720</v>
      </c>
      <c r="X678" s="10" t="n">
        <f aca="false">T678</f>
        <v>3520</v>
      </c>
      <c r="Y678" s="10" t="n">
        <f aca="false">U678</f>
        <v>0</v>
      </c>
      <c r="Z678" s="11" t="n">
        <f aca="false">SUM(W678:Y678)</f>
        <v>9240</v>
      </c>
      <c r="AA678" s="22" t="n">
        <f aca="false">S678</f>
        <v>5720</v>
      </c>
      <c r="AB678" s="22" t="n">
        <f aca="false">T678</f>
        <v>3520</v>
      </c>
      <c r="AC678" s="22" t="n">
        <f aca="false">U678</f>
        <v>0</v>
      </c>
      <c r="AD678" s="11" t="n">
        <f aca="false">SUM(AA678:AC678)</f>
        <v>9240</v>
      </c>
      <c r="AE678" s="11" t="n">
        <f aca="false">V678+Z678+AD678</f>
        <v>27720</v>
      </c>
      <c r="AF678" s="13" t="s">
        <v>60</v>
      </c>
      <c r="AG678" s="23" t="s">
        <v>61</v>
      </c>
      <c r="AH678" s="23" t="s">
        <v>360</v>
      </c>
      <c r="AI678" s="23" t="s">
        <v>63</v>
      </c>
      <c r="AJ678" s="23" t="s">
        <v>64</v>
      </c>
      <c r="AK678" s="14" t="n">
        <v>45657</v>
      </c>
      <c r="AL678" s="8" t="s">
        <v>64</v>
      </c>
      <c r="AM678" s="14" t="n">
        <v>45658</v>
      </c>
      <c r="AN678" s="14" t="n">
        <v>46752</v>
      </c>
      <c r="AO678" s="15"/>
    </row>
    <row r="679" customFormat="false" ht="13.5" hidden="false" customHeight="false" outlineLevel="0" collapsed="false">
      <c r="A679" s="8" t="n">
        <v>23</v>
      </c>
      <c r="B679" s="8" t="s">
        <v>1203</v>
      </c>
      <c r="C679" s="9" t="s">
        <v>1204</v>
      </c>
      <c r="D679" s="8" t="s">
        <v>1205</v>
      </c>
      <c r="E679" s="8" t="s">
        <v>3526</v>
      </c>
      <c r="F679" s="8" t="s">
        <v>3527</v>
      </c>
      <c r="G679" s="8" t="s">
        <v>3528</v>
      </c>
      <c r="H679" s="8" t="s">
        <v>1206</v>
      </c>
      <c r="I679" s="8" t="s">
        <v>1233</v>
      </c>
      <c r="J679" s="8" t="n">
        <v>46</v>
      </c>
      <c r="K679" s="8" t="s">
        <v>1207</v>
      </c>
      <c r="L679" s="8" t="s">
        <v>1206</v>
      </c>
      <c r="M679" s="9" t="s">
        <v>3529</v>
      </c>
      <c r="N679" s="8"/>
      <c r="O679" s="9" t="s">
        <v>3530</v>
      </c>
      <c r="P679" s="8" t="s">
        <v>3175</v>
      </c>
      <c r="Q679" s="8" t="n">
        <v>40</v>
      </c>
      <c r="R679" s="8" t="n">
        <v>36</v>
      </c>
      <c r="S679" s="22" t="n">
        <v>16276</v>
      </c>
      <c r="T679" s="22"/>
      <c r="U679" s="22"/>
      <c r="V679" s="11" t="n">
        <f aca="false">SUM(S679:U679)</f>
        <v>16276</v>
      </c>
      <c r="W679" s="10" t="n">
        <f aca="false">S679</f>
        <v>16276</v>
      </c>
      <c r="X679" s="10" t="n">
        <f aca="false">T679</f>
        <v>0</v>
      </c>
      <c r="Y679" s="10" t="n">
        <f aca="false">U679</f>
        <v>0</v>
      </c>
      <c r="Z679" s="11" t="n">
        <f aca="false">SUM(W679:Y679)</f>
        <v>16276</v>
      </c>
      <c r="AA679" s="22" t="n">
        <f aca="false">S679</f>
        <v>16276</v>
      </c>
      <c r="AB679" s="22" t="n">
        <f aca="false">T679</f>
        <v>0</v>
      </c>
      <c r="AC679" s="22" t="n">
        <f aca="false">U679</f>
        <v>0</v>
      </c>
      <c r="AD679" s="11" t="n">
        <f aca="false">SUM(AA679:AC679)</f>
        <v>16276</v>
      </c>
      <c r="AE679" s="11" t="n">
        <f aca="false">V679+Z679+AD679</f>
        <v>48828</v>
      </c>
      <c r="AF679" s="13" t="s">
        <v>60</v>
      </c>
      <c r="AG679" s="23" t="s">
        <v>61</v>
      </c>
      <c r="AH679" s="23" t="s">
        <v>360</v>
      </c>
      <c r="AI679" s="23" t="s">
        <v>63</v>
      </c>
      <c r="AJ679" s="23" t="s">
        <v>64</v>
      </c>
      <c r="AK679" s="14" t="n">
        <v>45657</v>
      </c>
      <c r="AL679" s="8" t="s">
        <v>64</v>
      </c>
      <c r="AM679" s="14" t="n">
        <v>45658</v>
      </c>
      <c r="AN679" s="14" t="n">
        <v>46752</v>
      </c>
      <c r="AO679" s="15"/>
    </row>
    <row r="680" customFormat="false" ht="13.5" hidden="false" customHeight="false" outlineLevel="0" collapsed="false">
      <c r="A680" s="8" t="n">
        <v>24</v>
      </c>
      <c r="B680" s="8" t="s">
        <v>1203</v>
      </c>
      <c r="C680" s="9" t="s">
        <v>1204</v>
      </c>
      <c r="D680" s="8" t="s">
        <v>1205</v>
      </c>
      <c r="E680" s="8" t="s">
        <v>3531</v>
      </c>
      <c r="F680" s="8" t="s">
        <v>3532</v>
      </c>
      <c r="G680" s="8" t="s">
        <v>3533</v>
      </c>
      <c r="H680" s="8" t="s">
        <v>1206</v>
      </c>
      <c r="I680" s="8" t="s">
        <v>1297</v>
      </c>
      <c r="J680" s="8" t="n">
        <v>16</v>
      </c>
      <c r="K680" s="8" t="s">
        <v>1207</v>
      </c>
      <c r="L680" s="8" t="s">
        <v>1206</v>
      </c>
      <c r="M680" s="9" t="s">
        <v>3534</v>
      </c>
      <c r="N680" s="8"/>
      <c r="O680" s="9" t="s">
        <v>3535</v>
      </c>
      <c r="P680" s="8" t="s">
        <v>58</v>
      </c>
      <c r="Q680" s="8" t="n">
        <v>32</v>
      </c>
      <c r="R680" s="8" t="n">
        <v>36</v>
      </c>
      <c r="S680" s="22" t="n">
        <v>15545</v>
      </c>
      <c r="T680" s="22"/>
      <c r="U680" s="22"/>
      <c r="V680" s="11" t="n">
        <f aca="false">SUM(S680:U680)</f>
        <v>15545</v>
      </c>
      <c r="W680" s="10" t="n">
        <f aca="false">S680</f>
        <v>15545</v>
      </c>
      <c r="X680" s="10" t="n">
        <f aca="false">T680</f>
        <v>0</v>
      </c>
      <c r="Y680" s="10" t="n">
        <f aca="false">U680</f>
        <v>0</v>
      </c>
      <c r="Z680" s="11" t="n">
        <f aca="false">SUM(W680:Y680)</f>
        <v>15545</v>
      </c>
      <c r="AA680" s="22" t="n">
        <f aca="false">S680</f>
        <v>15545</v>
      </c>
      <c r="AB680" s="22" t="n">
        <f aca="false">T680</f>
        <v>0</v>
      </c>
      <c r="AC680" s="22" t="n">
        <f aca="false">U680</f>
        <v>0</v>
      </c>
      <c r="AD680" s="11" t="n">
        <f aca="false">SUM(AA680:AC680)</f>
        <v>15545</v>
      </c>
      <c r="AE680" s="11" t="n">
        <f aca="false">V680+Z680+AD680</f>
        <v>46635</v>
      </c>
      <c r="AF680" s="13" t="s">
        <v>60</v>
      </c>
      <c r="AG680" s="23" t="s">
        <v>61</v>
      </c>
      <c r="AH680" s="23" t="s">
        <v>360</v>
      </c>
      <c r="AI680" s="23" t="s">
        <v>63</v>
      </c>
      <c r="AJ680" s="23" t="s">
        <v>64</v>
      </c>
      <c r="AK680" s="14" t="n">
        <v>45657</v>
      </c>
      <c r="AL680" s="8" t="s">
        <v>64</v>
      </c>
      <c r="AM680" s="14" t="n">
        <v>45658</v>
      </c>
      <c r="AN680" s="14" t="n">
        <v>46752</v>
      </c>
      <c r="AO680" s="15"/>
    </row>
    <row r="681" customFormat="false" ht="13.5" hidden="false" customHeight="false" outlineLevel="0" collapsed="false">
      <c r="A681" s="8" t="n">
        <v>25</v>
      </c>
      <c r="B681" s="8" t="s">
        <v>1203</v>
      </c>
      <c r="C681" s="9" t="s">
        <v>1204</v>
      </c>
      <c r="D681" s="8" t="s">
        <v>1205</v>
      </c>
      <c r="E681" s="8" t="s">
        <v>3536</v>
      </c>
      <c r="F681" s="8" t="s">
        <v>3537</v>
      </c>
      <c r="G681" s="8" t="s">
        <v>3538</v>
      </c>
      <c r="H681" s="8" t="s">
        <v>1206</v>
      </c>
      <c r="I681" s="8" t="s">
        <v>1285</v>
      </c>
      <c r="J681" s="8" t="n">
        <v>12</v>
      </c>
      <c r="K681" s="8" t="s">
        <v>1207</v>
      </c>
      <c r="L681" s="8" t="s">
        <v>1206</v>
      </c>
      <c r="M681" s="9" t="s">
        <v>3539</v>
      </c>
      <c r="N681" s="8"/>
      <c r="O681" s="9" t="s">
        <v>3540</v>
      </c>
      <c r="P681" s="8" t="s">
        <v>58</v>
      </c>
      <c r="Q681" s="8" t="n">
        <v>99</v>
      </c>
      <c r="R681" s="8" t="n">
        <v>36</v>
      </c>
      <c r="S681" s="22" t="n">
        <v>35000</v>
      </c>
      <c r="T681" s="22"/>
      <c r="U681" s="22"/>
      <c r="V681" s="11" t="n">
        <f aca="false">SUM(S681:U681)</f>
        <v>35000</v>
      </c>
      <c r="W681" s="10" t="n">
        <f aca="false">S681</f>
        <v>35000</v>
      </c>
      <c r="X681" s="10" t="n">
        <f aca="false">T681</f>
        <v>0</v>
      </c>
      <c r="Y681" s="10" t="n">
        <f aca="false">U681</f>
        <v>0</v>
      </c>
      <c r="Z681" s="11" t="n">
        <f aca="false">SUM(W681:Y681)</f>
        <v>35000</v>
      </c>
      <c r="AA681" s="22" t="n">
        <f aca="false">S681</f>
        <v>35000</v>
      </c>
      <c r="AB681" s="22" t="n">
        <f aca="false">T681</f>
        <v>0</v>
      </c>
      <c r="AC681" s="22" t="n">
        <f aca="false">U681</f>
        <v>0</v>
      </c>
      <c r="AD681" s="11" t="n">
        <f aca="false">SUM(AA681:AC681)</f>
        <v>35000</v>
      </c>
      <c r="AE681" s="11" t="n">
        <f aca="false">V681+Z681+AD681</f>
        <v>105000</v>
      </c>
      <c r="AF681" s="13" t="s">
        <v>60</v>
      </c>
      <c r="AG681" s="23" t="s">
        <v>61</v>
      </c>
      <c r="AH681" s="23" t="s">
        <v>360</v>
      </c>
      <c r="AI681" s="23" t="s">
        <v>63</v>
      </c>
      <c r="AJ681" s="23" t="s">
        <v>64</v>
      </c>
      <c r="AK681" s="14" t="n">
        <v>45657</v>
      </c>
      <c r="AL681" s="8" t="s">
        <v>64</v>
      </c>
      <c r="AM681" s="14" t="n">
        <v>45658</v>
      </c>
      <c r="AN681" s="14" t="n">
        <v>46752</v>
      </c>
      <c r="AO681" s="15"/>
    </row>
    <row r="682" customFormat="false" ht="13.5" hidden="false" customHeight="false" outlineLevel="0" collapsed="false">
      <c r="A682" s="8" t="n">
        <v>26</v>
      </c>
      <c r="B682" s="8" t="s">
        <v>1203</v>
      </c>
      <c r="C682" s="9" t="s">
        <v>1204</v>
      </c>
      <c r="D682" s="8" t="s">
        <v>1205</v>
      </c>
      <c r="E682" s="8" t="s">
        <v>3536</v>
      </c>
      <c r="F682" s="8" t="s">
        <v>3537</v>
      </c>
      <c r="G682" s="8" t="s">
        <v>3541</v>
      </c>
      <c r="H682" s="8" t="s">
        <v>1206</v>
      </c>
      <c r="I682" s="8" t="s">
        <v>1285</v>
      </c>
      <c r="J682" s="8" t="n">
        <v>12</v>
      </c>
      <c r="K682" s="8" t="s">
        <v>1207</v>
      </c>
      <c r="L682" s="8" t="s">
        <v>1206</v>
      </c>
      <c r="M682" s="9" t="s">
        <v>3542</v>
      </c>
      <c r="N682" s="8"/>
      <c r="O682" s="9" t="s">
        <v>3543</v>
      </c>
      <c r="P682" s="8" t="s">
        <v>58</v>
      </c>
      <c r="Q682" s="8" t="n">
        <v>15</v>
      </c>
      <c r="R682" s="8" t="n">
        <v>36</v>
      </c>
      <c r="S682" s="22" t="n">
        <v>5819</v>
      </c>
      <c r="T682" s="22"/>
      <c r="U682" s="22"/>
      <c r="V682" s="11" t="n">
        <f aca="false">SUM(S682:U682)</f>
        <v>5819</v>
      </c>
      <c r="W682" s="10" t="n">
        <f aca="false">S682</f>
        <v>5819</v>
      </c>
      <c r="X682" s="10" t="n">
        <f aca="false">T682</f>
        <v>0</v>
      </c>
      <c r="Y682" s="10" t="n">
        <f aca="false">U682</f>
        <v>0</v>
      </c>
      <c r="Z682" s="11" t="n">
        <f aca="false">SUM(W682:Y682)</f>
        <v>5819</v>
      </c>
      <c r="AA682" s="22" t="n">
        <f aca="false">S682</f>
        <v>5819</v>
      </c>
      <c r="AB682" s="22" t="n">
        <f aca="false">T682</f>
        <v>0</v>
      </c>
      <c r="AC682" s="22" t="n">
        <f aca="false">U682</f>
        <v>0</v>
      </c>
      <c r="AD682" s="11" t="n">
        <f aca="false">SUM(AA682:AC682)</f>
        <v>5819</v>
      </c>
      <c r="AE682" s="11" t="n">
        <f aca="false">V682+Z682+AD682</f>
        <v>17457</v>
      </c>
      <c r="AF682" s="13" t="s">
        <v>60</v>
      </c>
      <c r="AG682" s="23" t="s">
        <v>61</v>
      </c>
      <c r="AH682" s="23" t="s">
        <v>360</v>
      </c>
      <c r="AI682" s="23" t="s">
        <v>63</v>
      </c>
      <c r="AJ682" s="23" t="s">
        <v>64</v>
      </c>
      <c r="AK682" s="14" t="n">
        <v>45657</v>
      </c>
      <c r="AL682" s="8" t="s">
        <v>64</v>
      </c>
      <c r="AM682" s="14" t="n">
        <v>45658</v>
      </c>
      <c r="AN682" s="14" t="n">
        <v>46752</v>
      </c>
      <c r="AO682" s="15"/>
    </row>
    <row r="683" customFormat="false" ht="13.5" hidden="false" customHeight="false" outlineLevel="0" collapsed="false">
      <c r="A683" s="8" t="n">
        <v>27</v>
      </c>
      <c r="B683" s="8" t="s">
        <v>1203</v>
      </c>
      <c r="C683" s="9" t="s">
        <v>1204</v>
      </c>
      <c r="D683" s="8" t="s">
        <v>1205</v>
      </c>
      <c r="E683" s="8" t="s">
        <v>3544</v>
      </c>
      <c r="F683" s="8" t="s">
        <v>3545</v>
      </c>
      <c r="G683" s="8" t="s">
        <v>3546</v>
      </c>
      <c r="H683" s="8" t="s">
        <v>1206</v>
      </c>
      <c r="I683" s="8" t="s">
        <v>959</v>
      </c>
      <c r="J683" s="8" t="n">
        <v>12</v>
      </c>
      <c r="K683" s="8" t="s">
        <v>1207</v>
      </c>
      <c r="L683" s="8" t="s">
        <v>1206</v>
      </c>
      <c r="M683" s="9" t="s">
        <v>3547</v>
      </c>
      <c r="N683" s="8"/>
      <c r="O683" s="9" t="s">
        <v>3548</v>
      </c>
      <c r="P683" s="8" t="s">
        <v>58</v>
      </c>
      <c r="Q683" s="8" t="n">
        <v>40</v>
      </c>
      <c r="R683" s="8" t="n">
        <v>36</v>
      </c>
      <c r="S683" s="22" t="n">
        <v>10000</v>
      </c>
      <c r="T683" s="22"/>
      <c r="U683" s="22"/>
      <c r="V683" s="11" t="n">
        <f aca="false">SUM(S683:U683)</f>
        <v>10000</v>
      </c>
      <c r="W683" s="10" t="n">
        <f aca="false">S683</f>
        <v>10000</v>
      </c>
      <c r="X683" s="10" t="n">
        <f aca="false">T683</f>
        <v>0</v>
      </c>
      <c r="Y683" s="10" t="n">
        <f aca="false">U683</f>
        <v>0</v>
      </c>
      <c r="Z683" s="11" t="n">
        <f aca="false">SUM(W683:Y683)</f>
        <v>10000</v>
      </c>
      <c r="AA683" s="22" t="n">
        <f aca="false">S683</f>
        <v>10000</v>
      </c>
      <c r="AB683" s="22" t="n">
        <f aca="false">T683</f>
        <v>0</v>
      </c>
      <c r="AC683" s="22" t="n">
        <f aca="false">U683</f>
        <v>0</v>
      </c>
      <c r="AD683" s="11" t="n">
        <f aca="false">SUM(AA683:AC683)</f>
        <v>10000</v>
      </c>
      <c r="AE683" s="11" t="n">
        <f aca="false">V683+Z683+AD683</f>
        <v>30000</v>
      </c>
      <c r="AF683" s="13" t="s">
        <v>60</v>
      </c>
      <c r="AG683" s="23" t="s">
        <v>61</v>
      </c>
      <c r="AH683" s="23" t="s">
        <v>360</v>
      </c>
      <c r="AI683" s="23" t="s">
        <v>63</v>
      </c>
      <c r="AJ683" s="23" t="s">
        <v>64</v>
      </c>
      <c r="AK683" s="14" t="n">
        <v>45657</v>
      </c>
      <c r="AL683" s="8" t="s">
        <v>64</v>
      </c>
      <c r="AM683" s="14" t="n">
        <v>45658</v>
      </c>
      <c r="AN683" s="14" t="n">
        <v>46752</v>
      </c>
      <c r="AO683" s="15"/>
    </row>
    <row r="684" customFormat="false" ht="13.5" hidden="false" customHeight="false" outlineLevel="0" collapsed="false">
      <c r="A684" s="8" t="n">
        <v>28</v>
      </c>
      <c r="B684" s="8" t="s">
        <v>1203</v>
      </c>
      <c r="C684" s="9" t="s">
        <v>1204</v>
      </c>
      <c r="D684" s="8" t="s">
        <v>1205</v>
      </c>
      <c r="E684" s="8" t="s">
        <v>3544</v>
      </c>
      <c r="F684" s="8" t="s">
        <v>3545</v>
      </c>
      <c r="G684" s="8" t="s">
        <v>3549</v>
      </c>
      <c r="H684" s="8" t="s">
        <v>1206</v>
      </c>
      <c r="I684" s="8" t="s">
        <v>3550</v>
      </c>
      <c r="J684" s="8" t="n">
        <v>12</v>
      </c>
      <c r="K684" s="8" t="s">
        <v>1207</v>
      </c>
      <c r="L684" s="8" t="s">
        <v>1206</v>
      </c>
      <c r="M684" s="9" t="s">
        <v>3551</v>
      </c>
      <c r="N684" s="8"/>
      <c r="O684" s="9" t="s">
        <v>3552</v>
      </c>
      <c r="P684" s="8" t="s">
        <v>58</v>
      </c>
      <c r="Q684" s="8" t="n">
        <v>40</v>
      </c>
      <c r="R684" s="8" t="n">
        <v>36</v>
      </c>
      <c r="S684" s="22" t="n">
        <v>24351</v>
      </c>
      <c r="T684" s="22"/>
      <c r="U684" s="22"/>
      <c r="V684" s="11" t="n">
        <f aca="false">SUM(S684:U684)</f>
        <v>24351</v>
      </c>
      <c r="W684" s="10" t="n">
        <f aca="false">S684</f>
        <v>24351</v>
      </c>
      <c r="X684" s="10" t="n">
        <f aca="false">T684</f>
        <v>0</v>
      </c>
      <c r="Y684" s="10" t="n">
        <f aca="false">U684</f>
        <v>0</v>
      </c>
      <c r="Z684" s="11" t="n">
        <f aca="false">SUM(W684:Y684)</f>
        <v>24351</v>
      </c>
      <c r="AA684" s="22" t="n">
        <f aca="false">S684</f>
        <v>24351</v>
      </c>
      <c r="AB684" s="22" t="n">
        <f aca="false">T684</f>
        <v>0</v>
      </c>
      <c r="AC684" s="22" t="n">
        <f aca="false">U684</f>
        <v>0</v>
      </c>
      <c r="AD684" s="11" t="n">
        <f aca="false">SUM(AA684:AC684)</f>
        <v>24351</v>
      </c>
      <c r="AE684" s="11" t="n">
        <f aca="false">V684+Z684+AD684</f>
        <v>73053</v>
      </c>
      <c r="AF684" s="13" t="s">
        <v>60</v>
      </c>
      <c r="AG684" s="23" t="s">
        <v>61</v>
      </c>
      <c r="AH684" s="23" t="s">
        <v>360</v>
      </c>
      <c r="AI684" s="23" t="s">
        <v>63</v>
      </c>
      <c r="AJ684" s="23" t="s">
        <v>64</v>
      </c>
      <c r="AK684" s="14" t="n">
        <v>45657</v>
      </c>
      <c r="AL684" s="8" t="s">
        <v>64</v>
      </c>
      <c r="AM684" s="14" t="n">
        <v>45658</v>
      </c>
      <c r="AN684" s="14" t="n">
        <v>46752</v>
      </c>
      <c r="AO684" s="15"/>
    </row>
    <row r="685" customFormat="false" ht="13.5" hidden="false" customHeight="false" outlineLevel="0" collapsed="false">
      <c r="A685" s="8" t="n">
        <v>29</v>
      </c>
      <c r="B685" s="8" t="s">
        <v>1203</v>
      </c>
      <c r="C685" s="9" t="s">
        <v>1204</v>
      </c>
      <c r="D685" s="8" t="s">
        <v>1205</v>
      </c>
      <c r="E685" s="8" t="s">
        <v>3544</v>
      </c>
      <c r="F685" s="8" t="s">
        <v>3545</v>
      </c>
      <c r="G685" s="8" t="s">
        <v>3553</v>
      </c>
      <c r="H685" s="8" t="s">
        <v>1206</v>
      </c>
      <c r="I685" s="8" t="s">
        <v>1137</v>
      </c>
      <c r="J685" s="8" t="n">
        <v>9</v>
      </c>
      <c r="K685" s="8" t="s">
        <v>1207</v>
      </c>
      <c r="L685" s="8" t="s">
        <v>1206</v>
      </c>
      <c r="M685" s="9" t="s">
        <v>3554</v>
      </c>
      <c r="N685" s="8"/>
      <c r="O685" s="9" t="s">
        <v>3555</v>
      </c>
      <c r="P685" s="8" t="s">
        <v>58</v>
      </c>
      <c r="Q685" s="8" t="n">
        <v>40</v>
      </c>
      <c r="R685" s="8" t="n">
        <v>36</v>
      </c>
      <c r="S685" s="22" t="n">
        <v>20000</v>
      </c>
      <c r="T685" s="22"/>
      <c r="U685" s="22"/>
      <c r="V685" s="11" t="n">
        <f aca="false">SUM(S685:U685)</f>
        <v>20000</v>
      </c>
      <c r="W685" s="10" t="n">
        <f aca="false">S685</f>
        <v>20000</v>
      </c>
      <c r="X685" s="10" t="n">
        <f aca="false">T685</f>
        <v>0</v>
      </c>
      <c r="Y685" s="10" t="n">
        <f aca="false">U685</f>
        <v>0</v>
      </c>
      <c r="Z685" s="11" t="n">
        <f aca="false">SUM(W685:Y685)</f>
        <v>20000</v>
      </c>
      <c r="AA685" s="22" t="n">
        <f aca="false">S685</f>
        <v>20000</v>
      </c>
      <c r="AB685" s="22" t="n">
        <f aca="false">T685</f>
        <v>0</v>
      </c>
      <c r="AC685" s="22" t="n">
        <f aca="false">U685</f>
        <v>0</v>
      </c>
      <c r="AD685" s="11" t="n">
        <f aca="false">SUM(AA685:AC685)</f>
        <v>20000</v>
      </c>
      <c r="AE685" s="11" t="n">
        <f aca="false">V685+Z685+AD685</f>
        <v>60000</v>
      </c>
      <c r="AF685" s="13" t="s">
        <v>60</v>
      </c>
      <c r="AG685" s="23" t="s">
        <v>61</v>
      </c>
      <c r="AH685" s="23" t="s">
        <v>360</v>
      </c>
      <c r="AI685" s="23" t="s">
        <v>63</v>
      </c>
      <c r="AJ685" s="23" t="s">
        <v>64</v>
      </c>
      <c r="AK685" s="14" t="n">
        <v>45657</v>
      </c>
      <c r="AL685" s="8" t="s">
        <v>64</v>
      </c>
      <c r="AM685" s="14" t="n">
        <v>45658</v>
      </c>
      <c r="AN685" s="14" t="n">
        <v>46752</v>
      </c>
      <c r="AO685" s="15"/>
    </row>
    <row r="686" customFormat="false" ht="13.5" hidden="false" customHeight="false" outlineLevel="0" collapsed="false">
      <c r="A686" s="8" t="n">
        <v>30</v>
      </c>
      <c r="B686" s="8" t="s">
        <v>1203</v>
      </c>
      <c r="C686" s="9" t="s">
        <v>1204</v>
      </c>
      <c r="D686" s="8" t="s">
        <v>1205</v>
      </c>
      <c r="E686" s="8" t="s">
        <v>3556</v>
      </c>
      <c r="F686" s="8" t="s">
        <v>3557</v>
      </c>
      <c r="G686" s="8" t="s">
        <v>3558</v>
      </c>
      <c r="H686" s="8" t="s">
        <v>1206</v>
      </c>
      <c r="I686" s="8" t="s">
        <v>1213</v>
      </c>
      <c r="J686" s="8" t="n">
        <v>1</v>
      </c>
      <c r="K686" s="8" t="s">
        <v>1207</v>
      </c>
      <c r="L686" s="8" t="s">
        <v>1206</v>
      </c>
      <c r="M686" s="9" t="s">
        <v>3559</v>
      </c>
      <c r="N686" s="8"/>
      <c r="O686" s="9" t="s">
        <v>3560</v>
      </c>
      <c r="P686" s="8" t="s">
        <v>58</v>
      </c>
      <c r="Q686" s="8" t="n">
        <v>40</v>
      </c>
      <c r="R686" s="8" t="n">
        <v>36</v>
      </c>
      <c r="S686" s="22" t="n">
        <v>17000</v>
      </c>
      <c r="T686" s="22"/>
      <c r="U686" s="22"/>
      <c r="V686" s="11" t="n">
        <f aca="false">SUM(S686:U686)</f>
        <v>17000</v>
      </c>
      <c r="W686" s="10" t="n">
        <f aca="false">S686</f>
        <v>17000</v>
      </c>
      <c r="X686" s="10" t="n">
        <f aca="false">T686</f>
        <v>0</v>
      </c>
      <c r="Y686" s="10" t="n">
        <f aca="false">U686</f>
        <v>0</v>
      </c>
      <c r="Z686" s="11" t="n">
        <f aca="false">SUM(W686:Y686)</f>
        <v>17000</v>
      </c>
      <c r="AA686" s="22" t="n">
        <f aca="false">S686</f>
        <v>17000</v>
      </c>
      <c r="AB686" s="22" t="n">
        <f aca="false">T686</f>
        <v>0</v>
      </c>
      <c r="AC686" s="22" t="n">
        <f aca="false">U686</f>
        <v>0</v>
      </c>
      <c r="AD686" s="11" t="n">
        <f aca="false">SUM(AA686:AC686)</f>
        <v>17000</v>
      </c>
      <c r="AE686" s="11" t="n">
        <f aca="false">V686+Z686+AD686</f>
        <v>51000</v>
      </c>
      <c r="AF686" s="13" t="s">
        <v>60</v>
      </c>
      <c r="AG686" s="23" t="s">
        <v>61</v>
      </c>
      <c r="AH686" s="23" t="s">
        <v>360</v>
      </c>
      <c r="AI686" s="23" t="s">
        <v>63</v>
      </c>
      <c r="AJ686" s="23" t="s">
        <v>64</v>
      </c>
      <c r="AK686" s="14" t="n">
        <v>45657</v>
      </c>
      <c r="AL686" s="8" t="s">
        <v>64</v>
      </c>
      <c r="AM686" s="14" t="n">
        <v>45658</v>
      </c>
      <c r="AN686" s="14" t="n">
        <v>46752</v>
      </c>
      <c r="AO686" s="15"/>
    </row>
    <row r="687" customFormat="false" ht="13.5" hidden="false" customHeight="false" outlineLevel="0" collapsed="false">
      <c r="A687" s="8" t="n">
        <v>31</v>
      </c>
      <c r="B687" s="8" t="s">
        <v>1203</v>
      </c>
      <c r="C687" s="9" t="s">
        <v>1204</v>
      </c>
      <c r="D687" s="8" t="s">
        <v>1205</v>
      </c>
      <c r="E687" s="8" t="s">
        <v>3556</v>
      </c>
      <c r="F687" s="8" t="s">
        <v>3557</v>
      </c>
      <c r="G687" s="8" t="s">
        <v>3546</v>
      </c>
      <c r="H687" s="8" t="s">
        <v>1206</v>
      </c>
      <c r="I687" s="8" t="s">
        <v>1213</v>
      </c>
      <c r="J687" s="8" t="n">
        <v>1</v>
      </c>
      <c r="K687" s="8" t="s">
        <v>1207</v>
      </c>
      <c r="L687" s="8" t="s">
        <v>1206</v>
      </c>
      <c r="M687" s="9" t="s">
        <v>3561</v>
      </c>
      <c r="N687" s="8"/>
      <c r="O687" s="9" t="s">
        <v>3562</v>
      </c>
      <c r="P687" s="8" t="s">
        <v>58</v>
      </c>
      <c r="Q687" s="8" t="n">
        <v>20</v>
      </c>
      <c r="R687" s="8" t="n">
        <v>36</v>
      </c>
      <c r="S687" s="22" t="n">
        <v>3565</v>
      </c>
      <c r="T687" s="22"/>
      <c r="U687" s="22"/>
      <c r="V687" s="11" t="n">
        <f aca="false">SUM(S687:U687)</f>
        <v>3565</v>
      </c>
      <c r="W687" s="10" t="n">
        <f aca="false">S687</f>
        <v>3565</v>
      </c>
      <c r="X687" s="10" t="n">
        <f aca="false">T687</f>
        <v>0</v>
      </c>
      <c r="Y687" s="10" t="n">
        <f aca="false">U687</f>
        <v>0</v>
      </c>
      <c r="Z687" s="11" t="n">
        <f aca="false">SUM(W687:Y687)</f>
        <v>3565</v>
      </c>
      <c r="AA687" s="22" t="n">
        <f aca="false">S687</f>
        <v>3565</v>
      </c>
      <c r="AB687" s="22" t="n">
        <f aca="false">T687</f>
        <v>0</v>
      </c>
      <c r="AC687" s="22" t="n">
        <f aca="false">U687</f>
        <v>0</v>
      </c>
      <c r="AD687" s="11" t="n">
        <f aca="false">SUM(AA687:AC687)</f>
        <v>3565</v>
      </c>
      <c r="AE687" s="11" t="n">
        <f aca="false">V687+Z687+AD687</f>
        <v>10695</v>
      </c>
      <c r="AF687" s="13" t="s">
        <v>60</v>
      </c>
      <c r="AG687" s="23" t="s">
        <v>61</v>
      </c>
      <c r="AH687" s="23" t="s">
        <v>360</v>
      </c>
      <c r="AI687" s="23" t="s">
        <v>63</v>
      </c>
      <c r="AJ687" s="23" t="s">
        <v>64</v>
      </c>
      <c r="AK687" s="14" t="n">
        <v>45657</v>
      </c>
      <c r="AL687" s="8" t="s">
        <v>64</v>
      </c>
      <c r="AM687" s="14" t="n">
        <v>45658</v>
      </c>
      <c r="AN687" s="14" t="n">
        <v>46752</v>
      </c>
      <c r="AO687" s="15"/>
    </row>
    <row r="688" customFormat="false" ht="13.5" hidden="false" customHeight="false" outlineLevel="0" collapsed="false">
      <c r="A688" s="8" t="n">
        <v>32</v>
      </c>
      <c r="B688" s="8" t="s">
        <v>1203</v>
      </c>
      <c r="C688" s="9" t="s">
        <v>1204</v>
      </c>
      <c r="D688" s="8" t="s">
        <v>1205</v>
      </c>
      <c r="E688" s="8" t="s">
        <v>3563</v>
      </c>
      <c r="F688" s="8" t="s">
        <v>3564</v>
      </c>
      <c r="G688" s="8" t="s">
        <v>2067</v>
      </c>
      <c r="H688" s="8" t="s">
        <v>1206</v>
      </c>
      <c r="I688" s="8" t="s">
        <v>1256</v>
      </c>
      <c r="J688" s="8" t="n">
        <v>1</v>
      </c>
      <c r="K688" s="8" t="s">
        <v>1207</v>
      </c>
      <c r="L688" s="8" t="s">
        <v>1206</v>
      </c>
      <c r="M688" s="9" t="s">
        <v>3565</v>
      </c>
      <c r="N688" s="8"/>
      <c r="O688" s="9" t="s">
        <v>3566</v>
      </c>
      <c r="P688" s="8" t="s">
        <v>58</v>
      </c>
      <c r="Q688" s="8" t="n">
        <v>40</v>
      </c>
      <c r="R688" s="8" t="n">
        <v>36</v>
      </c>
      <c r="S688" s="22" t="n">
        <v>30316</v>
      </c>
      <c r="T688" s="22"/>
      <c r="U688" s="22"/>
      <c r="V688" s="11" t="n">
        <f aca="false">SUM(S688:U688)</f>
        <v>30316</v>
      </c>
      <c r="W688" s="10" t="n">
        <f aca="false">S688</f>
        <v>30316</v>
      </c>
      <c r="X688" s="10" t="n">
        <f aca="false">T688</f>
        <v>0</v>
      </c>
      <c r="Y688" s="10" t="n">
        <f aca="false">U688</f>
        <v>0</v>
      </c>
      <c r="Z688" s="11" t="n">
        <f aca="false">SUM(W688:Y688)</f>
        <v>30316</v>
      </c>
      <c r="AA688" s="22" t="n">
        <f aca="false">S688</f>
        <v>30316</v>
      </c>
      <c r="AB688" s="22" t="n">
        <f aca="false">T688</f>
        <v>0</v>
      </c>
      <c r="AC688" s="22" t="n">
        <f aca="false">U688</f>
        <v>0</v>
      </c>
      <c r="AD688" s="11" t="n">
        <f aca="false">SUM(AA688:AC688)</f>
        <v>30316</v>
      </c>
      <c r="AE688" s="11" t="n">
        <f aca="false">V688+Z688+AD688</f>
        <v>90948</v>
      </c>
      <c r="AF688" s="13" t="s">
        <v>60</v>
      </c>
      <c r="AG688" s="23" t="s">
        <v>61</v>
      </c>
      <c r="AH688" s="23" t="s">
        <v>360</v>
      </c>
      <c r="AI688" s="23" t="s">
        <v>63</v>
      </c>
      <c r="AJ688" s="23" t="s">
        <v>64</v>
      </c>
      <c r="AK688" s="14" t="n">
        <v>45657</v>
      </c>
      <c r="AL688" s="8" t="s">
        <v>64</v>
      </c>
      <c r="AM688" s="14" t="n">
        <v>45658</v>
      </c>
      <c r="AN688" s="14" t="n">
        <v>46752</v>
      </c>
      <c r="AO688" s="15"/>
    </row>
    <row r="689" customFormat="false" ht="13.5" hidden="false" customHeight="false" outlineLevel="0" collapsed="false">
      <c r="A689" s="8" t="n">
        <v>33</v>
      </c>
      <c r="B689" s="8" t="s">
        <v>1203</v>
      </c>
      <c r="C689" s="9" t="s">
        <v>1204</v>
      </c>
      <c r="D689" s="8" t="s">
        <v>1205</v>
      </c>
      <c r="E689" s="8" t="s">
        <v>3567</v>
      </c>
      <c r="F689" s="8" t="s">
        <v>3568</v>
      </c>
      <c r="G689" s="8" t="s">
        <v>3569</v>
      </c>
      <c r="H689" s="8" t="s">
        <v>1206</v>
      </c>
      <c r="I689" s="8" t="s">
        <v>3570</v>
      </c>
      <c r="J689" s="8" t="s">
        <v>3571</v>
      </c>
      <c r="K689" s="8" t="s">
        <v>1207</v>
      </c>
      <c r="L689" s="8" t="s">
        <v>1206</v>
      </c>
      <c r="M689" s="9" t="s">
        <v>3572</v>
      </c>
      <c r="N689" s="8"/>
      <c r="O689" s="9" t="s">
        <v>3573</v>
      </c>
      <c r="P689" s="8" t="s">
        <v>1383</v>
      </c>
      <c r="Q689" s="8" t="n">
        <v>51</v>
      </c>
      <c r="R689" s="8" t="n">
        <v>36</v>
      </c>
      <c r="S689" s="22" t="n">
        <v>11672</v>
      </c>
      <c r="T689" s="22"/>
      <c r="U689" s="22"/>
      <c r="V689" s="11" t="n">
        <f aca="false">SUM(S689:U689)</f>
        <v>11672</v>
      </c>
      <c r="W689" s="10" t="n">
        <f aca="false">S689</f>
        <v>11672</v>
      </c>
      <c r="X689" s="10" t="n">
        <f aca="false">T689</f>
        <v>0</v>
      </c>
      <c r="Y689" s="10" t="n">
        <f aca="false">U689</f>
        <v>0</v>
      </c>
      <c r="Z689" s="11" t="n">
        <f aca="false">SUM(W689:Y689)</f>
        <v>11672</v>
      </c>
      <c r="AA689" s="22" t="n">
        <f aca="false">S689</f>
        <v>11672</v>
      </c>
      <c r="AB689" s="22" t="n">
        <f aca="false">T689</f>
        <v>0</v>
      </c>
      <c r="AC689" s="22" t="n">
        <f aca="false">U689</f>
        <v>0</v>
      </c>
      <c r="AD689" s="11" t="n">
        <f aca="false">SUM(AA689:AC689)</f>
        <v>11672</v>
      </c>
      <c r="AE689" s="11" t="n">
        <f aca="false">V689+Z689+AD689</f>
        <v>35016</v>
      </c>
      <c r="AF689" s="13" t="s">
        <v>60</v>
      </c>
      <c r="AG689" s="23" t="s">
        <v>61</v>
      </c>
      <c r="AH689" s="23" t="s">
        <v>360</v>
      </c>
      <c r="AI689" s="23" t="s">
        <v>63</v>
      </c>
      <c r="AJ689" s="23" t="s">
        <v>64</v>
      </c>
      <c r="AK689" s="14" t="n">
        <v>45657</v>
      </c>
      <c r="AL689" s="8" t="s">
        <v>64</v>
      </c>
      <c r="AM689" s="14" t="n">
        <v>45658</v>
      </c>
      <c r="AN689" s="14" t="n">
        <v>46752</v>
      </c>
      <c r="AO689" s="15"/>
    </row>
    <row r="690" customFormat="false" ht="13.5" hidden="false" customHeight="false" outlineLevel="0" collapsed="false">
      <c r="A690" s="8" t="n">
        <v>34</v>
      </c>
      <c r="B690" s="8" t="s">
        <v>1203</v>
      </c>
      <c r="C690" s="9" t="s">
        <v>1204</v>
      </c>
      <c r="D690" s="8" t="s">
        <v>1205</v>
      </c>
      <c r="E690" s="8" t="s">
        <v>3574</v>
      </c>
      <c r="F690" s="8" t="s">
        <v>3575</v>
      </c>
      <c r="G690" s="8" t="s">
        <v>3576</v>
      </c>
      <c r="H690" s="8" t="s">
        <v>1206</v>
      </c>
      <c r="I690" s="8" t="s">
        <v>3577</v>
      </c>
      <c r="J690" s="8" t="n">
        <v>2</v>
      </c>
      <c r="K690" s="8" t="s">
        <v>1207</v>
      </c>
      <c r="L690" s="8" t="s">
        <v>1206</v>
      </c>
      <c r="M690" s="9" t="s">
        <v>3578</v>
      </c>
      <c r="N690" s="8"/>
      <c r="O690" s="9" t="s">
        <v>3579</v>
      </c>
      <c r="P690" s="8" t="s">
        <v>1383</v>
      </c>
      <c r="Q690" s="8" t="n">
        <v>100</v>
      </c>
      <c r="R690" s="8" t="n">
        <v>36</v>
      </c>
      <c r="S690" s="22" t="n">
        <v>86240</v>
      </c>
      <c r="T690" s="22"/>
      <c r="U690" s="22"/>
      <c r="V690" s="11" t="n">
        <f aca="false">SUM(S690:U690)</f>
        <v>86240</v>
      </c>
      <c r="W690" s="10" t="n">
        <f aca="false">S690</f>
        <v>86240</v>
      </c>
      <c r="X690" s="10" t="n">
        <f aca="false">T690</f>
        <v>0</v>
      </c>
      <c r="Y690" s="10" t="n">
        <f aca="false">U690</f>
        <v>0</v>
      </c>
      <c r="Z690" s="11" t="n">
        <f aca="false">SUM(W690:Y690)</f>
        <v>86240</v>
      </c>
      <c r="AA690" s="22" t="n">
        <f aca="false">S690</f>
        <v>86240</v>
      </c>
      <c r="AB690" s="22" t="n">
        <f aca="false">T690</f>
        <v>0</v>
      </c>
      <c r="AC690" s="22" t="n">
        <f aca="false">U690</f>
        <v>0</v>
      </c>
      <c r="AD690" s="11" t="n">
        <f aca="false">SUM(AA690:AC690)</f>
        <v>86240</v>
      </c>
      <c r="AE690" s="11" t="n">
        <f aca="false">V690+Z690+AD690</f>
        <v>258720</v>
      </c>
      <c r="AF690" s="13" t="s">
        <v>60</v>
      </c>
      <c r="AG690" s="23" t="s">
        <v>61</v>
      </c>
      <c r="AH690" s="23" t="s">
        <v>360</v>
      </c>
      <c r="AI690" s="23" t="s">
        <v>63</v>
      </c>
      <c r="AJ690" s="23" t="s">
        <v>64</v>
      </c>
      <c r="AK690" s="14" t="n">
        <v>45657</v>
      </c>
      <c r="AL690" s="8" t="s">
        <v>64</v>
      </c>
      <c r="AM690" s="14" t="n">
        <v>45658</v>
      </c>
      <c r="AN690" s="14" t="n">
        <v>46752</v>
      </c>
      <c r="AO690" s="15"/>
    </row>
    <row r="691" customFormat="false" ht="13.5" hidden="false" customHeight="false" outlineLevel="0" collapsed="false">
      <c r="A691" s="8" t="n">
        <v>35</v>
      </c>
      <c r="B691" s="8" t="s">
        <v>1203</v>
      </c>
      <c r="C691" s="9" t="s">
        <v>1204</v>
      </c>
      <c r="D691" s="8" t="s">
        <v>1205</v>
      </c>
      <c r="E691" s="8" t="s">
        <v>3580</v>
      </c>
      <c r="F691" s="8" t="s">
        <v>3581</v>
      </c>
      <c r="G691" s="8" t="s">
        <v>3582</v>
      </c>
      <c r="H691" s="8" t="s">
        <v>1206</v>
      </c>
      <c r="I691" s="8" t="s">
        <v>1233</v>
      </c>
      <c r="J691" s="8" t="s">
        <v>3583</v>
      </c>
      <c r="K691" s="8" t="s">
        <v>1207</v>
      </c>
      <c r="L691" s="8" t="s">
        <v>1206</v>
      </c>
      <c r="M691" s="9" t="s">
        <v>3584</v>
      </c>
      <c r="N691" s="8"/>
      <c r="O691" s="9" t="s">
        <v>3585</v>
      </c>
      <c r="P691" s="8" t="s">
        <v>58</v>
      </c>
      <c r="Q691" s="8" t="n">
        <v>31</v>
      </c>
      <c r="R691" s="8" t="n">
        <v>36</v>
      </c>
      <c r="S691" s="22" t="n">
        <v>15000</v>
      </c>
      <c r="T691" s="22"/>
      <c r="U691" s="22"/>
      <c r="V691" s="11" t="n">
        <f aca="false">SUM(S691:U691)</f>
        <v>15000</v>
      </c>
      <c r="W691" s="10" t="n">
        <f aca="false">S691</f>
        <v>15000</v>
      </c>
      <c r="X691" s="10" t="n">
        <f aca="false">T691</f>
        <v>0</v>
      </c>
      <c r="Y691" s="10" t="n">
        <f aca="false">U691</f>
        <v>0</v>
      </c>
      <c r="Z691" s="11" t="n">
        <f aca="false">SUM(W691:Y691)</f>
        <v>15000</v>
      </c>
      <c r="AA691" s="22" t="n">
        <f aca="false">S691</f>
        <v>15000</v>
      </c>
      <c r="AB691" s="22" t="n">
        <f aca="false">T691</f>
        <v>0</v>
      </c>
      <c r="AC691" s="22" t="n">
        <f aca="false">U691</f>
        <v>0</v>
      </c>
      <c r="AD691" s="11" t="n">
        <f aca="false">SUM(AA691:AC691)</f>
        <v>15000</v>
      </c>
      <c r="AE691" s="11" t="n">
        <f aca="false">V691+Z691+AD691</f>
        <v>45000</v>
      </c>
      <c r="AF691" s="13" t="s">
        <v>60</v>
      </c>
      <c r="AG691" s="23" t="s">
        <v>61</v>
      </c>
      <c r="AH691" s="23" t="s">
        <v>360</v>
      </c>
      <c r="AI691" s="23" t="s">
        <v>63</v>
      </c>
      <c r="AJ691" s="23" t="s">
        <v>64</v>
      </c>
      <c r="AK691" s="14" t="n">
        <v>45657</v>
      </c>
      <c r="AL691" s="8" t="s">
        <v>64</v>
      </c>
      <c r="AM691" s="14" t="n">
        <v>45658</v>
      </c>
      <c r="AN691" s="14" t="n">
        <v>46752</v>
      </c>
      <c r="AO691" s="15"/>
    </row>
    <row r="692" customFormat="false" ht="13.5" hidden="false" customHeight="false" outlineLevel="0" collapsed="false">
      <c r="A692" s="8" t="n">
        <v>36</v>
      </c>
      <c r="B692" s="8" t="s">
        <v>1203</v>
      </c>
      <c r="C692" s="9" t="s">
        <v>1204</v>
      </c>
      <c r="D692" s="8" t="s">
        <v>1205</v>
      </c>
      <c r="E692" s="8" t="s">
        <v>3580</v>
      </c>
      <c r="F692" s="8" t="s">
        <v>3586</v>
      </c>
      <c r="G692" s="8" t="s">
        <v>3587</v>
      </c>
      <c r="H692" s="8" t="s">
        <v>1206</v>
      </c>
      <c r="I692" s="8" t="s">
        <v>3588</v>
      </c>
      <c r="J692" s="8" t="s">
        <v>3589</v>
      </c>
      <c r="K692" s="8" t="s">
        <v>1207</v>
      </c>
      <c r="L692" s="8" t="s">
        <v>1206</v>
      </c>
      <c r="M692" s="9" t="s">
        <v>3590</v>
      </c>
      <c r="N692" s="8"/>
      <c r="O692" s="9" t="s">
        <v>3591</v>
      </c>
      <c r="P692" s="8" t="s">
        <v>160</v>
      </c>
      <c r="Q692" s="8" t="n">
        <v>10.5</v>
      </c>
      <c r="R692" s="8" t="n">
        <v>36</v>
      </c>
      <c r="S692" s="22" t="n">
        <v>5000</v>
      </c>
      <c r="T692" s="22"/>
      <c r="U692" s="22"/>
      <c r="V692" s="11" t="n">
        <f aca="false">SUM(S692:U692)</f>
        <v>5000</v>
      </c>
      <c r="W692" s="10" t="n">
        <f aca="false">S692</f>
        <v>5000</v>
      </c>
      <c r="X692" s="10" t="n">
        <f aca="false">T692</f>
        <v>0</v>
      </c>
      <c r="Y692" s="10" t="n">
        <f aca="false">U692</f>
        <v>0</v>
      </c>
      <c r="Z692" s="11" t="n">
        <f aca="false">SUM(W692:Y692)</f>
        <v>5000</v>
      </c>
      <c r="AA692" s="22" t="n">
        <f aca="false">S692</f>
        <v>5000</v>
      </c>
      <c r="AB692" s="22" t="n">
        <f aca="false">T692</f>
        <v>0</v>
      </c>
      <c r="AC692" s="22" t="n">
        <f aca="false">U692</f>
        <v>0</v>
      </c>
      <c r="AD692" s="11" t="n">
        <f aca="false">SUM(AA692:AC692)</f>
        <v>5000</v>
      </c>
      <c r="AE692" s="11" t="n">
        <f aca="false">V692+Z692+AD692</f>
        <v>15000</v>
      </c>
      <c r="AF692" s="13" t="s">
        <v>60</v>
      </c>
      <c r="AG692" s="23" t="s">
        <v>61</v>
      </c>
      <c r="AH692" s="23" t="s">
        <v>360</v>
      </c>
      <c r="AI692" s="23" t="s">
        <v>63</v>
      </c>
      <c r="AJ692" s="23" t="s">
        <v>64</v>
      </c>
      <c r="AK692" s="14" t="n">
        <v>45657</v>
      </c>
      <c r="AL692" s="8" t="s">
        <v>64</v>
      </c>
      <c r="AM692" s="14" t="n">
        <v>45658</v>
      </c>
      <c r="AN692" s="14" t="n">
        <v>46752</v>
      </c>
      <c r="AO692" s="15"/>
    </row>
    <row r="693" customFormat="false" ht="13.5" hidden="false" customHeight="false" outlineLevel="0" collapsed="false">
      <c r="A693" s="8" t="n">
        <v>37</v>
      </c>
      <c r="B693" s="8" t="s">
        <v>1203</v>
      </c>
      <c r="C693" s="9" t="s">
        <v>1204</v>
      </c>
      <c r="D693" s="8" t="s">
        <v>1205</v>
      </c>
      <c r="E693" s="8" t="s">
        <v>3580</v>
      </c>
      <c r="F693" s="8" t="s">
        <v>3581</v>
      </c>
      <c r="G693" s="8" t="s">
        <v>3587</v>
      </c>
      <c r="H693" s="8" t="s">
        <v>1206</v>
      </c>
      <c r="I693" s="8" t="s">
        <v>3588</v>
      </c>
      <c r="J693" s="8" t="s">
        <v>3592</v>
      </c>
      <c r="K693" s="8" t="s">
        <v>1207</v>
      </c>
      <c r="L693" s="8" t="s">
        <v>1206</v>
      </c>
      <c r="M693" s="9" t="s">
        <v>3593</v>
      </c>
      <c r="N693" s="8"/>
      <c r="O693" s="9" t="s">
        <v>3594</v>
      </c>
      <c r="P693" s="8" t="s">
        <v>160</v>
      </c>
      <c r="Q693" s="8" t="n">
        <v>10</v>
      </c>
      <c r="R693" s="8" t="n">
        <v>36</v>
      </c>
      <c r="S693" s="22" t="n">
        <v>3756</v>
      </c>
      <c r="T693" s="22"/>
      <c r="U693" s="22"/>
      <c r="V693" s="11" t="n">
        <f aca="false">SUM(S693:U693)</f>
        <v>3756</v>
      </c>
      <c r="W693" s="10" t="n">
        <f aca="false">S693</f>
        <v>3756</v>
      </c>
      <c r="X693" s="10" t="n">
        <f aca="false">T693</f>
        <v>0</v>
      </c>
      <c r="Y693" s="10" t="n">
        <f aca="false">U693</f>
        <v>0</v>
      </c>
      <c r="Z693" s="11" t="n">
        <f aca="false">SUM(W693:Y693)</f>
        <v>3756</v>
      </c>
      <c r="AA693" s="22" t="n">
        <f aca="false">S693</f>
        <v>3756</v>
      </c>
      <c r="AB693" s="22" t="n">
        <f aca="false">T693</f>
        <v>0</v>
      </c>
      <c r="AC693" s="22" t="n">
        <f aca="false">U693</f>
        <v>0</v>
      </c>
      <c r="AD693" s="11" t="n">
        <f aca="false">SUM(AA693:AC693)</f>
        <v>3756</v>
      </c>
      <c r="AE693" s="11" t="n">
        <f aca="false">V693+Z693+AD693</f>
        <v>11268</v>
      </c>
      <c r="AF693" s="13" t="s">
        <v>60</v>
      </c>
      <c r="AG693" s="23" t="s">
        <v>61</v>
      </c>
      <c r="AH693" s="23" t="s">
        <v>360</v>
      </c>
      <c r="AI693" s="23" t="s">
        <v>63</v>
      </c>
      <c r="AJ693" s="23" t="s">
        <v>64</v>
      </c>
      <c r="AK693" s="14" t="n">
        <v>45657</v>
      </c>
      <c r="AL693" s="8" t="s">
        <v>64</v>
      </c>
      <c r="AM693" s="14" t="n">
        <v>45658</v>
      </c>
      <c r="AN693" s="14" t="n">
        <v>46752</v>
      </c>
      <c r="AO693" s="15"/>
    </row>
    <row r="694" customFormat="false" ht="13.5" hidden="false" customHeight="false" outlineLevel="0" collapsed="false">
      <c r="A694" s="8" t="n">
        <v>38</v>
      </c>
      <c r="B694" s="8" t="s">
        <v>1203</v>
      </c>
      <c r="C694" s="9" t="s">
        <v>1204</v>
      </c>
      <c r="D694" s="8" t="s">
        <v>1205</v>
      </c>
      <c r="E694" s="8" t="s">
        <v>3595</v>
      </c>
      <c r="F694" s="8" t="s">
        <v>3596</v>
      </c>
      <c r="G694" s="8" t="s">
        <v>3597</v>
      </c>
      <c r="H694" s="8" t="s">
        <v>1206</v>
      </c>
      <c r="I694" s="8" t="s">
        <v>3458</v>
      </c>
      <c r="J694" s="8" t="n">
        <v>1</v>
      </c>
      <c r="K694" s="8" t="s">
        <v>1207</v>
      </c>
      <c r="L694" s="8" t="s">
        <v>1206</v>
      </c>
      <c r="M694" s="9" t="s">
        <v>3598</v>
      </c>
      <c r="N694" s="8"/>
      <c r="O694" s="9" t="s">
        <v>3599</v>
      </c>
      <c r="P694" s="8" t="s">
        <v>58</v>
      </c>
      <c r="Q694" s="8" t="n">
        <v>51</v>
      </c>
      <c r="R694" s="8" t="n">
        <v>36</v>
      </c>
      <c r="S694" s="22" t="n">
        <v>53230</v>
      </c>
      <c r="T694" s="22"/>
      <c r="U694" s="22"/>
      <c r="V694" s="11" t="n">
        <f aca="false">SUM(S694:U694)</f>
        <v>53230</v>
      </c>
      <c r="W694" s="10" t="n">
        <f aca="false">S694</f>
        <v>53230</v>
      </c>
      <c r="X694" s="10" t="n">
        <f aca="false">T694</f>
        <v>0</v>
      </c>
      <c r="Y694" s="10" t="n">
        <f aca="false">U694</f>
        <v>0</v>
      </c>
      <c r="Z694" s="11" t="n">
        <f aca="false">SUM(W694:Y694)</f>
        <v>53230</v>
      </c>
      <c r="AA694" s="22" t="n">
        <f aca="false">S694</f>
        <v>53230</v>
      </c>
      <c r="AB694" s="22" t="n">
        <f aca="false">T694</f>
        <v>0</v>
      </c>
      <c r="AC694" s="22" t="n">
        <f aca="false">U694</f>
        <v>0</v>
      </c>
      <c r="AD694" s="11" t="n">
        <f aca="false">SUM(AA694:AC694)</f>
        <v>53230</v>
      </c>
      <c r="AE694" s="11" t="n">
        <f aca="false">V694+Z694+AD694</f>
        <v>159690</v>
      </c>
      <c r="AF694" s="13" t="s">
        <v>60</v>
      </c>
      <c r="AG694" s="23" t="s">
        <v>61</v>
      </c>
      <c r="AH694" s="23" t="s">
        <v>360</v>
      </c>
      <c r="AI694" s="23" t="s">
        <v>63</v>
      </c>
      <c r="AJ694" s="23" t="s">
        <v>64</v>
      </c>
      <c r="AK694" s="14" t="n">
        <v>45657</v>
      </c>
      <c r="AL694" s="8" t="s">
        <v>64</v>
      </c>
      <c r="AM694" s="14" t="n">
        <v>45658</v>
      </c>
      <c r="AN694" s="14" t="n">
        <v>46752</v>
      </c>
      <c r="AO694" s="15"/>
    </row>
    <row r="695" customFormat="false" ht="13.5" hidden="false" customHeight="false" outlineLevel="0" collapsed="false">
      <c r="A695" s="8" t="n">
        <v>39</v>
      </c>
      <c r="B695" s="8" t="s">
        <v>1203</v>
      </c>
      <c r="C695" s="9" t="s">
        <v>1204</v>
      </c>
      <c r="D695" s="8" t="s">
        <v>1205</v>
      </c>
      <c r="E695" s="8" t="s">
        <v>3600</v>
      </c>
      <c r="F695" s="8" t="s">
        <v>3601</v>
      </c>
      <c r="G695" s="8" t="s">
        <v>3602</v>
      </c>
      <c r="H695" s="8" t="s">
        <v>1206</v>
      </c>
      <c r="I695" s="8" t="s">
        <v>3603</v>
      </c>
      <c r="J695" s="8" t="n">
        <v>1</v>
      </c>
      <c r="K695" s="8" t="s">
        <v>1207</v>
      </c>
      <c r="L695" s="8" t="s">
        <v>1206</v>
      </c>
      <c r="M695" s="9" t="s">
        <v>3604</v>
      </c>
      <c r="N695" s="8"/>
      <c r="O695" s="9" t="s">
        <v>3605</v>
      </c>
      <c r="P695" s="8" t="s">
        <v>160</v>
      </c>
      <c r="Q695" s="9" t="s">
        <v>2505</v>
      </c>
      <c r="R695" s="8" t="n">
        <v>36</v>
      </c>
      <c r="S695" s="22" t="n">
        <v>19</v>
      </c>
      <c r="T695" s="22"/>
      <c r="U695" s="22"/>
      <c r="V695" s="11" t="n">
        <f aca="false">SUM(S695:U695)</f>
        <v>19</v>
      </c>
      <c r="W695" s="10" t="n">
        <f aca="false">S695</f>
        <v>19</v>
      </c>
      <c r="X695" s="10" t="n">
        <f aca="false">T695</f>
        <v>0</v>
      </c>
      <c r="Y695" s="10" t="n">
        <f aca="false">U695</f>
        <v>0</v>
      </c>
      <c r="Z695" s="11" t="n">
        <f aca="false">SUM(W695:Y695)</f>
        <v>19</v>
      </c>
      <c r="AA695" s="22" t="n">
        <f aca="false">S695</f>
        <v>19</v>
      </c>
      <c r="AB695" s="22" t="n">
        <f aca="false">T695</f>
        <v>0</v>
      </c>
      <c r="AC695" s="22" t="n">
        <f aca="false">U695</f>
        <v>0</v>
      </c>
      <c r="AD695" s="11" t="n">
        <f aca="false">SUM(AA695:AC695)</f>
        <v>19</v>
      </c>
      <c r="AE695" s="11" t="n">
        <f aca="false">V695+Z695+AD695</f>
        <v>57</v>
      </c>
      <c r="AF695" s="13" t="s">
        <v>60</v>
      </c>
      <c r="AG695" s="23" t="s">
        <v>61</v>
      </c>
      <c r="AH695" s="23" t="s">
        <v>360</v>
      </c>
      <c r="AI695" s="23" t="s">
        <v>63</v>
      </c>
      <c r="AJ695" s="23" t="s">
        <v>64</v>
      </c>
      <c r="AK695" s="14" t="n">
        <v>45657</v>
      </c>
      <c r="AL695" s="8" t="s">
        <v>64</v>
      </c>
      <c r="AM695" s="14" t="n">
        <v>45658</v>
      </c>
      <c r="AN695" s="14" t="n">
        <v>46752</v>
      </c>
      <c r="AO695" s="15"/>
    </row>
    <row r="696" customFormat="false" ht="13.5" hidden="false" customHeight="false" outlineLevel="0" collapsed="false">
      <c r="A696" s="8" t="n">
        <v>40</v>
      </c>
      <c r="B696" s="8" t="s">
        <v>1203</v>
      </c>
      <c r="C696" s="9" t="s">
        <v>1204</v>
      </c>
      <c r="D696" s="8" t="s">
        <v>1205</v>
      </c>
      <c r="E696" s="8" t="s">
        <v>3600</v>
      </c>
      <c r="F696" s="8" t="s">
        <v>3601</v>
      </c>
      <c r="G696" s="8" t="s">
        <v>3606</v>
      </c>
      <c r="H696" s="8" t="s">
        <v>1206</v>
      </c>
      <c r="I696" s="8" t="s">
        <v>3603</v>
      </c>
      <c r="J696" s="8" t="n">
        <v>1</v>
      </c>
      <c r="K696" s="8" t="s">
        <v>1207</v>
      </c>
      <c r="L696" s="8" t="s">
        <v>1206</v>
      </c>
      <c r="M696" s="9" t="s">
        <v>3607</v>
      </c>
      <c r="N696" s="8"/>
      <c r="O696" s="9" t="s">
        <v>3608</v>
      </c>
      <c r="P696" s="8" t="s">
        <v>58</v>
      </c>
      <c r="Q696" s="8" t="n">
        <v>0.5</v>
      </c>
      <c r="R696" s="8" t="n">
        <v>36</v>
      </c>
      <c r="S696" s="22" t="n">
        <v>1950</v>
      </c>
      <c r="T696" s="22"/>
      <c r="U696" s="22"/>
      <c r="V696" s="11" t="n">
        <f aca="false">SUM(S696:U696)</f>
        <v>1950</v>
      </c>
      <c r="W696" s="10" t="n">
        <f aca="false">S696</f>
        <v>1950</v>
      </c>
      <c r="X696" s="10" t="n">
        <f aca="false">T696</f>
        <v>0</v>
      </c>
      <c r="Y696" s="10" t="n">
        <f aca="false">U696</f>
        <v>0</v>
      </c>
      <c r="Z696" s="11" t="n">
        <f aca="false">SUM(W696:Y696)</f>
        <v>1950</v>
      </c>
      <c r="AA696" s="22" t="n">
        <f aca="false">S696</f>
        <v>1950</v>
      </c>
      <c r="AB696" s="22" t="n">
        <f aca="false">T696</f>
        <v>0</v>
      </c>
      <c r="AC696" s="22" t="n">
        <f aca="false">U696</f>
        <v>0</v>
      </c>
      <c r="AD696" s="11" t="n">
        <f aca="false">SUM(AA696:AC696)</f>
        <v>1950</v>
      </c>
      <c r="AE696" s="11" t="n">
        <f aca="false">V696+Z696+AD696</f>
        <v>5850</v>
      </c>
      <c r="AF696" s="13" t="s">
        <v>60</v>
      </c>
      <c r="AG696" s="23" t="s">
        <v>61</v>
      </c>
      <c r="AH696" s="23" t="s">
        <v>360</v>
      </c>
      <c r="AI696" s="23" t="s">
        <v>63</v>
      </c>
      <c r="AJ696" s="23" t="s">
        <v>64</v>
      </c>
      <c r="AK696" s="14" t="n">
        <v>45657</v>
      </c>
      <c r="AL696" s="8" t="s">
        <v>64</v>
      </c>
      <c r="AM696" s="14" t="n">
        <v>45658</v>
      </c>
      <c r="AN696" s="14" t="n">
        <v>46752</v>
      </c>
      <c r="AO696" s="15"/>
    </row>
    <row r="697" customFormat="false" ht="13.5" hidden="false" customHeight="false" outlineLevel="0" collapsed="false">
      <c r="A697" s="8" t="n">
        <v>41</v>
      </c>
      <c r="B697" s="8" t="s">
        <v>1203</v>
      </c>
      <c r="C697" s="9" t="s">
        <v>1204</v>
      </c>
      <c r="D697" s="8" t="s">
        <v>1205</v>
      </c>
      <c r="E697" s="8" t="s">
        <v>3600</v>
      </c>
      <c r="F697" s="8" t="s">
        <v>3601</v>
      </c>
      <c r="G697" s="8" t="s">
        <v>3609</v>
      </c>
      <c r="H697" s="8" t="s">
        <v>1206</v>
      </c>
      <c r="I697" s="8" t="s">
        <v>1285</v>
      </c>
      <c r="J697" s="8" t="s">
        <v>3610</v>
      </c>
      <c r="K697" s="8" t="s">
        <v>1207</v>
      </c>
      <c r="L697" s="8" t="s">
        <v>1206</v>
      </c>
      <c r="M697" s="9" t="s">
        <v>3611</v>
      </c>
      <c r="N697" s="8"/>
      <c r="O697" s="9" t="s">
        <v>3612</v>
      </c>
      <c r="P697" s="8" t="s">
        <v>1383</v>
      </c>
      <c r="Q697" s="9" t="s">
        <v>1594</v>
      </c>
      <c r="R697" s="8" t="n">
        <v>36</v>
      </c>
      <c r="S697" s="22" t="n">
        <v>40658</v>
      </c>
      <c r="T697" s="22"/>
      <c r="U697" s="22"/>
      <c r="V697" s="11" t="n">
        <f aca="false">SUM(S697:U697)</f>
        <v>40658</v>
      </c>
      <c r="W697" s="10" t="n">
        <f aca="false">S697</f>
        <v>40658</v>
      </c>
      <c r="X697" s="10" t="n">
        <f aca="false">T697</f>
        <v>0</v>
      </c>
      <c r="Y697" s="10" t="n">
        <f aca="false">U697</f>
        <v>0</v>
      </c>
      <c r="Z697" s="11" t="n">
        <f aca="false">SUM(W697:Y697)</f>
        <v>40658</v>
      </c>
      <c r="AA697" s="22" t="n">
        <f aca="false">S697</f>
        <v>40658</v>
      </c>
      <c r="AB697" s="22" t="n">
        <f aca="false">T697</f>
        <v>0</v>
      </c>
      <c r="AC697" s="22" t="n">
        <f aca="false">U697</f>
        <v>0</v>
      </c>
      <c r="AD697" s="11" t="n">
        <f aca="false">SUM(AA697:AC697)</f>
        <v>40658</v>
      </c>
      <c r="AE697" s="11" t="n">
        <f aca="false">V697+Z697+AD697</f>
        <v>121974</v>
      </c>
      <c r="AF697" s="13" t="s">
        <v>60</v>
      </c>
      <c r="AG697" s="23" t="s">
        <v>61</v>
      </c>
      <c r="AH697" s="23" t="s">
        <v>360</v>
      </c>
      <c r="AI697" s="23" t="s">
        <v>63</v>
      </c>
      <c r="AJ697" s="23" t="s">
        <v>64</v>
      </c>
      <c r="AK697" s="14" t="n">
        <v>45657</v>
      </c>
      <c r="AL697" s="8" t="s">
        <v>64</v>
      </c>
      <c r="AM697" s="14" t="n">
        <v>45658</v>
      </c>
      <c r="AN697" s="14" t="n">
        <v>46752</v>
      </c>
      <c r="AO697" s="15"/>
    </row>
    <row r="698" customFormat="false" ht="13.5" hidden="false" customHeight="false" outlineLevel="0" collapsed="false">
      <c r="A698" s="8" t="n">
        <v>42</v>
      </c>
      <c r="B698" s="8" t="s">
        <v>1203</v>
      </c>
      <c r="C698" s="9" t="s">
        <v>1204</v>
      </c>
      <c r="D698" s="8" t="s">
        <v>1205</v>
      </c>
      <c r="E698" s="8" t="s">
        <v>3600</v>
      </c>
      <c r="F698" s="8" t="s">
        <v>3601</v>
      </c>
      <c r="G698" s="8" t="s">
        <v>3613</v>
      </c>
      <c r="H698" s="8" t="s">
        <v>1206</v>
      </c>
      <c r="I698" s="8" t="s">
        <v>1285</v>
      </c>
      <c r="J698" s="8" t="s">
        <v>3610</v>
      </c>
      <c r="K698" s="8" t="s">
        <v>1207</v>
      </c>
      <c r="L698" s="8" t="s">
        <v>1206</v>
      </c>
      <c r="M698" s="9" t="s">
        <v>3614</v>
      </c>
      <c r="N698" s="8"/>
      <c r="O698" s="9" t="s">
        <v>3615</v>
      </c>
      <c r="P698" s="8" t="s">
        <v>1383</v>
      </c>
      <c r="Q698" s="9" t="s">
        <v>2529</v>
      </c>
      <c r="R698" s="8" t="n">
        <v>36</v>
      </c>
      <c r="S698" s="22" t="n">
        <v>12362</v>
      </c>
      <c r="T698" s="22"/>
      <c r="U698" s="22"/>
      <c r="V698" s="11" t="n">
        <f aca="false">SUM(S698:U698)</f>
        <v>12362</v>
      </c>
      <c r="W698" s="10" t="n">
        <f aca="false">S698</f>
        <v>12362</v>
      </c>
      <c r="X698" s="10" t="n">
        <f aca="false">T698</f>
        <v>0</v>
      </c>
      <c r="Y698" s="10" t="n">
        <f aca="false">U698</f>
        <v>0</v>
      </c>
      <c r="Z698" s="11" t="n">
        <f aca="false">SUM(W698:Y698)</f>
        <v>12362</v>
      </c>
      <c r="AA698" s="22" t="n">
        <f aca="false">S698</f>
        <v>12362</v>
      </c>
      <c r="AB698" s="22" t="n">
        <f aca="false">T698</f>
        <v>0</v>
      </c>
      <c r="AC698" s="22" t="n">
        <f aca="false">U698</f>
        <v>0</v>
      </c>
      <c r="AD698" s="11" t="n">
        <f aca="false">SUM(AA698:AC698)</f>
        <v>12362</v>
      </c>
      <c r="AE698" s="11" t="n">
        <f aca="false">V698+Z698+AD698</f>
        <v>37086</v>
      </c>
      <c r="AF698" s="13" t="s">
        <v>60</v>
      </c>
      <c r="AG698" s="23" t="s">
        <v>61</v>
      </c>
      <c r="AH698" s="23" t="s">
        <v>360</v>
      </c>
      <c r="AI698" s="23" t="s">
        <v>63</v>
      </c>
      <c r="AJ698" s="23" t="s">
        <v>64</v>
      </c>
      <c r="AK698" s="14" t="n">
        <v>45657</v>
      </c>
      <c r="AL698" s="8" t="s">
        <v>64</v>
      </c>
      <c r="AM698" s="14" t="n">
        <v>45658</v>
      </c>
      <c r="AN698" s="14" t="n">
        <v>46752</v>
      </c>
      <c r="AO698" s="15"/>
    </row>
    <row r="699" customFormat="false" ht="13.5" hidden="false" customHeight="false" outlineLevel="0" collapsed="false">
      <c r="A699" s="8" t="n">
        <v>43</v>
      </c>
      <c r="B699" s="8" t="s">
        <v>1203</v>
      </c>
      <c r="C699" s="9" t="s">
        <v>1204</v>
      </c>
      <c r="D699" s="8" t="s">
        <v>1205</v>
      </c>
      <c r="E699" s="8" t="s">
        <v>3600</v>
      </c>
      <c r="F699" s="8" t="s">
        <v>3601</v>
      </c>
      <c r="G699" s="8" t="s">
        <v>3616</v>
      </c>
      <c r="H699" s="8" t="s">
        <v>1206</v>
      </c>
      <c r="I699" s="8" t="s">
        <v>3617</v>
      </c>
      <c r="J699" s="8" t="n">
        <v>1</v>
      </c>
      <c r="K699" s="8" t="s">
        <v>1207</v>
      </c>
      <c r="L699" s="8" t="s">
        <v>1206</v>
      </c>
      <c r="M699" s="9" t="s">
        <v>3618</v>
      </c>
      <c r="N699" s="8"/>
      <c r="O699" s="9" t="s">
        <v>3619</v>
      </c>
      <c r="P699" s="8" t="s">
        <v>1383</v>
      </c>
      <c r="Q699" s="9" t="s">
        <v>1445</v>
      </c>
      <c r="R699" s="8" t="n">
        <v>36</v>
      </c>
      <c r="S699" s="22" t="n">
        <v>40546</v>
      </c>
      <c r="T699" s="22"/>
      <c r="U699" s="22"/>
      <c r="V699" s="11" t="n">
        <f aca="false">SUM(S699:U699)</f>
        <v>40546</v>
      </c>
      <c r="W699" s="10" t="n">
        <f aca="false">S699</f>
        <v>40546</v>
      </c>
      <c r="X699" s="10" t="n">
        <f aca="false">T699</f>
        <v>0</v>
      </c>
      <c r="Y699" s="10" t="n">
        <f aca="false">U699</f>
        <v>0</v>
      </c>
      <c r="Z699" s="11" t="n">
        <f aca="false">SUM(W699:Y699)</f>
        <v>40546</v>
      </c>
      <c r="AA699" s="22" t="n">
        <f aca="false">S699</f>
        <v>40546</v>
      </c>
      <c r="AB699" s="22" t="n">
        <f aca="false">T699</f>
        <v>0</v>
      </c>
      <c r="AC699" s="22" t="n">
        <f aca="false">U699</f>
        <v>0</v>
      </c>
      <c r="AD699" s="11" t="n">
        <f aca="false">SUM(AA699:AC699)</f>
        <v>40546</v>
      </c>
      <c r="AE699" s="11" t="n">
        <f aca="false">V699+Z699+AD699</f>
        <v>121638</v>
      </c>
      <c r="AF699" s="13" t="s">
        <v>60</v>
      </c>
      <c r="AG699" s="23" t="s">
        <v>61</v>
      </c>
      <c r="AH699" s="23" t="s">
        <v>360</v>
      </c>
      <c r="AI699" s="23" t="s">
        <v>63</v>
      </c>
      <c r="AJ699" s="23" t="s">
        <v>64</v>
      </c>
      <c r="AK699" s="14" t="n">
        <v>45657</v>
      </c>
      <c r="AL699" s="8" t="s">
        <v>64</v>
      </c>
      <c r="AM699" s="14" t="n">
        <v>45658</v>
      </c>
      <c r="AN699" s="14" t="n">
        <v>46752</v>
      </c>
      <c r="AO699" s="15"/>
    </row>
    <row r="700" customFormat="false" ht="13.5" hidden="false" customHeight="false" outlineLevel="0" collapsed="false">
      <c r="A700" s="8" t="n">
        <v>44</v>
      </c>
      <c r="B700" s="8" t="s">
        <v>1203</v>
      </c>
      <c r="C700" s="9" t="s">
        <v>1204</v>
      </c>
      <c r="D700" s="8" t="s">
        <v>1205</v>
      </c>
      <c r="E700" s="8" t="s">
        <v>3600</v>
      </c>
      <c r="F700" s="8" t="s">
        <v>3601</v>
      </c>
      <c r="G700" s="8" t="s">
        <v>3620</v>
      </c>
      <c r="H700" s="8" t="s">
        <v>1206</v>
      </c>
      <c r="I700" s="8" t="s">
        <v>3621</v>
      </c>
      <c r="J700" s="8" t="s">
        <v>3622</v>
      </c>
      <c r="K700" s="8" t="s">
        <v>1207</v>
      </c>
      <c r="L700" s="8" t="s">
        <v>1206</v>
      </c>
      <c r="M700" s="9" t="s">
        <v>3623</v>
      </c>
      <c r="N700" s="8"/>
      <c r="O700" s="9" t="s">
        <v>3624</v>
      </c>
      <c r="P700" s="8" t="s">
        <v>70</v>
      </c>
      <c r="Q700" s="9" t="s">
        <v>3625</v>
      </c>
      <c r="R700" s="8" t="n">
        <v>36</v>
      </c>
      <c r="S700" s="22" t="n">
        <v>5000</v>
      </c>
      <c r="T700" s="22" t="n">
        <v>4421</v>
      </c>
      <c r="U700" s="22"/>
      <c r="V700" s="11" t="n">
        <f aca="false">SUM(S700:U700)</f>
        <v>9421</v>
      </c>
      <c r="W700" s="10" t="n">
        <f aca="false">S700</f>
        <v>5000</v>
      </c>
      <c r="X700" s="10" t="n">
        <f aca="false">T700</f>
        <v>4421</v>
      </c>
      <c r="Y700" s="10" t="n">
        <f aca="false">U700</f>
        <v>0</v>
      </c>
      <c r="Z700" s="11" t="n">
        <f aca="false">SUM(W700:Y700)</f>
        <v>9421</v>
      </c>
      <c r="AA700" s="22" t="n">
        <f aca="false">S700</f>
        <v>5000</v>
      </c>
      <c r="AB700" s="22" t="n">
        <f aca="false">T700</f>
        <v>4421</v>
      </c>
      <c r="AC700" s="22" t="n">
        <f aca="false">U700</f>
        <v>0</v>
      </c>
      <c r="AD700" s="11" t="n">
        <f aca="false">SUM(AA700:AC700)</f>
        <v>9421</v>
      </c>
      <c r="AE700" s="11" t="n">
        <f aca="false">V700+Z700+AD700</f>
        <v>28263</v>
      </c>
      <c r="AF700" s="13" t="s">
        <v>60</v>
      </c>
      <c r="AG700" s="23" t="s">
        <v>61</v>
      </c>
      <c r="AH700" s="23" t="s">
        <v>360</v>
      </c>
      <c r="AI700" s="23" t="s">
        <v>63</v>
      </c>
      <c r="AJ700" s="23" t="s">
        <v>64</v>
      </c>
      <c r="AK700" s="14" t="n">
        <v>45657</v>
      </c>
      <c r="AL700" s="8" t="s">
        <v>64</v>
      </c>
      <c r="AM700" s="14" t="n">
        <v>45658</v>
      </c>
      <c r="AN700" s="14" t="n">
        <v>46752</v>
      </c>
      <c r="AO700" s="15"/>
    </row>
    <row r="701" customFormat="false" ht="13.5" hidden="false" customHeight="false" outlineLevel="0" collapsed="false">
      <c r="A701" s="24"/>
      <c r="B701" s="25" t="s">
        <v>1203</v>
      </c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6" t="n">
        <f aca="false">SUM(S657:S700)</f>
        <v>603102</v>
      </c>
      <c r="T701" s="26" t="n">
        <f aca="false">SUM(T657:T700)</f>
        <v>13088</v>
      </c>
      <c r="U701" s="26" t="n">
        <f aca="false">SUM(U657:U700)</f>
        <v>0</v>
      </c>
      <c r="V701" s="26" t="n">
        <f aca="false">SUM(V657:V700)</f>
        <v>616190</v>
      </c>
      <c r="W701" s="26" t="n">
        <f aca="false">SUM(W657:W700)</f>
        <v>603102</v>
      </c>
      <c r="X701" s="26" t="n">
        <f aca="false">SUM(X657:X700)</f>
        <v>13088</v>
      </c>
      <c r="Y701" s="26" t="n">
        <f aca="false">SUM(Y657:Y700)</f>
        <v>0</v>
      </c>
      <c r="Z701" s="26" t="n">
        <f aca="false">SUM(Z657:Z700)</f>
        <v>616190</v>
      </c>
      <c r="AA701" s="26" t="n">
        <f aca="false">SUM(AA657:AA700)</f>
        <v>603102</v>
      </c>
      <c r="AB701" s="26" t="n">
        <f aca="false">SUM(AB657:AB700)</f>
        <v>13088</v>
      </c>
      <c r="AC701" s="26" t="n">
        <f aca="false">SUM(AC657:AC700)</f>
        <v>0</v>
      </c>
      <c r="AD701" s="26" t="n">
        <f aca="false">SUM(AD657:AD700)</f>
        <v>616190</v>
      </c>
      <c r="AE701" s="26" t="n">
        <f aca="false">SUM(AE657:AE700)</f>
        <v>1848570</v>
      </c>
      <c r="AF701" s="24"/>
      <c r="AG701" s="24"/>
      <c r="AH701" s="24"/>
      <c r="AI701" s="24"/>
      <c r="AJ701" s="24"/>
      <c r="AK701" s="24"/>
      <c r="AL701" s="24"/>
      <c r="AM701" s="24"/>
      <c r="AN701" s="24"/>
      <c r="AO701" s="24"/>
    </row>
    <row r="702" customFormat="false" ht="13.5" hidden="false" customHeight="false" outlineLevel="0" collapsed="false">
      <c r="A702" s="8" t="n">
        <v>1</v>
      </c>
      <c r="B702" s="8" t="s">
        <v>3517</v>
      </c>
      <c r="C702" s="9" t="s">
        <v>3626</v>
      </c>
      <c r="D702" s="8" t="s">
        <v>3518</v>
      </c>
      <c r="E702" s="8" t="s">
        <v>3517</v>
      </c>
      <c r="F702" s="8" t="s">
        <v>3518</v>
      </c>
      <c r="G702" s="8" t="s">
        <v>3627</v>
      </c>
      <c r="H702" s="8" t="s">
        <v>1206</v>
      </c>
      <c r="I702" s="8" t="s">
        <v>1233</v>
      </c>
      <c r="J702" s="8" t="n">
        <v>61</v>
      </c>
      <c r="K702" s="8" t="s">
        <v>1207</v>
      </c>
      <c r="L702" s="8" t="s">
        <v>1206</v>
      </c>
      <c r="M702" s="9" t="s">
        <v>3628</v>
      </c>
      <c r="N702" s="8"/>
      <c r="O702" s="9" t="s">
        <v>3629</v>
      </c>
      <c r="P702" s="8" t="s">
        <v>160</v>
      </c>
      <c r="Q702" s="8" t="n">
        <v>4</v>
      </c>
      <c r="R702" s="8" t="n">
        <v>36</v>
      </c>
      <c r="S702" s="22" t="n">
        <v>5000</v>
      </c>
      <c r="T702" s="22"/>
      <c r="U702" s="22"/>
      <c r="V702" s="11" t="n">
        <f aca="false">SUM(S702:U702)</f>
        <v>5000</v>
      </c>
      <c r="W702" s="10" t="n">
        <f aca="false">S702</f>
        <v>5000</v>
      </c>
      <c r="X702" s="10" t="n">
        <f aca="false">T702</f>
        <v>0</v>
      </c>
      <c r="Y702" s="10" t="n">
        <f aca="false">U702</f>
        <v>0</v>
      </c>
      <c r="Z702" s="11" t="n">
        <f aca="false">SUM(W702:Y702)</f>
        <v>5000</v>
      </c>
      <c r="AA702" s="22" t="n">
        <f aca="false">S702</f>
        <v>5000</v>
      </c>
      <c r="AB702" s="22" t="n">
        <f aca="false">T702</f>
        <v>0</v>
      </c>
      <c r="AC702" s="22" t="n">
        <f aca="false">U702</f>
        <v>0</v>
      </c>
      <c r="AD702" s="11" t="n">
        <f aca="false">SUM(AA702:AC702)</f>
        <v>5000</v>
      </c>
      <c r="AE702" s="11" t="n">
        <f aca="false">V702+Z702+AD702</f>
        <v>15000</v>
      </c>
      <c r="AF702" s="13" t="s">
        <v>60</v>
      </c>
      <c r="AG702" s="23" t="s">
        <v>61</v>
      </c>
      <c r="AH702" s="23" t="s">
        <v>360</v>
      </c>
      <c r="AI702" s="23" t="s">
        <v>63</v>
      </c>
      <c r="AJ702" s="23" t="s">
        <v>64</v>
      </c>
      <c r="AK702" s="14" t="n">
        <v>45657</v>
      </c>
      <c r="AL702" s="8" t="s">
        <v>64</v>
      </c>
      <c r="AM702" s="14" t="n">
        <v>45658</v>
      </c>
      <c r="AN702" s="14" t="n">
        <v>46752</v>
      </c>
      <c r="AO702" s="15"/>
    </row>
    <row r="703" customFormat="false" ht="13.5" hidden="false" customHeight="false" outlineLevel="0" collapsed="false">
      <c r="A703" s="8" t="n">
        <v>2</v>
      </c>
      <c r="B703" s="8" t="s">
        <v>3517</v>
      </c>
      <c r="C703" s="9" t="s">
        <v>3626</v>
      </c>
      <c r="D703" s="8" t="s">
        <v>3518</v>
      </c>
      <c r="E703" s="8" t="s">
        <v>3517</v>
      </c>
      <c r="F703" s="8" t="s">
        <v>3518</v>
      </c>
      <c r="G703" s="8" t="s">
        <v>3630</v>
      </c>
      <c r="H703" s="8" t="s">
        <v>1206</v>
      </c>
      <c r="I703" s="8" t="s">
        <v>3621</v>
      </c>
      <c r="J703" s="8" t="s">
        <v>2366</v>
      </c>
      <c r="K703" s="8" t="s">
        <v>1207</v>
      </c>
      <c r="L703" s="8" t="s">
        <v>1206</v>
      </c>
      <c r="M703" s="9" t="s">
        <v>3631</v>
      </c>
      <c r="N703" s="8"/>
      <c r="O703" s="9" t="s">
        <v>3632</v>
      </c>
      <c r="P703" s="8" t="s">
        <v>160</v>
      </c>
      <c r="Q703" s="8" t="n">
        <v>4</v>
      </c>
      <c r="R703" s="8" t="n">
        <v>36</v>
      </c>
      <c r="S703" s="22" t="n">
        <v>5000</v>
      </c>
      <c r="T703" s="22"/>
      <c r="U703" s="22"/>
      <c r="V703" s="11" t="n">
        <f aca="false">SUM(S703:U703)</f>
        <v>5000</v>
      </c>
      <c r="W703" s="10" t="n">
        <f aca="false">S703</f>
        <v>5000</v>
      </c>
      <c r="X703" s="10" t="n">
        <f aca="false">T703</f>
        <v>0</v>
      </c>
      <c r="Y703" s="10" t="n">
        <f aca="false">U703</f>
        <v>0</v>
      </c>
      <c r="Z703" s="11" t="n">
        <f aca="false">SUM(W703:Y703)</f>
        <v>5000</v>
      </c>
      <c r="AA703" s="22" t="n">
        <f aca="false">S703</f>
        <v>5000</v>
      </c>
      <c r="AB703" s="22" t="n">
        <f aca="false">T703</f>
        <v>0</v>
      </c>
      <c r="AC703" s="22" t="n">
        <f aca="false">U703</f>
        <v>0</v>
      </c>
      <c r="AD703" s="11" t="n">
        <f aca="false">SUM(AA703:AC703)</f>
        <v>5000</v>
      </c>
      <c r="AE703" s="11" t="n">
        <f aca="false">V703+Z703+AD703</f>
        <v>15000</v>
      </c>
      <c r="AF703" s="13" t="s">
        <v>60</v>
      </c>
      <c r="AG703" s="23" t="s">
        <v>61</v>
      </c>
      <c r="AH703" s="23" t="s">
        <v>360</v>
      </c>
      <c r="AI703" s="23" t="s">
        <v>63</v>
      </c>
      <c r="AJ703" s="23" t="s">
        <v>64</v>
      </c>
      <c r="AK703" s="14" t="n">
        <v>45657</v>
      </c>
      <c r="AL703" s="8" t="s">
        <v>64</v>
      </c>
      <c r="AM703" s="14" t="n">
        <v>45658</v>
      </c>
      <c r="AN703" s="14" t="n">
        <v>46752</v>
      </c>
      <c r="AO703" s="15"/>
    </row>
    <row r="704" customFormat="false" ht="13.5" hidden="false" customHeight="false" outlineLevel="0" collapsed="false">
      <c r="A704" s="8" t="n">
        <v>3</v>
      </c>
      <c r="B704" s="8" t="s">
        <v>3517</v>
      </c>
      <c r="C704" s="9" t="s">
        <v>3626</v>
      </c>
      <c r="D704" s="8" t="s">
        <v>3518</v>
      </c>
      <c r="E704" s="8" t="s">
        <v>3517</v>
      </c>
      <c r="F704" s="8" t="s">
        <v>3518</v>
      </c>
      <c r="G704" s="8" t="s">
        <v>3633</v>
      </c>
      <c r="H704" s="8" t="s">
        <v>1206</v>
      </c>
      <c r="I704" s="8" t="s">
        <v>3621</v>
      </c>
      <c r="J704" s="8" t="s">
        <v>3634</v>
      </c>
      <c r="K704" s="8" t="s">
        <v>1207</v>
      </c>
      <c r="L704" s="8" t="s">
        <v>1206</v>
      </c>
      <c r="M704" s="9" t="s">
        <v>3635</v>
      </c>
      <c r="N704" s="8"/>
      <c r="O704" s="9" t="s">
        <v>3636</v>
      </c>
      <c r="P704" s="8" t="s">
        <v>160</v>
      </c>
      <c r="Q704" s="8" t="n">
        <v>15</v>
      </c>
      <c r="R704" s="8" t="n">
        <v>36</v>
      </c>
      <c r="S704" s="22" t="n">
        <v>5000</v>
      </c>
      <c r="T704" s="22"/>
      <c r="U704" s="22"/>
      <c r="V704" s="11" t="n">
        <f aca="false">SUM(S704:U704)</f>
        <v>5000</v>
      </c>
      <c r="W704" s="10" t="n">
        <f aca="false">S704</f>
        <v>5000</v>
      </c>
      <c r="X704" s="10" t="n">
        <f aca="false">T704</f>
        <v>0</v>
      </c>
      <c r="Y704" s="10" t="n">
        <f aca="false">U704</f>
        <v>0</v>
      </c>
      <c r="Z704" s="11" t="n">
        <f aca="false">SUM(W704:Y704)</f>
        <v>5000</v>
      </c>
      <c r="AA704" s="22" t="n">
        <f aca="false">S704</f>
        <v>5000</v>
      </c>
      <c r="AB704" s="22" t="n">
        <f aca="false">T704</f>
        <v>0</v>
      </c>
      <c r="AC704" s="22" t="n">
        <f aca="false">U704</f>
        <v>0</v>
      </c>
      <c r="AD704" s="11" t="n">
        <f aca="false">SUM(AA704:AC704)</f>
        <v>5000</v>
      </c>
      <c r="AE704" s="11" t="n">
        <f aca="false">V704+Z704+AD704</f>
        <v>15000</v>
      </c>
      <c r="AF704" s="13" t="s">
        <v>60</v>
      </c>
      <c r="AG704" s="23" t="s">
        <v>61</v>
      </c>
      <c r="AH704" s="23" t="s">
        <v>360</v>
      </c>
      <c r="AI704" s="23" t="s">
        <v>63</v>
      </c>
      <c r="AJ704" s="23" t="s">
        <v>64</v>
      </c>
      <c r="AK704" s="14" t="n">
        <v>45657</v>
      </c>
      <c r="AL704" s="8" t="s">
        <v>64</v>
      </c>
      <c r="AM704" s="14" t="n">
        <v>45658</v>
      </c>
      <c r="AN704" s="14" t="n">
        <v>46752</v>
      </c>
      <c r="AO704" s="15"/>
    </row>
    <row r="705" customFormat="false" ht="13.5" hidden="false" customHeight="false" outlineLevel="0" collapsed="false">
      <c r="A705" s="8" t="n">
        <v>4</v>
      </c>
      <c r="B705" s="8" t="s">
        <v>3517</v>
      </c>
      <c r="C705" s="9" t="s">
        <v>3626</v>
      </c>
      <c r="D705" s="8" t="s">
        <v>3518</v>
      </c>
      <c r="E705" s="8" t="s">
        <v>3517</v>
      </c>
      <c r="F705" s="8" t="s">
        <v>3518</v>
      </c>
      <c r="G705" s="8" t="s">
        <v>3637</v>
      </c>
      <c r="H705" s="8" t="s">
        <v>1206</v>
      </c>
      <c r="I705" s="8" t="s">
        <v>3638</v>
      </c>
      <c r="J705" s="8" t="n">
        <v>6</v>
      </c>
      <c r="K705" s="8" t="s">
        <v>1207</v>
      </c>
      <c r="L705" s="8" t="s">
        <v>1206</v>
      </c>
      <c r="M705" s="9" t="s">
        <v>3639</v>
      </c>
      <c r="N705" s="8"/>
      <c r="O705" s="9" t="s">
        <v>3640</v>
      </c>
      <c r="P705" s="8" t="s">
        <v>160</v>
      </c>
      <c r="Q705" s="8" t="n">
        <v>15</v>
      </c>
      <c r="R705" s="8" t="n">
        <v>36</v>
      </c>
      <c r="S705" s="22" t="n">
        <v>2000</v>
      </c>
      <c r="T705" s="22"/>
      <c r="U705" s="22"/>
      <c r="V705" s="11" t="n">
        <f aca="false">SUM(S705:U705)</f>
        <v>2000</v>
      </c>
      <c r="W705" s="10" t="n">
        <f aca="false">S705</f>
        <v>2000</v>
      </c>
      <c r="X705" s="10" t="n">
        <f aca="false">T705</f>
        <v>0</v>
      </c>
      <c r="Y705" s="10" t="n">
        <f aca="false">U705</f>
        <v>0</v>
      </c>
      <c r="Z705" s="11" t="n">
        <f aca="false">SUM(W705:Y705)</f>
        <v>2000</v>
      </c>
      <c r="AA705" s="22" t="n">
        <f aca="false">S705</f>
        <v>2000</v>
      </c>
      <c r="AB705" s="22" t="n">
        <f aca="false">T705</f>
        <v>0</v>
      </c>
      <c r="AC705" s="22" t="n">
        <f aca="false">U705</f>
        <v>0</v>
      </c>
      <c r="AD705" s="11" t="n">
        <f aca="false">SUM(AA705:AC705)</f>
        <v>2000</v>
      </c>
      <c r="AE705" s="11" t="n">
        <f aca="false">V705+Z705+AD705</f>
        <v>6000</v>
      </c>
      <c r="AF705" s="13" t="s">
        <v>60</v>
      </c>
      <c r="AG705" s="23" t="s">
        <v>61</v>
      </c>
      <c r="AH705" s="23" t="s">
        <v>360</v>
      </c>
      <c r="AI705" s="23" t="s">
        <v>63</v>
      </c>
      <c r="AJ705" s="23" t="s">
        <v>64</v>
      </c>
      <c r="AK705" s="14" t="n">
        <v>45657</v>
      </c>
      <c r="AL705" s="8" t="s">
        <v>64</v>
      </c>
      <c r="AM705" s="14" t="n">
        <v>45658</v>
      </c>
      <c r="AN705" s="14" t="n">
        <v>46752</v>
      </c>
      <c r="AO705" s="15"/>
    </row>
    <row r="706" customFormat="false" ht="13.5" hidden="false" customHeight="false" outlineLevel="0" collapsed="false">
      <c r="A706" s="8" t="n">
        <v>5</v>
      </c>
      <c r="B706" s="8" t="s">
        <v>3517</v>
      </c>
      <c r="C706" s="9" t="s">
        <v>3626</v>
      </c>
      <c r="D706" s="8" t="s">
        <v>3518</v>
      </c>
      <c r="E706" s="8" t="s">
        <v>3517</v>
      </c>
      <c r="F706" s="8" t="s">
        <v>3518</v>
      </c>
      <c r="G706" s="8" t="s">
        <v>3641</v>
      </c>
      <c r="H706" s="8" t="s">
        <v>1206</v>
      </c>
      <c r="I706" s="8" t="s">
        <v>3642</v>
      </c>
      <c r="J706" s="8" t="n">
        <v>4</v>
      </c>
      <c r="K706" s="8" t="s">
        <v>1207</v>
      </c>
      <c r="L706" s="8" t="s">
        <v>1206</v>
      </c>
      <c r="M706" s="9" t="s">
        <v>3643</v>
      </c>
      <c r="N706" s="8"/>
      <c r="O706" s="9" t="s">
        <v>3644</v>
      </c>
      <c r="P706" s="8" t="s">
        <v>160</v>
      </c>
      <c r="Q706" s="8" t="n">
        <v>5</v>
      </c>
      <c r="R706" s="8" t="n">
        <v>36</v>
      </c>
      <c r="S706" s="22" t="n">
        <v>2000</v>
      </c>
      <c r="T706" s="22"/>
      <c r="U706" s="22"/>
      <c r="V706" s="11" t="n">
        <f aca="false">SUM(S706:U706)</f>
        <v>2000</v>
      </c>
      <c r="W706" s="10" t="n">
        <f aca="false">S706</f>
        <v>2000</v>
      </c>
      <c r="X706" s="10" t="n">
        <f aca="false">T706</f>
        <v>0</v>
      </c>
      <c r="Y706" s="10" t="n">
        <f aca="false">U706</f>
        <v>0</v>
      </c>
      <c r="Z706" s="11" t="n">
        <f aca="false">SUM(W706:Y706)</f>
        <v>2000</v>
      </c>
      <c r="AA706" s="22" t="n">
        <f aca="false">S706</f>
        <v>2000</v>
      </c>
      <c r="AB706" s="22" t="n">
        <f aca="false">T706</f>
        <v>0</v>
      </c>
      <c r="AC706" s="22" t="n">
        <f aca="false">U706</f>
        <v>0</v>
      </c>
      <c r="AD706" s="11" t="n">
        <f aca="false">SUM(AA706:AC706)</f>
        <v>2000</v>
      </c>
      <c r="AE706" s="11" t="n">
        <f aca="false">V706+Z706+AD706</f>
        <v>6000</v>
      </c>
      <c r="AF706" s="13" t="s">
        <v>60</v>
      </c>
      <c r="AG706" s="23" t="s">
        <v>61</v>
      </c>
      <c r="AH706" s="23" t="s">
        <v>360</v>
      </c>
      <c r="AI706" s="23" t="s">
        <v>63</v>
      </c>
      <c r="AJ706" s="23" t="s">
        <v>64</v>
      </c>
      <c r="AK706" s="14" t="n">
        <v>45657</v>
      </c>
      <c r="AL706" s="8" t="s">
        <v>64</v>
      </c>
      <c r="AM706" s="14" t="n">
        <v>45658</v>
      </c>
      <c r="AN706" s="14" t="n">
        <v>46752</v>
      </c>
      <c r="AO706" s="15"/>
    </row>
    <row r="707" customFormat="false" ht="13.5" hidden="false" customHeight="false" outlineLevel="0" collapsed="false">
      <c r="A707" s="8" t="n">
        <v>6</v>
      </c>
      <c r="B707" s="8" t="s">
        <v>3517</v>
      </c>
      <c r="C707" s="9" t="s">
        <v>3626</v>
      </c>
      <c r="D707" s="8" t="s">
        <v>3518</v>
      </c>
      <c r="E707" s="8" t="s">
        <v>3517</v>
      </c>
      <c r="F707" s="8" t="s">
        <v>3518</v>
      </c>
      <c r="G707" s="8" t="s">
        <v>3637</v>
      </c>
      <c r="H707" s="8" t="s">
        <v>1206</v>
      </c>
      <c r="I707" s="8" t="s">
        <v>3638</v>
      </c>
      <c r="J707" s="8" t="n">
        <v>6</v>
      </c>
      <c r="K707" s="8" t="s">
        <v>1207</v>
      </c>
      <c r="L707" s="8" t="s">
        <v>1206</v>
      </c>
      <c r="M707" s="9" t="s">
        <v>3645</v>
      </c>
      <c r="N707" s="8"/>
      <c r="O707" s="9" t="s">
        <v>3646</v>
      </c>
      <c r="P707" s="8" t="s">
        <v>160</v>
      </c>
      <c r="Q707" s="8" t="n">
        <v>15</v>
      </c>
      <c r="R707" s="8" t="n">
        <v>36</v>
      </c>
      <c r="S707" s="22" t="n">
        <v>2000</v>
      </c>
      <c r="T707" s="22"/>
      <c r="U707" s="22"/>
      <c r="V707" s="11" t="n">
        <f aca="false">SUM(S707:U707)</f>
        <v>2000</v>
      </c>
      <c r="W707" s="10" t="n">
        <f aca="false">S707</f>
        <v>2000</v>
      </c>
      <c r="X707" s="10" t="n">
        <f aca="false">T707</f>
        <v>0</v>
      </c>
      <c r="Y707" s="10" t="n">
        <f aca="false">U707</f>
        <v>0</v>
      </c>
      <c r="Z707" s="11" t="n">
        <f aca="false">SUM(W707:Y707)</f>
        <v>2000</v>
      </c>
      <c r="AA707" s="22" t="n">
        <f aca="false">S707</f>
        <v>2000</v>
      </c>
      <c r="AB707" s="22" t="n">
        <f aca="false">T707</f>
        <v>0</v>
      </c>
      <c r="AC707" s="22" t="n">
        <f aca="false">U707</f>
        <v>0</v>
      </c>
      <c r="AD707" s="11" t="n">
        <f aca="false">SUM(AA707:AC707)</f>
        <v>2000</v>
      </c>
      <c r="AE707" s="11" t="n">
        <f aca="false">V707+Z707+AD707</f>
        <v>6000</v>
      </c>
      <c r="AF707" s="13" t="s">
        <v>60</v>
      </c>
      <c r="AG707" s="23" t="s">
        <v>61</v>
      </c>
      <c r="AH707" s="23" t="s">
        <v>360</v>
      </c>
      <c r="AI707" s="23" t="s">
        <v>63</v>
      </c>
      <c r="AJ707" s="23" t="s">
        <v>64</v>
      </c>
      <c r="AK707" s="14" t="n">
        <v>45657</v>
      </c>
      <c r="AL707" s="8" t="s">
        <v>64</v>
      </c>
      <c r="AM707" s="14" t="n">
        <v>45658</v>
      </c>
      <c r="AN707" s="14" t="n">
        <v>46752</v>
      </c>
      <c r="AO707" s="15"/>
    </row>
    <row r="708" customFormat="false" ht="13.5" hidden="false" customHeight="false" outlineLevel="0" collapsed="false">
      <c r="A708" s="8" t="n">
        <v>7</v>
      </c>
      <c r="B708" s="8" t="s">
        <v>3517</v>
      </c>
      <c r="C708" s="9" t="s">
        <v>3626</v>
      </c>
      <c r="D708" s="8" t="s">
        <v>3518</v>
      </c>
      <c r="E708" s="8" t="s">
        <v>3517</v>
      </c>
      <c r="F708" s="8" t="s">
        <v>3518</v>
      </c>
      <c r="G708" s="8" t="s">
        <v>3647</v>
      </c>
      <c r="H708" s="8" t="s">
        <v>1206</v>
      </c>
      <c r="I708" s="8" t="s">
        <v>3638</v>
      </c>
      <c r="J708" s="8" t="n">
        <v>4</v>
      </c>
      <c r="K708" s="8" t="s">
        <v>1207</v>
      </c>
      <c r="L708" s="8" t="s">
        <v>1206</v>
      </c>
      <c r="M708" s="9" t="s">
        <v>3648</v>
      </c>
      <c r="N708" s="8"/>
      <c r="O708" s="9" t="s">
        <v>3649</v>
      </c>
      <c r="P708" s="8" t="s">
        <v>160</v>
      </c>
      <c r="Q708" s="8" t="n">
        <v>15</v>
      </c>
      <c r="R708" s="8" t="n">
        <v>36</v>
      </c>
      <c r="S708" s="22" t="n">
        <v>2000</v>
      </c>
      <c r="T708" s="22"/>
      <c r="U708" s="22"/>
      <c r="V708" s="11" t="n">
        <f aca="false">SUM(S708:U708)</f>
        <v>2000</v>
      </c>
      <c r="W708" s="10" t="n">
        <f aca="false">S708</f>
        <v>2000</v>
      </c>
      <c r="X708" s="10" t="n">
        <f aca="false">T708</f>
        <v>0</v>
      </c>
      <c r="Y708" s="10" t="n">
        <f aca="false">U708</f>
        <v>0</v>
      </c>
      <c r="Z708" s="11" t="n">
        <f aca="false">SUM(W708:Y708)</f>
        <v>2000</v>
      </c>
      <c r="AA708" s="22" t="n">
        <f aca="false">S708</f>
        <v>2000</v>
      </c>
      <c r="AB708" s="22" t="n">
        <f aca="false">T708</f>
        <v>0</v>
      </c>
      <c r="AC708" s="22" t="n">
        <f aca="false">U708</f>
        <v>0</v>
      </c>
      <c r="AD708" s="11" t="n">
        <f aca="false">SUM(AA708:AC708)</f>
        <v>2000</v>
      </c>
      <c r="AE708" s="11" t="n">
        <f aca="false">V708+Z708+AD708</f>
        <v>6000</v>
      </c>
      <c r="AF708" s="13" t="s">
        <v>60</v>
      </c>
      <c r="AG708" s="23" t="s">
        <v>61</v>
      </c>
      <c r="AH708" s="23" t="s">
        <v>360</v>
      </c>
      <c r="AI708" s="23" t="s">
        <v>63</v>
      </c>
      <c r="AJ708" s="23" t="s">
        <v>64</v>
      </c>
      <c r="AK708" s="14" t="n">
        <v>45657</v>
      </c>
      <c r="AL708" s="8" t="s">
        <v>64</v>
      </c>
      <c r="AM708" s="14" t="n">
        <v>45658</v>
      </c>
      <c r="AN708" s="14" t="n">
        <v>46752</v>
      </c>
      <c r="AO708" s="15"/>
    </row>
    <row r="709" customFormat="false" ht="13.5" hidden="false" customHeight="false" outlineLevel="0" collapsed="false">
      <c r="A709" s="8" t="n">
        <v>8</v>
      </c>
      <c r="B709" s="8" t="s">
        <v>3517</v>
      </c>
      <c r="C709" s="9" t="s">
        <v>3626</v>
      </c>
      <c r="D709" s="8" t="s">
        <v>3518</v>
      </c>
      <c r="E709" s="8" t="s">
        <v>3517</v>
      </c>
      <c r="F709" s="8" t="s">
        <v>3518</v>
      </c>
      <c r="G709" s="8" t="s">
        <v>3650</v>
      </c>
      <c r="H709" s="8" t="s">
        <v>1206</v>
      </c>
      <c r="I709" s="8" t="s">
        <v>3638</v>
      </c>
      <c r="J709" s="8" t="n">
        <v>4</v>
      </c>
      <c r="K709" s="8" t="s">
        <v>1207</v>
      </c>
      <c r="L709" s="8" t="s">
        <v>1206</v>
      </c>
      <c r="M709" s="9" t="s">
        <v>3651</v>
      </c>
      <c r="N709" s="8"/>
      <c r="O709" s="9" t="s">
        <v>3652</v>
      </c>
      <c r="P709" s="8" t="s">
        <v>160</v>
      </c>
      <c r="Q709" s="8" t="n">
        <v>15</v>
      </c>
      <c r="R709" s="8" t="n">
        <v>36</v>
      </c>
      <c r="S709" s="22" t="n">
        <v>2000</v>
      </c>
      <c r="T709" s="22"/>
      <c r="U709" s="22"/>
      <c r="V709" s="11" t="n">
        <f aca="false">SUM(S709:U709)</f>
        <v>2000</v>
      </c>
      <c r="W709" s="10" t="n">
        <f aca="false">S709</f>
        <v>2000</v>
      </c>
      <c r="X709" s="10" t="n">
        <f aca="false">T709</f>
        <v>0</v>
      </c>
      <c r="Y709" s="10" t="n">
        <f aca="false">U709</f>
        <v>0</v>
      </c>
      <c r="Z709" s="11" t="n">
        <f aca="false">SUM(W709:Y709)</f>
        <v>2000</v>
      </c>
      <c r="AA709" s="22" t="n">
        <f aca="false">S709</f>
        <v>2000</v>
      </c>
      <c r="AB709" s="22" t="n">
        <f aca="false">T709</f>
        <v>0</v>
      </c>
      <c r="AC709" s="22" t="n">
        <f aca="false">U709</f>
        <v>0</v>
      </c>
      <c r="AD709" s="11" t="n">
        <f aca="false">SUM(AA709:AC709)</f>
        <v>2000</v>
      </c>
      <c r="AE709" s="11" t="n">
        <f aca="false">V709+Z709+AD709</f>
        <v>6000</v>
      </c>
      <c r="AF709" s="13" t="s">
        <v>60</v>
      </c>
      <c r="AG709" s="23" t="s">
        <v>61</v>
      </c>
      <c r="AH709" s="23" t="s">
        <v>360</v>
      </c>
      <c r="AI709" s="23" t="s">
        <v>63</v>
      </c>
      <c r="AJ709" s="23" t="s">
        <v>64</v>
      </c>
      <c r="AK709" s="14" t="n">
        <v>45657</v>
      </c>
      <c r="AL709" s="8" t="s">
        <v>64</v>
      </c>
      <c r="AM709" s="14" t="n">
        <v>45658</v>
      </c>
      <c r="AN709" s="14" t="n">
        <v>46752</v>
      </c>
      <c r="AO709" s="15"/>
    </row>
    <row r="710" customFormat="false" ht="13.5" hidden="false" customHeight="false" outlineLevel="0" collapsed="false">
      <c r="A710" s="8" t="n">
        <v>9</v>
      </c>
      <c r="B710" s="8" t="s">
        <v>3517</v>
      </c>
      <c r="C710" s="9" t="s">
        <v>3626</v>
      </c>
      <c r="D710" s="8" t="s">
        <v>3518</v>
      </c>
      <c r="E710" s="8" t="s">
        <v>3517</v>
      </c>
      <c r="F710" s="8" t="s">
        <v>3518</v>
      </c>
      <c r="G710" s="8" t="s">
        <v>3647</v>
      </c>
      <c r="H710" s="8" t="s">
        <v>1206</v>
      </c>
      <c r="I710" s="8" t="s">
        <v>3638</v>
      </c>
      <c r="J710" s="8" t="n">
        <v>4</v>
      </c>
      <c r="K710" s="8" t="s">
        <v>1207</v>
      </c>
      <c r="L710" s="8" t="s">
        <v>1206</v>
      </c>
      <c r="M710" s="9" t="s">
        <v>3653</v>
      </c>
      <c r="N710" s="8"/>
      <c r="O710" s="9" t="s">
        <v>3654</v>
      </c>
      <c r="P710" s="8" t="s">
        <v>160</v>
      </c>
      <c r="Q710" s="8" t="n">
        <v>5</v>
      </c>
      <c r="R710" s="8" t="n">
        <v>36</v>
      </c>
      <c r="S710" s="22" t="n">
        <v>2000</v>
      </c>
      <c r="T710" s="22"/>
      <c r="U710" s="22"/>
      <c r="V710" s="11" t="n">
        <f aca="false">SUM(S710:U710)</f>
        <v>2000</v>
      </c>
      <c r="W710" s="10" t="n">
        <f aca="false">S710</f>
        <v>2000</v>
      </c>
      <c r="X710" s="10" t="n">
        <f aca="false">T710</f>
        <v>0</v>
      </c>
      <c r="Y710" s="10" t="n">
        <f aca="false">U710</f>
        <v>0</v>
      </c>
      <c r="Z710" s="11" t="n">
        <f aca="false">SUM(W710:Y710)</f>
        <v>2000</v>
      </c>
      <c r="AA710" s="22" t="n">
        <f aca="false">S710</f>
        <v>2000</v>
      </c>
      <c r="AB710" s="22" t="n">
        <f aca="false">T710</f>
        <v>0</v>
      </c>
      <c r="AC710" s="22" t="n">
        <f aca="false">U710</f>
        <v>0</v>
      </c>
      <c r="AD710" s="11" t="n">
        <f aca="false">SUM(AA710:AC710)</f>
        <v>2000</v>
      </c>
      <c r="AE710" s="11" t="n">
        <f aca="false">V710+Z710+AD710</f>
        <v>6000</v>
      </c>
      <c r="AF710" s="13" t="s">
        <v>60</v>
      </c>
      <c r="AG710" s="23" t="s">
        <v>61</v>
      </c>
      <c r="AH710" s="23" t="s">
        <v>360</v>
      </c>
      <c r="AI710" s="23" t="s">
        <v>63</v>
      </c>
      <c r="AJ710" s="23" t="s">
        <v>64</v>
      </c>
      <c r="AK710" s="14" t="n">
        <v>45657</v>
      </c>
      <c r="AL710" s="8" t="s">
        <v>64</v>
      </c>
      <c r="AM710" s="14" t="n">
        <v>45658</v>
      </c>
      <c r="AN710" s="14" t="n">
        <v>46752</v>
      </c>
      <c r="AO710" s="15"/>
    </row>
    <row r="711" customFormat="false" ht="13.5" hidden="false" customHeight="false" outlineLevel="0" collapsed="false">
      <c r="A711" s="8" t="n">
        <v>10</v>
      </c>
      <c r="B711" s="8" t="s">
        <v>3517</v>
      </c>
      <c r="C711" s="9" t="s">
        <v>3626</v>
      </c>
      <c r="D711" s="8" t="s">
        <v>3518</v>
      </c>
      <c r="E711" s="8" t="s">
        <v>3517</v>
      </c>
      <c r="F711" s="8" t="s">
        <v>3518</v>
      </c>
      <c r="G711" s="8" t="s">
        <v>3655</v>
      </c>
      <c r="H711" s="8" t="s">
        <v>1206</v>
      </c>
      <c r="I711" s="8" t="s">
        <v>3638</v>
      </c>
      <c r="J711" s="8" t="s">
        <v>2651</v>
      </c>
      <c r="K711" s="8" t="s">
        <v>1207</v>
      </c>
      <c r="L711" s="8" t="s">
        <v>1206</v>
      </c>
      <c r="M711" s="9" t="s">
        <v>3656</v>
      </c>
      <c r="N711" s="8"/>
      <c r="O711" s="9" t="s">
        <v>3657</v>
      </c>
      <c r="P711" s="8" t="s">
        <v>160</v>
      </c>
      <c r="Q711" s="8" t="n">
        <v>5</v>
      </c>
      <c r="R711" s="8" t="n">
        <v>36</v>
      </c>
      <c r="S711" s="22" t="n">
        <v>2000</v>
      </c>
      <c r="T711" s="22"/>
      <c r="U711" s="22"/>
      <c r="V711" s="11" t="n">
        <f aca="false">SUM(S711:U711)</f>
        <v>2000</v>
      </c>
      <c r="W711" s="10" t="n">
        <f aca="false">S711</f>
        <v>2000</v>
      </c>
      <c r="X711" s="10" t="n">
        <f aca="false">T711</f>
        <v>0</v>
      </c>
      <c r="Y711" s="10" t="n">
        <f aca="false">U711</f>
        <v>0</v>
      </c>
      <c r="Z711" s="11" t="n">
        <f aca="false">SUM(W711:Y711)</f>
        <v>2000</v>
      </c>
      <c r="AA711" s="22" t="n">
        <f aca="false">S711</f>
        <v>2000</v>
      </c>
      <c r="AB711" s="22" t="n">
        <f aca="false">T711</f>
        <v>0</v>
      </c>
      <c r="AC711" s="22" t="n">
        <f aca="false">U711</f>
        <v>0</v>
      </c>
      <c r="AD711" s="11" t="n">
        <f aca="false">SUM(AA711:AC711)</f>
        <v>2000</v>
      </c>
      <c r="AE711" s="11" t="n">
        <f aca="false">V711+Z711+AD711</f>
        <v>6000</v>
      </c>
      <c r="AF711" s="13" t="s">
        <v>60</v>
      </c>
      <c r="AG711" s="23" t="s">
        <v>61</v>
      </c>
      <c r="AH711" s="23" t="s">
        <v>360</v>
      </c>
      <c r="AI711" s="23" t="s">
        <v>63</v>
      </c>
      <c r="AJ711" s="23" t="s">
        <v>64</v>
      </c>
      <c r="AK711" s="14" t="n">
        <v>45657</v>
      </c>
      <c r="AL711" s="8" t="s">
        <v>64</v>
      </c>
      <c r="AM711" s="14" t="n">
        <v>45658</v>
      </c>
      <c r="AN711" s="14" t="n">
        <v>46752</v>
      </c>
      <c r="AO711" s="15"/>
    </row>
    <row r="712" customFormat="false" ht="13.5" hidden="false" customHeight="false" outlineLevel="0" collapsed="false">
      <c r="A712" s="8" t="n">
        <v>11</v>
      </c>
      <c r="B712" s="8" t="s">
        <v>3517</v>
      </c>
      <c r="C712" s="9" t="s">
        <v>3626</v>
      </c>
      <c r="D712" s="8" t="s">
        <v>3518</v>
      </c>
      <c r="E712" s="8" t="s">
        <v>3517</v>
      </c>
      <c r="F712" s="8" t="s">
        <v>3518</v>
      </c>
      <c r="G712" s="8" t="s">
        <v>3650</v>
      </c>
      <c r="H712" s="8" t="s">
        <v>1206</v>
      </c>
      <c r="I712" s="8" t="s">
        <v>3638</v>
      </c>
      <c r="J712" s="8" t="n">
        <v>4</v>
      </c>
      <c r="K712" s="8" t="s">
        <v>1207</v>
      </c>
      <c r="L712" s="8" t="s">
        <v>1206</v>
      </c>
      <c r="M712" s="9" t="s">
        <v>3658</v>
      </c>
      <c r="N712" s="8"/>
      <c r="O712" s="9" t="s">
        <v>3659</v>
      </c>
      <c r="P712" s="8" t="s">
        <v>160</v>
      </c>
      <c r="Q712" s="8" t="n">
        <v>15</v>
      </c>
      <c r="R712" s="8" t="n">
        <v>36</v>
      </c>
      <c r="S712" s="22" t="n">
        <v>2000</v>
      </c>
      <c r="T712" s="22"/>
      <c r="U712" s="22"/>
      <c r="V712" s="11" t="n">
        <f aca="false">SUM(S712:U712)</f>
        <v>2000</v>
      </c>
      <c r="W712" s="10" t="n">
        <f aca="false">S712</f>
        <v>2000</v>
      </c>
      <c r="X712" s="10" t="n">
        <f aca="false">T712</f>
        <v>0</v>
      </c>
      <c r="Y712" s="10" t="n">
        <f aca="false">U712</f>
        <v>0</v>
      </c>
      <c r="Z712" s="11" t="n">
        <f aca="false">SUM(W712:Y712)</f>
        <v>2000</v>
      </c>
      <c r="AA712" s="22" t="n">
        <f aca="false">S712</f>
        <v>2000</v>
      </c>
      <c r="AB712" s="22" t="n">
        <f aca="false">T712</f>
        <v>0</v>
      </c>
      <c r="AC712" s="22" t="n">
        <f aca="false">U712</f>
        <v>0</v>
      </c>
      <c r="AD712" s="11" t="n">
        <f aca="false">SUM(AA712:AC712)</f>
        <v>2000</v>
      </c>
      <c r="AE712" s="11" t="n">
        <f aca="false">V712+Z712+AD712</f>
        <v>6000</v>
      </c>
      <c r="AF712" s="13" t="s">
        <v>60</v>
      </c>
      <c r="AG712" s="23" t="s">
        <v>61</v>
      </c>
      <c r="AH712" s="23" t="s">
        <v>360</v>
      </c>
      <c r="AI712" s="23" t="s">
        <v>63</v>
      </c>
      <c r="AJ712" s="23" t="s">
        <v>64</v>
      </c>
      <c r="AK712" s="14" t="n">
        <v>45657</v>
      </c>
      <c r="AL712" s="8" t="s">
        <v>64</v>
      </c>
      <c r="AM712" s="14" t="n">
        <v>45658</v>
      </c>
      <c r="AN712" s="14" t="n">
        <v>46752</v>
      </c>
      <c r="AO712" s="15"/>
    </row>
    <row r="713" customFormat="false" ht="13.5" hidden="false" customHeight="false" outlineLevel="0" collapsed="false">
      <c r="A713" s="8" t="n">
        <v>12</v>
      </c>
      <c r="B713" s="8" t="s">
        <v>3517</v>
      </c>
      <c r="C713" s="9" t="s">
        <v>3626</v>
      </c>
      <c r="D713" s="8" t="s">
        <v>3518</v>
      </c>
      <c r="E713" s="8" t="s">
        <v>3517</v>
      </c>
      <c r="F713" s="8" t="s">
        <v>3518</v>
      </c>
      <c r="G713" s="8" t="s">
        <v>3641</v>
      </c>
      <c r="H713" s="8" t="s">
        <v>1206</v>
      </c>
      <c r="I713" s="8" t="s">
        <v>3642</v>
      </c>
      <c r="J713" s="8" t="n">
        <v>4</v>
      </c>
      <c r="K713" s="8" t="s">
        <v>1207</v>
      </c>
      <c r="L713" s="8" t="s">
        <v>1206</v>
      </c>
      <c r="M713" s="9" t="s">
        <v>3660</v>
      </c>
      <c r="N713" s="8"/>
      <c r="O713" s="9" t="s">
        <v>3661</v>
      </c>
      <c r="P713" s="8" t="s">
        <v>160</v>
      </c>
      <c r="Q713" s="8" t="n">
        <v>5</v>
      </c>
      <c r="R713" s="8" t="n">
        <v>36</v>
      </c>
      <c r="S713" s="22" t="n">
        <v>2000</v>
      </c>
      <c r="T713" s="22"/>
      <c r="U713" s="22"/>
      <c r="V713" s="11" t="n">
        <f aca="false">SUM(S713:U713)</f>
        <v>2000</v>
      </c>
      <c r="W713" s="10" t="n">
        <f aca="false">S713</f>
        <v>2000</v>
      </c>
      <c r="X713" s="10" t="n">
        <f aca="false">T713</f>
        <v>0</v>
      </c>
      <c r="Y713" s="10" t="n">
        <f aca="false">U713</f>
        <v>0</v>
      </c>
      <c r="Z713" s="11" t="n">
        <f aca="false">SUM(W713:Y713)</f>
        <v>2000</v>
      </c>
      <c r="AA713" s="22" t="n">
        <f aca="false">S713</f>
        <v>2000</v>
      </c>
      <c r="AB713" s="22" t="n">
        <f aca="false">T713</f>
        <v>0</v>
      </c>
      <c r="AC713" s="22" t="n">
        <f aca="false">U713</f>
        <v>0</v>
      </c>
      <c r="AD713" s="11" t="n">
        <f aca="false">SUM(AA713:AC713)</f>
        <v>2000</v>
      </c>
      <c r="AE713" s="11" t="n">
        <f aca="false">V713+Z713+AD713</f>
        <v>6000</v>
      </c>
      <c r="AF713" s="13" t="s">
        <v>60</v>
      </c>
      <c r="AG713" s="23" t="s">
        <v>61</v>
      </c>
      <c r="AH713" s="23" t="s">
        <v>360</v>
      </c>
      <c r="AI713" s="23" t="s">
        <v>63</v>
      </c>
      <c r="AJ713" s="23" t="s">
        <v>64</v>
      </c>
      <c r="AK713" s="14" t="n">
        <v>45657</v>
      </c>
      <c r="AL713" s="8" t="s">
        <v>64</v>
      </c>
      <c r="AM713" s="14" t="n">
        <v>45658</v>
      </c>
      <c r="AN713" s="14" t="n">
        <v>46752</v>
      </c>
      <c r="AO713" s="15"/>
    </row>
    <row r="714" customFormat="false" ht="13.5" hidden="false" customHeight="false" outlineLevel="0" collapsed="false">
      <c r="A714" s="8" t="n">
        <v>13</v>
      </c>
      <c r="B714" s="8" t="s">
        <v>3517</v>
      </c>
      <c r="C714" s="9" t="s">
        <v>3626</v>
      </c>
      <c r="D714" s="8" t="s">
        <v>3518</v>
      </c>
      <c r="E714" s="8" t="s">
        <v>3517</v>
      </c>
      <c r="F714" s="8" t="s">
        <v>3518</v>
      </c>
      <c r="G714" s="8" t="s">
        <v>3662</v>
      </c>
      <c r="H714" s="8" t="s">
        <v>1206</v>
      </c>
      <c r="I714" s="8" t="s">
        <v>3638</v>
      </c>
      <c r="J714" s="8" t="n">
        <v>6</v>
      </c>
      <c r="K714" s="8" t="s">
        <v>1207</v>
      </c>
      <c r="L714" s="8" t="s">
        <v>1206</v>
      </c>
      <c r="M714" s="9" t="s">
        <v>3663</v>
      </c>
      <c r="N714" s="8"/>
      <c r="O714" s="9" t="s">
        <v>3664</v>
      </c>
      <c r="P714" s="8" t="s">
        <v>160</v>
      </c>
      <c r="Q714" s="8" t="n">
        <v>15</v>
      </c>
      <c r="R714" s="8" t="n">
        <v>36</v>
      </c>
      <c r="S714" s="22" t="n">
        <v>2000</v>
      </c>
      <c r="T714" s="22"/>
      <c r="U714" s="22"/>
      <c r="V714" s="11" t="n">
        <f aca="false">SUM(S714:U714)</f>
        <v>2000</v>
      </c>
      <c r="W714" s="10" t="n">
        <f aca="false">S714</f>
        <v>2000</v>
      </c>
      <c r="X714" s="10" t="n">
        <f aca="false">T714</f>
        <v>0</v>
      </c>
      <c r="Y714" s="10" t="n">
        <f aca="false">U714</f>
        <v>0</v>
      </c>
      <c r="Z714" s="11" t="n">
        <f aca="false">SUM(W714:Y714)</f>
        <v>2000</v>
      </c>
      <c r="AA714" s="22" t="n">
        <f aca="false">S714</f>
        <v>2000</v>
      </c>
      <c r="AB714" s="22" t="n">
        <f aca="false">T714</f>
        <v>0</v>
      </c>
      <c r="AC714" s="22" t="n">
        <f aca="false">U714</f>
        <v>0</v>
      </c>
      <c r="AD714" s="11" t="n">
        <f aca="false">SUM(AA714:AC714)</f>
        <v>2000</v>
      </c>
      <c r="AE714" s="11" t="n">
        <f aca="false">V714+Z714+AD714</f>
        <v>6000</v>
      </c>
      <c r="AF714" s="13" t="s">
        <v>60</v>
      </c>
      <c r="AG714" s="23" t="s">
        <v>61</v>
      </c>
      <c r="AH714" s="23" t="s">
        <v>360</v>
      </c>
      <c r="AI714" s="23" t="s">
        <v>63</v>
      </c>
      <c r="AJ714" s="23" t="s">
        <v>64</v>
      </c>
      <c r="AK714" s="14" t="n">
        <v>45657</v>
      </c>
      <c r="AL714" s="8" t="s">
        <v>64</v>
      </c>
      <c r="AM714" s="14" t="n">
        <v>45658</v>
      </c>
      <c r="AN714" s="14" t="n">
        <v>46752</v>
      </c>
      <c r="AO714" s="15"/>
    </row>
    <row r="715" customFormat="false" ht="13.5" hidden="false" customHeight="false" outlineLevel="0" collapsed="false">
      <c r="A715" s="8" t="n">
        <v>14</v>
      </c>
      <c r="B715" s="8" t="s">
        <v>3517</v>
      </c>
      <c r="C715" s="9" t="s">
        <v>3626</v>
      </c>
      <c r="D715" s="8" t="s">
        <v>3518</v>
      </c>
      <c r="E715" s="8" t="s">
        <v>3517</v>
      </c>
      <c r="F715" s="8" t="s">
        <v>3518</v>
      </c>
      <c r="G715" s="8" t="s">
        <v>3655</v>
      </c>
      <c r="H715" s="8" t="s">
        <v>1206</v>
      </c>
      <c r="I715" s="8" t="s">
        <v>3638</v>
      </c>
      <c r="J715" s="8" t="s">
        <v>2651</v>
      </c>
      <c r="K715" s="8" t="s">
        <v>1207</v>
      </c>
      <c r="L715" s="8" t="s">
        <v>1206</v>
      </c>
      <c r="M715" s="9" t="s">
        <v>3665</v>
      </c>
      <c r="N715" s="8"/>
      <c r="O715" s="9" t="s">
        <v>3666</v>
      </c>
      <c r="P715" s="8" t="s">
        <v>160</v>
      </c>
      <c r="Q715" s="9" t="s">
        <v>2505</v>
      </c>
      <c r="R715" s="8" t="n">
        <v>36</v>
      </c>
      <c r="S715" s="22" t="n">
        <v>2000</v>
      </c>
      <c r="T715" s="22"/>
      <c r="U715" s="22"/>
      <c r="V715" s="11" t="n">
        <f aca="false">SUM(S715:U715)</f>
        <v>2000</v>
      </c>
      <c r="W715" s="10" t="n">
        <f aca="false">S715</f>
        <v>2000</v>
      </c>
      <c r="X715" s="10" t="n">
        <f aca="false">T715</f>
        <v>0</v>
      </c>
      <c r="Y715" s="10" t="n">
        <f aca="false">U715</f>
        <v>0</v>
      </c>
      <c r="Z715" s="11" t="n">
        <f aca="false">SUM(W715:Y715)</f>
        <v>2000</v>
      </c>
      <c r="AA715" s="22" t="n">
        <f aca="false">S715</f>
        <v>2000</v>
      </c>
      <c r="AB715" s="22" t="n">
        <f aca="false">T715</f>
        <v>0</v>
      </c>
      <c r="AC715" s="22" t="n">
        <f aca="false">U715</f>
        <v>0</v>
      </c>
      <c r="AD715" s="11" t="n">
        <f aca="false">SUM(AA715:AC715)</f>
        <v>2000</v>
      </c>
      <c r="AE715" s="11" t="n">
        <f aca="false">V715+Z715+AD715</f>
        <v>6000</v>
      </c>
      <c r="AF715" s="13" t="s">
        <v>60</v>
      </c>
      <c r="AG715" s="23" t="s">
        <v>61</v>
      </c>
      <c r="AH715" s="23" t="s">
        <v>360</v>
      </c>
      <c r="AI715" s="23" t="s">
        <v>63</v>
      </c>
      <c r="AJ715" s="23" t="s">
        <v>64</v>
      </c>
      <c r="AK715" s="14" t="n">
        <v>45657</v>
      </c>
      <c r="AL715" s="8" t="s">
        <v>64</v>
      </c>
      <c r="AM715" s="14" t="n">
        <v>45658</v>
      </c>
      <c r="AN715" s="14" t="n">
        <v>46752</v>
      </c>
      <c r="AO715" s="15"/>
    </row>
    <row r="716" customFormat="false" ht="13.5" hidden="false" customHeight="false" outlineLevel="0" collapsed="false">
      <c r="A716" s="8" t="n">
        <v>15</v>
      </c>
      <c r="B716" s="8" t="s">
        <v>3517</v>
      </c>
      <c r="C716" s="9" t="s">
        <v>3626</v>
      </c>
      <c r="D716" s="8" t="s">
        <v>3518</v>
      </c>
      <c r="E716" s="8" t="s">
        <v>3517</v>
      </c>
      <c r="F716" s="8" t="s">
        <v>3518</v>
      </c>
      <c r="G716" s="8" t="s">
        <v>3662</v>
      </c>
      <c r="H716" s="8" t="s">
        <v>1206</v>
      </c>
      <c r="I716" s="8" t="s">
        <v>3638</v>
      </c>
      <c r="J716" s="8" t="n">
        <v>6</v>
      </c>
      <c r="K716" s="8" t="s">
        <v>1207</v>
      </c>
      <c r="L716" s="8" t="s">
        <v>1206</v>
      </c>
      <c r="M716" s="9" t="s">
        <v>3667</v>
      </c>
      <c r="N716" s="8"/>
      <c r="O716" s="9" t="s">
        <v>3668</v>
      </c>
      <c r="P716" s="8" t="s">
        <v>160</v>
      </c>
      <c r="Q716" s="8" t="n">
        <v>15</v>
      </c>
      <c r="R716" s="8" t="n">
        <v>36</v>
      </c>
      <c r="S716" s="22" t="n">
        <v>2000</v>
      </c>
      <c r="T716" s="22"/>
      <c r="U716" s="22"/>
      <c r="V716" s="11" t="n">
        <f aca="false">SUM(S716:U716)</f>
        <v>2000</v>
      </c>
      <c r="W716" s="10" t="n">
        <f aca="false">S716</f>
        <v>2000</v>
      </c>
      <c r="X716" s="10" t="n">
        <f aca="false">T716</f>
        <v>0</v>
      </c>
      <c r="Y716" s="10" t="n">
        <f aca="false">U716</f>
        <v>0</v>
      </c>
      <c r="Z716" s="11" t="n">
        <f aca="false">SUM(W716:Y716)</f>
        <v>2000</v>
      </c>
      <c r="AA716" s="22" t="n">
        <f aca="false">S716</f>
        <v>2000</v>
      </c>
      <c r="AB716" s="22" t="n">
        <f aca="false">T716</f>
        <v>0</v>
      </c>
      <c r="AC716" s="22" t="n">
        <f aca="false">U716</f>
        <v>0</v>
      </c>
      <c r="AD716" s="11" t="n">
        <f aca="false">SUM(AA716:AC716)</f>
        <v>2000</v>
      </c>
      <c r="AE716" s="11" t="n">
        <f aca="false">V716+Z716+AD716</f>
        <v>6000</v>
      </c>
      <c r="AF716" s="13" t="s">
        <v>60</v>
      </c>
      <c r="AG716" s="23" t="s">
        <v>61</v>
      </c>
      <c r="AH716" s="23" t="s">
        <v>360</v>
      </c>
      <c r="AI716" s="23" t="s">
        <v>63</v>
      </c>
      <c r="AJ716" s="23" t="s">
        <v>64</v>
      </c>
      <c r="AK716" s="14" t="n">
        <v>45657</v>
      </c>
      <c r="AL716" s="8" t="s">
        <v>64</v>
      </c>
      <c r="AM716" s="14" t="n">
        <v>45658</v>
      </c>
      <c r="AN716" s="14" t="n">
        <v>46752</v>
      </c>
      <c r="AO716" s="15"/>
    </row>
    <row r="717" customFormat="false" ht="13.5" hidden="false" customHeight="false" outlineLevel="0" collapsed="false">
      <c r="A717" s="8" t="n">
        <v>16</v>
      </c>
      <c r="B717" s="8" t="s">
        <v>3517</v>
      </c>
      <c r="C717" s="9" t="s">
        <v>3626</v>
      </c>
      <c r="D717" s="8" t="s">
        <v>3518</v>
      </c>
      <c r="E717" s="8" t="s">
        <v>3517</v>
      </c>
      <c r="F717" s="8" t="s">
        <v>3518</v>
      </c>
      <c r="G717" s="8" t="s">
        <v>3669</v>
      </c>
      <c r="H717" s="8" t="s">
        <v>1206</v>
      </c>
      <c r="I717" s="8" t="s">
        <v>3670</v>
      </c>
      <c r="J717" s="8" t="n">
        <v>27</v>
      </c>
      <c r="K717" s="8" t="s">
        <v>1207</v>
      </c>
      <c r="L717" s="8" t="s">
        <v>1206</v>
      </c>
      <c r="M717" s="9" t="s">
        <v>3671</v>
      </c>
      <c r="N717" s="8"/>
      <c r="O717" s="9" t="s">
        <v>3672</v>
      </c>
      <c r="P717" s="8" t="s">
        <v>160</v>
      </c>
      <c r="Q717" s="9" t="s">
        <v>1514</v>
      </c>
      <c r="R717" s="8" t="n">
        <v>36</v>
      </c>
      <c r="S717" s="22" t="n">
        <v>2000</v>
      </c>
      <c r="T717" s="22"/>
      <c r="U717" s="22"/>
      <c r="V717" s="11" t="n">
        <f aca="false">SUM(S717:U717)</f>
        <v>2000</v>
      </c>
      <c r="W717" s="10" t="n">
        <f aca="false">S717</f>
        <v>2000</v>
      </c>
      <c r="X717" s="10" t="n">
        <f aca="false">T717</f>
        <v>0</v>
      </c>
      <c r="Y717" s="10" t="n">
        <f aca="false">U717</f>
        <v>0</v>
      </c>
      <c r="Z717" s="11" t="n">
        <f aca="false">SUM(W717:Y717)</f>
        <v>2000</v>
      </c>
      <c r="AA717" s="22" t="n">
        <f aca="false">S717</f>
        <v>2000</v>
      </c>
      <c r="AB717" s="22" t="n">
        <f aca="false">T717</f>
        <v>0</v>
      </c>
      <c r="AC717" s="22" t="n">
        <f aca="false">U717</f>
        <v>0</v>
      </c>
      <c r="AD717" s="11" t="n">
        <f aca="false">SUM(AA717:AC717)</f>
        <v>2000</v>
      </c>
      <c r="AE717" s="11" t="n">
        <f aca="false">V717+Z717+AD717</f>
        <v>6000</v>
      </c>
      <c r="AF717" s="13" t="s">
        <v>60</v>
      </c>
      <c r="AG717" s="23" t="s">
        <v>61</v>
      </c>
      <c r="AH717" s="23" t="s">
        <v>360</v>
      </c>
      <c r="AI717" s="23" t="s">
        <v>63</v>
      </c>
      <c r="AJ717" s="23" t="s">
        <v>64</v>
      </c>
      <c r="AK717" s="14" t="n">
        <v>45657</v>
      </c>
      <c r="AL717" s="8" t="s">
        <v>64</v>
      </c>
      <c r="AM717" s="14" t="n">
        <v>45658</v>
      </c>
      <c r="AN717" s="14" t="n">
        <v>46752</v>
      </c>
      <c r="AO717" s="15"/>
    </row>
    <row r="718" customFormat="false" ht="13.5" hidden="false" customHeight="false" outlineLevel="0" collapsed="false">
      <c r="A718" s="8" t="n">
        <v>17</v>
      </c>
      <c r="B718" s="8" t="s">
        <v>3517</v>
      </c>
      <c r="C718" s="9" t="s">
        <v>3626</v>
      </c>
      <c r="D718" s="8" t="s">
        <v>3518</v>
      </c>
      <c r="E718" s="8" t="s">
        <v>3517</v>
      </c>
      <c r="F718" s="8" t="s">
        <v>3518</v>
      </c>
      <c r="G718" s="8" t="s">
        <v>3673</v>
      </c>
      <c r="H718" s="8" t="s">
        <v>1206</v>
      </c>
      <c r="I718" s="8" t="s">
        <v>3638</v>
      </c>
      <c r="J718" s="8" t="s">
        <v>3610</v>
      </c>
      <c r="K718" s="8" t="s">
        <v>1207</v>
      </c>
      <c r="L718" s="8" t="s">
        <v>1206</v>
      </c>
      <c r="M718" s="9" t="s">
        <v>3674</v>
      </c>
      <c r="N718" s="8"/>
      <c r="O718" s="9" t="s">
        <v>3675</v>
      </c>
      <c r="P718" s="8" t="s">
        <v>70</v>
      </c>
      <c r="Q718" s="9" t="s">
        <v>1627</v>
      </c>
      <c r="R718" s="8" t="n">
        <v>36</v>
      </c>
      <c r="S718" s="22" t="n">
        <v>1000</v>
      </c>
      <c r="T718" s="22" t="n">
        <v>1367</v>
      </c>
      <c r="U718" s="22"/>
      <c r="V718" s="11" t="n">
        <f aca="false">SUM(S718:U718)</f>
        <v>2367</v>
      </c>
      <c r="W718" s="10" t="n">
        <f aca="false">S718</f>
        <v>1000</v>
      </c>
      <c r="X718" s="10" t="n">
        <f aca="false">T718</f>
        <v>1367</v>
      </c>
      <c r="Y718" s="10" t="n">
        <f aca="false">U718</f>
        <v>0</v>
      </c>
      <c r="Z718" s="11" t="n">
        <f aca="false">SUM(W718:Y718)</f>
        <v>2367</v>
      </c>
      <c r="AA718" s="22" t="n">
        <f aca="false">S718</f>
        <v>1000</v>
      </c>
      <c r="AB718" s="22" t="n">
        <f aca="false">T718</f>
        <v>1367</v>
      </c>
      <c r="AC718" s="22" t="n">
        <f aca="false">U718</f>
        <v>0</v>
      </c>
      <c r="AD718" s="11" t="n">
        <f aca="false">SUM(AA718:AC718)</f>
        <v>2367</v>
      </c>
      <c r="AE718" s="11" t="n">
        <f aca="false">V718+Z718+AD718</f>
        <v>7101</v>
      </c>
      <c r="AF718" s="13" t="s">
        <v>60</v>
      </c>
      <c r="AG718" s="23" t="s">
        <v>61</v>
      </c>
      <c r="AH718" s="23" t="s">
        <v>360</v>
      </c>
      <c r="AI718" s="23" t="s">
        <v>63</v>
      </c>
      <c r="AJ718" s="23" t="s">
        <v>64</v>
      </c>
      <c r="AK718" s="14" t="n">
        <v>45657</v>
      </c>
      <c r="AL718" s="8" t="s">
        <v>64</v>
      </c>
      <c r="AM718" s="14" t="n">
        <v>45658</v>
      </c>
      <c r="AN718" s="14" t="n">
        <v>46752</v>
      </c>
      <c r="AO718" s="15"/>
    </row>
    <row r="719" customFormat="false" ht="13.5" hidden="false" customHeight="false" outlineLevel="0" collapsed="false">
      <c r="A719" s="8" t="n">
        <v>18</v>
      </c>
      <c r="B719" s="8" t="s">
        <v>3517</v>
      </c>
      <c r="C719" s="9" t="s">
        <v>3626</v>
      </c>
      <c r="D719" s="8" t="s">
        <v>3518</v>
      </c>
      <c r="E719" s="8" t="s">
        <v>3517</v>
      </c>
      <c r="F719" s="8" t="s">
        <v>3518</v>
      </c>
      <c r="G719" s="8" t="s">
        <v>3669</v>
      </c>
      <c r="H719" s="8" t="s">
        <v>1206</v>
      </c>
      <c r="I719" s="8" t="s">
        <v>3670</v>
      </c>
      <c r="J719" s="8" t="n">
        <v>27</v>
      </c>
      <c r="K719" s="8" t="s">
        <v>1207</v>
      </c>
      <c r="L719" s="8" t="s">
        <v>1206</v>
      </c>
      <c r="M719" s="9" t="s">
        <v>3676</v>
      </c>
      <c r="N719" s="8"/>
      <c r="O719" s="9" t="s">
        <v>3677</v>
      </c>
      <c r="P719" s="8" t="s">
        <v>58</v>
      </c>
      <c r="Q719" s="9" t="s">
        <v>2505</v>
      </c>
      <c r="R719" s="8" t="n">
        <v>36</v>
      </c>
      <c r="S719" s="22" t="n">
        <v>3000</v>
      </c>
      <c r="T719" s="22"/>
      <c r="U719" s="22"/>
      <c r="V719" s="11" t="n">
        <f aca="false">SUM(S719:U719)</f>
        <v>3000</v>
      </c>
      <c r="W719" s="10" t="n">
        <f aca="false">S719</f>
        <v>3000</v>
      </c>
      <c r="X719" s="10" t="n">
        <f aca="false">T719</f>
        <v>0</v>
      </c>
      <c r="Y719" s="10" t="n">
        <f aca="false">U719</f>
        <v>0</v>
      </c>
      <c r="Z719" s="11" t="n">
        <f aca="false">SUM(W719:Y719)</f>
        <v>3000</v>
      </c>
      <c r="AA719" s="22" t="n">
        <f aca="false">S719</f>
        <v>3000</v>
      </c>
      <c r="AB719" s="22" t="n">
        <f aca="false">T719</f>
        <v>0</v>
      </c>
      <c r="AC719" s="22" t="n">
        <f aca="false">U719</f>
        <v>0</v>
      </c>
      <c r="AD719" s="11" t="n">
        <f aca="false">SUM(AA719:AC719)</f>
        <v>3000</v>
      </c>
      <c r="AE719" s="11" t="n">
        <f aca="false">V719+Z719+AD719</f>
        <v>9000</v>
      </c>
      <c r="AF719" s="13" t="s">
        <v>60</v>
      </c>
      <c r="AG719" s="23" t="s">
        <v>61</v>
      </c>
      <c r="AH719" s="23" t="s">
        <v>360</v>
      </c>
      <c r="AI719" s="23" t="s">
        <v>63</v>
      </c>
      <c r="AJ719" s="23" t="s">
        <v>64</v>
      </c>
      <c r="AK719" s="14" t="n">
        <v>45657</v>
      </c>
      <c r="AL719" s="8" t="s">
        <v>64</v>
      </c>
      <c r="AM719" s="14" t="n">
        <v>45658</v>
      </c>
      <c r="AN719" s="14" t="n">
        <v>46752</v>
      </c>
      <c r="AO719" s="15"/>
    </row>
    <row r="720" customFormat="false" ht="13.5" hidden="false" customHeight="false" outlineLevel="0" collapsed="false">
      <c r="A720" s="8" t="n">
        <v>19</v>
      </c>
      <c r="B720" s="8" t="s">
        <v>3517</v>
      </c>
      <c r="C720" s="9" t="s">
        <v>3626</v>
      </c>
      <c r="D720" s="8" t="s">
        <v>3518</v>
      </c>
      <c r="E720" s="8" t="s">
        <v>3517</v>
      </c>
      <c r="F720" s="8" t="s">
        <v>3518</v>
      </c>
      <c r="G720" s="8" t="s">
        <v>3669</v>
      </c>
      <c r="H720" s="8" t="s">
        <v>1206</v>
      </c>
      <c r="I720" s="8" t="s">
        <v>3670</v>
      </c>
      <c r="J720" s="8" t="n">
        <v>27</v>
      </c>
      <c r="K720" s="8" t="s">
        <v>1207</v>
      </c>
      <c r="L720" s="8" t="s">
        <v>1206</v>
      </c>
      <c r="M720" s="9" t="s">
        <v>3678</v>
      </c>
      <c r="N720" s="8"/>
      <c r="O720" s="9" t="s">
        <v>3679</v>
      </c>
      <c r="P720" s="8" t="s">
        <v>58</v>
      </c>
      <c r="Q720" s="9" t="s">
        <v>1553</v>
      </c>
      <c r="R720" s="8" t="n">
        <v>36</v>
      </c>
      <c r="S720" s="22" t="n">
        <v>5000</v>
      </c>
      <c r="T720" s="22"/>
      <c r="U720" s="22"/>
      <c r="V720" s="11" t="n">
        <f aca="false">SUM(S720:U720)</f>
        <v>5000</v>
      </c>
      <c r="W720" s="10" t="n">
        <f aca="false">S720</f>
        <v>5000</v>
      </c>
      <c r="X720" s="10" t="n">
        <f aca="false">T720</f>
        <v>0</v>
      </c>
      <c r="Y720" s="10" t="n">
        <f aca="false">U720</f>
        <v>0</v>
      </c>
      <c r="Z720" s="11" t="n">
        <f aca="false">SUM(W720:Y720)</f>
        <v>5000</v>
      </c>
      <c r="AA720" s="22" t="n">
        <f aca="false">S720</f>
        <v>5000</v>
      </c>
      <c r="AB720" s="22" t="n">
        <f aca="false">T720</f>
        <v>0</v>
      </c>
      <c r="AC720" s="22" t="n">
        <f aca="false">U720</f>
        <v>0</v>
      </c>
      <c r="AD720" s="11" t="n">
        <f aca="false">SUM(AA720:AC720)</f>
        <v>5000</v>
      </c>
      <c r="AE720" s="11" t="n">
        <f aca="false">V720+Z720+AD720</f>
        <v>15000</v>
      </c>
      <c r="AF720" s="13" t="s">
        <v>60</v>
      </c>
      <c r="AG720" s="23" t="s">
        <v>61</v>
      </c>
      <c r="AH720" s="23" t="s">
        <v>360</v>
      </c>
      <c r="AI720" s="23" t="s">
        <v>63</v>
      </c>
      <c r="AJ720" s="23" t="s">
        <v>64</v>
      </c>
      <c r="AK720" s="14" t="n">
        <v>45657</v>
      </c>
      <c r="AL720" s="8" t="s">
        <v>64</v>
      </c>
      <c r="AM720" s="14" t="n">
        <v>45658</v>
      </c>
      <c r="AN720" s="14" t="n">
        <v>46752</v>
      </c>
      <c r="AO720" s="15"/>
    </row>
    <row r="721" customFormat="false" ht="13.5" hidden="false" customHeight="false" outlineLevel="0" collapsed="false">
      <c r="A721" s="24"/>
      <c r="B721" s="25" t="s">
        <v>3517</v>
      </c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6" t="n">
        <f aca="false">SUM(S702:S720)</f>
        <v>50000</v>
      </c>
      <c r="T721" s="26" t="n">
        <f aca="false">SUM(T702:T720)</f>
        <v>1367</v>
      </c>
      <c r="U721" s="26" t="n">
        <f aca="false">SUM(U702:U720)</f>
        <v>0</v>
      </c>
      <c r="V721" s="26" t="n">
        <f aca="false">SUM(V702:V720)</f>
        <v>51367</v>
      </c>
      <c r="W721" s="26" t="n">
        <f aca="false">SUM(W702:W720)</f>
        <v>50000</v>
      </c>
      <c r="X721" s="26" t="n">
        <f aca="false">SUM(X702:X720)</f>
        <v>1367</v>
      </c>
      <c r="Y721" s="26" t="n">
        <f aca="false">SUM(Y702:Y720)</f>
        <v>0</v>
      </c>
      <c r="Z721" s="26" t="n">
        <f aca="false">SUM(Z702:Z720)</f>
        <v>51367</v>
      </c>
      <c r="AA721" s="26" t="n">
        <f aca="false">SUM(AA702:AA720)</f>
        <v>50000</v>
      </c>
      <c r="AB721" s="26" t="n">
        <f aca="false">SUM(AB702:AB720)</f>
        <v>1367</v>
      </c>
      <c r="AC721" s="26" t="n">
        <f aca="false">SUM(AC702:AC720)</f>
        <v>0</v>
      </c>
      <c r="AD721" s="26" t="n">
        <f aca="false">SUM(AD702:AD720)</f>
        <v>51367</v>
      </c>
      <c r="AE721" s="26" t="n">
        <f aca="false">SUM(AE702:AE720)</f>
        <v>154101</v>
      </c>
      <c r="AF721" s="24"/>
      <c r="AG721" s="24"/>
      <c r="AH721" s="24"/>
      <c r="AI721" s="24"/>
      <c r="AJ721" s="24"/>
      <c r="AK721" s="24"/>
      <c r="AL721" s="24"/>
      <c r="AM721" s="24"/>
      <c r="AN721" s="24"/>
      <c r="AO721" s="24"/>
    </row>
    <row r="722" customFormat="false" ht="13.5" hidden="false" customHeight="false" outlineLevel="0" collapsed="false">
      <c r="A722" s="8" t="n">
        <v>1</v>
      </c>
      <c r="B722" s="8" t="s">
        <v>3680</v>
      </c>
      <c r="C722" s="9" t="s">
        <v>3681</v>
      </c>
      <c r="D722" s="8" t="s">
        <v>3682</v>
      </c>
      <c r="E722" s="8" t="s">
        <v>3680</v>
      </c>
      <c r="F722" s="8" t="s">
        <v>3682</v>
      </c>
      <c r="G722" s="8" t="s">
        <v>3683</v>
      </c>
      <c r="H722" s="8" t="s">
        <v>1206</v>
      </c>
      <c r="I722" s="8" t="s">
        <v>3684</v>
      </c>
      <c r="J722" s="8" t="n">
        <v>1</v>
      </c>
      <c r="K722" s="8" t="s">
        <v>1207</v>
      </c>
      <c r="L722" s="8" t="s">
        <v>1206</v>
      </c>
      <c r="M722" s="9" t="s">
        <v>3685</v>
      </c>
      <c r="N722" s="8"/>
      <c r="O722" s="9" t="s">
        <v>3686</v>
      </c>
      <c r="P722" s="8" t="s">
        <v>58</v>
      </c>
      <c r="Q722" s="9" t="s">
        <v>3687</v>
      </c>
      <c r="R722" s="8" t="n">
        <v>36</v>
      </c>
      <c r="S722" s="22" t="n">
        <v>15810</v>
      </c>
      <c r="T722" s="22"/>
      <c r="U722" s="22"/>
      <c r="V722" s="11" t="n">
        <f aca="false">SUM(S722:U722)</f>
        <v>15810</v>
      </c>
      <c r="W722" s="10" t="n">
        <f aca="false">S722</f>
        <v>15810</v>
      </c>
      <c r="X722" s="10" t="n">
        <f aca="false">T722</f>
        <v>0</v>
      </c>
      <c r="Y722" s="10" t="n">
        <f aca="false">U722</f>
        <v>0</v>
      </c>
      <c r="Z722" s="11" t="n">
        <f aca="false">SUM(W722:Y722)</f>
        <v>15810</v>
      </c>
      <c r="AA722" s="22" t="n">
        <f aca="false">S722</f>
        <v>15810</v>
      </c>
      <c r="AB722" s="22" t="n">
        <f aca="false">T722</f>
        <v>0</v>
      </c>
      <c r="AC722" s="22" t="n">
        <f aca="false">U722</f>
        <v>0</v>
      </c>
      <c r="AD722" s="11" t="n">
        <f aca="false">SUM(AA722:AC722)</f>
        <v>15810</v>
      </c>
      <c r="AE722" s="11" t="n">
        <f aca="false">V722+Z722+AD722</f>
        <v>47430</v>
      </c>
      <c r="AF722" s="13" t="s">
        <v>60</v>
      </c>
      <c r="AG722" s="23" t="s">
        <v>61</v>
      </c>
      <c r="AH722" s="23" t="s">
        <v>360</v>
      </c>
      <c r="AI722" s="23" t="s">
        <v>63</v>
      </c>
      <c r="AJ722" s="23" t="s">
        <v>64</v>
      </c>
      <c r="AK722" s="14" t="n">
        <v>45657</v>
      </c>
      <c r="AL722" s="8" t="s">
        <v>64</v>
      </c>
      <c r="AM722" s="14" t="n">
        <v>45658</v>
      </c>
      <c r="AN722" s="14" t="n">
        <v>46752</v>
      </c>
      <c r="AO722" s="15"/>
    </row>
    <row r="723" customFormat="false" ht="13.5" hidden="false" customHeight="false" outlineLevel="0" collapsed="false">
      <c r="A723" s="8" t="n">
        <v>2</v>
      </c>
      <c r="B723" s="8" t="s">
        <v>3680</v>
      </c>
      <c r="C723" s="9" t="s">
        <v>3681</v>
      </c>
      <c r="D723" s="8" t="s">
        <v>3682</v>
      </c>
      <c r="E723" s="8" t="s">
        <v>3680</v>
      </c>
      <c r="F723" s="8" t="s">
        <v>3682</v>
      </c>
      <c r="G723" s="8" t="s">
        <v>3688</v>
      </c>
      <c r="H723" s="8" t="s">
        <v>1206</v>
      </c>
      <c r="I723" s="8" t="s">
        <v>1037</v>
      </c>
      <c r="J723" s="8" t="n">
        <v>1</v>
      </c>
      <c r="K723" s="8" t="s">
        <v>1207</v>
      </c>
      <c r="L723" s="8" t="s">
        <v>1206</v>
      </c>
      <c r="M723" s="9" t="s">
        <v>3689</v>
      </c>
      <c r="N723" s="8"/>
      <c r="O723" s="9" t="s">
        <v>3690</v>
      </c>
      <c r="P723" s="8" t="s">
        <v>58</v>
      </c>
      <c r="Q723" s="9" t="s">
        <v>1585</v>
      </c>
      <c r="R723" s="8" t="n">
        <v>36</v>
      </c>
      <c r="S723" s="22" t="n">
        <v>16000</v>
      </c>
      <c r="T723" s="22"/>
      <c r="U723" s="22"/>
      <c r="V723" s="11" t="n">
        <f aca="false">SUM(S723:U723)</f>
        <v>16000</v>
      </c>
      <c r="W723" s="10" t="n">
        <f aca="false">S723</f>
        <v>16000</v>
      </c>
      <c r="X723" s="10" t="n">
        <f aca="false">T723</f>
        <v>0</v>
      </c>
      <c r="Y723" s="10" t="n">
        <f aca="false">U723</f>
        <v>0</v>
      </c>
      <c r="Z723" s="11" t="n">
        <f aca="false">SUM(W723:Y723)</f>
        <v>16000</v>
      </c>
      <c r="AA723" s="22" t="n">
        <f aca="false">S723</f>
        <v>16000</v>
      </c>
      <c r="AB723" s="22" t="n">
        <f aca="false">T723</f>
        <v>0</v>
      </c>
      <c r="AC723" s="22" t="n">
        <f aca="false">U723</f>
        <v>0</v>
      </c>
      <c r="AD723" s="11" t="n">
        <f aca="false">SUM(AA723:AC723)</f>
        <v>16000</v>
      </c>
      <c r="AE723" s="11" t="n">
        <f aca="false">V723+Z723+AD723</f>
        <v>48000</v>
      </c>
      <c r="AF723" s="13" t="s">
        <v>60</v>
      </c>
      <c r="AG723" s="23" t="s">
        <v>61</v>
      </c>
      <c r="AH723" s="23" t="s">
        <v>360</v>
      </c>
      <c r="AI723" s="23" t="s">
        <v>63</v>
      </c>
      <c r="AJ723" s="23" t="s">
        <v>64</v>
      </c>
      <c r="AK723" s="14" t="n">
        <v>45657</v>
      </c>
      <c r="AL723" s="8" t="s">
        <v>64</v>
      </c>
      <c r="AM723" s="14" t="n">
        <v>45658</v>
      </c>
      <c r="AN723" s="14" t="n">
        <v>46752</v>
      </c>
      <c r="AO723" s="15"/>
    </row>
    <row r="724" customFormat="false" ht="13.5" hidden="false" customHeight="false" outlineLevel="0" collapsed="false">
      <c r="A724" s="24"/>
      <c r="B724" s="25" t="s">
        <v>3680</v>
      </c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6" t="n">
        <f aca="false">SUM(S722:S723)</f>
        <v>31810</v>
      </c>
      <c r="T724" s="26" t="n">
        <f aca="false">SUM(T722:T723)</f>
        <v>0</v>
      </c>
      <c r="U724" s="26" t="n">
        <f aca="false">SUM(U722:U723)</f>
        <v>0</v>
      </c>
      <c r="V724" s="26" t="n">
        <f aca="false">SUM(V722:V723)</f>
        <v>31810</v>
      </c>
      <c r="W724" s="26" t="n">
        <f aca="false">SUM(W722:W723)</f>
        <v>31810</v>
      </c>
      <c r="X724" s="26" t="n">
        <f aca="false">SUM(X722:X723)</f>
        <v>0</v>
      </c>
      <c r="Y724" s="26" t="n">
        <f aca="false">SUM(Y722:Y723)</f>
        <v>0</v>
      </c>
      <c r="Z724" s="26" t="n">
        <f aca="false">SUM(Z722:Z723)</f>
        <v>31810</v>
      </c>
      <c r="AA724" s="26" t="n">
        <f aca="false">SUM(AA722:AA723)</f>
        <v>31810</v>
      </c>
      <c r="AB724" s="26" t="n">
        <f aca="false">SUM(AB722:AB723)</f>
        <v>0</v>
      </c>
      <c r="AC724" s="26" t="n">
        <f aca="false">SUM(AC722:AC723)</f>
        <v>0</v>
      </c>
      <c r="AD724" s="26" t="n">
        <f aca="false">SUM(AD722:AD723)</f>
        <v>31810</v>
      </c>
      <c r="AE724" s="26" t="n">
        <f aca="false">SUM(AE722:AE723)</f>
        <v>95430</v>
      </c>
      <c r="AF724" s="24"/>
      <c r="AG724" s="24"/>
      <c r="AH724" s="24"/>
      <c r="AI724" s="24"/>
      <c r="AJ724" s="24"/>
      <c r="AK724" s="24"/>
      <c r="AL724" s="24"/>
      <c r="AM724" s="24"/>
      <c r="AN724" s="24"/>
      <c r="AO724" s="24"/>
    </row>
    <row r="725" customFormat="false" ht="13.5" hidden="false" customHeight="false" outlineLevel="0" collapsed="false">
      <c r="A725" s="8" t="n">
        <v>1</v>
      </c>
      <c r="B725" s="8" t="s">
        <v>3691</v>
      </c>
      <c r="C725" s="9" t="s">
        <v>3692</v>
      </c>
      <c r="D725" s="8" t="s">
        <v>3682</v>
      </c>
      <c r="E725" s="8" t="s">
        <v>3691</v>
      </c>
      <c r="F725" s="8" t="s">
        <v>3682</v>
      </c>
      <c r="G725" s="8" t="s">
        <v>3693</v>
      </c>
      <c r="H725" s="8" t="s">
        <v>1206</v>
      </c>
      <c r="I725" s="8" t="s">
        <v>3684</v>
      </c>
      <c r="J725" s="8" t="n">
        <v>1</v>
      </c>
      <c r="K725" s="8" t="s">
        <v>1207</v>
      </c>
      <c r="L725" s="8" t="s">
        <v>1206</v>
      </c>
      <c r="M725" s="9" t="s">
        <v>3694</v>
      </c>
      <c r="N725" s="8"/>
      <c r="O725" s="9" t="s">
        <v>3695</v>
      </c>
      <c r="P725" s="8" t="s">
        <v>58</v>
      </c>
      <c r="Q725" s="9" t="s">
        <v>1462</v>
      </c>
      <c r="R725" s="8" t="n">
        <v>36</v>
      </c>
      <c r="S725" s="22" t="n">
        <v>4000</v>
      </c>
      <c r="T725" s="22"/>
      <c r="U725" s="22"/>
      <c r="V725" s="11" t="n">
        <f aca="false">SUM(S725:U725)</f>
        <v>4000</v>
      </c>
      <c r="W725" s="10" t="n">
        <f aca="false">S725</f>
        <v>4000</v>
      </c>
      <c r="X725" s="10" t="n">
        <f aca="false">T725</f>
        <v>0</v>
      </c>
      <c r="Y725" s="10" t="n">
        <f aca="false">U725</f>
        <v>0</v>
      </c>
      <c r="Z725" s="11" t="n">
        <f aca="false">SUM(W725:Y725)</f>
        <v>4000</v>
      </c>
      <c r="AA725" s="22" t="n">
        <f aca="false">S725</f>
        <v>4000</v>
      </c>
      <c r="AB725" s="22" t="n">
        <f aca="false">T725</f>
        <v>0</v>
      </c>
      <c r="AC725" s="22" t="n">
        <f aca="false">U725</f>
        <v>0</v>
      </c>
      <c r="AD725" s="11" t="n">
        <f aca="false">SUM(AA725:AC725)</f>
        <v>4000</v>
      </c>
      <c r="AE725" s="11" t="n">
        <f aca="false">V725+Z725+AD725</f>
        <v>12000</v>
      </c>
      <c r="AF725" s="13" t="s">
        <v>60</v>
      </c>
      <c r="AG725" s="23" t="s">
        <v>61</v>
      </c>
      <c r="AH725" s="23" t="s">
        <v>360</v>
      </c>
      <c r="AI725" s="23" t="s">
        <v>63</v>
      </c>
      <c r="AJ725" s="23" t="s">
        <v>64</v>
      </c>
      <c r="AK725" s="14" t="n">
        <v>45657</v>
      </c>
      <c r="AL725" s="8" t="s">
        <v>64</v>
      </c>
      <c r="AM725" s="14" t="n">
        <v>45658</v>
      </c>
      <c r="AN725" s="14" t="n">
        <v>46752</v>
      </c>
      <c r="AO725" s="15"/>
    </row>
    <row r="726" customFormat="false" ht="13.5" hidden="false" customHeight="false" outlineLevel="0" collapsed="false">
      <c r="A726" s="8" t="n">
        <v>2</v>
      </c>
      <c r="B726" s="8" t="s">
        <v>3691</v>
      </c>
      <c r="C726" s="9" t="s">
        <v>3692</v>
      </c>
      <c r="D726" s="8" t="s">
        <v>3682</v>
      </c>
      <c r="E726" s="8" t="s">
        <v>3691</v>
      </c>
      <c r="F726" s="8" t="s">
        <v>3682</v>
      </c>
      <c r="G726" s="8" t="s">
        <v>3696</v>
      </c>
      <c r="H726" s="8" t="s">
        <v>1206</v>
      </c>
      <c r="I726" s="8" t="s">
        <v>3684</v>
      </c>
      <c r="J726" s="8" t="n">
        <v>1</v>
      </c>
      <c r="K726" s="8" t="s">
        <v>1207</v>
      </c>
      <c r="L726" s="8" t="s">
        <v>1206</v>
      </c>
      <c r="M726" s="9" t="s">
        <v>3697</v>
      </c>
      <c r="N726" s="8"/>
      <c r="O726" s="9" t="s">
        <v>3698</v>
      </c>
      <c r="P726" s="8" t="s">
        <v>70</v>
      </c>
      <c r="Q726" s="9" t="s">
        <v>1553</v>
      </c>
      <c r="R726" s="8" t="n">
        <v>36</v>
      </c>
      <c r="S726" s="22" t="n">
        <v>3000</v>
      </c>
      <c r="T726" s="22" t="n">
        <v>2174</v>
      </c>
      <c r="U726" s="22"/>
      <c r="V726" s="11" t="n">
        <f aca="false">SUM(S726:U726)</f>
        <v>5174</v>
      </c>
      <c r="W726" s="10" t="n">
        <f aca="false">S726</f>
        <v>3000</v>
      </c>
      <c r="X726" s="10" t="n">
        <f aca="false">T726</f>
        <v>2174</v>
      </c>
      <c r="Y726" s="10" t="n">
        <f aca="false">U726</f>
        <v>0</v>
      </c>
      <c r="Z726" s="11" t="n">
        <f aca="false">SUM(W726:Y726)</f>
        <v>5174</v>
      </c>
      <c r="AA726" s="22" t="n">
        <f aca="false">S726</f>
        <v>3000</v>
      </c>
      <c r="AB726" s="22" t="n">
        <f aca="false">T726</f>
        <v>2174</v>
      </c>
      <c r="AC726" s="22" t="n">
        <f aca="false">U726</f>
        <v>0</v>
      </c>
      <c r="AD726" s="11" t="n">
        <f aca="false">SUM(AA726:AC726)</f>
        <v>5174</v>
      </c>
      <c r="AE726" s="11" t="n">
        <f aca="false">V726+Z726+AD726</f>
        <v>15522</v>
      </c>
      <c r="AF726" s="13" t="s">
        <v>60</v>
      </c>
      <c r="AG726" s="23" t="s">
        <v>61</v>
      </c>
      <c r="AH726" s="23" t="s">
        <v>360</v>
      </c>
      <c r="AI726" s="23" t="s">
        <v>63</v>
      </c>
      <c r="AJ726" s="23" t="s">
        <v>64</v>
      </c>
      <c r="AK726" s="14" t="n">
        <v>45657</v>
      </c>
      <c r="AL726" s="8" t="s">
        <v>64</v>
      </c>
      <c r="AM726" s="14" t="n">
        <v>45658</v>
      </c>
      <c r="AN726" s="14" t="n">
        <v>46752</v>
      </c>
      <c r="AO726" s="15"/>
    </row>
    <row r="727" customFormat="false" ht="13.5" hidden="false" customHeight="false" outlineLevel="0" collapsed="false">
      <c r="A727" s="8" t="n">
        <v>3</v>
      </c>
      <c r="B727" s="8" t="s">
        <v>3691</v>
      </c>
      <c r="C727" s="9" t="s">
        <v>3692</v>
      </c>
      <c r="D727" s="8" t="s">
        <v>3682</v>
      </c>
      <c r="E727" s="8" t="s">
        <v>3691</v>
      </c>
      <c r="F727" s="8" t="s">
        <v>3682</v>
      </c>
      <c r="G727" s="8" t="s">
        <v>3699</v>
      </c>
      <c r="H727" s="8" t="s">
        <v>1206</v>
      </c>
      <c r="I727" s="8" t="s">
        <v>3700</v>
      </c>
      <c r="J727" s="8" t="n">
        <v>2</v>
      </c>
      <c r="K727" s="8" t="s">
        <v>1207</v>
      </c>
      <c r="L727" s="8" t="s">
        <v>1206</v>
      </c>
      <c r="M727" s="9" t="s">
        <v>3701</v>
      </c>
      <c r="N727" s="8"/>
      <c r="O727" s="9" t="s">
        <v>3702</v>
      </c>
      <c r="P727" s="8" t="s">
        <v>58</v>
      </c>
      <c r="Q727" s="9" t="s">
        <v>2347</v>
      </c>
      <c r="R727" s="8" t="n">
        <v>36</v>
      </c>
      <c r="S727" s="22" t="n">
        <v>2000</v>
      </c>
      <c r="T727" s="22"/>
      <c r="U727" s="22"/>
      <c r="V727" s="11" t="n">
        <f aca="false">SUM(S727:U727)</f>
        <v>2000</v>
      </c>
      <c r="W727" s="10" t="n">
        <f aca="false">S727</f>
        <v>2000</v>
      </c>
      <c r="X727" s="10" t="n">
        <f aca="false">T727</f>
        <v>0</v>
      </c>
      <c r="Y727" s="10" t="n">
        <f aca="false">U727</f>
        <v>0</v>
      </c>
      <c r="Z727" s="11" t="n">
        <f aca="false">SUM(W727:Y727)</f>
        <v>2000</v>
      </c>
      <c r="AA727" s="22" t="n">
        <f aca="false">S727</f>
        <v>2000</v>
      </c>
      <c r="AB727" s="22" t="n">
        <f aca="false">T727</f>
        <v>0</v>
      </c>
      <c r="AC727" s="22" t="n">
        <f aca="false">U727</f>
        <v>0</v>
      </c>
      <c r="AD727" s="11" t="n">
        <f aca="false">SUM(AA727:AC727)</f>
        <v>2000</v>
      </c>
      <c r="AE727" s="11" t="n">
        <f aca="false">V727+Z727+AD727</f>
        <v>6000</v>
      </c>
      <c r="AF727" s="13" t="s">
        <v>60</v>
      </c>
      <c r="AG727" s="23" t="s">
        <v>61</v>
      </c>
      <c r="AH727" s="23" t="s">
        <v>360</v>
      </c>
      <c r="AI727" s="23" t="s">
        <v>63</v>
      </c>
      <c r="AJ727" s="23" t="s">
        <v>64</v>
      </c>
      <c r="AK727" s="14" t="n">
        <v>45657</v>
      </c>
      <c r="AL727" s="8" t="s">
        <v>64</v>
      </c>
      <c r="AM727" s="14" t="n">
        <v>45658</v>
      </c>
      <c r="AN727" s="14" t="n">
        <v>46752</v>
      </c>
      <c r="AO727" s="15"/>
    </row>
    <row r="728" customFormat="false" ht="13.5" hidden="false" customHeight="false" outlineLevel="0" collapsed="false">
      <c r="A728" s="24"/>
      <c r="B728" s="25" t="s">
        <v>3691</v>
      </c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6" t="n">
        <f aca="false">SUM(S725:S727)</f>
        <v>9000</v>
      </c>
      <c r="T728" s="26" t="n">
        <f aca="false">SUM(T725:T727)</f>
        <v>2174</v>
      </c>
      <c r="U728" s="26" t="n">
        <f aca="false">SUM(U725:U727)</f>
        <v>0</v>
      </c>
      <c r="V728" s="26" t="n">
        <f aca="false">SUM(V725:V727)</f>
        <v>11174</v>
      </c>
      <c r="W728" s="26" t="n">
        <f aca="false">SUM(W725:W727)</f>
        <v>9000</v>
      </c>
      <c r="X728" s="26" t="n">
        <f aca="false">SUM(X725:X727)</f>
        <v>2174</v>
      </c>
      <c r="Y728" s="26" t="n">
        <f aca="false">SUM(Y725:Y727)</f>
        <v>0</v>
      </c>
      <c r="Z728" s="26" t="n">
        <f aca="false">SUM(Z725:Z727)</f>
        <v>11174</v>
      </c>
      <c r="AA728" s="26" t="n">
        <f aca="false">SUM(AA725:AA727)</f>
        <v>9000</v>
      </c>
      <c r="AB728" s="26" t="n">
        <f aca="false">SUM(AB725:AB727)</f>
        <v>2174</v>
      </c>
      <c r="AC728" s="26" t="n">
        <f aca="false">SUM(AC725:AC727)</f>
        <v>0</v>
      </c>
      <c r="AD728" s="26" t="n">
        <f aca="false">SUM(AD725:AD727)</f>
        <v>11174</v>
      </c>
      <c r="AE728" s="26" t="n">
        <f aca="false">SUM(AE725:AE727)</f>
        <v>33522</v>
      </c>
      <c r="AF728" s="24"/>
      <c r="AG728" s="24"/>
      <c r="AH728" s="24"/>
      <c r="AI728" s="24"/>
      <c r="AJ728" s="24"/>
      <c r="AK728" s="24"/>
      <c r="AL728" s="24"/>
      <c r="AM728" s="24"/>
      <c r="AN728" s="24"/>
      <c r="AO728" s="24"/>
    </row>
    <row r="729" customFormat="false" ht="13.5" hidden="false" customHeight="false" outlineLevel="0" collapsed="false">
      <c r="A729" s="8" t="n">
        <v>1</v>
      </c>
      <c r="B729" s="8" t="s">
        <v>3703</v>
      </c>
      <c r="C729" s="9" t="s">
        <v>3704</v>
      </c>
      <c r="D729" s="8" t="s">
        <v>3705</v>
      </c>
      <c r="E729" s="8" t="s">
        <v>3703</v>
      </c>
      <c r="F729" s="8" t="s">
        <v>3705</v>
      </c>
      <c r="G729" s="8" t="s">
        <v>3706</v>
      </c>
      <c r="H729" s="8" t="s">
        <v>1206</v>
      </c>
      <c r="I729" s="8" t="s">
        <v>1233</v>
      </c>
      <c r="J729" s="8" t="s">
        <v>3707</v>
      </c>
      <c r="K729" s="8" t="s">
        <v>1207</v>
      </c>
      <c r="L729" s="8" t="s">
        <v>1206</v>
      </c>
      <c r="M729" s="9" t="s">
        <v>3708</v>
      </c>
      <c r="N729" s="8"/>
      <c r="O729" s="9" t="s">
        <v>3709</v>
      </c>
      <c r="P729" s="8" t="s">
        <v>1383</v>
      </c>
      <c r="Q729" s="9" t="s">
        <v>1445</v>
      </c>
      <c r="R729" s="8" t="n">
        <v>36</v>
      </c>
      <c r="S729" s="22" t="n">
        <v>14170</v>
      </c>
      <c r="T729" s="22"/>
      <c r="U729" s="22"/>
      <c r="V729" s="11" t="n">
        <f aca="false">SUM(S729:U729)</f>
        <v>14170</v>
      </c>
      <c r="W729" s="10" t="n">
        <f aca="false">S729</f>
        <v>14170</v>
      </c>
      <c r="X729" s="10" t="n">
        <f aca="false">T729</f>
        <v>0</v>
      </c>
      <c r="Y729" s="10" t="n">
        <f aca="false">U729</f>
        <v>0</v>
      </c>
      <c r="Z729" s="11" t="n">
        <f aca="false">SUM(W729:Y729)</f>
        <v>14170</v>
      </c>
      <c r="AA729" s="22" t="n">
        <f aca="false">S729</f>
        <v>14170</v>
      </c>
      <c r="AB729" s="22" t="n">
        <f aca="false">T729</f>
        <v>0</v>
      </c>
      <c r="AC729" s="22" t="n">
        <f aca="false">U729</f>
        <v>0</v>
      </c>
      <c r="AD729" s="11" t="n">
        <f aca="false">SUM(AA729:AC729)</f>
        <v>14170</v>
      </c>
      <c r="AE729" s="11" t="n">
        <f aca="false">V729+Z729+AD729</f>
        <v>42510</v>
      </c>
      <c r="AF729" s="13" t="s">
        <v>60</v>
      </c>
      <c r="AG729" s="23" t="s">
        <v>61</v>
      </c>
      <c r="AH729" s="23" t="s">
        <v>360</v>
      </c>
      <c r="AI729" s="23" t="s">
        <v>63</v>
      </c>
      <c r="AJ729" s="23" t="s">
        <v>64</v>
      </c>
      <c r="AK729" s="14" t="n">
        <v>45657</v>
      </c>
      <c r="AL729" s="8" t="s">
        <v>64</v>
      </c>
      <c r="AM729" s="14" t="n">
        <v>45658</v>
      </c>
      <c r="AN729" s="14" t="n">
        <v>46752</v>
      </c>
      <c r="AO729" s="15"/>
    </row>
    <row r="730" customFormat="false" ht="13.5" hidden="false" customHeight="false" outlineLevel="0" collapsed="false">
      <c r="A730" s="8" t="n">
        <v>2</v>
      </c>
      <c r="B730" s="8" t="s">
        <v>3703</v>
      </c>
      <c r="C730" s="9" t="s">
        <v>3704</v>
      </c>
      <c r="D730" s="8" t="s">
        <v>3705</v>
      </c>
      <c r="E730" s="8" t="s">
        <v>3703</v>
      </c>
      <c r="F730" s="8" t="s">
        <v>3705</v>
      </c>
      <c r="G730" s="8" t="s">
        <v>3710</v>
      </c>
      <c r="H730" s="8" t="s">
        <v>1206</v>
      </c>
      <c r="I730" s="8" t="s">
        <v>1278</v>
      </c>
      <c r="J730" s="8" t="n">
        <v>2</v>
      </c>
      <c r="K730" s="8" t="s">
        <v>1207</v>
      </c>
      <c r="L730" s="8" t="s">
        <v>1206</v>
      </c>
      <c r="M730" s="9" t="s">
        <v>3711</v>
      </c>
      <c r="N730" s="8"/>
      <c r="O730" s="9" t="s">
        <v>3712</v>
      </c>
      <c r="P730" s="8" t="s">
        <v>1383</v>
      </c>
      <c r="Q730" s="9" t="s">
        <v>3713</v>
      </c>
      <c r="R730" s="8" t="n">
        <v>36</v>
      </c>
      <c r="S730" s="22" t="n">
        <v>113000</v>
      </c>
      <c r="T730" s="22"/>
      <c r="U730" s="22"/>
      <c r="V730" s="11" t="n">
        <f aca="false">SUM(S730:U730)</f>
        <v>113000</v>
      </c>
      <c r="W730" s="10" t="n">
        <f aca="false">S730</f>
        <v>113000</v>
      </c>
      <c r="X730" s="10" t="n">
        <f aca="false">T730</f>
        <v>0</v>
      </c>
      <c r="Y730" s="10" t="n">
        <f aca="false">U730</f>
        <v>0</v>
      </c>
      <c r="Z730" s="11" t="n">
        <f aca="false">SUM(W730:Y730)</f>
        <v>113000</v>
      </c>
      <c r="AA730" s="22" t="n">
        <f aca="false">S730</f>
        <v>113000</v>
      </c>
      <c r="AB730" s="22" t="n">
        <f aca="false">T730</f>
        <v>0</v>
      </c>
      <c r="AC730" s="22" t="n">
        <f aca="false">U730</f>
        <v>0</v>
      </c>
      <c r="AD730" s="11" t="n">
        <f aca="false">SUM(AA730:AC730)</f>
        <v>113000</v>
      </c>
      <c r="AE730" s="11" t="n">
        <f aca="false">V730+Z730+AD730</f>
        <v>339000</v>
      </c>
      <c r="AF730" s="13" t="s">
        <v>60</v>
      </c>
      <c r="AG730" s="23" t="s">
        <v>61</v>
      </c>
      <c r="AH730" s="23" t="s">
        <v>360</v>
      </c>
      <c r="AI730" s="23" t="s">
        <v>63</v>
      </c>
      <c r="AJ730" s="23" t="s">
        <v>64</v>
      </c>
      <c r="AK730" s="14" t="n">
        <v>45657</v>
      </c>
      <c r="AL730" s="8" t="s">
        <v>64</v>
      </c>
      <c r="AM730" s="14" t="n">
        <v>45658</v>
      </c>
      <c r="AN730" s="14" t="n">
        <v>46752</v>
      </c>
      <c r="AO730" s="15"/>
    </row>
    <row r="731" customFormat="false" ht="13.5" hidden="false" customHeight="false" outlineLevel="0" collapsed="false">
      <c r="A731" s="8" t="n">
        <v>3</v>
      </c>
      <c r="B731" s="8" t="s">
        <v>3703</v>
      </c>
      <c r="C731" s="9" t="s">
        <v>3704</v>
      </c>
      <c r="D731" s="8" t="s">
        <v>3705</v>
      </c>
      <c r="E731" s="8" t="s">
        <v>3703</v>
      </c>
      <c r="F731" s="8" t="s">
        <v>3705</v>
      </c>
      <c r="G731" s="8" t="s">
        <v>3714</v>
      </c>
      <c r="H731" s="8" t="s">
        <v>1206</v>
      </c>
      <c r="I731" s="8" t="s">
        <v>3458</v>
      </c>
      <c r="J731" s="8" t="s">
        <v>3715</v>
      </c>
      <c r="K731" s="8" t="s">
        <v>1207</v>
      </c>
      <c r="L731" s="8" t="s">
        <v>1206</v>
      </c>
      <c r="M731" s="9" t="s">
        <v>3716</v>
      </c>
      <c r="N731" s="8"/>
      <c r="O731" s="9" t="s">
        <v>3717</v>
      </c>
      <c r="P731" s="8" t="s">
        <v>58</v>
      </c>
      <c r="Q731" s="9" t="s">
        <v>1565</v>
      </c>
      <c r="R731" s="8" t="n">
        <v>36</v>
      </c>
      <c r="S731" s="22" t="n">
        <v>6000</v>
      </c>
      <c r="T731" s="22"/>
      <c r="U731" s="22"/>
      <c r="V731" s="11" t="n">
        <f aca="false">SUM(S731:U731)</f>
        <v>6000</v>
      </c>
      <c r="W731" s="10" t="n">
        <f aca="false">S731</f>
        <v>6000</v>
      </c>
      <c r="X731" s="10" t="n">
        <f aca="false">T731</f>
        <v>0</v>
      </c>
      <c r="Y731" s="10" t="n">
        <f aca="false">U731</f>
        <v>0</v>
      </c>
      <c r="Z731" s="11" t="n">
        <f aca="false">SUM(W731:Y731)</f>
        <v>6000</v>
      </c>
      <c r="AA731" s="22" t="n">
        <f aca="false">S731</f>
        <v>6000</v>
      </c>
      <c r="AB731" s="22" t="n">
        <f aca="false">T731</f>
        <v>0</v>
      </c>
      <c r="AC731" s="22" t="n">
        <f aca="false">U731</f>
        <v>0</v>
      </c>
      <c r="AD731" s="11" t="n">
        <f aca="false">SUM(AA731:AC731)</f>
        <v>6000</v>
      </c>
      <c r="AE731" s="11" t="n">
        <f aca="false">V731+Z731+AD731</f>
        <v>18000</v>
      </c>
      <c r="AF731" s="13" t="s">
        <v>60</v>
      </c>
      <c r="AG731" s="23" t="s">
        <v>61</v>
      </c>
      <c r="AH731" s="23" t="s">
        <v>360</v>
      </c>
      <c r="AI731" s="23" t="s">
        <v>63</v>
      </c>
      <c r="AJ731" s="23" t="s">
        <v>64</v>
      </c>
      <c r="AK731" s="14" t="n">
        <v>45657</v>
      </c>
      <c r="AL731" s="8" t="s">
        <v>64</v>
      </c>
      <c r="AM731" s="14" t="n">
        <v>45658</v>
      </c>
      <c r="AN731" s="14" t="n">
        <v>46752</v>
      </c>
      <c r="AO731" s="15"/>
    </row>
    <row r="732" customFormat="false" ht="13.5" hidden="false" customHeight="false" outlineLevel="0" collapsed="false">
      <c r="A732" s="24"/>
      <c r="B732" s="25" t="s">
        <v>3703</v>
      </c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6" t="n">
        <f aca="false">SUM(S729:S731)</f>
        <v>133170</v>
      </c>
      <c r="T732" s="26" t="n">
        <f aca="false">SUM(T729:T731)</f>
        <v>0</v>
      </c>
      <c r="U732" s="26" t="n">
        <f aca="false">SUM(U729:U731)</f>
        <v>0</v>
      </c>
      <c r="V732" s="26" t="n">
        <f aca="false">SUM(V729:V731)</f>
        <v>133170</v>
      </c>
      <c r="W732" s="26" t="n">
        <f aca="false">SUM(W729:W731)</f>
        <v>133170</v>
      </c>
      <c r="X732" s="26" t="n">
        <f aca="false">SUM(X729:X731)</f>
        <v>0</v>
      </c>
      <c r="Y732" s="26" t="n">
        <f aca="false">SUM(Y729:Y731)</f>
        <v>0</v>
      </c>
      <c r="Z732" s="26" t="n">
        <f aca="false">SUM(Z729:Z731)</f>
        <v>133170</v>
      </c>
      <c r="AA732" s="26" t="n">
        <f aca="false">SUM(AA729:AA731)</f>
        <v>133170</v>
      </c>
      <c r="AB732" s="26" t="n">
        <f aca="false">SUM(AB729:AB731)</f>
        <v>0</v>
      </c>
      <c r="AC732" s="26" t="n">
        <f aca="false">SUM(AC729:AC731)</f>
        <v>0</v>
      </c>
      <c r="AD732" s="26" t="n">
        <f aca="false">SUM(AD729:AD731)</f>
        <v>133170</v>
      </c>
      <c r="AE732" s="26" t="n">
        <f aca="false">SUM(AE729:AE731)</f>
        <v>399510</v>
      </c>
      <c r="AF732" s="24"/>
      <c r="AG732" s="24"/>
      <c r="AH732" s="24"/>
      <c r="AI732" s="24"/>
      <c r="AJ732" s="24"/>
      <c r="AK732" s="24"/>
      <c r="AL732" s="24"/>
      <c r="AM732" s="24"/>
      <c r="AN732" s="24"/>
      <c r="AO732" s="24"/>
    </row>
    <row r="733" customFormat="false" ht="13.5" hidden="false" customHeight="false" outlineLevel="0" collapsed="false">
      <c r="A733" s="8" t="n">
        <v>1</v>
      </c>
      <c r="B733" s="8" t="s">
        <v>3718</v>
      </c>
      <c r="C733" s="9" t="s">
        <v>3719</v>
      </c>
      <c r="D733" s="8" t="s">
        <v>3720</v>
      </c>
      <c r="E733" s="8" t="s">
        <v>3718</v>
      </c>
      <c r="F733" s="8" t="s">
        <v>3720</v>
      </c>
      <c r="G733" s="8" t="s">
        <v>3721</v>
      </c>
      <c r="H733" s="8" t="s">
        <v>1206</v>
      </c>
      <c r="I733" s="8" t="s">
        <v>1221</v>
      </c>
      <c r="J733" s="8" t="s">
        <v>3722</v>
      </c>
      <c r="K733" s="8" t="s">
        <v>1207</v>
      </c>
      <c r="L733" s="8" t="s">
        <v>1206</v>
      </c>
      <c r="M733" s="9" t="s">
        <v>3723</v>
      </c>
      <c r="N733" s="8"/>
      <c r="O733" s="8" t="n">
        <v>30651036</v>
      </c>
      <c r="P733" s="8" t="s">
        <v>70</v>
      </c>
      <c r="Q733" s="9" t="s">
        <v>1553</v>
      </c>
      <c r="R733" s="8" t="n">
        <v>36</v>
      </c>
      <c r="S733" s="22" t="n">
        <v>14824</v>
      </c>
      <c r="T733" s="22" t="n">
        <v>9882</v>
      </c>
      <c r="U733" s="22"/>
      <c r="V733" s="11" t="n">
        <f aca="false">SUM(S733:U733)</f>
        <v>24706</v>
      </c>
      <c r="W733" s="10" t="n">
        <f aca="false">S733</f>
        <v>14824</v>
      </c>
      <c r="X733" s="10" t="n">
        <f aca="false">T733</f>
        <v>9882</v>
      </c>
      <c r="Y733" s="10" t="n">
        <f aca="false">U733</f>
        <v>0</v>
      </c>
      <c r="Z733" s="11" t="n">
        <f aca="false">SUM(W733:Y733)</f>
        <v>24706</v>
      </c>
      <c r="AA733" s="22" t="n">
        <f aca="false">S733</f>
        <v>14824</v>
      </c>
      <c r="AB733" s="22" t="n">
        <f aca="false">T733</f>
        <v>9882</v>
      </c>
      <c r="AC733" s="22" t="n">
        <f aca="false">U733</f>
        <v>0</v>
      </c>
      <c r="AD733" s="11" t="n">
        <f aca="false">SUM(AA733:AC733)</f>
        <v>24706</v>
      </c>
      <c r="AE733" s="11" t="n">
        <f aca="false">V733+Z733+AD733</f>
        <v>74118</v>
      </c>
      <c r="AF733" s="13" t="s">
        <v>60</v>
      </c>
      <c r="AG733" s="23" t="s">
        <v>61</v>
      </c>
      <c r="AH733" s="23" t="s">
        <v>360</v>
      </c>
      <c r="AI733" s="23" t="s">
        <v>63</v>
      </c>
      <c r="AJ733" s="23" t="s">
        <v>64</v>
      </c>
      <c r="AK733" s="14" t="n">
        <v>45657</v>
      </c>
      <c r="AL733" s="8" t="s">
        <v>64</v>
      </c>
      <c r="AM733" s="14" t="n">
        <v>45658</v>
      </c>
      <c r="AN733" s="14" t="n">
        <v>46752</v>
      </c>
      <c r="AO733" s="15"/>
    </row>
    <row r="734" customFormat="false" ht="13.5" hidden="false" customHeight="false" outlineLevel="0" collapsed="false">
      <c r="A734" s="8" t="n">
        <v>2</v>
      </c>
      <c r="B734" s="8" t="s">
        <v>3718</v>
      </c>
      <c r="C734" s="9" t="s">
        <v>3719</v>
      </c>
      <c r="D734" s="8" t="s">
        <v>3720</v>
      </c>
      <c r="E734" s="8" t="s">
        <v>3718</v>
      </c>
      <c r="F734" s="8" t="s">
        <v>3720</v>
      </c>
      <c r="G734" s="8" t="s">
        <v>3721</v>
      </c>
      <c r="H734" s="8" t="s">
        <v>1206</v>
      </c>
      <c r="I734" s="8" t="s">
        <v>3724</v>
      </c>
      <c r="J734" s="8" t="n">
        <v>1</v>
      </c>
      <c r="K734" s="8" t="s">
        <v>1207</v>
      </c>
      <c r="L734" s="8" t="s">
        <v>1206</v>
      </c>
      <c r="M734" s="9" t="s">
        <v>3725</v>
      </c>
      <c r="N734" s="8"/>
      <c r="O734" s="8" t="n">
        <v>30665243</v>
      </c>
      <c r="P734" s="8" t="s">
        <v>70</v>
      </c>
      <c r="Q734" s="9" t="s">
        <v>1462</v>
      </c>
      <c r="R734" s="8" t="n">
        <v>36</v>
      </c>
      <c r="S734" s="22" t="n">
        <v>12142</v>
      </c>
      <c r="T734" s="22" t="n">
        <v>8094</v>
      </c>
      <c r="U734" s="22"/>
      <c r="V734" s="11" t="n">
        <f aca="false">SUM(S734:U734)</f>
        <v>20236</v>
      </c>
      <c r="W734" s="10" t="n">
        <f aca="false">S734</f>
        <v>12142</v>
      </c>
      <c r="X734" s="10" t="n">
        <f aca="false">T734</f>
        <v>8094</v>
      </c>
      <c r="Y734" s="10" t="n">
        <f aca="false">U734</f>
        <v>0</v>
      </c>
      <c r="Z734" s="11" t="n">
        <f aca="false">SUM(W734:Y734)</f>
        <v>20236</v>
      </c>
      <c r="AA734" s="22" t="n">
        <f aca="false">S734</f>
        <v>12142</v>
      </c>
      <c r="AB734" s="22" t="n">
        <f aca="false">T734</f>
        <v>8094</v>
      </c>
      <c r="AC734" s="22" t="n">
        <f aca="false">U734</f>
        <v>0</v>
      </c>
      <c r="AD734" s="11" t="n">
        <f aca="false">SUM(AA734:AC734)</f>
        <v>20236</v>
      </c>
      <c r="AE734" s="11" t="n">
        <f aca="false">V734+Z734+AD734</f>
        <v>60708</v>
      </c>
      <c r="AF734" s="13" t="s">
        <v>60</v>
      </c>
      <c r="AG734" s="23" t="s">
        <v>61</v>
      </c>
      <c r="AH734" s="23" t="s">
        <v>360</v>
      </c>
      <c r="AI734" s="23" t="s">
        <v>63</v>
      </c>
      <c r="AJ734" s="23" t="s">
        <v>64</v>
      </c>
      <c r="AK734" s="14" t="n">
        <v>45657</v>
      </c>
      <c r="AL734" s="8" t="s">
        <v>64</v>
      </c>
      <c r="AM734" s="14" t="n">
        <v>45658</v>
      </c>
      <c r="AN734" s="14" t="n">
        <v>46752</v>
      </c>
      <c r="AO734" s="15"/>
    </row>
    <row r="735" customFormat="false" ht="13.5" hidden="false" customHeight="false" outlineLevel="0" collapsed="false">
      <c r="A735" s="8" t="n">
        <v>3</v>
      </c>
      <c r="B735" s="8" t="s">
        <v>3718</v>
      </c>
      <c r="C735" s="9" t="s">
        <v>3719</v>
      </c>
      <c r="D735" s="8" t="s">
        <v>3720</v>
      </c>
      <c r="E735" s="8" t="s">
        <v>3718</v>
      </c>
      <c r="F735" s="8" t="s">
        <v>3720</v>
      </c>
      <c r="G735" s="8" t="s">
        <v>3721</v>
      </c>
      <c r="H735" s="8" t="s">
        <v>1206</v>
      </c>
      <c r="I735" s="8" t="s">
        <v>3726</v>
      </c>
      <c r="J735" s="8" t="s">
        <v>3727</v>
      </c>
      <c r="K735" s="8" t="s">
        <v>1207</v>
      </c>
      <c r="L735" s="8" t="s">
        <v>1206</v>
      </c>
      <c r="M735" s="9" t="s">
        <v>3728</v>
      </c>
      <c r="N735" s="8"/>
      <c r="O735" s="8" t="n">
        <v>30047064</v>
      </c>
      <c r="P735" s="8" t="s">
        <v>58</v>
      </c>
      <c r="Q735" s="9" t="s">
        <v>1478</v>
      </c>
      <c r="R735" s="8" t="n">
        <v>36</v>
      </c>
      <c r="S735" s="22" t="n">
        <v>1522</v>
      </c>
      <c r="T735" s="22"/>
      <c r="U735" s="22"/>
      <c r="V735" s="11" t="n">
        <f aca="false">SUM(S735:U735)</f>
        <v>1522</v>
      </c>
      <c r="W735" s="10" t="n">
        <f aca="false">S735</f>
        <v>1522</v>
      </c>
      <c r="X735" s="10" t="n">
        <f aca="false">T735</f>
        <v>0</v>
      </c>
      <c r="Y735" s="10" t="n">
        <f aca="false">U735</f>
        <v>0</v>
      </c>
      <c r="Z735" s="11" t="n">
        <f aca="false">SUM(W735:Y735)</f>
        <v>1522</v>
      </c>
      <c r="AA735" s="22" t="n">
        <f aca="false">S735</f>
        <v>1522</v>
      </c>
      <c r="AB735" s="22" t="n">
        <f aca="false">T735</f>
        <v>0</v>
      </c>
      <c r="AC735" s="22" t="n">
        <f aca="false">U735</f>
        <v>0</v>
      </c>
      <c r="AD735" s="11" t="n">
        <f aca="false">SUM(AA735:AC735)</f>
        <v>1522</v>
      </c>
      <c r="AE735" s="11" t="n">
        <f aca="false">V735+Z735+AD735</f>
        <v>4566</v>
      </c>
      <c r="AF735" s="13" t="s">
        <v>60</v>
      </c>
      <c r="AG735" s="23" t="s">
        <v>61</v>
      </c>
      <c r="AH735" s="23" t="s">
        <v>360</v>
      </c>
      <c r="AI735" s="23" t="s">
        <v>63</v>
      </c>
      <c r="AJ735" s="23" t="s">
        <v>64</v>
      </c>
      <c r="AK735" s="14" t="n">
        <v>45657</v>
      </c>
      <c r="AL735" s="8" t="s">
        <v>64</v>
      </c>
      <c r="AM735" s="14" t="n">
        <v>45658</v>
      </c>
      <c r="AN735" s="14" t="n">
        <v>46752</v>
      </c>
      <c r="AO735" s="15"/>
    </row>
    <row r="736" customFormat="false" ht="13.5" hidden="false" customHeight="false" outlineLevel="0" collapsed="false">
      <c r="A736" s="8" t="n">
        <v>4</v>
      </c>
      <c r="B736" s="8" t="s">
        <v>3718</v>
      </c>
      <c r="C736" s="9" t="s">
        <v>3719</v>
      </c>
      <c r="D736" s="8" t="s">
        <v>3720</v>
      </c>
      <c r="E736" s="8" t="s">
        <v>3718</v>
      </c>
      <c r="F736" s="8" t="s">
        <v>3720</v>
      </c>
      <c r="G736" s="8" t="s">
        <v>3729</v>
      </c>
      <c r="H736" s="8" t="s">
        <v>1206</v>
      </c>
      <c r="I736" s="8" t="s">
        <v>820</v>
      </c>
      <c r="J736" s="8" t="n">
        <v>6</v>
      </c>
      <c r="K736" s="8" t="s">
        <v>1207</v>
      </c>
      <c r="L736" s="8" t="s">
        <v>1206</v>
      </c>
      <c r="M736" s="9" t="s">
        <v>3730</v>
      </c>
      <c r="N736" s="8"/>
      <c r="O736" s="8" t="n">
        <v>56192118</v>
      </c>
      <c r="P736" s="8" t="s">
        <v>369</v>
      </c>
      <c r="Q736" s="9" t="s">
        <v>1585</v>
      </c>
      <c r="R736" s="8" t="n">
        <v>36</v>
      </c>
      <c r="S736" s="22" t="n">
        <v>8254</v>
      </c>
      <c r="T736" s="22" t="n">
        <v>20171</v>
      </c>
      <c r="U736" s="22"/>
      <c r="V736" s="11" t="n">
        <f aca="false">SUM(S736:U736)</f>
        <v>28425</v>
      </c>
      <c r="W736" s="10" t="n">
        <f aca="false">S736</f>
        <v>8254</v>
      </c>
      <c r="X736" s="10" t="n">
        <f aca="false">T736</f>
        <v>20171</v>
      </c>
      <c r="Y736" s="10" t="n">
        <f aca="false">U736</f>
        <v>0</v>
      </c>
      <c r="Z736" s="11" t="n">
        <f aca="false">SUM(W736:Y736)</f>
        <v>28425</v>
      </c>
      <c r="AA736" s="22" t="n">
        <f aca="false">S736</f>
        <v>8254</v>
      </c>
      <c r="AB736" s="22" t="n">
        <f aca="false">T736</f>
        <v>20171</v>
      </c>
      <c r="AC736" s="22" t="n">
        <f aca="false">U736</f>
        <v>0</v>
      </c>
      <c r="AD736" s="11" t="n">
        <f aca="false">SUM(AA736:AC736)</f>
        <v>28425</v>
      </c>
      <c r="AE736" s="11" t="n">
        <f aca="false">V736+Z736+AD736</f>
        <v>85275</v>
      </c>
      <c r="AF736" s="13" t="s">
        <v>60</v>
      </c>
      <c r="AG736" s="23" t="s">
        <v>61</v>
      </c>
      <c r="AH736" s="23" t="s">
        <v>360</v>
      </c>
      <c r="AI736" s="23" t="s">
        <v>63</v>
      </c>
      <c r="AJ736" s="23" t="s">
        <v>64</v>
      </c>
      <c r="AK736" s="14" t="n">
        <v>45657</v>
      </c>
      <c r="AL736" s="8" t="s">
        <v>64</v>
      </c>
      <c r="AM736" s="14" t="n">
        <v>45658</v>
      </c>
      <c r="AN736" s="14" t="n">
        <v>46752</v>
      </c>
      <c r="AO736" s="15"/>
    </row>
    <row r="737" customFormat="false" ht="13.5" hidden="false" customHeight="false" outlineLevel="0" collapsed="false">
      <c r="A737" s="8" t="n">
        <v>5</v>
      </c>
      <c r="B737" s="8" t="s">
        <v>3718</v>
      </c>
      <c r="C737" s="9" t="s">
        <v>3719</v>
      </c>
      <c r="D737" s="8" t="s">
        <v>3720</v>
      </c>
      <c r="E737" s="8" t="s">
        <v>3718</v>
      </c>
      <c r="F737" s="8" t="s">
        <v>3720</v>
      </c>
      <c r="G737" s="8" t="s">
        <v>3731</v>
      </c>
      <c r="H737" s="8" t="s">
        <v>1206</v>
      </c>
      <c r="I737" s="8" t="s">
        <v>1280</v>
      </c>
      <c r="J737" s="8" t="n">
        <v>6</v>
      </c>
      <c r="K737" s="8" t="s">
        <v>1207</v>
      </c>
      <c r="L737" s="8" t="s">
        <v>1206</v>
      </c>
      <c r="M737" s="9" t="s">
        <v>3732</v>
      </c>
      <c r="N737" s="8"/>
      <c r="O737" s="8" t="n">
        <v>30664705</v>
      </c>
      <c r="P737" s="8" t="s">
        <v>70</v>
      </c>
      <c r="Q737" s="9" t="s">
        <v>1478</v>
      </c>
      <c r="R737" s="8" t="n">
        <v>36</v>
      </c>
      <c r="S737" s="22" t="n">
        <v>5552</v>
      </c>
      <c r="T737" s="22" t="n">
        <v>3701</v>
      </c>
      <c r="U737" s="22"/>
      <c r="V737" s="11" t="n">
        <f aca="false">SUM(S737:U737)</f>
        <v>9253</v>
      </c>
      <c r="W737" s="10" t="n">
        <f aca="false">S737</f>
        <v>5552</v>
      </c>
      <c r="X737" s="10" t="n">
        <f aca="false">T737</f>
        <v>3701</v>
      </c>
      <c r="Y737" s="10" t="n">
        <f aca="false">U737</f>
        <v>0</v>
      </c>
      <c r="Z737" s="11" t="n">
        <f aca="false">SUM(W737:Y737)</f>
        <v>9253</v>
      </c>
      <c r="AA737" s="22" t="n">
        <f aca="false">S737</f>
        <v>5552</v>
      </c>
      <c r="AB737" s="22" t="n">
        <f aca="false">T737</f>
        <v>3701</v>
      </c>
      <c r="AC737" s="22" t="n">
        <f aca="false">U737</f>
        <v>0</v>
      </c>
      <c r="AD737" s="11" t="n">
        <f aca="false">SUM(AA737:AC737)</f>
        <v>9253</v>
      </c>
      <c r="AE737" s="11" t="n">
        <f aca="false">V737+Z737+AD737</f>
        <v>27759</v>
      </c>
      <c r="AF737" s="13" t="s">
        <v>60</v>
      </c>
      <c r="AG737" s="23" t="s">
        <v>61</v>
      </c>
      <c r="AH737" s="23" t="s">
        <v>360</v>
      </c>
      <c r="AI737" s="23" t="s">
        <v>63</v>
      </c>
      <c r="AJ737" s="23" t="s">
        <v>64</v>
      </c>
      <c r="AK737" s="14" t="n">
        <v>45657</v>
      </c>
      <c r="AL737" s="8" t="s">
        <v>64</v>
      </c>
      <c r="AM737" s="14" t="n">
        <v>45658</v>
      </c>
      <c r="AN737" s="14" t="n">
        <v>46752</v>
      </c>
      <c r="AO737" s="15"/>
    </row>
    <row r="738" customFormat="false" ht="13.5" hidden="false" customHeight="false" outlineLevel="0" collapsed="false">
      <c r="A738" s="8" t="n">
        <v>6</v>
      </c>
      <c r="B738" s="8" t="s">
        <v>3718</v>
      </c>
      <c r="C738" s="9" t="s">
        <v>3719</v>
      </c>
      <c r="D738" s="8" t="s">
        <v>3720</v>
      </c>
      <c r="E738" s="8" t="s">
        <v>3718</v>
      </c>
      <c r="F738" s="8" t="s">
        <v>3720</v>
      </c>
      <c r="G738" s="8" t="s">
        <v>3731</v>
      </c>
      <c r="H738" s="8" t="s">
        <v>1206</v>
      </c>
      <c r="I738" s="8" t="s">
        <v>1280</v>
      </c>
      <c r="J738" s="8" t="s">
        <v>3733</v>
      </c>
      <c r="K738" s="8" t="s">
        <v>1207</v>
      </c>
      <c r="L738" s="8" t="s">
        <v>1206</v>
      </c>
      <c r="M738" s="9" t="s">
        <v>3734</v>
      </c>
      <c r="N738" s="8"/>
      <c r="O738" s="8" t="n">
        <v>30664675</v>
      </c>
      <c r="P738" s="8" t="s">
        <v>70</v>
      </c>
      <c r="Q738" s="9" t="s">
        <v>1478</v>
      </c>
      <c r="R738" s="8" t="n">
        <v>36</v>
      </c>
      <c r="S738" s="22" t="n">
        <v>5152</v>
      </c>
      <c r="T738" s="22" t="n">
        <v>3435</v>
      </c>
      <c r="U738" s="22"/>
      <c r="V738" s="11" t="n">
        <f aca="false">SUM(S738:U738)</f>
        <v>8587</v>
      </c>
      <c r="W738" s="10" t="n">
        <f aca="false">S738</f>
        <v>5152</v>
      </c>
      <c r="X738" s="10" t="n">
        <f aca="false">T738</f>
        <v>3435</v>
      </c>
      <c r="Y738" s="10" t="n">
        <f aca="false">U738</f>
        <v>0</v>
      </c>
      <c r="Z738" s="11" t="n">
        <f aca="false">SUM(W738:Y738)</f>
        <v>8587</v>
      </c>
      <c r="AA738" s="22" t="n">
        <f aca="false">S738</f>
        <v>5152</v>
      </c>
      <c r="AB738" s="22" t="n">
        <f aca="false">T738</f>
        <v>3435</v>
      </c>
      <c r="AC738" s="22" t="n">
        <f aca="false">U738</f>
        <v>0</v>
      </c>
      <c r="AD738" s="11" t="n">
        <f aca="false">SUM(AA738:AC738)</f>
        <v>8587</v>
      </c>
      <c r="AE738" s="11" t="n">
        <f aca="false">V738+Z738+AD738</f>
        <v>25761</v>
      </c>
      <c r="AF738" s="13" t="s">
        <v>60</v>
      </c>
      <c r="AG738" s="23" t="s">
        <v>61</v>
      </c>
      <c r="AH738" s="23" t="s">
        <v>360</v>
      </c>
      <c r="AI738" s="23" t="s">
        <v>63</v>
      </c>
      <c r="AJ738" s="23" t="s">
        <v>64</v>
      </c>
      <c r="AK738" s="14" t="n">
        <v>45657</v>
      </c>
      <c r="AL738" s="8" t="s">
        <v>64</v>
      </c>
      <c r="AM738" s="14" t="n">
        <v>45658</v>
      </c>
      <c r="AN738" s="14" t="n">
        <v>46752</v>
      </c>
      <c r="AO738" s="15"/>
    </row>
    <row r="739" customFormat="false" ht="13.5" hidden="false" customHeight="false" outlineLevel="0" collapsed="false">
      <c r="A739" s="8" t="n">
        <v>7</v>
      </c>
      <c r="B739" s="8" t="s">
        <v>3718</v>
      </c>
      <c r="C739" s="9" t="s">
        <v>3719</v>
      </c>
      <c r="D739" s="8" t="s">
        <v>3720</v>
      </c>
      <c r="E739" s="8" t="s">
        <v>3718</v>
      </c>
      <c r="F739" s="8" t="s">
        <v>3720</v>
      </c>
      <c r="G739" s="8" t="s">
        <v>3731</v>
      </c>
      <c r="H739" s="8" t="s">
        <v>1206</v>
      </c>
      <c r="I739" s="8" t="s">
        <v>1137</v>
      </c>
      <c r="J739" s="8" t="n">
        <v>4</v>
      </c>
      <c r="K739" s="8" t="s">
        <v>1207</v>
      </c>
      <c r="L739" s="8" t="s">
        <v>1206</v>
      </c>
      <c r="M739" s="9" t="s">
        <v>3735</v>
      </c>
      <c r="N739" s="8"/>
      <c r="O739" s="8" t="n">
        <v>30665207</v>
      </c>
      <c r="P739" s="8" t="s">
        <v>70</v>
      </c>
      <c r="Q739" s="9" t="s">
        <v>1478</v>
      </c>
      <c r="R739" s="8" t="n">
        <v>36</v>
      </c>
      <c r="S739" s="22" t="n">
        <v>4187</v>
      </c>
      <c r="T739" s="22" t="n">
        <v>2792</v>
      </c>
      <c r="U739" s="22"/>
      <c r="V739" s="11" t="n">
        <f aca="false">SUM(S739:U739)</f>
        <v>6979</v>
      </c>
      <c r="W739" s="10" t="n">
        <f aca="false">S739</f>
        <v>4187</v>
      </c>
      <c r="X739" s="10" t="n">
        <f aca="false">T739</f>
        <v>2792</v>
      </c>
      <c r="Y739" s="10" t="n">
        <f aca="false">U739</f>
        <v>0</v>
      </c>
      <c r="Z739" s="11" t="n">
        <f aca="false">SUM(W739:Y739)</f>
        <v>6979</v>
      </c>
      <c r="AA739" s="22" t="n">
        <f aca="false">S739</f>
        <v>4187</v>
      </c>
      <c r="AB739" s="22" t="n">
        <f aca="false">T739</f>
        <v>2792</v>
      </c>
      <c r="AC739" s="22" t="n">
        <f aca="false">U739</f>
        <v>0</v>
      </c>
      <c r="AD739" s="11" t="n">
        <f aca="false">SUM(AA739:AC739)</f>
        <v>6979</v>
      </c>
      <c r="AE739" s="11" t="n">
        <f aca="false">V739+Z739+AD739</f>
        <v>20937</v>
      </c>
      <c r="AF739" s="13" t="s">
        <v>60</v>
      </c>
      <c r="AG739" s="23" t="s">
        <v>61</v>
      </c>
      <c r="AH739" s="23" t="s">
        <v>360</v>
      </c>
      <c r="AI739" s="23" t="s">
        <v>63</v>
      </c>
      <c r="AJ739" s="23" t="s">
        <v>64</v>
      </c>
      <c r="AK739" s="14" t="n">
        <v>45657</v>
      </c>
      <c r="AL739" s="8" t="s">
        <v>64</v>
      </c>
      <c r="AM739" s="14" t="n">
        <v>45658</v>
      </c>
      <c r="AN739" s="14" t="n">
        <v>46752</v>
      </c>
      <c r="AO739" s="15"/>
    </row>
    <row r="740" customFormat="false" ht="13.5" hidden="false" customHeight="false" outlineLevel="0" collapsed="false">
      <c r="A740" s="8" t="n">
        <v>8</v>
      </c>
      <c r="B740" s="8" t="s">
        <v>3718</v>
      </c>
      <c r="C740" s="9" t="s">
        <v>3719</v>
      </c>
      <c r="D740" s="8" t="s">
        <v>3720</v>
      </c>
      <c r="E740" s="8" t="s">
        <v>3718</v>
      </c>
      <c r="F740" s="8" t="s">
        <v>3720</v>
      </c>
      <c r="G740" s="8" t="s">
        <v>3731</v>
      </c>
      <c r="H740" s="8" t="s">
        <v>1206</v>
      </c>
      <c r="I740" s="8" t="s">
        <v>1675</v>
      </c>
      <c r="J740" s="8" t="n">
        <v>4</v>
      </c>
      <c r="K740" s="8" t="s">
        <v>1207</v>
      </c>
      <c r="L740" s="8" t="s">
        <v>1206</v>
      </c>
      <c r="M740" s="9" t="s">
        <v>3736</v>
      </c>
      <c r="N740" s="8"/>
      <c r="O740" s="8" t="n">
        <v>16694</v>
      </c>
      <c r="P740" s="8" t="s">
        <v>58</v>
      </c>
      <c r="Q740" s="9" t="s">
        <v>3737</v>
      </c>
      <c r="R740" s="8" t="n">
        <v>36</v>
      </c>
      <c r="S740" s="22" t="n">
        <v>12224</v>
      </c>
      <c r="T740" s="22"/>
      <c r="U740" s="22"/>
      <c r="V740" s="11" t="n">
        <f aca="false">SUM(S740:U740)</f>
        <v>12224</v>
      </c>
      <c r="W740" s="10" t="n">
        <f aca="false">S740</f>
        <v>12224</v>
      </c>
      <c r="X740" s="10" t="n">
        <f aca="false">T740</f>
        <v>0</v>
      </c>
      <c r="Y740" s="10" t="n">
        <f aca="false">U740</f>
        <v>0</v>
      </c>
      <c r="Z740" s="11" t="n">
        <f aca="false">SUM(W740:Y740)</f>
        <v>12224</v>
      </c>
      <c r="AA740" s="22" t="n">
        <f aca="false">S740</f>
        <v>12224</v>
      </c>
      <c r="AB740" s="22" t="n">
        <f aca="false">T740</f>
        <v>0</v>
      </c>
      <c r="AC740" s="22" t="n">
        <f aca="false">U740</f>
        <v>0</v>
      </c>
      <c r="AD740" s="11" t="n">
        <f aca="false">SUM(AA740:AC740)</f>
        <v>12224</v>
      </c>
      <c r="AE740" s="11" t="n">
        <f aca="false">V740+Z740+AD740</f>
        <v>36672</v>
      </c>
      <c r="AF740" s="13" t="s">
        <v>60</v>
      </c>
      <c r="AG740" s="23" t="s">
        <v>61</v>
      </c>
      <c r="AH740" s="23" t="s">
        <v>360</v>
      </c>
      <c r="AI740" s="23" t="s">
        <v>63</v>
      </c>
      <c r="AJ740" s="23" t="s">
        <v>64</v>
      </c>
      <c r="AK740" s="14" t="n">
        <v>45657</v>
      </c>
      <c r="AL740" s="8" t="s">
        <v>64</v>
      </c>
      <c r="AM740" s="14" t="n">
        <v>45658</v>
      </c>
      <c r="AN740" s="14" t="n">
        <v>46752</v>
      </c>
      <c r="AO740" s="15"/>
    </row>
    <row r="741" customFormat="false" ht="13.5" hidden="false" customHeight="false" outlineLevel="0" collapsed="false">
      <c r="A741" s="8" t="n">
        <v>9</v>
      </c>
      <c r="B741" s="8" t="s">
        <v>3718</v>
      </c>
      <c r="C741" s="9" t="s">
        <v>3719</v>
      </c>
      <c r="D741" s="8" t="s">
        <v>3720</v>
      </c>
      <c r="E741" s="8" t="s">
        <v>3718</v>
      </c>
      <c r="F741" s="8" t="s">
        <v>3720</v>
      </c>
      <c r="G741" s="8" t="s">
        <v>3731</v>
      </c>
      <c r="H741" s="8" t="s">
        <v>1206</v>
      </c>
      <c r="I741" s="8" t="s">
        <v>3738</v>
      </c>
      <c r="J741" s="8" t="n">
        <v>10</v>
      </c>
      <c r="K741" s="8" t="s">
        <v>1207</v>
      </c>
      <c r="L741" s="8" t="s">
        <v>1206</v>
      </c>
      <c r="M741" s="9" t="s">
        <v>3739</v>
      </c>
      <c r="N741" s="8"/>
      <c r="O741" s="8" t="n">
        <v>30664710</v>
      </c>
      <c r="P741" s="8" t="s">
        <v>58</v>
      </c>
      <c r="Q741" s="9" t="s">
        <v>1478</v>
      </c>
      <c r="R741" s="8" t="n">
        <v>36</v>
      </c>
      <c r="S741" s="22" t="n">
        <v>5912</v>
      </c>
      <c r="T741" s="22"/>
      <c r="U741" s="22"/>
      <c r="V741" s="11" t="n">
        <f aca="false">SUM(S741:U741)</f>
        <v>5912</v>
      </c>
      <c r="W741" s="10" t="n">
        <f aca="false">S741</f>
        <v>5912</v>
      </c>
      <c r="X741" s="10" t="n">
        <f aca="false">T741</f>
        <v>0</v>
      </c>
      <c r="Y741" s="10" t="n">
        <f aca="false">U741</f>
        <v>0</v>
      </c>
      <c r="Z741" s="11" t="n">
        <f aca="false">SUM(W741:Y741)</f>
        <v>5912</v>
      </c>
      <c r="AA741" s="22" t="n">
        <f aca="false">S741</f>
        <v>5912</v>
      </c>
      <c r="AB741" s="22" t="n">
        <f aca="false">T741</f>
        <v>0</v>
      </c>
      <c r="AC741" s="22" t="n">
        <f aca="false">U741</f>
        <v>0</v>
      </c>
      <c r="AD741" s="11" t="n">
        <f aca="false">SUM(AA741:AC741)</f>
        <v>5912</v>
      </c>
      <c r="AE741" s="11" t="n">
        <f aca="false">V741+Z741+AD741</f>
        <v>17736</v>
      </c>
      <c r="AF741" s="13" t="s">
        <v>60</v>
      </c>
      <c r="AG741" s="23" t="s">
        <v>61</v>
      </c>
      <c r="AH741" s="23" t="s">
        <v>360</v>
      </c>
      <c r="AI741" s="23" t="s">
        <v>63</v>
      </c>
      <c r="AJ741" s="23" t="s">
        <v>64</v>
      </c>
      <c r="AK741" s="14" t="n">
        <v>45657</v>
      </c>
      <c r="AL741" s="8" t="s">
        <v>64</v>
      </c>
      <c r="AM741" s="14" t="n">
        <v>45658</v>
      </c>
      <c r="AN741" s="14" t="n">
        <v>46752</v>
      </c>
      <c r="AO741" s="15"/>
    </row>
    <row r="742" customFormat="false" ht="13.5" hidden="false" customHeight="false" outlineLevel="0" collapsed="false">
      <c r="A742" s="8" t="n">
        <v>10</v>
      </c>
      <c r="B742" s="8" t="s">
        <v>3718</v>
      </c>
      <c r="C742" s="9" t="s">
        <v>3719</v>
      </c>
      <c r="D742" s="8" t="s">
        <v>3720</v>
      </c>
      <c r="E742" s="8" t="s">
        <v>3718</v>
      </c>
      <c r="F742" s="8" t="s">
        <v>3720</v>
      </c>
      <c r="G742" s="8" t="s">
        <v>3731</v>
      </c>
      <c r="H742" s="8" t="s">
        <v>1206</v>
      </c>
      <c r="I742" s="8" t="s">
        <v>1285</v>
      </c>
      <c r="J742" s="8" t="n">
        <v>3</v>
      </c>
      <c r="K742" s="8" t="s">
        <v>1207</v>
      </c>
      <c r="L742" s="8" t="s">
        <v>1206</v>
      </c>
      <c r="M742" s="9" t="s">
        <v>3740</v>
      </c>
      <c r="N742" s="8"/>
      <c r="O742" s="8" t="n">
        <v>30628028</v>
      </c>
      <c r="P742" s="8" t="s">
        <v>58</v>
      </c>
      <c r="Q742" s="9" t="s">
        <v>3140</v>
      </c>
      <c r="R742" s="8" t="n">
        <v>36</v>
      </c>
      <c r="S742" s="22" t="n">
        <v>7483</v>
      </c>
      <c r="T742" s="22"/>
      <c r="U742" s="22"/>
      <c r="V742" s="11" t="n">
        <f aca="false">SUM(S742:U742)</f>
        <v>7483</v>
      </c>
      <c r="W742" s="10" t="n">
        <f aca="false">S742</f>
        <v>7483</v>
      </c>
      <c r="X742" s="10" t="n">
        <f aca="false">T742</f>
        <v>0</v>
      </c>
      <c r="Y742" s="10" t="n">
        <f aca="false">U742</f>
        <v>0</v>
      </c>
      <c r="Z742" s="11" t="n">
        <f aca="false">SUM(W742:Y742)</f>
        <v>7483</v>
      </c>
      <c r="AA742" s="22" t="n">
        <f aca="false">S742</f>
        <v>7483</v>
      </c>
      <c r="AB742" s="22" t="n">
        <f aca="false">T742</f>
        <v>0</v>
      </c>
      <c r="AC742" s="22" t="n">
        <f aca="false">U742</f>
        <v>0</v>
      </c>
      <c r="AD742" s="11" t="n">
        <f aca="false">SUM(AA742:AC742)</f>
        <v>7483</v>
      </c>
      <c r="AE742" s="11" t="n">
        <f aca="false">V742+Z742+AD742</f>
        <v>22449</v>
      </c>
      <c r="AF742" s="13" t="s">
        <v>60</v>
      </c>
      <c r="AG742" s="23" t="s">
        <v>61</v>
      </c>
      <c r="AH742" s="23" t="s">
        <v>360</v>
      </c>
      <c r="AI742" s="23" t="s">
        <v>63</v>
      </c>
      <c r="AJ742" s="23" t="s">
        <v>64</v>
      </c>
      <c r="AK742" s="14" t="n">
        <v>45657</v>
      </c>
      <c r="AL742" s="8" t="s">
        <v>64</v>
      </c>
      <c r="AM742" s="14" t="n">
        <v>45658</v>
      </c>
      <c r="AN742" s="14" t="n">
        <v>46752</v>
      </c>
      <c r="AO742" s="15"/>
    </row>
    <row r="743" customFormat="false" ht="13.5" hidden="false" customHeight="false" outlineLevel="0" collapsed="false">
      <c r="A743" s="8" t="n">
        <v>11</v>
      </c>
      <c r="B743" s="8" t="s">
        <v>3718</v>
      </c>
      <c r="C743" s="9" t="s">
        <v>3719</v>
      </c>
      <c r="D743" s="8" t="s">
        <v>3720</v>
      </c>
      <c r="E743" s="8" t="s">
        <v>3718</v>
      </c>
      <c r="F743" s="8" t="s">
        <v>3720</v>
      </c>
      <c r="G743" s="8" t="s">
        <v>3731</v>
      </c>
      <c r="H743" s="8" t="s">
        <v>1206</v>
      </c>
      <c r="I743" s="8" t="s">
        <v>1285</v>
      </c>
      <c r="J743" s="8" t="s">
        <v>2598</v>
      </c>
      <c r="K743" s="8" t="s">
        <v>1207</v>
      </c>
      <c r="L743" s="8" t="s">
        <v>1206</v>
      </c>
      <c r="M743" s="9" t="s">
        <v>3741</v>
      </c>
      <c r="N743" s="8"/>
      <c r="O743" s="8" t="n">
        <v>30628352</v>
      </c>
      <c r="P743" s="8" t="s">
        <v>58</v>
      </c>
      <c r="Q743" s="9" t="s">
        <v>3140</v>
      </c>
      <c r="R743" s="8" t="n">
        <v>36</v>
      </c>
      <c r="S743" s="22" t="n">
        <v>6034</v>
      </c>
      <c r="T743" s="22"/>
      <c r="U743" s="22"/>
      <c r="V743" s="11" t="n">
        <f aca="false">SUM(S743:U743)</f>
        <v>6034</v>
      </c>
      <c r="W743" s="10" t="n">
        <f aca="false">S743</f>
        <v>6034</v>
      </c>
      <c r="X743" s="10" t="n">
        <f aca="false">T743</f>
        <v>0</v>
      </c>
      <c r="Y743" s="10" t="n">
        <f aca="false">U743</f>
        <v>0</v>
      </c>
      <c r="Z743" s="11" t="n">
        <f aca="false">SUM(W743:Y743)</f>
        <v>6034</v>
      </c>
      <c r="AA743" s="22" t="n">
        <f aca="false">S743</f>
        <v>6034</v>
      </c>
      <c r="AB743" s="22" t="n">
        <f aca="false">T743</f>
        <v>0</v>
      </c>
      <c r="AC743" s="22" t="n">
        <f aca="false">U743</f>
        <v>0</v>
      </c>
      <c r="AD743" s="11" t="n">
        <f aca="false">SUM(AA743:AC743)</f>
        <v>6034</v>
      </c>
      <c r="AE743" s="11" t="n">
        <f aca="false">V743+Z743+AD743</f>
        <v>18102</v>
      </c>
      <c r="AF743" s="13" t="s">
        <v>60</v>
      </c>
      <c r="AG743" s="23" t="s">
        <v>61</v>
      </c>
      <c r="AH743" s="23" t="s">
        <v>360</v>
      </c>
      <c r="AI743" s="23" t="s">
        <v>63</v>
      </c>
      <c r="AJ743" s="23" t="s">
        <v>64</v>
      </c>
      <c r="AK743" s="14" t="n">
        <v>45657</v>
      </c>
      <c r="AL743" s="8" t="s">
        <v>64</v>
      </c>
      <c r="AM743" s="14" t="n">
        <v>45658</v>
      </c>
      <c r="AN743" s="14" t="n">
        <v>46752</v>
      </c>
      <c r="AO743" s="15"/>
    </row>
    <row r="744" customFormat="false" ht="13.5" hidden="false" customHeight="false" outlineLevel="0" collapsed="false">
      <c r="A744" s="8" t="n">
        <v>12</v>
      </c>
      <c r="B744" s="8" t="s">
        <v>3718</v>
      </c>
      <c r="C744" s="9" t="s">
        <v>3719</v>
      </c>
      <c r="D744" s="8" t="s">
        <v>3720</v>
      </c>
      <c r="E744" s="8" t="s">
        <v>3718</v>
      </c>
      <c r="F744" s="8" t="s">
        <v>3720</v>
      </c>
      <c r="G744" s="8" t="s">
        <v>3731</v>
      </c>
      <c r="H744" s="8" t="s">
        <v>1206</v>
      </c>
      <c r="I744" s="8" t="s">
        <v>1285</v>
      </c>
      <c r="J744" s="8" t="n">
        <v>6</v>
      </c>
      <c r="K744" s="8" t="s">
        <v>1207</v>
      </c>
      <c r="L744" s="8" t="s">
        <v>1206</v>
      </c>
      <c r="M744" s="9" t="s">
        <v>3742</v>
      </c>
      <c r="N744" s="8"/>
      <c r="O744" s="8" t="n">
        <v>30047073</v>
      </c>
      <c r="P744" s="8" t="s">
        <v>58</v>
      </c>
      <c r="Q744" s="9" t="s">
        <v>3140</v>
      </c>
      <c r="R744" s="8" t="n">
        <v>36</v>
      </c>
      <c r="S744" s="22" t="n">
        <v>6103</v>
      </c>
      <c r="T744" s="22"/>
      <c r="U744" s="22"/>
      <c r="V744" s="11" t="n">
        <f aca="false">SUM(S744:U744)</f>
        <v>6103</v>
      </c>
      <c r="W744" s="10" t="n">
        <f aca="false">S744</f>
        <v>6103</v>
      </c>
      <c r="X744" s="10" t="n">
        <f aca="false">T744</f>
        <v>0</v>
      </c>
      <c r="Y744" s="10" t="n">
        <f aca="false">U744</f>
        <v>0</v>
      </c>
      <c r="Z744" s="11" t="n">
        <f aca="false">SUM(W744:Y744)</f>
        <v>6103</v>
      </c>
      <c r="AA744" s="22" t="n">
        <f aca="false">S744</f>
        <v>6103</v>
      </c>
      <c r="AB744" s="22" t="n">
        <f aca="false">T744</f>
        <v>0</v>
      </c>
      <c r="AC744" s="22" t="n">
        <f aca="false">U744</f>
        <v>0</v>
      </c>
      <c r="AD744" s="11" t="n">
        <f aca="false">SUM(AA744:AC744)</f>
        <v>6103</v>
      </c>
      <c r="AE744" s="11" t="n">
        <f aca="false">V744+Z744+AD744</f>
        <v>18309</v>
      </c>
      <c r="AF744" s="13" t="s">
        <v>60</v>
      </c>
      <c r="AG744" s="23" t="s">
        <v>61</v>
      </c>
      <c r="AH744" s="23" t="s">
        <v>360</v>
      </c>
      <c r="AI744" s="23" t="s">
        <v>63</v>
      </c>
      <c r="AJ744" s="23" t="s">
        <v>64</v>
      </c>
      <c r="AK744" s="14" t="n">
        <v>45657</v>
      </c>
      <c r="AL744" s="8" t="s">
        <v>64</v>
      </c>
      <c r="AM744" s="14" t="n">
        <v>45658</v>
      </c>
      <c r="AN744" s="14" t="n">
        <v>46752</v>
      </c>
      <c r="AO744" s="15"/>
    </row>
    <row r="745" customFormat="false" ht="13.5" hidden="false" customHeight="false" outlineLevel="0" collapsed="false">
      <c r="A745" s="8" t="n">
        <v>13</v>
      </c>
      <c r="B745" s="8" t="s">
        <v>3718</v>
      </c>
      <c r="C745" s="9" t="s">
        <v>3719</v>
      </c>
      <c r="D745" s="8" t="s">
        <v>3720</v>
      </c>
      <c r="E745" s="8" t="s">
        <v>3718</v>
      </c>
      <c r="F745" s="8" t="s">
        <v>3720</v>
      </c>
      <c r="G745" s="8" t="s">
        <v>3731</v>
      </c>
      <c r="H745" s="8" t="s">
        <v>1206</v>
      </c>
      <c r="I745" s="8" t="s">
        <v>3743</v>
      </c>
      <c r="J745" s="8" t="s">
        <v>1439</v>
      </c>
      <c r="K745" s="8" t="s">
        <v>1207</v>
      </c>
      <c r="L745" s="8" t="s">
        <v>1206</v>
      </c>
      <c r="M745" s="9" t="s">
        <v>3744</v>
      </c>
      <c r="N745" s="8"/>
      <c r="O745" s="8" t="n">
        <v>30047072</v>
      </c>
      <c r="P745" s="8" t="s">
        <v>58</v>
      </c>
      <c r="Q745" s="9" t="s">
        <v>1478</v>
      </c>
      <c r="R745" s="8" t="n">
        <v>36</v>
      </c>
      <c r="S745" s="22" t="n">
        <v>4822</v>
      </c>
      <c r="T745" s="22"/>
      <c r="U745" s="22"/>
      <c r="V745" s="11" t="n">
        <f aca="false">SUM(S745:U745)</f>
        <v>4822</v>
      </c>
      <c r="W745" s="10" t="n">
        <f aca="false">S745</f>
        <v>4822</v>
      </c>
      <c r="X745" s="10" t="n">
        <f aca="false">T745</f>
        <v>0</v>
      </c>
      <c r="Y745" s="10" t="n">
        <f aca="false">U745</f>
        <v>0</v>
      </c>
      <c r="Z745" s="11" t="n">
        <f aca="false">SUM(W745:Y745)</f>
        <v>4822</v>
      </c>
      <c r="AA745" s="22" t="n">
        <f aca="false">S745</f>
        <v>4822</v>
      </c>
      <c r="AB745" s="22" t="n">
        <f aca="false">T745</f>
        <v>0</v>
      </c>
      <c r="AC745" s="22" t="n">
        <f aca="false">U745</f>
        <v>0</v>
      </c>
      <c r="AD745" s="11" t="n">
        <f aca="false">SUM(AA745:AC745)</f>
        <v>4822</v>
      </c>
      <c r="AE745" s="11" t="n">
        <f aca="false">V745+Z745+AD745</f>
        <v>14466</v>
      </c>
      <c r="AF745" s="13" t="s">
        <v>60</v>
      </c>
      <c r="AG745" s="23" t="s">
        <v>61</v>
      </c>
      <c r="AH745" s="23" t="s">
        <v>360</v>
      </c>
      <c r="AI745" s="23" t="s">
        <v>63</v>
      </c>
      <c r="AJ745" s="23" t="s">
        <v>64</v>
      </c>
      <c r="AK745" s="14" t="n">
        <v>45657</v>
      </c>
      <c r="AL745" s="8" t="s">
        <v>64</v>
      </c>
      <c r="AM745" s="14" t="n">
        <v>45658</v>
      </c>
      <c r="AN745" s="14" t="n">
        <v>46752</v>
      </c>
      <c r="AO745" s="15"/>
    </row>
    <row r="746" customFormat="false" ht="13.5" hidden="false" customHeight="false" outlineLevel="0" collapsed="false">
      <c r="A746" s="8" t="n">
        <v>14</v>
      </c>
      <c r="B746" s="8" t="s">
        <v>3718</v>
      </c>
      <c r="C746" s="9" t="s">
        <v>3719</v>
      </c>
      <c r="D746" s="8" t="s">
        <v>3720</v>
      </c>
      <c r="E746" s="8" t="s">
        <v>3718</v>
      </c>
      <c r="F746" s="8" t="s">
        <v>3720</v>
      </c>
      <c r="G746" s="8" t="s">
        <v>3731</v>
      </c>
      <c r="H746" s="8" t="s">
        <v>1206</v>
      </c>
      <c r="I746" s="8" t="s">
        <v>1675</v>
      </c>
      <c r="J746" s="8" t="n">
        <v>2</v>
      </c>
      <c r="K746" s="8" t="s">
        <v>1207</v>
      </c>
      <c r="L746" s="8" t="s">
        <v>1206</v>
      </c>
      <c r="M746" s="9" t="s">
        <v>3745</v>
      </c>
      <c r="N746" s="8"/>
      <c r="O746" s="8" t="n">
        <v>14554</v>
      </c>
      <c r="P746" s="8" t="s">
        <v>58</v>
      </c>
      <c r="Q746" s="9" t="s">
        <v>3737</v>
      </c>
      <c r="R746" s="8" t="n">
        <v>36</v>
      </c>
      <c r="S746" s="22" t="n">
        <v>8853</v>
      </c>
      <c r="T746" s="22"/>
      <c r="U746" s="22"/>
      <c r="V746" s="11" t="n">
        <f aca="false">SUM(S746:U746)</f>
        <v>8853</v>
      </c>
      <c r="W746" s="10" t="n">
        <f aca="false">S746</f>
        <v>8853</v>
      </c>
      <c r="X746" s="10" t="n">
        <f aca="false">T746</f>
        <v>0</v>
      </c>
      <c r="Y746" s="10" t="n">
        <f aca="false">U746</f>
        <v>0</v>
      </c>
      <c r="Z746" s="11" t="n">
        <f aca="false">SUM(W746:Y746)</f>
        <v>8853</v>
      </c>
      <c r="AA746" s="22" t="n">
        <f aca="false">S746</f>
        <v>8853</v>
      </c>
      <c r="AB746" s="22" t="n">
        <f aca="false">T746</f>
        <v>0</v>
      </c>
      <c r="AC746" s="22" t="n">
        <f aca="false">U746</f>
        <v>0</v>
      </c>
      <c r="AD746" s="11" t="n">
        <f aca="false">SUM(AA746:AC746)</f>
        <v>8853</v>
      </c>
      <c r="AE746" s="11" t="n">
        <f aca="false">V746+Z746+AD746</f>
        <v>26559</v>
      </c>
      <c r="AF746" s="13" t="s">
        <v>60</v>
      </c>
      <c r="AG746" s="23" t="s">
        <v>61</v>
      </c>
      <c r="AH746" s="23" t="s">
        <v>360</v>
      </c>
      <c r="AI746" s="23" t="s">
        <v>63</v>
      </c>
      <c r="AJ746" s="23" t="s">
        <v>64</v>
      </c>
      <c r="AK746" s="14" t="n">
        <v>45657</v>
      </c>
      <c r="AL746" s="8" t="s">
        <v>64</v>
      </c>
      <c r="AM746" s="14" t="n">
        <v>45658</v>
      </c>
      <c r="AN746" s="14" t="n">
        <v>46752</v>
      </c>
      <c r="AO746" s="15"/>
    </row>
    <row r="747" customFormat="false" ht="13.5" hidden="false" customHeight="false" outlineLevel="0" collapsed="false">
      <c r="A747" s="8" t="n">
        <v>15</v>
      </c>
      <c r="B747" s="8" t="s">
        <v>3718</v>
      </c>
      <c r="C747" s="9" t="s">
        <v>3719</v>
      </c>
      <c r="D747" s="8" t="s">
        <v>3720</v>
      </c>
      <c r="E747" s="8" t="s">
        <v>3718</v>
      </c>
      <c r="F747" s="8" t="s">
        <v>3720</v>
      </c>
      <c r="G747" s="8" t="s">
        <v>3731</v>
      </c>
      <c r="H747" s="8" t="s">
        <v>1206</v>
      </c>
      <c r="I747" s="8" t="s">
        <v>1288</v>
      </c>
      <c r="J747" s="8" t="n">
        <v>5</v>
      </c>
      <c r="K747" s="8" t="s">
        <v>1207</v>
      </c>
      <c r="L747" s="8" t="s">
        <v>1206</v>
      </c>
      <c r="M747" s="9" t="s">
        <v>3746</v>
      </c>
      <c r="N747" s="8"/>
      <c r="O747" s="8" t="n">
        <v>65832</v>
      </c>
      <c r="P747" s="8" t="s">
        <v>58</v>
      </c>
      <c r="Q747" s="9" t="s">
        <v>3140</v>
      </c>
      <c r="R747" s="8" t="n">
        <v>36</v>
      </c>
      <c r="S747" s="22" t="n">
        <v>6711</v>
      </c>
      <c r="T747" s="22"/>
      <c r="U747" s="22"/>
      <c r="V747" s="11" t="n">
        <f aca="false">SUM(S747:U747)</f>
        <v>6711</v>
      </c>
      <c r="W747" s="10" t="n">
        <f aca="false">S747</f>
        <v>6711</v>
      </c>
      <c r="X747" s="10" t="n">
        <f aca="false">T747</f>
        <v>0</v>
      </c>
      <c r="Y747" s="10" t="n">
        <f aca="false">U747</f>
        <v>0</v>
      </c>
      <c r="Z747" s="11" t="n">
        <f aca="false">SUM(W747:Y747)</f>
        <v>6711</v>
      </c>
      <c r="AA747" s="22" t="n">
        <f aca="false">S747</f>
        <v>6711</v>
      </c>
      <c r="AB747" s="22" t="n">
        <f aca="false">T747</f>
        <v>0</v>
      </c>
      <c r="AC747" s="22" t="n">
        <f aca="false">U747</f>
        <v>0</v>
      </c>
      <c r="AD747" s="11" t="n">
        <f aca="false">SUM(AA747:AC747)</f>
        <v>6711</v>
      </c>
      <c r="AE747" s="11" t="n">
        <f aca="false">V747+Z747+AD747</f>
        <v>20133</v>
      </c>
      <c r="AF747" s="13" t="s">
        <v>60</v>
      </c>
      <c r="AG747" s="23" t="s">
        <v>61</v>
      </c>
      <c r="AH747" s="23" t="s">
        <v>360</v>
      </c>
      <c r="AI747" s="23" t="s">
        <v>63</v>
      </c>
      <c r="AJ747" s="23" t="s">
        <v>64</v>
      </c>
      <c r="AK747" s="14" t="n">
        <v>45657</v>
      </c>
      <c r="AL747" s="8" t="s">
        <v>64</v>
      </c>
      <c r="AM747" s="14" t="n">
        <v>45658</v>
      </c>
      <c r="AN747" s="14" t="n">
        <v>46752</v>
      </c>
      <c r="AO747" s="15"/>
    </row>
    <row r="748" customFormat="false" ht="13.5" hidden="false" customHeight="false" outlineLevel="0" collapsed="false">
      <c r="A748" s="8" t="n">
        <v>16</v>
      </c>
      <c r="B748" s="8" t="s">
        <v>3718</v>
      </c>
      <c r="C748" s="9" t="s">
        <v>3719</v>
      </c>
      <c r="D748" s="8" t="s">
        <v>3720</v>
      </c>
      <c r="E748" s="8" t="s">
        <v>3718</v>
      </c>
      <c r="F748" s="8" t="s">
        <v>3720</v>
      </c>
      <c r="G748" s="8" t="s">
        <v>3731</v>
      </c>
      <c r="H748" s="8" t="s">
        <v>1206</v>
      </c>
      <c r="I748" s="8" t="s">
        <v>1675</v>
      </c>
      <c r="J748" s="8" t="n">
        <v>24</v>
      </c>
      <c r="K748" s="8" t="s">
        <v>1207</v>
      </c>
      <c r="L748" s="8" t="s">
        <v>1206</v>
      </c>
      <c r="M748" s="9" t="s">
        <v>3747</v>
      </c>
      <c r="N748" s="8"/>
      <c r="O748" s="8" t="n">
        <v>30650025</v>
      </c>
      <c r="P748" s="8" t="s">
        <v>58</v>
      </c>
      <c r="Q748" s="9" t="s">
        <v>1478</v>
      </c>
      <c r="R748" s="8" t="n">
        <v>36</v>
      </c>
      <c r="S748" s="22" t="n">
        <v>6672</v>
      </c>
      <c r="T748" s="22"/>
      <c r="U748" s="22"/>
      <c r="V748" s="11" t="n">
        <f aca="false">SUM(S748:U748)</f>
        <v>6672</v>
      </c>
      <c r="W748" s="10" t="n">
        <f aca="false">S748</f>
        <v>6672</v>
      </c>
      <c r="X748" s="10" t="n">
        <f aca="false">T748</f>
        <v>0</v>
      </c>
      <c r="Y748" s="10" t="n">
        <f aca="false">U748</f>
        <v>0</v>
      </c>
      <c r="Z748" s="11" t="n">
        <f aca="false">SUM(W748:Y748)</f>
        <v>6672</v>
      </c>
      <c r="AA748" s="22" t="n">
        <f aca="false">S748</f>
        <v>6672</v>
      </c>
      <c r="AB748" s="22" t="n">
        <f aca="false">T748</f>
        <v>0</v>
      </c>
      <c r="AC748" s="22" t="n">
        <f aca="false">U748</f>
        <v>0</v>
      </c>
      <c r="AD748" s="11" t="n">
        <f aca="false">SUM(AA748:AC748)</f>
        <v>6672</v>
      </c>
      <c r="AE748" s="11" t="n">
        <f aca="false">V748+Z748+AD748</f>
        <v>20016</v>
      </c>
      <c r="AF748" s="13" t="s">
        <v>60</v>
      </c>
      <c r="AG748" s="23" t="s">
        <v>61</v>
      </c>
      <c r="AH748" s="23" t="s">
        <v>360</v>
      </c>
      <c r="AI748" s="23" t="s">
        <v>63</v>
      </c>
      <c r="AJ748" s="23" t="s">
        <v>64</v>
      </c>
      <c r="AK748" s="14" t="n">
        <v>45657</v>
      </c>
      <c r="AL748" s="8" t="s">
        <v>64</v>
      </c>
      <c r="AM748" s="14" t="n">
        <v>45658</v>
      </c>
      <c r="AN748" s="14" t="n">
        <v>46752</v>
      </c>
      <c r="AO748" s="15"/>
    </row>
    <row r="749" customFormat="false" ht="13.5" hidden="false" customHeight="false" outlineLevel="0" collapsed="false">
      <c r="A749" s="8" t="n">
        <v>17</v>
      </c>
      <c r="B749" s="8" t="s">
        <v>3718</v>
      </c>
      <c r="C749" s="9" t="s">
        <v>3719</v>
      </c>
      <c r="D749" s="8" t="s">
        <v>3720</v>
      </c>
      <c r="E749" s="8" t="s">
        <v>3718</v>
      </c>
      <c r="F749" s="8" t="s">
        <v>3720</v>
      </c>
      <c r="G749" s="8" t="s">
        <v>3731</v>
      </c>
      <c r="H749" s="8" t="s">
        <v>1206</v>
      </c>
      <c r="I749" s="8" t="s">
        <v>1675</v>
      </c>
      <c r="J749" s="8" t="s">
        <v>3078</v>
      </c>
      <c r="K749" s="8" t="s">
        <v>1207</v>
      </c>
      <c r="L749" s="8" t="s">
        <v>1206</v>
      </c>
      <c r="M749" s="9" t="s">
        <v>3748</v>
      </c>
      <c r="N749" s="8"/>
      <c r="O749" s="8" t="n">
        <v>30650071</v>
      </c>
      <c r="P749" s="8" t="s">
        <v>58</v>
      </c>
      <c r="Q749" s="9" t="s">
        <v>1478</v>
      </c>
      <c r="R749" s="8" t="n">
        <v>36</v>
      </c>
      <c r="S749" s="22" t="n">
        <v>2589</v>
      </c>
      <c r="T749" s="22"/>
      <c r="U749" s="22"/>
      <c r="V749" s="11" t="n">
        <f aca="false">SUM(S749:U749)</f>
        <v>2589</v>
      </c>
      <c r="W749" s="10" t="n">
        <f aca="false">S749</f>
        <v>2589</v>
      </c>
      <c r="X749" s="10" t="n">
        <f aca="false">T749</f>
        <v>0</v>
      </c>
      <c r="Y749" s="10" t="n">
        <f aca="false">U749</f>
        <v>0</v>
      </c>
      <c r="Z749" s="11" t="n">
        <f aca="false">SUM(W749:Y749)</f>
        <v>2589</v>
      </c>
      <c r="AA749" s="22" t="n">
        <f aca="false">S749</f>
        <v>2589</v>
      </c>
      <c r="AB749" s="22" t="n">
        <f aca="false">T749</f>
        <v>0</v>
      </c>
      <c r="AC749" s="22" t="n">
        <f aca="false">U749</f>
        <v>0</v>
      </c>
      <c r="AD749" s="11" t="n">
        <f aca="false">SUM(AA749:AC749)</f>
        <v>2589</v>
      </c>
      <c r="AE749" s="11" t="n">
        <f aca="false">V749+Z749+AD749</f>
        <v>7767</v>
      </c>
      <c r="AF749" s="13" t="s">
        <v>60</v>
      </c>
      <c r="AG749" s="23" t="s">
        <v>61</v>
      </c>
      <c r="AH749" s="23" t="s">
        <v>360</v>
      </c>
      <c r="AI749" s="23" t="s">
        <v>63</v>
      </c>
      <c r="AJ749" s="23" t="s">
        <v>64</v>
      </c>
      <c r="AK749" s="14" t="n">
        <v>45657</v>
      </c>
      <c r="AL749" s="8" t="s">
        <v>64</v>
      </c>
      <c r="AM749" s="14" t="n">
        <v>45658</v>
      </c>
      <c r="AN749" s="14" t="n">
        <v>46752</v>
      </c>
      <c r="AO749" s="15"/>
    </row>
    <row r="750" customFormat="false" ht="13.5" hidden="false" customHeight="false" outlineLevel="0" collapsed="false">
      <c r="A750" s="8" t="n">
        <v>18</v>
      </c>
      <c r="B750" s="8" t="s">
        <v>3718</v>
      </c>
      <c r="C750" s="9" t="s">
        <v>3719</v>
      </c>
      <c r="D750" s="8" t="s">
        <v>3720</v>
      </c>
      <c r="E750" s="8" t="s">
        <v>3718</v>
      </c>
      <c r="F750" s="8" t="s">
        <v>3720</v>
      </c>
      <c r="G750" s="8" t="s">
        <v>3731</v>
      </c>
      <c r="H750" s="8" t="s">
        <v>1206</v>
      </c>
      <c r="I750" s="8" t="s">
        <v>1675</v>
      </c>
      <c r="J750" s="8" t="n">
        <v>29</v>
      </c>
      <c r="K750" s="8" t="s">
        <v>1207</v>
      </c>
      <c r="L750" s="8" t="s">
        <v>1206</v>
      </c>
      <c r="M750" s="9" t="s">
        <v>3749</v>
      </c>
      <c r="N750" s="8"/>
      <c r="O750" s="8" t="n">
        <v>30664766</v>
      </c>
      <c r="P750" s="8" t="s">
        <v>58</v>
      </c>
      <c r="Q750" s="9" t="s">
        <v>1478</v>
      </c>
      <c r="R750" s="8" t="n">
        <v>36</v>
      </c>
      <c r="S750" s="22" t="n">
        <v>1103</v>
      </c>
      <c r="T750" s="22"/>
      <c r="U750" s="22"/>
      <c r="V750" s="11" t="n">
        <f aca="false">SUM(S750:U750)</f>
        <v>1103</v>
      </c>
      <c r="W750" s="10" t="n">
        <f aca="false">S750</f>
        <v>1103</v>
      </c>
      <c r="X750" s="10" t="n">
        <f aca="false">T750</f>
        <v>0</v>
      </c>
      <c r="Y750" s="10" t="n">
        <f aca="false">U750</f>
        <v>0</v>
      </c>
      <c r="Z750" s="11" t="n">
        <f aca="false">SUM(W750:Y750)</f>
        <v>1103</v>
      </c>
      <c r="AA750" s="22" t="n">
        <f aca="false">S750</f>
        <v>1103</v>
      </c>
      <c r="AB750" s="22" t="n">
        <f aca="false">T750</f>
        <v>0</v>
      </c>
      <c r="AC750" s="22" t="n">
        <f aca="false">U750</f>
        <v>0</v>
      </c>
      <c r="AD750" s="11" t="n">
        <f aca="false">SUM(AA750:AC750)</f>
        <v>1103</v>
      </c>
      <c r="AE750" s="11" t="n">
        <f aca="false">V750+Z750+AD750</f>
        <v>3309</v>
      </c>
      <c r="AF750" s="13" t="s">
        <v>60</v>
      </c>
      <c r="AG750" s="23" t="s">
        <v>61</v>
      </c>
      <c r="AH750" s="23" t="s">
        <v>360</v>
      </c>
      <c r="AI750" s="23" t="s">
        <v>63</v>
      </c>
      <c r="AJ750" s="23" t="s">
        <v>64</v>
      </c>
      <c r="AK750" s="14" t="n">
        <v>45657</v>
      </c>
      <c r="AL750" s="8" t="s">
        <v>64</v>
      </c>
      <c r="AM750" s="14" t="n">
        <v>45658</v>
      </c>
      <c r="AN750" s="14" t="n">
        <v>46752</v>
      </c>
      <c r="AO750" s="15"/>
    </row>
    <row r="751" customFormat="false" ht="13.5" hidden="false" customHeight="false" outlineLevel="0" collapsed="false">
      <c r="A751" s="8" t="n">
        <v>19</v>
      </c>
      <c r="B751" s="8" t="s">
        <v>3718</v>
      </c>
      <c r="C751" s="9" t="s">
        <v>3719</v>
      </c>
      <c r="D751" s="8" t="s">
        <v>3720</v>
      </c>
      <c r="E751" s="8" t="s">
        <v>3718</v>
      </c>
      <c r="F751" s="8" t="s">
        <v>3720</v>
      </c>
      <c r="G751" s="8" t="s">
        <v>3731</v>
      </c>
      <c r="H751" s="8" t="s">
        <v>1206</v>
      </c>
      <c r="I751" s="8" t="s">
        <v>1280</v>
      </c>
      <c r="J751" s="8" t="s">
        <v>3750</v>
      </c>
      <c r="K751" s="8" t="s">
        <v>1207</v>
      </c>
      <c r="L751" s="8" t="s">
        <v>1206</v>
      </c>
      <c r="M751" s="9" t="s">
        <v>3751</v>
      </c>
      <c r="N751" s="8"/>
      <c r="O751" s="8" t="n">
        <v>16657</v>
      </c>
      <c r="P751" s="8" t="s">
        <v>58</v>
      </c>
      <c r="Q751" s="9" t="s">
        <v>2505</v>
      </c>
      <c r="R751" s="8" t="n">
        <v>36</v>
      </c>
      <c r="S751" s="22" t="n">
        <v>2031</v>
      </c>
      <c r="T751" s="22"/>
      <c r="U751" s="22"/>
      <c r="V751" s="11" t="n">
        <f aca="false">SUM(S751:U751)</f>
        <v>2031</v>
      </c>
      <c r="W751" s="10" t="n">
        <f aca="false">S751</f>
        <v>2031</v>
      </c>
      <c r="X751" s="10" t="n">
        <f aca="false">T751</f>
        <v>0</v>
      </c>
      <c r="Y751" s="10" t="n">
        <f aca="false">U751</f>
        <v>0</v>
      </c>
      <c r="Z751" s="11" t="n">
        <f aca="false">SUM(W751:Y751)</f>
        <v>2031</v>
      </c>
      <c r="AA751" s="22" t="n">
        <f aca="false">S751</f>
        <v>2031</v>
      </c>
      <c r="AB751" s="22" t="n">
        <f aca="false">T751</f>
        <v>0</v>
      </c>
      <c r="AC751" s="22" t="n">
        <f aca="false">U751</f>
        <v>0</v>
      </c>
      <c r="AD751" s="11" t="n">
        <f aca="false">SUM(AA751:AC751)</f>
        <v>2031</v>
      </c>
      <c r="AE751" s="11" t="n">
        <f aca="false">V751+Z751+AD751</f>
        <v>6093</v>
      </c>
      <c r="AF751" s="13" t="s">
        <v>60</v>
      </c>
      <c r="AG751" s="23" t="s">
        <v>61</v>
      </c>
      <c r="AH751" s="23" t="s">
        <v>360</v>
      </c>
      <c r="AI751" s="23" t="s">
        <v>63</v>
      </c>
      <c r="AJ751" s="23" t="s">
        <v>64</v>
      </c>
      <c r="AK751" s="14" t="n">
        <v>45657</v>
      </c>
      <c r="AL751" s="8" t="s">
        <v>64</v>
      </c>
      <c r="AM751" s="14" t="n">
        <v>45658</v>
      </c>
      <c r="AN751" s="14" t="n">
        <v>46752</v>
      </c>
      <c r="AO751" s="15"/>
    </row>
    <row r="752" customFormat="false" ht="13.5" hidden="false" customHeight="false" outlineLevel="0" collapsed="false">
      <c r="A752" s="8" t="n">
        <v>20</v>
      </c>
      <c r="B752" s="8" t="s">
        <v>3718</v>
      </c>
      <c r="C752" s="9" t="s">
        <v>3719</v>
      </c>
      <c r="D752" s="8" t="s">
        <v>3720</v>
      </c>
      <c r="E752" s="8" t="s">
        <v>3718</v>
      </c>
      <c r="F752" s="8" t="s">
        <v>3720</v>
      </c>
      <c r="G752" s="8" t="s">
        <v>3731</v>
      </c>
      <c r="H752" s="8" t="s">
        <v>1206</v>
      </c>
      <c r="I752" s="8" t="s">
        <v>1288</v>
      </c>
      <c r="J752" s="8" t="n">
        <v>7</v>
      </c>
      <c r="K752" s="8" t="s">
        <v>1207</v>
      </c>
      <c r="L752" s="8" t="s">
        <v>1206</v>
      </c>
      <c r="M752" s="9" t="s">
        <v>3752</v>
      </c>
      <c r="N752" s="8"/>
      <c r="O752" s="8" t="n">
        <v>30664709</v>
      </c>
      <c r="P752" s="8" t="s">
        <v>58</v>
      </c>
      <c r="Q752" s="9" t="s">
        <v>3127</v>
      </c>
      <c r="R752" s="8" t="n">
        <v>36</v>
      </c>
      <c r="S752" s="22" t="n">
        <v>2397</v>
      </c>
      <c r="T752" s="22"/>
      <c r="U752" s="22"/>
      <c r="V752" s="11" t="n">
        <f aca="false">SUM(S752:U752)</f>
        <v>2397</v>
      </c>
      <c r="W752" s="10" t="n">
        <f aca="false">S752</f>
        <v>2397</v>
      </c>
      <c r="X752" s="10" t="n">
        <f aca="false">T752</f>
        <v>0</v>
      </c>
      <c r="Y752" s="10" t="n">
        <f aca="false">U752</f>
        <v>0</v>
      </c>
      <c r="Z752" s="11" t="n">
        <f aca="false">SUM(W752:Y752)</f>
        <v>2397</v>
      </c>
      <c r="AA752" s="22" t="n">
        <f aca="false">S752</f>
        <v>2397</v>
      </c>
      <c r="AB752" s="22" t="n">
        <f aca="false">T752</f>
        <v>0</v>
      </c>
      <c r="AC752" s="22" t="n">
        <f aca="false">U752</f>
        <v>0</v>
      </c>
      <c r="AD752" s="11" t="n">
        <f aca="false">SUM(AA752:AC752)</f>
        <v>2397</v>
      </c>
      <c r="AE752" s="11" t="n">
        <f aca="false">V752+Z752+AD752</f>
        <v>7191</v>
      </c>
      <c r="AF752" s="13" t="s">
        <v>60</v>
      </c>
      <c r="AG752" s="23" t="s">
        <v>61</v>
      </c>
      <c r="AH752" s="23" t="s">
        <v>360</v>
      </c>
      <c r="AI752" s="23" t="s">
        <v>63</v>
      </c>
      <c r="AJ752" s="23" t="s">
        <v>64</v>
      </c>
      <c r="AK752" s="14" t="n">
        <v>45657</v>
      </c>
      <c r="AL752" s="8" t="s">
        <v>64</v>
      </c>
      <c r="AM752" s="14" t="n">
        <v>45658</v>
      </c>
      <c r="AN752" s="14" t="n">
        <v>46752</v>
      </c>
      <c r="AO752" s="15"/>
    </row>
    <row r="753" customFormat="false" ht="13.5" hidden="false" customHeight="false" outlineLevel="0" collapsed="false">
      <c r="A753" s="8" t="n">
        <v>21</v>
      </c>
      <c r="B753" s="8" t="s">
        <v>3718</v>
      </c>
      <c r="C753" s="9" t="s">
        <v>3719</v>
      </c>
      <c r="D753" s="8" t="s">
        <v>3720</v>
      </c>
      <c r="E753" s="8" t="s">
        <v>3718</v>
      </c>
      <c r="F753" s="8" t="s">
        <v>3720</v>
      </c>
      <c r="G753" s="8" t="s">
        <v>3731</v>
      </c>
      <c r="H753" s="8" t="s">
        <v>1206</v>
      </c>
      <c r="I753" s="8" t="s">
        <v>1280</v>
      </c>
      <c r="J753" s="8" t="n">
        <v>12</v>
      </c>
      <c r="K753" s="8" t="s">
        <v>1207</v>
      </c>
      <c r="L753" s="8" t="s">
        <v>1206</v>
      </c>
      <c r="M753" s="9" t="s">
        <v>3753</v>
      </c>
      <c r="N753" s="8"/>
      <c r="O753" s="8" t="n">
        <v>30650138</v>
      </c>
      <c r="P753" s="8" t="s">
        <v>58</v>
      </c>
      <c r="Q753" s="9" t="s">
        <v>3140</v>
      </c>
      <c r="R753" s="8" t="n">
        <v>36</v>
      </c>
      <c r="S753" s="22" t="n">
        <v>816</v>
      </c>
      <c r="T753" s="22"/>
      <c r="U753" s="22"/>
      <c r="V753" s="11" t="n">
        <f aca="false">SUM(S753:U753)</f>
        <v>816</v>
      </c>
      <c r="W753" s="10" t="n">
        <f aca="false">S753</f>
        <v>816</v>
      </c>
      <c r="X753" s="10" t="n">
        <f aca="false">T753</f>
        <v>0</v>
      </c>
      <c r="Y753" s="10" t="n">
        <f aca="false">U753</f>
        <v>0</v>
      </c>
      <c r="Z753" s="11" t="n">
        <f aca="false">SUM(W753:Y753)</f>
        <v>816</v>
      </c>
      <c r="AA753" s="22" t="n">
        <f aca="false">S753</f>
        <v>816</v>
      </c>
      <c r="AB753" s="22" t="n">
        <f aca="false">T753</f>
        <v>0</v>
      </c>
      <c r="AC753" s="22" t="n">
        <f aca="false">U753</f>
        <v>0</v>
      </c>
      <c r="AD753" s="11" t="n">
        <f aca="false">SUM(AA753:AC753)</f>
        <v>816</v>
      </c>
      <c r="AE753" s="11" t="n">
        <f aca="false">V753+Z753+AD753</f>
        <v>2448</v>
      </c>
      <c r="AF753" s="13" t="s">
        <v>60</v>
      </c>
      <c r="AG753" s="23" t="s">
        <v>61</v>
      </c>
      <c r="AH753" s="23" t="s">
        <v>360</v>
      </c>
      <c r="AI753" s="23" t="s">
        <v>63</v>
      </c>
      <c r="AJ753" s="23" t="s">
        <v>64</v>
      </c>
      <c r="AK753" s="14" t="n">
        <v>45657</v>
      </c>
      <c r="AL753" s="8" t="s">
        <v>64</v>
      </c>
      <c r="AM753" s="14" t="n">
        <v>45658</v>
      </c>
      <c r="AN753" s="14" t="n">
        <v>46752</v>
      </c>
      <c r="AO753" s="15"/>
    </row>
    <row r="754" customFormat="false" ht="13.5" hidden="false" customHeight="false" outlineLevel="0" collapsed="false">
      <c r="A754" s="8" t="n">
        <v>22</v>
      </c>
      <c r="B754" s="8" t="s">
        <v>3718</v>
      </c>
      <c r="C754" s="9" t="s">
        <v>3719</v>
      </c>
      <c r="D754" s="8" t="s">
        <v>3720</v>
      </c>
      <c r="E754" s="8" t="s">
        <v>3718</v>
      </c>
      <c r="F754" s="8" t="s">
        <v>3720</v>
      </c>
      <c r="G754" s="8" t="s">
        <v>3731</v>
      </c>
      <c r="H754" s="8" t="s">
        <v>1206</v>
      </c>
      <c r="I754" s="8" t="s">
        <v>1288</v>
      </c>
      <c r="J754" s="8" t="n">
        <v>10</v>
      </c>
      <c r="K754" s="8" t="s">
        <v>1207</v>
      </c>
      <c r="L754" s="8" t="s">
        <v>1206</v>
      </c>
      <c r="M754" s="9" t="s">
        <v>3754</v>
      </c>
      <c r="N754" s="8"/>
      <c r="O754" s="8" t="n">
        <v>30017588</v>
      </c>
      <c r="P754" s="8" t="s">
        <v>58</v>
      </c>
      <c r="Q754" s="9" t="s">
        <v>1478</v>
      </c>
      <c r="R754" s="8" t="n">
        <v>36</v>
      </c>
      <c r="S754" s="22" t="n">
        <v>7486</v>
      </c>
      <c r="T754" s="22"/>
      <c r="U754" s="22"/>
      <c r="V754" s="11" t="n">
        <f aca="false">SUM(S754:U754)</f>
        <v>7486</v>
      </c>
      <c r="W754" s="10" t="n">
        <f aca="false">S754</f>
        <v>7486</v>
      </c>
      <c r="X754" s="10" t="n">
        <f aca="false">T754</f>
        <v>0</v>
      </c>
      <c r="Y754" s="10" t="n">
        <f aca="false">U754</f>
        <v>0</v>
      </c>
      <c r="Z754" s="11" t="n">
        <f aca="false">SUM(W754:Y754)</f>
        <v>7486</v>
      </c>
      <c r="AA754" s="22" t="n">
        <f aca="false">S754</f>
        <v>7486</v>
      </c>
      <c r="AB754" s="22" t="n">
        <f aca="false">T754</f>
        <v>0</v>
      </c>
      <c r="AC754" s="22" t="n">
        <f aca="false">U754</f>
        <v>0</v>
      </c>
      <c r="AD754" s="11" t="n">
        <f aca="false">SUM(AA754:AC754)</f>
        <v>7486</v>
      </c>
      <c r="AE754" s="11" t="n">
        <f aca="false">V754+Z754+AD754</f>
        <v>22458</v>
      </c>
      <c r="AF754" s="13" t="s">
        <v>60</v>
      </c>
      <c r="AG754" s="23" t="s">
        <v>61</v>
      </c>
      <c r="AH754" s="23" t="s">
        <v>360</v>
      </c>
      <c r="AI754" s="23" t="s">
        <v>63</v>
      </c>
      <c r="AJ754" s="23" t="s">
        <v>64</v>
      </c>
      <c r="AK754" s="14" t="n">
        <v>45657</v>
      </c>
      <c r="AL754" s="8" t="s">
        <v>64</v>
      </c>
      <c r="AM754" s="14" t="n">
        <v>45658</v>
      </c>
      <c r="AN754" s="14" t="n">
        <v>46752</v>
      </c>
      <c r="AO754" s="15"/>
    </row>
    <row r="755" customFormat="false" ht="13.5" hidden="false" customHeight="false" outlineLevel="0" collapsed="false">
      <c r="A755" s="8" t="n">
        <v>23</v>
      </c>
      <c r="B755" s="8" t="s">
        <v>3718</v>
      </c>
      <c r="C755" s="9" t="s">
        <v>3719</v>
      </c>
      <c r="D755" s="8" t="s">
        <v>3720</v>
      </c>
      <c r="E755" s="8" t="s">
        <v>3718</v>
      </c>
      <c r="F755" s="8" t="s">
        <v>3720</v>
      </c>
      <c r="G755" s="8" t="s">
        <v>3731</v>
      </c>
      <c r="H755" s="8" t="s">
        <v>1206</v>
      </c>
      <c r="I755" s="8" t="s">
        <v>1280</v>
      </c>
      <c r="J755" s="8" t="s">
        <v>1968</v>
      </c>
      <c r="K755" s="8" t="s">
        <v>1207</v>
      </c>
      <c r="L755" s="8" t="s">
        <v>1206</v>
      </c>
      <c r="M755" s="9" t="s">
        <v>3755</v>
      </c>
      <c r="N755" s="8"/>
      <c r="O755" s="8" t="n">
        <v>30650053</v>
      </c>
      <c r="P755" s="8" t="s">
        <v>58</v>
      </c>
      <c r="Q755" s="9" t="s">
        <v>1478</v>
      </c>
      <c r="R755" s="8" t="n">
        <v>36</v>
      </c>
      <c r="S755" s="22" t="n">
        <v>4352</v>
      </c>
      <c r="T755" s="22"/>
      <c r="U755" s="22"/>
      <c r="V755" s="11" t="n">
        <f aca="false">SUM(S755:U755)</f>
        <v>4352</v>
      </c>
      <c r="W755" s="10" t="n">
        <f aca="false">S755</f>
        <v>4352</v>
      </c>
      <c r="X755" s="10" t="n">
        <f aca="false">T755</f>
        <v>0</v>
      </c>
      <c r="Y755" s="10" t="n">
        <f aca="false">U755</f>
        <v>0</v>
      </c>
      <c r="Z755" s="11" t="n">
        <f aca="false">SUM(W755:Y755)</f>
        <v>4352</v>
      </c>
      <c r="AA755" s="22" t="n">
        <f aca="false">S755</f>
        <v>4352</v>
      </c>
      <c r="AB755" s="22" t="n">
        <f aca="false">T755</f>
        <v>0</v>
      </c>
      <c r="AC755" s="22" t="n">
        <f aca="false">U755</f>
        <v>0</v>
      </c>
      <c r="AD755" s="11" t="n">
        <f aca="false">SUM(AA755:AC755)</f>
        <v>4352</v>
      </c>
      <c r="AE755" s="11" t="n">
        <f aca="false">V755+Z755+AD755</f>
        <v>13056</v>
      </c>
      <c r="AF755" s="13" t="s">
        <v>60</v>
      </c>
      <c r="AG755" s="23" t="s">
        <v>61</v>
      </c>
      <c r="AH755" s="23" t="s">
        <v>360</v>
      </c>
      <c r="AI755" s="23" t="s">
        <v>63</v>
      </c>
      <c r="AJ755" s="23" t="s">
        <v>64</v>
      </c>
      <c r="AK755" s="14" t="n">
        <v>45657</v>
      </c>
      <c r="AL755" s="8" t="s">
        <v>64</v>
      </c>
      <c r="AM755" s="14" t="n">
        <v>45658</v>
      </c>
      <c r="AN755" s="14" t="n">
        <v>46752</v>
      </c>
      <c r="AO755" s="15"/>
    </row>
    <row r="756" customFormat="false" ht="13.5" hidden="false" customHeight="false" outlineLevel="0" collapsed="false">
      <c r="A756" s="8" t="n">
        <v>24</v>
      </c>
      <c r="B756" s="8" t="s">
        <v>3718</v>
      </c>
      <c r="C756" s="9" t="s">
        <v>3719</v>
      </c>
      <c r="D756" s="8" t="s">
        <v>3720</v>
      </c>
      <c r="E756" s="8" t="s">
        <v>3718</v>
      </c>
      <c r="F756" s="8" t="s">
        <v>3720</v>
      </c>
      <c r="G756" s="8" t="s">
        <v>3731</v>
      </c>
      <c r="H756" s="8" t="s">
        <v>1206</v>
      </c>
      <c r="I756" s="8" t="s">
        <v>3756</v>
      </c>
      <c r="J756" s="8" t="n">
        <v>2</v>
      </c>
      <c r="K756" s="8" t="s">
        <v>1207</v>
      </c>
      <c r="L756" s="8" t="s">
        <v>1206</v>
      </c>
      <c r="M756" s="9" t="s">
        <v>3757</v>
      </c>
      <c r="N756" s="8"/>
      <c r="O756" s="8" t="n">
        <v>102913</v>
      </c>
      <c r="P756" s="8" t="s">
        <v>58</v>
      </c>
      <c r="Q756" s="9" t="s">
        <v>1543</v>
      </c>
      <c r="R756" s="8" t="n">
        <v>36</v>
      </c>
      <c r="S756" s="22" t="n">
        <v>1598</v>
      </c>
      <c r="T756" s="22"/>
      <c r="U756" s="22"/>
      <c r="V756" s="11" t="n">
        <f aca="false">SUM(S756:U756)</f>
        <v>1598</v>
      </c>
      <c r="W756" s="10" t="n">
        <f aca="false">S756</f>
        <v>1598</v>
      </c>
      <c r="X756" s="10" t="n">
        <f aca="false">T756</f>
        <v>0</v>
      </c>
      <c r="Y756" s="10" t="n">
        <f aca="false">U756</f>
        <v>0</v>
      </c>
      <c r="Z756" s="11" t="n">
        <f aca="false">SUM(W756:Y756)</f>
        <v>1598</v>
      </c>
      <c r="AA756" s="22" t="n">
        <f aca="false">S756</f>
        <v>1598</v>
      </c>
      <c r="AB756" s="22" t="n">
        <f aca="false">T756</f>
        <v>0</v>
      </c>
      <c r="AC756" s="22" t="n">
        <f aca="false">U756</f>
        <v>0</v>
      </c>
      <c r="AD756" s="11" t="n">
        <f aca="false">SUM(AA756:AC756)</f>
        <v>1598</v>
      </c>
      <c r="AE756" s="11" t="n">
        <f aca="false">V756+Z756+AD756</f>
        <v>4794</v>
      </c>
      <c r="AF756" s="13" t="s">
        <v>60</v>
      </c>
      <c r="AG756" s="23" t="s">
        <v>61</v>
      </c>
      <c r="AH756" s="23" t="s">
        <v>360</v>
      </c>
      <c r="AI756" s="23" t="s">
        <v>63</v>
      </c>
      <c r="AJ756" s="23" t="s">
        <v>64</v>
      </c>
      <c r="AK756" s="14" t="n">
        <v>45657</v>
      </c>
      <c r="AL756" s="8" t="s">
        <v>64</v>
      </c>
      <c r="AM756" s="14" t="n">
        <v>45658</v>
      </c>
      <c r="AN756" s="14" t="n">
        <v>46752</v>
      </c>
      <c r="AO756" s="15"/>
    </row>
    <row r="757" customFormat="false" ht="13.5" hidden="false" customHeight="false" outlineLevel="0" collapsed="false">
      <c r="A757" s="8" t="n">
        <v>25</v>
      </c>
      <c r="B757" s="8" t="s">
        <v>3718</v>
      </c>
      <c r="C757" s="9" t="s">
        <v>3719</v>
      </c>
      <c r="D757" s="8" t="s">
        <v>3720</v>
      </c>
      <c r="E757" s="8" t="s">
        <v>3718</v>
      </c>
      <c r="F757" s="8" t="s">
        <v>3720</v>
      </c>
      <c r="G757" s="8" t="s">
        <v>3731</v>
      </c>
      <c r="H757" s="8" t="s">
        <v>1206</v>
      </c>
      <c r="I757" s="8" t="s">
        <v>3756</v>
      </c>
      <c r="J757" s="8" t="s">
        <v>3253</v>
      </c>
      <c r="K757" s="8" t="s">
        <v>1207</v>
      </c>
      <c r="L757" s="8" t="s">
        <v>1206</v>
      </c>
      <c r="M757" s="9" t="s">
        <v>3758</v>
      </c>
      <c r="N757" s="8"/>
      <c r="O757" s="8" t="n">
        <v>102915</v>
      </c>
      <c r="P757" s="8" t="s">
        <v>58</v>
      </c>
      <c r="Q757" s="9" t="s">
        <v>1543</v>
      </c>
      <c r="R757" s="8" t="n">
        <v>36</v>
      </c>
      <c r="S757" s="22" t="n">
        <v>1349</v>
      </c>
      <c r="T757" s="22"/>
      <c r="U757" s="22"/>
      <c r="V757" s="11" t="n">
        <f aca="false">SUM(S757:U757)</f>
        <v>1349</v>
      </c>
      <c r="W757" s="10" t="n">
        <f aca="false">S757</f>
        <v>1349</v>
      </c>
      <c r="X757" s="10" t="n">
        <f aca="false">T757</f>
        <v>0</v>
      </c>
      <c r="Y757" s="10" t="n">
        <f aca="false">U757</f>
        <v>0</v>
      </c>
      <c r="Z757" s="11" t="n">
        <f aca="false">SUM(W757:Y757)</f>
        <v>1349</v>
      </c>
      <c r="AA757" s="22" t="n">
        <f aca="false">S757</f>
        <v>1349</v>
      </c>
      <c r="AB757" s="22" t="n">
        <f aca="false">T757</f>
        <v>0</v>
      </c>
      <c r="AC757" s="22" t="n">
        <f aca="false">U757</f>
        <v>0</v>
      </c>
      <c r="AD757" s="11" t="n">
        <f aca="false">SUM(AA757:AC757)</f>
        <v>1349</v>
      </c>
      <c r="AE757" s="11" t="n">
        <f aca="false">V757+Z757+AD757</f>
        <v>4047</v>
      </c>
      <c r="AF757" s="13" t="s">
        <v>60</v>
      </c>
      <c r="AG757" s="23" t="s">
        <v>61</v>
      </c>
      <c r="AH757" s="23" t="s">
        <v>360</v>
      </c>
      <c r="AI757" s="23" t="s">
        <v>63</v>
      </c>
      <c r="AJ757" s="23" t="s">
        <v>64</v>
      </c>
      <c r="AK757" s="14" t="n">
        <v>45657</v>
      </c>
      <c r="AL757" s="8" t="s">
        <v>64</v>
      </c>
      <c r="AM757" s="14" t="n">
        <v>45658</v>
      </c>
      <c r="AN757" s="14" t="n">
        <v>46752</v>
      </c>
      <c r="AO757" s="15"/>
    </row>
    <row r="758" customFormat="false" ht="13.5" hidden="false" customHeight="false" outlineLevel="0" collapsed="false">
      <c r="A758" s="8" t="n">
        <v>26</v>
      </c>
      <c r="B758" s="8" t="s">
        <v>3718</v>
      </c>
      <c r="C758" s="9" t="s">
        <v>3719</v>
      </c>
      <c r="D758" s="8" t="s">
        <v>3720</v>
      </c>
      <c r="E758" s="8" t="s">
        <v>3718</v>
      </c>
      <c r="F758" s="8" t="s">
        <v>3720</v>
      </c>
      <c r="G758" s="8" t="s">
        <v>3731</v>
      </c>
      <c r="H758" s="8" t="s">
        <v>1206</v>
      </c>
      <c r="I758" s="8" t="s">
        <v>3759</v>
      </c>
      <c r="J758" s="8" t="n">
        <v>3</v>
      </c>
      <c r="K758" s="8" t="s">
        <v>1207</v>
      </c>
      <c r="L758" s="8" t="s">
        <v>1206</v>
      </c>
      <c r="M758" s="9" t="s">
        <v>3760</v>
      </c>
      <c r="N758" s="8"/>
      <c r="O758" s="8" t="n">
        <v>14640</v>
      </c>
      <c r="P758" s="8" t="s">
        <v>58</v>
      </c>
      <c r="Q758" s="9" t="s">
        <v>2505</v>
      </c>
      <c r="R758" s="8" t="n">
        <v>36</v>
      </c>
      <c r="S758" s="22" t="n">
        <v>2152</v>
      </c>
      <c r="T758" s="22"/>
      <c r="U758" s="22"/>
      <c r="V758" s="11" t="n">
        <f aca="false">SUM(S758:U758)</f>
        <v>2152</v>
      </c>
      <c r="W758" s="10" t="n">
        <f aca="false">S758</f>
        <v>2152</v>
      </c>
      <c r="X758" s="10" t="n">
        <f aca="false">T758</f>
        <v>0</v>
      </c>
      <c r="Y758" s="10" t="n">
        <f aca="false">U758</f>
        <v>0</v>
      </c>
      <c r="Z758" s="11" t="n">
        <f aca="false">SUM(W758:Y758)</f>
        <v>2152</v>
      </c>
      <c r="AA758" s="22" t="n">
        <f aca="false">S758</f>
        <v>2152</v>
      </c>
      <c r="AB758" s="22" t="n">
        <f aca="false">T758</f>
        <v>0</v>
      </c>
      <c r="AC758" s="22" t="n">
        <f aca="false">U758</f>
        <v>0</v>
      </c>
      <c r="AD758" s="11" t="n">
        <f aca="false">SUM(AA758:AC758)</f>
        <v>2152</v>
      </c>
      <c r="AE758" s="11" t="n">
        <f aca="false">V758+Z758+AD758</f>
        <v>6456</v>
      </c>
      <c r="AF758" s="13" t="s">
        <v>60</v>
      </c>
      <c r="AG758" s="23" t="s">
        <v>61</v>
      </c>
      <c r="AH758" s="23" t="s">
        <v>360</v>
      </c>
      <c r="AI758" s="23" t="s">
        <v>63</v>
      </c>
      <c r="AJ758" s="23" t="s">
        <v>64</v>
      </c>
      <c r="AK758" s="14" t="n">
        <v>45657</v>
      </c>
      <c r="AL758" s="8" t="s">
        <v>64</v>
      </c>
      <c r="AM758" s="14" t="n">
        <v>45658</v>
      </c>
      <c r="AN758" s="14" t="n">
        <v>46752</v>
      </c>
      <c r="AO758" s="15"/>
    </row>
    <row r="759" customFormat="false" ht="13.5" hidden="false" customHeight="false" outlineLevel="0" collapsed="false">
      <c r="A759" s="8" t="n">
        <v>27</v>
      </c>
      <c r="B759" s="8" t="s">
        <v>3718</v>
      </c>
      <c r="C759" s="9" t="s">
        <v>3719</v>
      </c>
      <c r="D759" s="8" t="s">
        <v>3720</v>
      </c>
      <c r="E759" s="8" t="s">
        <v>3718</v>
      </c>
      <c r="F759" s="8" t="s">
        <v>3720</v>
      </c>
      <c r="G759" s="8" t="s">
        <v>3731</v>
      </c>
      <c r="H759" s="8" t="s">
        <v>1206</v>
      </c>
      <c r="I759" s="8" t="s">
        <v>3761</v>
      </c>
      <c r="J759" s="8" t="n">
        <v>4</v>
      </c>
      <c r="K759" s="8" t="s">
        <v>1207</v>
      </c>
      <c r="L759" s="8" t="s">
        <v>1206</v>
      </c>
      <c r="M759" s="9" t="s">
        <v>3762</v>
      </c>
      <c r="N759" s="8"/>
      <c r="O759" s="8" t="n">
        <v>290361</v>
      </c>
      <c r="P759" s="8" t="s">
        <v>58</v>
      </c>
      <c r="Q759" s="9" t="s">
        <v>2505</v>
      </c>
      <c r="R759" s="8" t="n">
        <v>36</v>
      </c>
      <c r="S759" s="22" t="n">
        <v>1100</v>
      </c>
      <c r="T759" s="22"/>
      <c r="U759" s="22"/>
      <c r="V759" s="11" t="n">
        <f aca="false">SUM(S759:U759)</f>
        <v>1100</v>
      </c>
      <c r="W759" s="10" t="n">
        <f aca="false">S759</f>
        <v>1100</v>
      </c>
      <c r="X759" s="10" t="n">
        <f aca="false">T759</f>
        <v>0</v>
      </c>
      <c r="Y759" s="10" t="n">
        <f aca="false">U759</f>
        <v>0</v>
      </c>
      <c r="Z759" s="11" t="n">
        <f aca="false">SUM(W759:Y759)</f>
        <v>1100</v>
      </c>
      <c r="AA759" s="22" t="n">
        <f aca="false">S759</f>
        <v>1100</v>
      </c>
      <c r="AB759" s="22" t="n">
        <f aca="false">T759</f>
        <v>0</v>
      </c>
      <c r="AC759" s="22" t="n">
        <f aca="false">U759</f>
        <v>0</v>
      </c>
      <c r="AD759" s="11" t="n">
        <f aca="false">SUM(AA759:AC759)</f>
        <v>1100</v>
      </c>
      <c r="AE759" s="11" t="n">
        <f aca="false">V759+Z759+AD759</f>
        <v>3300</v>
      </c>
      <c r="AF759" s="13" t="s">
        <v>60</v>
      </c>
      <c r="AG759" s="23" t="s">
        <v>61</v>
      </c>
      <c r="AH759" s="23" t="s">
        <v>360</v>
      </c>
      <c r="AI759" s="23" t="s">
        <v>63</v>
      </c>
      <c r="AJ759" s="23" t="s">
        <v>64</v>
      </c>
      <c r="AK759" s="14" t="n">
        <v>45657</v>
      </c>
      <c r="AL759" s="8" t="s">
        <v>64</v>
      </c>
      <c r="AM759" s="14" t="n">
        <v>45658</v>
      </c>
      <c r="AN759" s="14" t="n">
        <v>46752</v>
      </c>
      <c r="AO759" s="15"/>
    </row>
    <row r="760" customFormat="false" ht="13.5" hidden="false" customHeight="false" outlineLevel="0" collapsed="false">
      <c r="A760" s="8" t="n">
        <v>28</v>
      </c>
      <c r="B760" s="8" t="s">
        <v>3718</v>
      </c>
      <c r="C760" s="9" t="s">
        <v>3719</v>
      </c>
      <c r="D760" s="8" t="s">
        <v>3720</v>
      </c>
      <c r="E760" s="8" t="s">
        <v>3718</v>
      </c>
      <c r="F760" s="8" t="s">
        <v>3720</v>
      </c>
      <c r="G760" s="8" t="s">
        <v>3731</v>
      </c>
      <c r="H760" s="8" t="s">
        <v>1206</v>
      </c>
      <c r="I760" s="8" t="s">
        <v>3761</v>
      </c>
      <c r="J760" s="8" t="n">
        <v>6</v>
      </c>
      <c r="K760" s="8" t="s">
        <v>1207</v>
      </c>
      <c r="L760" s="8" t="s">
        <v>1206</v>
      </c>
      <c r="M760" s="9" t="s">
        <v>3763</v>
      </c>
      <c r="N760" s="8"/>
      <c r="O760" s="8" t="n">
        <v>290363</v>
      </c>
      <c r="P760" s="8" t="s">
        <v>58</v>
      </c>
      <c r="Q760" s="9" t="s">
        <v>2505</v>
      </c>
      <c r="R760" s="8" t="n">
        <v>36</v>
      </c>
      <c r="S760" s="22" t="n">
        <v>1219</v>
      </c>
      <c r="T760" s="22"/>
      <c r="U760" s="22"/>
      <c r="V760" s="11" t="n">
        <f aca="false">SUM(S760:U760)</f>
        <v>1219</v>
      </c>
      <c r="W760" s="10" t="n">
        <f aca="false">S760</f>
        <v>1219</v>
      </c>
      <c r="X760" s="10" t="n">
        <f aca="false">T760</f>
        <v>0</v>
      </c>
      <c r="Y760" s="10" t="n">
        <f aca="false">U760</f>
        <v>0</v>
      </c>
      <c r="Z760" s="11" t="n">
        <f aca="false">SUM(W760:Y760)</f>
        <v>1219</v>
      </c>
      <c r="AA760" s="22" t="n">
        <f aca="false">S760</f>
        <v>1219</v>
      </c>
      <c r="AB760" s="22" t="n">
        <f aca="false">T760</f>
        <v>0</v>
      </c>
      <c r="AC760" s="22" t="n">
        <f aca="false">U760</f>
        <v>0</v>
      </c>
      <c r="AD760" s="11" t="n">
        <f aca="false">SUM(AA760:AC760)</f>
        <v>1219</v>
      </c>
      <c r="AE760" s="11" t="n">
        <f aca="false">V760+Z760+AD760</f>
        <v>3657</v>
      </c>
      <c r="AF760" s="13" t="s">
        <v>60</v>
      </c>
      <c r="AG760" s="23" t="s">
        <v>61</v>
      </c>
      <c r="AH760" s="23" t="s">
        <v>360</v>
      </c>
      <c r="AI760" s="23" t="s">
        <v>63</v>
      </c>
      <c r="AJ760" s="23" t="s">
        <v>64</v>
      </c>
      <c r="AK760" s="14" t="n">
        <v>45657</v>
      </c>
      <c r="AL760" s="8" t="s">
        <v>64</v>
      </c>
      <c r="AM760" s="14" t="n">
        <v>45658</v>
      </c>
      <c r="AN760" s="14" t="n">
        <v>46752</v>
      </c>
      <c r="AO760" s="15"/>
    </row>
    <row r="761" customFormat="false" ht="13.5" hidden="false" customHeight="false" outlineLevel="0" collapsed="false">
      <c r="A761" s="8" t="n">
        <v>29</v>
      </c>
      <c r="B761" s="8" t="s">
        <v>3718</v>
      </c>
      <c r="C761" s="9" t="s">
        <v>3719</v>
      </c>
      <c r="D761" s="8" t="s">
        <v>3720</v>
      </c>
      <c r="E761" s="8" t="s">
        <v>3718</v>
      </c>
      <c r="F761" s="8" t="s">
        <v>3720</v>
      </c>
      <c r="G761" s="8" t="s">
        <v>3731</v>
      </c>
      <c r="H761" s="8" t="s">
        <v>1206</v>
      </c>
      <c r="I761" s="8" t="s">
        <v>3761</v>
      </c>
      <c r="J761" s="8" t="s">
        <v>2651</v>
      </c>
      <c r="K761" s="8" t="s">
        <v>1207</v>
      </c>
      <c r="L761" s="8" t="s">
        <v>1206</v>
      </c>
      <c r="M761" s="9" t="s">
        <v>3764</v>
      </c>
      <c r="N761" s="8"/>
      <c r="O761" s="8" t="n">
        <v>290362</v>
      </c>
      <c r="P761" s="8" t="s">
        <v>58</v>
      </c>
      <c r="Q761" s="9" t="s">
        <v>2505</v>
      </c>
      <c r="R761" s="8" t="n">
        <v>36</v>
      </c>
      <c r="S761" s="22" t="n">
        <v>1287</v>
      </c>
      <c r="T761" s="22"/>
      <c r="U761" s="22"/>
      <c r="V761" s="11" t="n">
        <f aca="false">SUM(S761:U761)</f>
        <v>1287</v>
      </c>
      <c r="W761" s="10" t="n">
        <f aca="false">S761</f>
        <v>1287</v>
      </c>
      <c r="X761" s="10" t="n">
        <f aca="false">T761</f>
        <v>0</v>
      </c>
      <c r="Y761" s="10" t="n">
        <f aca="false">U761</f>
        <v>0</v>
      </c>
      <c r="Z761" s="11" t="n">
        <f aca="false">SUM(W761:Y761)</f>
        <v>1287</v>
      </c>
      <c r="AA761" s="22" t="n">
        <f aca="false">S761</f>
        <v>1287</v>
      </c>
      <c r="AB761" s="22" t="n">
        <f aca="false">T761</f>
        <v>0</v>
      </c>
      <c r="AC761" s="22" t="n">
        <f aca="false">U761</f>
        <v>0</v>
      </c>
      <c r="AD761" s="11" t="n">
        <f aca="false">SUM(AA761:AC761)</f>
        <v>1287</v>
      </c>
      <c r="AE761" s="11" t="n">
        <f aca="false">V761+Z761+AD761</f>
        <v>3861</v>
      </c>
      <c r="AF761" s="13" t="s">
        <v>60</v>
      </c>
      <c r="AG761" s="23" t="s">
        <v>61</v>
      </c>
      <c r="AH761" s="23" t="s">
        <v>360</v>
      </c>
      <c r="AI761" s="23" t="s">
        <v>63</v>
      </c>
      <c r="AJ761" s="23" t="s">
        <v>64</v>
      </c>
      <c r="AK761" s="14" t="n">
        <v>45657</v>
      </c>
      <c r="AL761" s="8" t="s">
        <v>64</v>
      </c>
      <c r="AM761" s="14" t="n">
        <v>45658</v>
      </c>
      <c r="AN761" s="14" t="n">
        <v>46752</v>
      </c>
      <c r="AO761" s="15"/>
    </row>
    <row r="762" customFormat="false" ht="13.5" hidden="false" customHeight="false" outlineLevel="0" collapsed="false">
      <c r="A762" s="8" t="n">
        <v>30</v>
      </c>
      <c r="B762" s="8" t="s">
        <v>3718</v>
      </c>
      <c r="C762" s="9" t="s">
        <v>3719</v>
      </c>
      <c r="D762" s="8" t="s">
        <v>3720</v>
      </c>
      <c r="E762" s="8" t="s">
        <v>3718</v>
      </c>
      <c r="F762" s="8" t="s">
        <v>3720</v>
      </c>
      <c r="G762" s="8" t="s">
        <v>3731</v>
      </c>
      <c r="H762" s="8" t="s">
        <v>1206</v>
      </c>
      <c r="I762" s="8" t="s">
        <v>3765</v>
      </c>
      <c r="J762" s="8" t="n">
        <v>4</v>
      </c>
      <c r="K762" s="8" t="s">
        <v>1207</v>
      </c>
      <c r="L762" s="8" t="s">
        <v>1206</v>
      </c>
      <c r="M762" s="9" t="s">
        <v>3766</v>
      </c>
      <c r="N762" s="8"/>
      <c r="O762" s="8" t="n">
        <v>290364</v>
      </c>
      <c r="P762" s="8" t="s">
        <v>58</v>
      </c>
      <c r="Q762" s="9" t="s">
        <v>2505</v>
      </c>
      <c r="R762" s="8" t="n">
        <v>36</v>
      </c>
      <c r="S762" s="22" t="n">
        <v>1126</v>
      </c>
      <c r="T762" s="22"/>
      <c r="U762" s="22"/>
      <c r="V762" s="11" t="n">
        <f aca="false">SUM(S762:U762)</f>
        <v>1126</v>
      </c>
      <c r="W762" s="10" t="n">
        <f aca="false">S762</f>
        <v>1126</v>
      </c>
      <c r="X762" s="10" t="n">
        <f aca="false">T762</f>
        <v>0</v>
      </c>
      <c r="Y762" s="10" t="n">
        <f aca="false">U762</f>
        <v>0</v>
      </c>
      <c r="Z762" s="11" t="n">
        <f aca="false">SUM(W762:Y762)</f>
        <v>1126</v>
      </c>
      <c r="AA762" s="22" t="n">
        <f aca="false">S762</f>
        <v>1126</v>
      </c>
      <c r="AB762" s="22" t="n">
        <f aca="false">T762</f>
        <v>0</v>
      </c>
      <c r="AC762" s="22" t="n">
        <f aca="false">U762</f>
        <v>0</v>
      </c>
      <c r="AD762" s="11" t="n">
        <f aca="false">SUM(AA762:AC762)</f>
        <v>1126</v>
      </c>
      <c r="AE762" s="11" t="n">
        <f aca="false">V762+Z762+AD762</f>
        <v>3378</v>
      </c>
      <c r="AF762" s="13" t="s">
        <v>60</v>
      </c>
      <c r="AG762" s="23" t="s">
        <v>61</v>
      </c>
      <c r="AH762" s="23" t="s">
        <v>360</v>
      </c>
      <c r="AI762" s="23" t="s">
        <v>63</v>
      </c>
      <c r="AJ762" s="23" t="s">
        <v>64</v>
      </c>
      <c r="AK762" s="14" t="n">
        <v>45657</v>
      </c>
      <c r="AL762" s="8" t="s">
        <v>64</v>
      </c>
      <c r="AM762" s="14" t="n">
        <v>45658</v>
      </c>
      <c r="AN762" s="14" t="n">
        <v>46752</v>
      </c>
      <c r="AO762" s="15"/>
    </row>
    <row r="763" customFormat="false" ht="13.5" hidden="false" customHeight="false" outlineLevel="0" collapsed="false">
      <c r="A763" s="8" t="n">
        <v>31</v>
      </c>
      <c r="B763" s="8" t="s">
        <v>3718</v>
      </c>
      <c r="C763" s="9" t="s">
        <v>3719</v>
      </c>
      <c r="D763" s="8" t="s">
        <v>3720</v>
      </c>
      <c r="E763" s="8" t="s">
        <v>3718</v>
      </c>
      <c r="F763" s="8" t="s">
        <v>3720</v>
      </c>
      <c r="G763" s="8" t="s">
        <v>3731</v>
      </c>
      <c r="H763" s="8" t="s">
        <v>1206</v>
      </c>
      <c r="I763" s="8" t="s">
        <v>1238</v>
      </c>
      <c r="J763" s="8" t="s">
        <v>3634</v>
      </c>
      <c r="K763" s="8" t="s">
        <v>1207</v>
      </c>
      <c r="L763" s="8" t="s">
        <v>1206</v>
      </c>
      <c r="M763" s="9" t="s">
        <v>3767</v>
      </c>
      <c r="N763" s="8"/>
      <c r="O763" s="8" t="n">
        <v>289478</v>
      </c>
      <c r="P763" s="8" t="s">
        <v>58</v>
      </c>
      <c r="Q763" s="9" t="s">
        <v>2505</v>
      </c>
      <c r="R763" s="8" t="n">
        <v>36</v>
      </c>
      <c r="S763" s="22" t="n">
        <v>1594</v>
      </c>
      <c r="T763" s="22"/>
      <c r="U763" s="22"/>
      <c r="V763" s="11" t="n">
        <f aca="false">SUM(S763:U763)</f>
        <v>1594</v>
      </c>
      <c r="W763" s="10" t="n">
        <f aca="false">S763</f>
        <v>1594</v>
      </c>
      <c r="X763" s="10" t="n">
        <f aca="false">T763</f>
        <v>0</v>
      </c>
      <c r="Y763" s="10" t="n">
        <f aca="false">U763</f>
        <v>0</v>
      </c>
      <c r="Z763" s="11" t="n">
        <f aca="false">SUM(W763:Y763)</f>
        <v>1594</v>
      </c>
      <c r="AA763" s="22" t="n">
        <f aca="false">S763</f>
        <v>1594</v>
      </c>
      <c r="AB763" s="22" t="n">
        <f aca="false">T763</f>
        <v>0</v>
      </c>
      <c r="AC763" s="22" t="n">
        <f aca="false">U763</f>
        <v>0</v>
      </c>
      <c r="AD763" s="11" t="n">
        <f aca="false">SUM(AA763:AC763)</f>
        <v>1594</v>
      </c>
      <c r="AE763" s="11" t="n">
        <f aca="false">V763+Z763+AD763</f>
        <v>4782</v>
      </c>
      <c r="AF763" s="13" t="s">
        <v>60</v>
      </c>
      <c r="AG763" s="23" t="s">
        <v>61</v>
      </c>
      <c r="AH763" s="23" t="s">
        <v>360</v>
      </c>
      <c r="AI763" s="23" t="s">
        <v>63</v>
      </c>
      <c r="AJ763" s="23" t="s">
        <v>64</v>
      </c>
      <c r="AK763" s="14" t="n">
        <v>45657</v>
      </c>
      <c r="AL763" s="8" t="s">
        <v>64</v>
      </c>
      <c r="AM763" s="14" t="n">
        <v>45658</v>
      </c>
      <c r="AN763" s="14" t="n">
        <v>46752</v>
      </c>
      <c r="AO763" s="15"/>
    </row>
    <row r="764" customFormat="false" ht="13.5" hidden="false" customHeight="false" outlineLevel="0" collapsed="false">
      <c r="A764" s="8" t="n">
        <v>32</v>
      </c>
      <c r="B764" s="8" t="s">
        <v>3718</v>
      </c>
      <c r="C764" s="9" t="s">
        <v>3719</v>
      </c>
      <c r="D764" s="8" t="s">
        <v>3720</v>
      </c>
      <c r="E764" s="8" t="s">
        <v>3718</v>
      </c>
      <c r="F764" s="8" t="s">
        <v>3720</v>
      </c>
      <c r="G764" s="8" t="s">
        <v>3731</v>
      </c>
      <c r="H764" s="8" t="s">
        <v>1206</v>
      </c>
      <c r="I764" s="8" t="s">
        <v>1238</v>
      </c>
      <c r="J764" s="8" t="n">
        <v>23</v>
      </c>
      <c r="K764" s="8" t="s">
        <v>1207</v>
      </c>
      <c r="L764" s="8" t="s">
        <v>1206</v>
      </c>
      <c r="M764" s="9" t="s">
        <v>3768</v>
      </c>
      <c r="N764" s="8"/>
      <c r="O764" s="8" t="n">
        <v>289480</v>
      </c>
      <c r="P764" s="8" t="s">
        <v>58</v>
      </c>
      <c r="Q764" s="9" t="s">
        <v>2505</v>
      </c>
      <c r="R764" s="8" t="n">
        <v>36</v>
      </c>
      <c r="S764" s="22" t="n">
        <v>2019</v>
      </c>
      <c r="T764" s="22"/>
      <c r="U764" s="22"/>
      <c r="V764" s="11" t="n">
        <f aca="false">SUM(S764:U764)</f>
        <v>2019</v>
      </c>
      <c r="W764" s="10" t="n">
        <f aca="false">S764</f>
        <v>2019</v>
      </c>
      <c r="X764" s="10" t="n">
        <f aca="false">T764</f>
        <v>0</v>
      </c>
      <c r="Y764" s="10" t="n">
        <f aca="false">U764</f>
        <v>0</v>
      </c>
      <c r="Z764" s="11" t="n">
        <f aca="false">SUM(W764:Y764)</f>
        <v>2019</v>
      </c>
      <c r="AA764" s="22" t="n">
        <f aca="false">S764</f>
        <v>2019</v>
      </c>
      <c r="AB764" s="22" t="n">
        <f aca="false">T764</f>
        <v>0</v>
      </c>
      <c r="AC764" s="22" t="n">
        <f aca="false">U764</f>
        <v>0</v>
      </c>
      <c r="AD764" s="11" t="n">
        <f aca="false">SUM(AA764:AC764)</f>
        <v>2019</v>
      </c>
      <c r="AE764" s="11" t="n">
        <f aca="false">V764+Z764+AD764</f>
        <v>6057</v>
      </c>
      <c r="AF764" s="13" t="s">
        <v>60</v>
      </c>
      <c r="AG764" s="23" t="s">
        <v>61</v>
      </c>
      <c r="AH764" s="23" t="s">
        <v>360</v>
      </c>
      <c r="AI764" s="23" t="s">
        <v>63</v>
      </c>
      <c r="AJ764" s="23" t="s">
        <v>64</v>
      </c>
      <c r="AK764" s="14" t="n">
        <v>45657</v>
      </c>
      <c r="AL764" s="8" t="s">
        <v>64</v>
      </c>
      <c r="AM764" s="14" t="n">
        <v>45658</v>
      </c>
      <c r="AN764" s="14" t="n">
        <v>46752</v>
      </c>
      <c r="AO764" s="15"/>
    </row>
    <row r="765" customFormat="false" ht="13.5" hidden="false" customHeight="false" outlineLevel="0" collapsed="false">
      <c r="A765" s="8" t="n">
        <v>33</v>
      </c>
      <c r="B765" s="8" t="s">
        <v>3718</v>
      </c>
      <c r="C765" s="9" t="s">
        <v>3719</v>
      </c>
      <c r="D765" s="8" t="s">
        <v>3720</v>
      </c>
      <c r="E765" s="8" t="s">
        <v>3718</v>
      </c>
      <c r="F765" s="8" t="s">
        <v>3720</v>
      </c>
      <c r="G765" s="8" t="s">
        <v>3731</v>
      </c>
      <c r="H765" s="8" t="s">
        <v>1206</v>
      </c>
      <c r="I765" s="8" t="s">
        <v>1238</v>
      </c>
      <c r="J765" s="8" t="s">
        <v>2366</v>
      </c>
      <c r="K765" s="8" t="s">
        <v>1207</v>
      </c>
      <c r="L765" s="8" t="s">
        <v>1206</v>
      </c>
      <c r="M765" s="9" t="s">
        <v>3769</v>
      </c>
      <c r="N765" s="8"/>
      <c r="O765" s="8" t="n">
        <v>289477</v>
      </c>
      <c r="P765" s="8" t="s">
        <v>58</v>
      </c>
      <c r="Q765" s="9" t="s">
        <v>2505</v>
      </c>
      <c r="R765" s="8" t="n">
        <v>36</v>
      </c>
      <c r="S765" s="22" t="n">
        <v>954</v>
      </c>
      <c r="T765" s="22"/>
      <c r="U765" s="22"/>
      <c r="V765" s="11" t="n">
        <f aca="false">SUM(S765:U765)</f>
        <v>954</v>
      </c>
      <c r="W765" s="10" t="n">
        <f aca="false">S765</f>
        <v>954</v>
      </c>
      <c r="X765" s="10" t="n">
        <f aca="false">T765</f>
        <v>0</v>
      </c>
      <c r="Y765" s="10" t="n">
        <f aca="false">U765</f>
        <v>0</v>
      </c>
      <c r="Z765" s="11" t="n">
        <f aca="false">SUM(W765:Y765)</f>
        <v>954</v>
      </c>
      <c r="AA765" s="22" t="n">
        <f aca="false">S765</f>
        <v>954</v>
      </c>
      <c r="AB765" s="22" t="n">
        <f aca="false">T765</f>
        <v>0</v>
      </c>
      <c r="AC765" s="22" t="n">
        <f aca="false">U765</f>
        <v>0</v>
      </c>
      <c r="AD765" s="11" t="n">
        <f aca="false">SUM(AA765:AC765)</f>
        <v>954</v>
      </c>
      <c r="AE765" s="11" t="n">
        <f aca="false">V765+Z765+AD765</f>
        <v>2862</v>
      </c>
      <c r="AF765" s="13" t="s">
        <v>60</v>
      </c>
      <c r="AG765" s="23" t="s">
        <v>61</v>
      </c>
      <c r="AH765" s="23" t="s">
        <v>360</v>
      </c>
      <c r="AI765" s="23" t="s">
        <v>63</v>
      </c>
      <c r="AJ765" s="23" t="s">
        <v>64</v>
      </c>
      <c r="AK765" s="14" t="n">
        <v>45657</v>
      </c>
      <c r="AL765" s="8" t="s">
        <v>64</v>
      </c>
      <c r="AM765" s="14" t="n">
        <v>45658</v>
      </c>
      <c r="AN765" s="14" t="n">
        <v>46752</v>
      </c>
      <c r="AO765" s="15"/>
    </row>
    <row r="766" customFormat="false" ht="13.5" hidden="false" customHeight="false" outlineLevel="0" collapsed="false">
      <c r="A766" s="8" t="n">
        <v>34</v>
      </c>
      <c r="B766" s="8" t="s">
        <v>3718</v>
      </c>
      <c r="C766" s="9" t="s">
        <v>3719</v>
      </c>
      <c r="D766" s="8" t="s">
        <v>3720</v>
      </c>
      <c r="E766" s="8" t="s">
        <v>3718</v>
      </c>
      <c r="F766" s="8" t="s">
        <v>3720</v>
      </c>
      <c r="G766" s="8" t="s">
        <v>3731</v>
      </c>
      <c r="H766" s="8" t="s">
        <v>1206</v>
      </c>
      <c r="I766" s="8" t="s">
        <v>3770</v>
      </c>
      <c r="J766" s="8" t="n">
        <v>2</v>
      </c>
      <c r="K766" s="8" t="s">
        <v>1207</v>
      </c>
      <c r="L766" s="8" t="s">
        <v>1206</v>
      </c>
      <c r="M766" s="9" t="s">
        <v>3771</v>
      </c>
      <c r="N766" s="8"/>
      <c r="O766" s="8" t="n">
        <v>16537</v>
      </c>
      <c r="P766" s="8" t="s">
        <v>58</v>
      </c>
      <c r="Q766" s="9" t="s">
        <v>1543</v>
      </c>
      <c r="R766" s="8" t="n">
        <v>36</v>
      </c>
      <c r="S766" s="22" t="n">
        <v>546</v>
      </c>
      <c r="T766" s="22"/>
      <c r="U766" s="22"/>
      <c r="V766" s="11" t="n">
        <f aca="false">SUM(S766:U766)</f>
        <v>546</v>
      </c>
      <c r="W766" s="10" t="n">
        <f aca="false">S766</f>
        <v>546</v>
      </c>
      <c r="X766" s="10" t="n">
        <f aca="false">T766</f>
        <v>0</v>
      </c>
      <c r="Y766" s="10" t="n">
        <f aca="false">U766</f>
        <v>0</v>
      </c>
      <c r="Z766" s="11" t="n">
        <f aca="false">SUM(W766:Y766)</f>
        <v>546</v>
      </c>
      <c r="AA766" s="22" t="n">
        <f aca="false">S766</f>
        <v>546</v>
      </c>
      <c r="AB766" s="22" t="n">
        <f aca="false">T766</f>
        <v>0</v>
      </c>
      <c r="AC766" s="22" t="n">
        <f aca="false">U766</f>
        <v>0</v>
      </c>
      <c r="AD766" s="11" t="n">
        <f aca="false">SUM(AA766:AC766)</f>
        <v>546</v>
      </c>
      <c r="AE766" s="11" t="n">
        <f aca="false">V766+Z766+AD766</f>
        <v>1638</v>
      </c>
      <c r="AF766" s="13" t="s">
        <v>60</v>
      </c>
      <c r="AG766" s="23" t="s">
        <v>61</v>
      </c>
      <c r="AH766" s="23" t="s">
        <v>360</v>
      </c>
      <c r="AI766" s="23" t="s">
        <v>63</v>
      </c>
      <c r="AJ766" s="23" t="s">
        <v>64</v>
      </c>
      <c r="AK766" s="14" t="n">
        <v>45657</v>
      </c>
      <c r="AL766" s="8" t="s">
        <v>64</v>
      </c>
      <c r="AM766" s="14" t="n">
        <v>45658</v>
      </c>
      <c r="AN766" s="14" t="n">
        <v>46752</v>
      </c>
      <c r="AO766" s="15"/>
    </row>
    <row r="767" customFormat="false" ht="13.5" hidden="false" customHeight="false" outlineLevel="0" collapsed="false">
      <c r="A767" s="8" t="n">
        <v>35</v>
      </c>
      <c r="B767" s="8" t="s">
        <v>3718</v>
      </c>
      <c r="C767" s="9" t="s">
        <v>3719</v>
      </c>
      <c r="D767" s="8" t="s">
        <v>3720</v>
      </c>
      <c r="E767" s="8" t="s">
        <v>3718</v>
      </c>
      <c r="F767" s="8" t="s">
        <v>3720</v>
      </c>
      <c r="G767" s="8" t="s">
        <v>3731</v>
      </c>
      <c r="H767" s="8" t="s">
        <v>1206</v>
      </c>
      <c r="I767" s="8" t="s">
        <v>3770</v>
      </c>
      <c r="J767" s="8" t="n">
        <v>4</v>
      </c>
      <c r="K767" s="8" t="s">
        <v>1207</v>
      </c>
      <c r="L767" s="8" t="s">
        <v>1206</v>
      </c>
      <c r="M767" s="9" t="s">
        <v>3772</v>
      </c>
      <c r="N767" s="8"/>
      <c r="O767" s="8" t="n">
        <v>16589</v>
      </c>
      <c r="P767" s="8" t="s">
        <v>58</v>
      </c>
      <c r="Q767" s="9" t="s">
        <v>2505</v>
      </c>
      <c r="R767" s="8" t="n">
        <v>36</v>
      </c>
      <c r="S767" s="22" t="n">
        <v>631</v>
      </c>
      <c r="T767" s="22"/>
      <c r="U767" s="22"/>
      <c r="V767" s="11" t="n">
        <f aca="false">SUM(S767:U767)</f>
        <v>631</v>
      </c>
      <c r="W767" s="10" t="n">
        <f aca="false">S767</f>
        <v>631</v>
      </c>
      <c r="X767" s="10" t="n">
        <f aca="false">T767</f>
        <v>0</v>
      </c>
      <c r="Y767" s="10" t="n">
        <f aca="false">U767</f>
        <v>0</v>
      </c>
      <c r="Z767" s="11" t="n">
        <f aca="false">SUM(W767:Y767)</f>
        <v>631</v>
      </c>
      <c r="AA767" s="22" t="n">
        <f aca="false">S767</f>
        <v>631</v>
      </c>
      <c r="AB767" s="22" t="n">
        <f aca="false">T767</f>
        <v>0</v>
      </c>
      <c r="AC767" s="22" t="n">
        <f aca="false">U767</f>
        <v>0</v>
      </c>
      <c r="AD767" s="11" t="n">
        <f aca="false">SUM(AA767:AC767)</f>
        <v>631</v>
      </c>
      <c r="AE767" s="11" t="n">
        <f aca="false">V767+Z767+AD767</f>
        <v>1893</v>
      </c>
      <c r="AF767" s="13" t="s">
        <v>60</v>
      </c>
      <c r="AG767" s="23" t="s">
        <v>61</v>
      </c>
      <c r="AH767" s="23" t="s">
        <v>360</v>
      </c>
      <c r="AI767" s="23" t="s">
        <v>63</v>
      </c>
      <c r="AJ767" s="23" t="s">
        <v>64</v>
      </c>
      <c r="AK767" s="14" t="n">
        <v>45657</v>
      </c>
      <c r="AL767" s="8" t="s">
        <v>64</v>
      </c>
      <c r="AM767" s="14" t="n">
        <v>45658</v>
      </c>
      <c r="AN767" s="14" t="n">
        <v>46752</v>
      </c>
      <c r="AO767" s="15"/>
    </row>
    <row r="768" customFormat="false" ht="13.5" hidden="false" customHeight="false" outlineLevel="0" collapsed="false">
      <c r="A768" s="8" t="n">
        <v>36</v>
      </c>
      <c r="B768" s="8" t="s">
        <v>3718</v>
      </c>
      <c r="C768" s="9" t="s">
        <v>3719</v>
      </c>
      <c r="D768" s="8" t="s">
        <v>3720</v>
      </c>
      <c r="E768" s="8" t="s">
        <v>3718</v>
      </c>
      <c r="F768" s="8" t="s">
        <v>3720</v>
      </c>
      <c r="G768" s="8" t="s">
        <v>3731</v>
      </c>
      <c r="H768" s="8" t="s">
        <v>1206</v>
      </c>
      <c r="I768" s="8" t="s">
        <v>3770</v>
      </c>
      <c r="J768" s="8" t="n">
        <v>6</v>
      </c>
      <c r="K768" s="8" t="s">
        <v>1207</v>
      </c>
      <c r="L768" s="8" t="s">
        <v>1206</v>
      </c>
      <c r="M768" s="9" t="s">
        <v>3773</v>
      </c>
      <c r="N768" s="8"/>
      <c r="O768" s="8" t="n">
        <v>16519</v>
      </c>
      <c r="P768" s="8" t="s">
        <v>58</v>
      </c>
      <c r="Q768" s="9" t="s">
        <v>2505</v>
      </c>
      <c r="R768" s="8" t="n">
        <v>36</v>
      </c>
      <c r="S768" s="22" t="n">
        <v>721</v>
      </c>
      <c r="T768" s="22"/>
      <c r="U768" s="22"/>
      <c r="V768" s="11" t="n">
        <f aca="false">SUM(S768:U768)</f>
        <v>721</v>
      </c>
      <c r="W768" s="10" t="n">
        <f aca="false">S768</f>
        <v>721</v>
      </c>
      <c r="X768" s="10" t="n">
        <f aca="false">T768</f>
        <v>0</v>
      </c>
      <c r="Y768" s="10" t="n">
        <f aca="false">U768</f>
        <v>0</v>
      </c>
      <c r="Z768" s="11" t="n">
        <f aca="false">SUM(W768:Y768)</f>
        <v>721</v>
      </c>
      <c r="AA768" s="22" t="n">
        <f aca="false">S768</f>
        <v>721</v>
      </c>
      <c r="AB768" s="22" t="n">
        <f aca="false">T768</f>
        <v>0</v>
      </c>
      <c r="AC768" s="22" t="n">
        <f aca="false">U768</f>
        <v>0</v>
      </c>
      <c r="AD768" s="11" t="n">
        <f aca="false">SUM(AA768:AC768)</f>
        <v>721</v>
      </c>
      <c r="AE768" s="11" t="n">
        <f aca="false">V768+Z768+AD768</f>
        <v>2163</v>
      </c>
      <c r="AF768" s="13" t="s">
        <v>60</v>
      </c>
      <c r="AG768" s="23" t="s">
        <v>61</v>
      </c>
      <c r="AH768" s="23" t="s">
        <v>360</v>
      </c>
      <c r="AI768" s="23" t="s">
        <v>63</v>
      </c>
      <c r="AJ768" s="23" t="s">
        <v>64</v>
      </c>
      <c r="AK768" s="14" t="n">
        <v>45657</v>
      </c>
      <c r="AL768" s="8" t="s">
        <v>64</v>
      </c>
      <c r="AM768" s="14" t="n">
        <v>45658</v>
      </c>
      <c r="AN768" s="14" t="n">
        <v>46752</v>
      </c>
      <c r="AO768" s="15"/>
    </row>
    <row r="769" customFormat="false" ht="13.5" hidden="false" customHeight="false" outlineLevel="0" collapsed="false">
      <c r="A769" s="8" t="n">
        <v>37</v>
      </c>
      <c r="B769" s="8" t="s">
        <v>3718</v>
      </c>
      <c r="C769" s="9" t="s">
        <v>3719</v>
      </c>
      <c r="D769" s="8" t="s">
        <v>3720</v>
      </c>
      <c r="E769" s="8" t="s">
        <v>3718</v>
      </c>
      <c r="F769" s="8" t="s">
        <v>3720</v>
      </c>
      <c r="G769" s="8" t="s">
        <v>3731</v>
      </c>
      <c r="H769" s="8" t="s">
        <v>1206</v>
      </c>
      <c r="I769" s="8" t="s">
        <v>3770</v>
      </c>
      <c r="J769" s="8" t="n">
        <v>8</v>
      </c>
      <c r="K769" s="8" t="s">
        <v>1207</v>
      </c>
      <c r="L769" s="8" t="s">
        <v>1206</v>
      </c>
      <c r="M769" s="9" t="s">
        <v>3774</v>
      </c>
      <c r="N769" s="8"/>
      <c r="O769" s="8" t="n">
        <v>16744</v>
      </c>
      <c r="P769" s="8" t="s">
        <v>58</v>
      </c>
      <c r="Q769" s="9" t="s">
        <v>2505</v>
      </c>
      <c r="R769" s="8" t="n">
        <v>36</v>
      </c>
      <c r="S769" s="22" t="n">
        <v>1152</v>
      </c>
      <c r="T769" s="22"/>
      <c r="U769" s="22"/>
      <c r="V769" s="11" t="n">
        <f aca="false">SUM(S769:U769)</f>
        <v>1152</v>
      </c>
      <c r="W769" s="10" t="n">
        <f aca="false">S769</f>
        <v>1152</v>
      </c>
      <c r="X769" s="10" t="n">
        <f aca="false">T769</f>
        <v>0</v>
      </c>
      <c r="Y769" s="10" t="n">
        <f aca="false">U769</f>
        <v>0</v>
      </c>
      <c r="Z769" s="11" t="n">
        <f aca="false">SUM(W769:Y769)</f>
        <v>1152</v>
      </c>
      <c r="AA769" s="22" t="n">
        <f aca="false">S769</f>
        <v>1152</v>
      </c>
      <c r="AB769" s="22" t="n">
        <f aca="false">T769</f>
        <v>0</v>
      </c>
      <c r="AC769" s="22" t="n">
        <f aca="false">U769</f>
        <v>0</v>
      </c>
      <c r="AD769" s="11" t="n">
        <f aca="false">SUM(AA769:AC769)</f>
        <v>1152</v>
      </c>
      <c r="AE769" s="11" t="n">
        <f aca="false">V769+Z769+AD769</f>
        <v>3456</v>
      </c>
      <c r="AF769" s="13" t="s">
        <v>60</v>
      </c>
      <c r="AG769" s="23" t="s">
        <v>61</v>
      </c>
      <c r="AH769" s="23" t="s">
        <v>360</v>
      </c>
      <c r="AI769" s="23" t="s">
        <v>63</v>
      </c>
      <c r="AJ769" s="23" t="s">
        <v>64</v>
      </c>
      <c r="AK769" s="14" t="n">
        <v>45657</v>
      </c>
      <c r="AL769" s="8" t="s">
        <v>64</v>
      </c>
      <c r="AM769" s="14" t="n">
        <v>45658</v>
      </c>
      <c r="AN769" s="14" t="n">
        <v>46752</v>
      </c>
      <c r="AO769" s="15"/>
    </row>
    <row r="770" customFormat="false" ht="13.5" hidden="false" customHeight="false" outlineLevel="0" collapsed="false">
      <c r="A770" s="8" t="n">
        <v>38</v>
      </c>
      <c r="B770" s="8" t="s">
        <v>3718</v>
      </c>
      <c r="C770" s="9" t="s">
        <v>3719</v>
      </c>
      <c r="D770" s="8" t="s">
        <v>3720</v>
      </c>
      <c r="E770" s="8" t="s">
        <v>3718</v>
      </c>
      <c r="F770" s="8" t="s">
        <v>3720</v>
      </c>
      <c r="G770" s="8" t="s">
        <v>3731</v>
      </c>
      <c r="H770" s="8" t="s">
        <v>1206</v>
      </c>
      <c r="I770" s="8" t="s">
        <v>3770</v>
      </c>
      <c r="J770" s="8" t="n">
        <v>10</v>
      </c>
      <c r="K770" s="8" t="s">
        <v>1207</v>
      </c>
      <c r="L770" s="8" t="s">
        <v>1206</v>
      </c>
      <c r="M770" s="9" t="s">
        <v>3775</v>
      </c>
      <c r="N770" s="8"/>
      <c r="O770" s="8" t="n">
        <v>16540</v>
      </c>
      <c r="P770" s="8" t="s">
        <v>58</v>
      </c>
      <c r="Q770" s="9" t="s">
        <v>1543</v>
      </c>
      <c r="R770" s="8" t="n">
        <v>36</v>
      </c>
      <c r="S770" s="22" t="n">
        <v>950</v>
      </c>
      <c r="T770" s="22"/>
      <c r="U770" s="22"/>
      <c r="V770" s="11" t="n">
        <f aca="false">SUM(S770:U770)</f>
        <v>950</v>
      </c>
      <c r="W770" s="10" t="n">
        <f aca="false">S770</f>
        <v>950</v>
      </c>
      <c r="X770" s="10" t="n">
        <f aca="false">T770</f>
        <v>0</v>
      </c>
      <c r="Y770" s="10" t="n">
        <f aca="false">U770</f>
        <v>0</v>
      </c>
      <c r="Z770" s="11" t="n">
        <f aca="false">SUM(W770:Y770)</f>
        <v>950</v>
      </c>
      <c r="AA770" s="22" t="n">
        <f aca="false">S770</f>
        <v>950</v>
      </c>
      <c r="AB770" s="22" t="n">
        <f aca="false">T770</f>
        <v>0</v>
      </c>
      <c r="AC770" s="22" t="n">
        <f aca="false">U770</f>
        <v>0</v>
      </c>
      <c r="AD770" s="11" t="n">
        <f aca="false">SUM(AA770:AC770)</f>
        <v>950</v>
      </c>
      <c r="AE770" s="11" t="n">
        <f aca="false">V770+Z770+AD770</f>
        <v>2850</v>
      </c>
      <c r="AF770" s="13" t="s">
        <v>60</v>
      </c>
      <c r="AG770" s="23" t="s">
        <v>61</v>
      </c>
      <c r="AH770" s="23" t="s">
        <v>360</v>
      </c>
      <c r="AI770" s="23" t="s">
        <v>63</v>
      </c>
      <c r="AJ770" s="23" t="s">
        <v>64</v>
      </c>
      <c r="AK770" s="14" t="n">
        <v>45657</v>
      </c>
      <c r="AL770" s="8" t="s">
        <v>64</v>
      </c>
      <c r="AM770" s="14" t="n">
        <v>45658</v>
      </c>
      <c r="AN770" s="14" t="n">
        <v>46752</v>
      </c>
      <c r="AO770" s="15"/>
    </row>
    <row r="771" customFormat="false" ht="13.5" hidden="false" customHeight="false" outlineLevel="0" collapsed="false">
      <c r="A771" s="8" t="n">
        <v>39</v>
      </c>
      <c r="B771" s="8" t="s">
        <v>3718</v>
      </c>
      <c r="C771" s="9" t="s">
        <v>3719</v>
      </c>
      <c r="D771" s="8" t="s">
        <v>3720</v>
      </c>
      <c r="E771" s="8" t="s">
        <v>3718</v>
      </c>
      <c r="F771" s="8" t="s">
        <v>3720</v>
      </c>
      <c r="G771" s="8" t="s">
        <v>3731</v>
      </c>
      <c r="H771" s="8" t="s">
        <v>1206</v>
      </c>
      <c r="I771" s="8" t="s">
        <v>3770</v>
      </c>
      <c r="J771" s="8" t="n">
        <v>12</v>
      </c>
      <c r="K771" s="8" t="s">
        <v>1207</v>
      </c>
      <c r="L771" s="8" t="s">
        <v>1206</v>
      </c>
      <c r="M771" s="9" t="s">
        <v>3776</v>
      </c>
      <c r="N771" s="8"/>
      <c r="O771" s="8" t="n">
        <v>16516</v>
      </c>
      <c r="P771" s="8" t="s">
        <v>58</v>
      </c>
      <c r="Q771" s="9" t="s">
        <v>2505</v>
      </c>
      <c r="R771" s="8" t="n">
        <v>36</v>
      </c>
      <c r="S771" s="22" t="n">
        <v>2611</v>
      </c>
      <c r="T771" s="22"/>
      <c r="U771" s="22"/>
      <c r="V771" s="11" t="n">
        <f aca="false">SUM(S771:U771)</f>
        <v>2611</v>
      </c>
      <c r="W771" s="10" t="n">
        <f aca="false">S771</f>
        <v>2611</v>
      </c>
      <c r="X771" s="10" t="n">
        <f aca="false">T771</f>
        <v>0</v>
      </c>
      <c r="Y771" s="10" t="n">
        <f aca="false">U771</f>
        <v>0</v>
      </c>
      <c r="Z771" s="11" t="n">
        <f aca="false">SUM(W771:Y771)</f>
        <v>2611</v>
      </c>
      <c r="AA771" s="22" t="n">
        <f aca="false">S771</f>
        <v>2611</v>
      </c>
      <c r="AB771" s="22" t="n">
        <f aca="false">T771</f>
        <v>0</v>
      </c>
      <c r="AC771" s="22" t="n">
        <f aca="false">U771</f>
        <v>0</v>
      </c>
      <c r="AD771" s="11" t="n">
        <f aca="false">SUM(AA771:AC771)</f>
        <v>2611</v>
      </c>
      <c r="AE771" s="11" t="n">
        <f aca="false">V771+Z771+AD771</f>
        <v>7833</v>
      </c>
      <c r="AF771" s="13" t="s">
        <v>60</v>
      </c>
      <c r="AG771" s="23" t="s">
        <v>61</v>
      </c>
      <c r="AH771" s="23" t="s">
        <v>360</v>
      </c>
      <c r="AI771" s="23" t="s">
        <v>63</v>
      </c>
      <c r="AJ771" s="23" t="s">
        <v>64</v>
      </c>
      <c r="AK771" s="14" t="n">
        <v>45657</v>
      </c>
      <c r="AL771" s="8" t="s">
        <v>64</v>
      </c>
      <c r="AM771" s="14" t="n">
        <v>45658</v>
      </c>
      <c r="AN771" s="14" t="n">
        <v>46752</v>
      </c>
      <c r="AO771" s="15"/>
    </row>
    <row r="772" customFormat="false" ht="13.5" hidden="false" customHeight="false" outlineLevel="0" collapsed="false">
      <c r="A772" s="8" t="n">
        <v>40</v>
      </c>
      <c r="B772" s="8" t="s">
        <v>3718</v>
      </c>
      <c r="C772" s="9" t="s">
        <v>3719</v>
      </c>
      <c r="D772" s="8" t="s">
        <v>3720</v>
      </c>
      <c r="E772" s="8" t="s">
        <v>3718</v>
      </c>
      <c r="F772" s="8" t="s">
        <v>3720</v>
      </c>
      <c r="G772" s="8" t="s">
        <v>3731</v>
      </c>
      <c r="H772" s="8" t="s">
        <v>1206</v>
      </c>
      <c r="I772" s="8" t="s">
        <v>3770</v>
      </c>
      <c r="J772" s="8" t="n">
        <v>16</v>
      </c>
      <c r="K772" s="8" t="s">
        <v>1207</v>
      </c>
      <c r="L772" s="8" t="s">
        <v>1206</v>
      </c>
      <c r="M772" s="9" t="s">
        <v>3777</v>
      </c>
      <c r="N772" s="8"/>
      <c r="O772" s="8" t="n">
        <v>51859</v>
      </c>
      <c r="P772" s="8" t="s">
        <v>58</v>
      </c>
      <c r="Q772" s="9" t="s">
        <v>2505</v>
      </c>
      <c r="R772" s="8" t="n">
        <v>36</v>
      </c>
      <c r="S772" s="22" t="n">
        <v>847</v>
      </c>
      <c r="T772" s="22"/>
      <c r="U772" s="22"/>
      <c r="V772" s="11" t="n">
        <f aca="false">SUM(S772:U772)</f>
        <v>847</v>
      </c>
      <c r="W772" s="10" t="n">
        <f aca="false">S772</f>
        <v>847</v>
      </c>
      <c r="X772" s="10" t="n">
        <f aca="false">T772</f>
        <v>0</v>
      </c>
      <c r="Y772" s="10" t="n">
        <f aca="false">U772</f>
        <v>0</v>
      </c>
      <c r="Z772" s="11" t="n">
        <f aca="false">SUM(W772:Y772)</f>
        <v>847</v>
      </c>
      <c r="AA772" s="22" t="n">
        <f aca="false">S772</f>
        <v>847</v>
      </c>
      <c r="AB772" s="22" t="n">
        <f aca="false">T772</f>
        <v>0</v>
      </c>
      <c r="AC772" s="22" t="n">
        <f aca="false">U772</f>
        <v>0</v>
      </c>
      <c r="AD772" s="11" t="n">
        <f aca="false">SUM(AA772:AC772)</f>
        <v>847</v>
      </c>
      <c r="AE772" s="11" t="n">
        <f aca="false">V772+Z772+AD772</f>
        <v>2541</v>
      </c>
      <c r="AF772" s="13" t="s">
        <v>60</v>
      </c>
      <c r="AG772" s="23" t="s">
        <v>61</v>
      </c>
      <c r="AH772" s="23" t="s">
        <v>360</v>
      </c>
      <c r="AI772" s="23" t="s">
        <v>63</v>
      </c>
      <c r="AJ772" s="23" t="s">
        <v>64</v>
      </c>
      <c r="AK772" s="14" t="n">
        <v>45657</v>
      </c>
      <c r="AL772" s="8" t="s">
        <v>64</v>
      </c>
      <c r="AM772" s="14" t="n">
        <v>45658</v>
      </c>
      <c r="AN772" s="14" t="n">
        <v>46752</v>
      </c>
      <c r="AO772" s="15"/>
    </row>
    <row r="773" customFormat="false" ht="13.5" hidden="false" customHeight="false" outlineLevel="0" collapsed="false">
      <c r="A773" s="8" t="n">
        <v>41</v>
      </c>
      <c r="B773" s="8" t="s">
        <v>3718</v>
      </c>
      <c r="C773" s="9" t="s">
        <v>3719</v>
      </c>
      <c r="D773" s="8" t="s">
        <v>3720</v>
      </c>
      <c r="E773" s="8" t="s">
        <v>3718</v>
      </c>
      <c r="F773" s="8" t="s">
        <v>3720</v>
      </c>
      <c r="G773" s="8" t="s">
        <v>3731</v>
      </c>
      <c r="H773" s="8" t="s">
        <v>1206</v>
      </c>
      <c r="I773" s="8" t="s">
        <v>3770</v>
      </c>
      <c r="J773" s="8" t="n">
        <v>18</v>
      </c>
      <c r="K773" s="8" t="s">
        <v>1207</v>
      </c>
      <c r="L773" s="8" t="s">
        <v>1206</v>
      </c>
      <c r="M773" s="9" t="s">
        <v>3778</v>
      </c>
      <c r="N773" s="8"/>
      <c r="O773" s="8" t="n">
        <v>16693</v>
      </c>
      <c r="P773" s="8" t="s">
        <v>58</v>
      </c>
      <c r="Q773" s="9" t="s">
        <v>2505</v>
      </c>
      <c r="R773" s="8" t="n">
        <v>36</v>
      </c>
      <c r="S773" s="22" t="n">
        <v>2089</v>
      </c>
      <c r="T773" s="22"/>
      <c r="U773" s="22"/>
      <c r="V773" s="11" t="n">
        <f aca="false">SUM(S773:U773)</f>
        <v>2089</v>
      </c>
      <c r="W773" s="10" t="n">
        <f aca="false">S773</f>
        <v>2089</v>
      </c>
      <c r="X773" s="10" t="n">
        <f aca="false">T773</f>
        <v>0</v>
      </c>
      <c r="Y773" s="10" t="n">
        <f aca="false">U773</f>
        <v>0</v>
      </c>
      <c r="Z773" s="11" t="n">
        <f aca="false">SUM(W773:Y773)</f>
        <v>2089</v>
      </c>
      <c r="AA773" s="22" t="n">
        <f aca="false">S773</f>
        <v>2089</v>
      </c>
      <c r="AB773" s="22" t="n">
        <f aca="false">T773</f>
        <v>0</v>
      </c>
      <c r="AC773" s="22" t="n">
        <f aca="false">U773</f>
        <v>0</v>
      </c>
      <c r="AD773" s="11" t="n">
        <f aca="false">SUM(AA773:AC773)</f>
        <v>2089</v>
      </c>
      <c r="AE773" s="11" t="n">
        <f aca="false">V773+Z773+AD773</f>
        <v>6267</v>
      </c>
      <c r="AF773" s="13" t="s">
        <v>60</v>
      </c>
      <c r="AG773" s="23" t="s">
        <v>61</v>
      </c>
      <c r="AH773" s="23" t="s">
        <v>360</v>
      </c>
      <c r="AI773" s="23" t="s">
        <v>63</v>
      </c>
      <c r="AJ773" s="23" t="s">
        <v>64</v>
      </c>
      <c r="AK773" s="14" t="n">
        <v>45657</v>
      </c>
      <c r="AL773" s="8" t="s">
        <v>64</v>
      </c>
      <c r="AM773" s="14" t="n">
        <v>45658</v>
      </c>
      <c r="AN773" s="14" t="n">
        <v>46752</v>
      </c>
      <c r="AO773" s="15"/>
    </row>
    <row r="774" customFormat="false" ht="13.5" hidden="false" customHeight="false" outlineLevel="0" collapsed="false">
      <c r="A774" s="8" t="n">
        <v>42</v>
      </c>
      <c r="B774" s="8" t="s">
        <v>3718</v>
      </c>
      <c r="C774" s="9" t="s">
        <v>3719</v>
      </c>
      <c r="D774" s="8" t="s">
        <v>3720</v>
      </c>
      <c r="E774" s="8" t="s">
        <v>3718</v>
      </c>
      <c r="F774" s="8" t="s">
        <v>3720</v>
      </c>
      <c r="G774" s="8" t="s">
        <v>3731</v>
      </c>
      <c r="H774" s="8" t="s">
        <v>1206</v>
      </c>
      <c r="I774" s="8" t="s">
        <v>3770</v>
      </c>
      <c r="J774" s="8" t="n">
        <v>20</v>
      </c>
      <c r="K774" s="8" t="s">
        <v>1207</v>
      </c>
      <c r="L774" s="8" t="s">
        <v>1206</v>
      </c>
      <c r="M774" s="9" t="s">
        <v>3779</v>
      </c>
      <c r="N774" s="8"/>
      <c r="O774" s="8" t="n">
        <v>57716</v>
      </c>
      <c r="P774" s="8" t="s">
        <v>58</v>
      </c>
      <c r="Q774" s="9" t="s">
        <v>2505</v>
      </c>
      <c r="R774" s="8" t="n">
        <v>36</v>
      </c>
      <c r="S774" s="22" t="n">
        <v>2230</v>
      </c>
      <c r="T774" s="22"/>
      <c r="U774" s="22"/>
      <c r="V774" s="11" t="n">
        <f aca="false">SUM(S774:U774)</f>
        <v>2230</v>
      </c>
      <c r="W774" s="10" t="n">
        <f aca="false">S774</f>
        <v>2230</v>
      </c>
      <c r="X774" s="10" t="n">
        <f aca="false">T774</f>
        <v>0</v>
      </c>
      <c r="Y774" s="10" t="n">
        <f aca="false">U774</f>
        <v>0</v>
      </c>
      <c r="Z774" s="11" t="n">
        <f aca="false">SUM(W774:Y774)</f>
        <v>2230</v>
      </c>
      <c r="AA774" s="22" t="n">
        <f aca="false">S774</f>
        <v>2230</v>
      </c>
      <c r="AB774" s="22" t="n">
        <f aca="false">T774</f>
        <v>0</v>
      </c>
      <c r="AC774" s="22" t="n">
        <f aca="false">U774</f>
        <v>0</v>
      </c>
      <c r="AD774" s="11" t="n">
        <f aca="false">SUM(AA774:AC774)</f>
        <v>2230</v>
      </c>
      <c r="AE774" s="11" t="n">
        <f aca="false">V774+Z774+AD774</f>
        <v>6690</v>
      </c>
      <c r="AF774" s="13" t="s">
        <v>60</v>
      </c>
      <c r="AG774" s="23" t="s">
        <v>61</v>
      </c>
      <c r="AH774" s="23" t="s">
        <v>360</v>
      </c>
      <c r="AI774" s="23" t="s">
        <v>63</v>
      </c>
      <c r="AJ774" s="23" t="s">
        <v>64</v>
      </c>
      <c r="AK774" s="14" t="n">
        <v>45657</v>
      </c>
      <c r="AL774" s="8" t="s">
        <v>64</v>
      </c>
      <c r="AM774" s="14" t="n">
        <v>45658</v>
      </c>
      <c r="AN774" s="14" t="n">
        <v>46752</v>
      </c>
      <c r="AO774" s="15"/>
    </row>
    <row r="775" customFormat="false" ht="13.5" hidden="false" customHeight="false" outlineLevel="0" collapsed="false">
      <c r="A775" s="8" t="n">
        <v>43</v>
      </c>
      <c r="B775" s="8" t="s">
        <v>3718</v>
      </c>
      <c r="C775" s="9" t="s">
        <v>3719</v>
      </c>
      <c r="D775" s="8" t="s">
        <v>3720</v>
      </c>
      <c r="E775" s="8" t="s">
        <v>3718</v>
      </c>
      <c r="F775" s="8" t="s">
        <v>3720</v>
      </c>
      <c r="G775" s="8" t="s">
        <v>3731</v>
      </c>
      <c r="H775" s="8" t="s">
        <v>1206</v>
      </c>
      <c r="I775" s="8" t="s">
        <v>3770</v>
      </c>
      <c r="J775" s="8" t="n">
        <v>22</v>
      </c>
      <c r="K775" s="8" t="s">
        <v>1207</v>
      </c>
      <c r="L775" s="8" t="s">
        <v>1206</v>
      </c>
      <c r="M775" s="9" t="s">
        <v>3780</v>
      </c>
      <c r="N775" s="8"/>
      <c r="O775" s="8" t="n">
        <v>291153</v>
      </c>
      <c r="P775" s="8" t="s">
        <v>58</v>
      </c>
      <c r="Q775" s="9" t="s">
        <v>1543</v>
      </c>
      <c r="R775" s="8" t="n">
        <v>36</v>
      </c>
      <c r="S775" s="22" t="n">
        <v>2035</v>
      </c>
      <c r="T775" s="22"/>
      <c r="U775" s="22"/>
      <c r="V775" s="11" t="n">
        <f aca="false">SUM(S775:U775)</f>
        <v>2035</v>
      </c>
      <c r="W775" s="10" t="n">
        <f aca="false">S775</f>
        <v>2035</v>
      </c>
      <c r="X775" s="10" t="n">
        <f aca="false">T775</f>
        <v>0</v>
      </c>
      <c r="Y775" s="10" t="n">
        <f aca="false">U775</f>
        <v>0</v>
      </c>
      <c r="Z775" s="11" t="n">
        <f aca="false">SUM(W775:Y775)</f>
        <v>2035</v>
      </c>
      <c r="AA775" s="22" t="n">
        <f aca="false">S775</f>
        <v>2035</v>
      </c>
      <c r="AB775" s="22" t="n">
        <f aca="false">T775</f>
        <v>0</v>
      </c>
      <c r="AC775" s="22" t="n">
        <f aca="false">U775</f>
        <v>0</v>
      </c>
      <c r="AD775" s="11" t="n">
        <f aca="false">SUM(AA775:AC775)</f>
        <v>2035</v>
      </c>
      <c r="AE775" s="11" t="n">
        <f aca="false">V775+Z775+AD775</f>
        <v>6105</v>
      </c>
      <c r="AF775" s="13" t="s">
        <v>60</v>
      </c>
      <c r="AG775" s="23" t="s">
        <v>61</v>
      </c>
      <c r="AH775" s="23" t="s">
        <v>360</v>
      </c>
      <c r="AI775" s="23" t="s">
        <v>63</v>
      </c>
      <c r="AJ775" s="23" t="s">
        <v>64</v>
      </c>
      <c r="AK775" s="14" t="n">
        <v>45657</v>
      </c>
      <c r="AL775" s="8" t="s">
        <v>64</v>
      </c>
      <c r="AM775" s="14" t="n">
        <v>45658</v>
      </c>
      <c r="AN775" s="14" t="n">
        <v>46752</v>
      </c>
      <c r="AO775" s="15"/>
    </row>
    <row r="776" customFormat="false" ht="13.5" hidden="false" customHeight="false" outlineLevel="0" collapsed="false">
      <c r="A776" s="8" t="n">
        <v>44</v>
      </c>
      <c r="B776" s="8" t="s">
        <v>3718</v>
      </c>
      <c r="C776" s="9" t="s">
        <v>3719</v>
      </c>
      <c r="D776" s="8" t="s">
        <v>3720</v>
      </c>
      <c r="E776" s="8" t="s">
        <v>3718</v>
      </c>
      <c r="F776" s="8" t="s">
        <v>3720</v>
      </c>
      <c r="G776" s="8" t="s">
        <v>3731</v>
      </c>
      <c r="H776" s="8" t="s">
        <v>1206</v>
      </c>
      <c r="I776" s="8" t="s">
        <v>3770</v>
      </c>
      <c r="J776" s="8" t="n">
        <v>24</v>
      </c>
      <c r="K776" s="8" t="s">
        <v>1207</v>
      </c>
      <c r="L776" s="8" t="s">
        <v>1206</v>
      </c>
      <c r="M776" s="9" t="s">
        <v>3781</v>
      </c>
      <c r="N776" s="8"/>
      <c r="O776" s="8" t="n">
        <v>14579</v>
      </c>
      <c r="P776" s="8" t="s">
        <v>58</v>
      </c>
      <c r="Q776" s="9" t="s">
        <v>1543</v>
      </c>
      <c r="R776" s="8" t="n">
        <v>36</v>
      </c>
      <c r="S776" s="22" t="n">
        <v>2295</v>
      </c>
      <c r="T776" s="22"/>
      <c r="U776" s="22"/>
      <c r="V776" s="11" t="n">
        <f aca="false">SUM(S776:U776)</f>
        <v>2295</v>
      </c>
      <c r="W776" s="10" t="n">
        <f aca="false">S776</f>
        <v>2295</v>
      </c>
      <c r="X776" s="10" t="n">
        <f aca="false">T776</f>
        <v>0</v>
      </c>
      <c r="Y776" s="10" t="n">
        <f aca="false">U776</f>
        <v>0</v>
      </c>
      <c r="Z776" s="11" t="n">
        <f aca="false">SUM(W776:Y776)</f>
        <v>2295</v>
      </c>
      <c r="AA776" s="22" t="n">
        <f aca="false">S776</f>
        <v>2295</v>
      </c>
      <c r="AB776" s="22" t="n">
        <f aca="false">T776</f>
        <v>0</v>
      </c>
      <c r="AC776" s="22" t="n">
        <f aca="false">U776</f>
        <v>0</v>
      </c>
      <c r="AD776" s="11" t="n">
        <f aca="false">SUM(AA776:AC776)</f>
        <v>2295</v>
      </c>
      <c r="AE776" s="11" t="n">
        <f aca="false">V776+Z776+AD776</f>
        <v>6885</v>
      </c>
      <c r="AF776" s="13" t="s">
        <v>60</v>
      </c>
      <c r="AG776" s="23" t="s">
        <v>61</v>
      </c>
      <c r="AH776" s="23" t="s">
        <v>360</v>
      </c>
      <c r="AI776" s="23" t="s">
        <v>63</v>
      </c>
      <c r="AJ776" s="23" t="s">
        <v>64</v>
      </c>
      <c r="AK776" s="14" t="n">
        <v>45657</v>
      </c>
      <c r="AL776" s="8" t="s">
        <v>64</v>
      </c>
      <c r="AM776" s="14" t="n">
        <v>45658</v>
      </c>
      <c r="AN776" s="14" t="n">
        <v>46752</v>
      </c>
      <c r="AO776" s="15"/>
    </row>
    <row r="777" customFormat="false" ht="13.5" hidden="false" customHeight="false" outlineLevel="0" collapsed="false">
      <c r="A777" s="8" t="n">
        <v>45</v>
      </c>
      <c r="B777" s="8" t="s">
        <v>3718</v>
      </c>
      <c r="C777" s="9" t="s">
        <v>3719</v>
      </c>
      <c r="D777" s="8" t="s">
        <v>3720</v>
      </c>
      <c r="E777" s="8" t="s">
        <v>3718</v>
      </c>
      <c r="F777" s="8" t="s">
        <v>3720</v>
      </c>
      <c r="G777" s="8" t="s">
        <v>3731</v>
      </c>
      <c r="H777" s="8" t="s">
        <v>1206</v>
      </c>
      <c r="I777" s="8" t="s">
        <v>3770</v>
      </c>
      <c r="J777" s="8" t="n">
        <v>26</v>
      </c>
      <c r="K777" s="8" t="s">
        <v>1207</v>
      </c>
      <c r="L777" s="8" t="s">
        <v>1206</v>
      </c>
      <c r="M777" s="9" t="s">
        <v>3782</v>
      </c>
      <c r="N777" s="8"/>
      <c r="O777" s="8" t="n">
        <v>54751</v>
      </c>
      <c r="P777" s="8" t="s">
        <v>58</v>
      </c>
      <c r="Q777" s="9" t="s">
        <v>2505</v>
      </c>
      <c r="R777" s="8" t="n">
        <v>36</v>
      </c>
      <c r="S777" s="22" t="n">
        <v>792</v>
      </c>
      <c r="T777" s="22"/>
      <c r="U777" s="22"/>
      <c r="V777" s="11" t="n">
        <f aca="false">SUM(S777:U777)</f>
        <v>792</v>
      </c>
      <c r="W777" s="10" t="n">
        <f aca="false">S777</f>
        <v>792</v>
      </c>
      <c r="X777" s="10" t="n">
        <f aca="false">T777</f>
        <v>0</v>
      </c>
      <c r="Y777" s="10" t="n">
        <f aca="false">U777</f>
        <v>0</v>
      </c>
      <c r="Z777" s="11" t="n">
        <f aca="false">SUM(W777:Y777)</f>
        <v>792</v>
      </c>
      <c r="AA777" s="22" t="n">
        <f aca="false">S777</f>
        <v>792</v>
      </c>
      <c r="AB777" s="22" t="n">
        <f aca="false">T777</f>
        <v>0</v>
      </c>
      <c r="AC777" s="22" t="n">
        <f aca="false">U777</f>
        <v>0</v>
      </c>
      <c r="AD777" s="11" t="n">
        <f aca="false">SUM(AA777:AC777)</f>
        <v>792</v>
      </c>
      <c r="AE777" s="11" t="n">
        <f aca="false">V777+Z777+AD777</f>
        <v>2376</v>
      </c>
      <c r="AF777" s="13" t="s">
        <v>60</v>
      </c>
      <c r="AG777" s="23" t="s">
        <v>61</v>
      </c>
      <c r="AH777" s="23" t="s">
        <v>360</v>
      </c>
      <c r="AI777" s="23" t="s">
        <v>63</v>
      </c>
      <c r="AJ777" s="23" t="s">
        <v>64</v>
      </c>
      <c r="AK777" s="14" t="n">
        <v>45657</v>
      </c>
      <c r="AL777" s="8" t="s">
        <v>64</v>
      </c>
      <c r="AM777" s="14" t="n">
        <v>45658</v>
      </c>
      <c r="AN777" s="14" t="n">
        <v>46752</v>
      </c>
      <c r="AO777" s="15"/>
    </row>
    <row r="778" customFormat="false" ht="13.5" hidden="false" customHeight="false" outlineLevel="0" collapsed="false">
      <c r="A778" s="8" t="n">
        <v>46</v>
      </c>
      <c r="B778" s="8" t="s">
        <v>3718</v>
      </c>
      <c r="C778" s="9" t="s">
        <v>3719</v>
      </c>
      <c r="D778" s="8" t="s">
        <v>3720</v>
      </c>
      <c r="E778" s="8" t="s">
        <v>3718</v>
      </c>
      <c r="F778" s="8" t="s">
        <v>3720</v>
      </c>
      <c r="G778" s="8" t="s">
        <v>3731</v>
      </c>
      <c r="H778" s="8" t="s">
        <v>1206</v>
      </c>
      <c r="I778" s="8" t="s">
        <v>3770</v>
      </c>
      <c r="J778" s="8" t="n">
        <v>28</v>
      </c>
      <c r="K778" s="8" t="s">
        <v>1207</v>
      </c>
      <c r="L778" s="8" t="s">
        <v>1206</v>
      </c>
      <c r="M778" s="9" t="s">
        <v>3783</v>
      </c>
      <c r="N778" s="8"/>
      <c r="O778" s="8" t="n">
        <v>6691</v>
      </c>
      <c r="P778" s="8" t="s">
        <v>58</v>
      </c>
      <c r="Q778" s="9" t="s">
        <v>2505</v>
      </c>
      <c r="R778" s="8" t="n">
        <v>36</v>
      </c>
      <c r="S778" s="22" t="n">
        <v>782</v>
      </c>
      <c r="T778" s="22"/>
      <c r="U778" s="22"/>
      <c r="V778" s="11" t="n">
        <f aca="false">SUM(S778:U778)</f>
        <v>782</v>
      </c>
      <c r="W778" s="10" t="n">
        <f aca="false">S778</f>
        <v>782</v>
      </c>
      <c r="X778" s="10" t="n">
        <f aca="false">T778</f>
        <v>0</v>
      </c>
      <c r="Y778" s="10" t="n">
        <f aca="false">U778</f>
        <v>0</v>
      </c>
      <c r="Z778" s="11" t="n">
        <f aca="false">SUM(W778:Y778)</f>
        <v>782</v>
      </c>
      <c r="AA778" s="22" t="n">
        <f aca="false">S778</f>
        <v>782</v>
      </c>
      <c r="AB778" s="22" t="n">
        <f aca="false">T778</f>
        <v>0</v>
      </c>
      <c r="AC778" s="22" t="n">
        <f aca="false">U778</f>
        <v>0</v>
      </c>
      <c r="AD778" s="11" t="n">
        <f aca="false">SUM(AA778:AC778)</f>
        <v>782</v>
      </c>
      <c r="AE778" s="11" t="n">
        <f aca="false">V778+Z778+AD778</f>
        <v>2346</v>
      </c>
      <c r="AF778" s="13" t="s">
        <v>60</v>
      </c>
      <c r="AG778" s="23" t="s">
        <v>61</v>
      </c>
      <c r="AH778" s="23" t="s">
        <v>360</v>
      </c>
      <c r="AI778" s="23" t="s">
        <v>63</v>
      </c>
      <c r="AJ778" s="23" t="s">
        <v>64</v>
      </c>
      <c r="AK778" s="14" t="n">
        <v>45657</v>
      </c>
      <c r="AL778" s="8" t="s">
        <v>64</v>
      </c>
      <c r="AM778" s="14" t="n">
        <v>45658</v>
      </c>
      <c r="AN778" s="14" t="n">
        <v>46752</v>
      </c>
      <c r="AO778" s="15"/>
    </row>
    <row r="779" customFormat="false" ht="13.5" hidden="false" customHeight="false" outlineLevel="0" collapsed="false">
      <c r="A779" s="8" t="n">
        <v>47</v>
      </c>
      <c r="B779" s="8" t="s">
        <v>3718</v>
      </c>
      <c r="C779" s="9" t="s">
        <v>3719</v>
      </c>
      <c r="D779" s="8" t="s">
        <v>3720</v>
      </c>
      <c r="E779" s="8" t="s">
        <v>3718</v>
      </c>
      <c r="F779" s="8" t="s">
        <v>3720</v>
      </c>
      <c r="G779" s="8" t="s">
        <v>3731</v>
      </c>
      <c r="H779" s="8" t="s">
        <v>1206</v>
      </c>
      <c r="I779" s="8" t="s">
        <v>3784</v>
      </c>
      <c r="J779" s="8" t="n">
        <v>1</v>
      </c>
      <c r="K779" s="8" t="s">
        <v>1207</v>
      </c>
      <c r="L779" s="8" t="s">
        <v>1206</v>
      </c>
      <c r="M779" s="9" t="s">
        <v>3785</v>
      </c>
      <c r="N779" s="8"/>
      <c r="O779" s="8" t="n">
        <v>14578</v>
      </c>
      <c r="P779" s="8" t="s">
        <v>58</v>
      </c>
      <c r="Q779" s="9" t="s">
        <v>2505</v>
      </c>
      <c r="R779" s="8" t="n">
        <v>36</v>
      </c>
      <c r="S779" s="22" t="n">
        <v>2345</v>
      </c>
      <c r="T779" s="22"/>
      <c r="U779" s="22"/>
      <c r="V779" s="11" t="n">
        <f aca="false">SUM(S779:U779)</f>
        <v>2345</v>
      </c>
      <c r="W779" s="10" t="n">
        <f aca="false">S779</f>
        <v>2345</v>
      </c>
      <c r="X779" s="10" t="n">
        <f aca="false">T779</f>
        <v>0</v>
      </c>
      <c r="Y779" s="10" t="n">
        <f aca="false">U779</f>
        <v>0</v>
      </c>
      <c r="Z779" s="11" t="n">
        <f aca="false">SUM(W779:Y779)</f>
        <v>2345</v>
      </c>
      <c r="AA779" s="22" t="n">
        <f aca="false">S779</f>
        <v>2345</v>
      </c>
      <c r="AB779" s="22" t="n">
        <f aca="false">T779</f>
        <v>0</v>
      </c>
      <c r="AC779" s="22" t="n">
        <f aca="false">U779</f>
        <v>0</v>
      </c>
      <c r="AD779" s="11" t="n">
        <f aca="false">SUM(AA779:AC779)</f>
        <v>2345</v>
      </c>
      <c r="AE779" s="11" t="n">
        <f aca="false">V779+Z779+AD779</f>
        <v>7035</v>
      </c>
      <c r="AF779" s="13" t="s">
        <v>60</v>
      </c>
      <c r="AG779" s="23" t="s">
        <v>61</v>
      </c>
      <c r="AH779" s="23" t="s">
        <v>360</v>
      </c>
      <c r="AI779" s="23" t="s">
        <v>63</v>
      </c>
      <c r="AJ779" s="23" t="s">
        <v>64</v>
      </c>
      <c r="AK779" s="14" t="n">
        <v>45657</v>
      </c>
      <c r="AL779" s="8" t="s">
        <v>64</v>
      </c>
      <c r="AM779" s="14" t="n">
        <v>45658</v>
      </c>
      <c r="AN779" s="14" t="n">
        <v>46752</v>
      </c>
      <c r="AO779" s="15"/>
    </row>
    <row r="780" customFormat="false" ht="13.5" hidden="false" customHeight="false" outlineLevel="0" collapsed="false">
      <c r="A780" s="8" t="n">
        <v>48</v>
      </c>
      <c r="B780" s="8" t="s">
        <v>3718</v>
      </c>
      <c r="C780" s="9" t="s">
        <v>3719</v>
      </c>
      <c r="D780" s="8" t="s">
        <v>3720</v>
      </c>
      <c r="E780" s="8" t="s">
        <v>3718</v>
      </c>
      <c r="F780" s="8" t="s">
        <v>3720</v>
      </c>
      <c r="G780" s="8" t="s">
        <v>3731</v>
      </c>
      <c r="H780" s="8" t="s">
        <v>1206</v>
      </c>
      <c r="I780" s="8" t="s">
        <v>3784</v>
      </c>
      <c r="J780" s="8" t="s">
        <v>3060</v>
      </c>
      <c r="K780" s="8" t="s">
        <v>1207</v>
      </c>
      <c r="L780" s="8" t="s">
        <v>1206</v>
      </c>
      <c r="M780" s="9" t="s">
        <v>3786</v>
      </c>
      <c r="N780" s="8"/>
      <c r="O780" s="8" t="n">
        <v>6172</v>
      </c>
      <c r="P780" s="8" t="s">
        <v>58</v>
      </c>
      <c r="Q780" s="9" t="s">
        <v>2505</v>
      </c>
      <c r="R780" s="8" t="n">
        <v>36</v>
      </c>
      <c r="S780" s="22" t="n">
        <v>630</v>
      </c>
      <c r="T780" s="22"/>
      <c r="U780" s="22"/>
      <c r="V780" s="11" t="n">
        <f aca="false">SUM(S780:U780)</f>
        <v>630</v>
      </c>
      <c r="W780" s="10" t="n">
        <f aca="false">S780</f>
        <v>630</v>
      </c>
      <c r="X780" s="10" t="n">
        <f aca="false">T780</f>
        <v>0</v>
      </c>
      <c r="Y780" s="10" t="n">
        <f aca="false">U780</f>
        <v>0</v>
      </c>
      <c r="Z780" s="11" t="n">
        <f aca="false">SUM(W780:Y780)</f>
        <v>630</v>
      </c>
      <c r="AA780" s="22" t="n">
        <f aca="false">S780</f>
        <v>630</v>
      </c>
      <c r="AB780" s="22" t="n">
        <f aca="false">T780</f>
        <v>0</v>
      </c>
      <c r="AC780" s="22" t="n">
        <f aca="false">U780</f>
        <v>0</v>
      </c>
      <c r="AD780" s="11" t="n">
        <f aca="false">SUM(AA780:AC780)</f>
        <v>630</v>
      </c>
      <c r="AE780" s="11" t="n">
        <f aca="false">V780+Z780+AD780</f>
        <v>1890</v>
      </c>
      <c r="AF780" s="13" t="s">
        <v>60</v>
      </c>
      <c r="AG780" s="23" t="s">
        <v>61</v>
      </c>
      <c r="AH780" s="23" t="s">
        <v>360</v>
      </c>
      <c r="AI780" s="23" t="s">
        <v>63</v>
      </c>
      <c r="AJ780" s="23" t="s">
        <v>64</v>
      </c>
      <c r="AK780" s="14" t="n">
        <v>45657</v>
      </c>
      <c r="AL780" s="8" t="s">
        <v>64</v>
      </c>
      <c r="AM780" s="14" t="n">
        <v>45658</v>
      </c>
      <c r="AN780" s="14" t="n">
        <v>46752</v>
      </c>
      <c r="AO780" s="15"/>
    </row>
    <row r="781" customFormat="false" ht="13.5" hidden="false" customHeight="false" outlineLevel="0" collapsed="false">
      <c r="A781" s="8" t="n">
        <v>49</v>
      </c>
      <c r="B781" s="8" t="s">
        <v>3718</v>
      </c>
      <c r="C781" s="9" t="s">
        <v>3719</v>
      </c>
      <c r="D781" s="8" t="s">
        <v>3720</v>
      </c>
      <c r="E781" s="8" t="s">
        <v>3718</v>
      </c>
      <c r="F781" s="8" t="s">
        <v>3720</v>
      </c>
      <c r="G781" s="8" t="s">
        <v>3731</v>
      </c>
      <c r="H781" s="8" t="s">
        <v>1206</v>
      </c>
      <c r="I781" s="8" t="s">
        <v>3784</v>
      </c>
      <c r="J781" s="8" t="n">
        <v>2</v>
      </c>
      <c r="K781" s="8" t="s">
        <v>1207</v>
      </c>
      <c r="L781" s="8" t="s">
        <v>1206</v>
      </c>
      <c r="M781" s="9" t="s">
        <v>3787</v>
      </c>
      <c r="N781" s="8"/>
      <c r="O781" s="8" t="n">
        <v>30650098</v>
      </c>
      <c r="P781" s="8" t="s">
        <v>58</v>
      </c>
      <c r="Q781" s="9" t="s">
        <v>3140</v>
      </c>
      <c r="R781" s="8" t="n">
        <v>36</v>
      </c>
      <c r="S781" s="22" t="n">
        <v>4321</v>
      </c>
      <c r="T781" s="22"/>
      <c r="U781" s="22"/>
      <c r="V781" s="11" t="n">
        <f aca="false">SUM(S781:U781)</f>
        <v>4321</v>
      </c>
      <c r="W781" s="10" t="n">
        <f aca="false">S781</f>
        <v>4321</v>
      </c>
      <c r="X781" s="10" t="n">
        <f aca="false">T781</f>
        <v>0</v>
      </c>
      <c r="Y781" s="10" t="n">
        <f aca="false">U781</f>
        <v>0</v>
      </c>
      <c r="Z781" s="11" t="n">
        <f aca="false">SUM(W781:Y781)</f>
        <v>4321</v>
      </c>
      <c r="AA781" s="22" t="n">
        <f aca="false">S781</f>
        <v>4321</v>
      </c>
      <c r="AB781" s="22" t="n">
        <f aca="false">T781</f>
        <v>0</v>
      </c>
      <c r="AC781" s="22" t="n">
        <f aca="false">U781</f>
        <v>0</v>
      </c>
      <c r="AD781" s="11" t="n">
        <f aca="false">SUM(AA781:AC781)</f>
        <v>4321</v>
      </c>
      <c r="AE781" s="11" t="n">
        <f aca="false">V781+Z781+AD781</f>
        <v>12963</v>
      </c>
      <c r="AF781" s="13" t="s">
        <v>60</v>
      </c>
      <c r="AG781" s="23" t="s">
        <v>61</v>
      </c>
      <c r="AH781" s="23" t="s">
        <v>360</v>
      </c>
      <c r="AI781" s="23" t="s">
        <v>63</v>
      </c>
      <c r="AJ781" s="23" t="s">
        <v>64</v>
      </c>
      <c r="AK781" s="14" t="n">
        <v>45657</v>
      </c>
      <c r="AL781" s="8" t="s">
        <v>64</v>
      </c>
      <c r="AM781" s="14" t="n">
        <v>45658</v>
      </c>
      <c r="AN781" s="14" t="n">
        <v>46752</v>
      </c>
      <c r="AO781" s="15"/>
    </row>
    <row r="782" customFormat="false" ht="13.5" hidden="false" customHeight="false" outlineLevel="0" collapsed="false">
      <c r="A782" s="8" t="n">
        <v>50</v>
      </c>
      <c r="B782" s="8" t="s">
        <v>3718</v>
      </c>
      <c r="C782" s="9" t="s">
        <v>3719</v>
      </c>
      <c r="D782" s="8" t="s">
        <v>3720</v>
      </c>
      <c r="E782" s="8" t="s">
        <v>3718</v>
      </c>
      <c r="F782" s="8" t="s">
        <v>3720</v>
      </c>
      <c r="G782" s="8" t="s">
        <v>3731</v>
      </c>
      <c r="H782" s="8" t="s">
        <v>1206</v>
      </c>
      <c r="I782" s="8" t="s">
        <v>3784</v>
      </c>
      <c r="J782" s="8" t="n">
        <v>3</v>
      </c>
      <c r="K782" s="8" t="s">
        <v>1207</v>
      </c>
      <c r="L782" s="8" t="s">
        <v>1206</v>
      </c>
      <c r="M782" s="9" t="s">
        <v>3788</v>
      </c>
      <c r="N782" s="8"/>
      <c r="O782" s="8" t="n">
        <v>14576</v>
      </c>
      <c r="P782" s="8" t="s">
        <v>58</v>
      </c>
      <c r="Q782" s="9" t="s">
        <v>2505</v>
      </c>
      <c r="R782" s="8" t="n">
        <v>36</v>
      </c>
      <c r="S782" s="22" t="n">
        <v>942</v>
      </c>
      <c r="T782" s="22"/>
      <c r="U782" s="22"/>
      <c r="V782" s="11" t="n">
        <f aca="false">SUM(S782:U782)</f>
        <v>942</v>
      </c>
      <c r="W782" s="10" t="n">
        <f aca="false">S782</f>
        <v>942</v>
      </c>
      <c r="X782" s="10" t="n">
        <f aca="false">T782</f>
        <v>0</v>
      </c>
      <c r="Y782" s="10" t="n">
        <f aca="false">U782</f>
        <v>0</v>
      </c>
      <c r="Z782" s="11" t="n">
        <f aca="false">SUM(W782:Y782)</f>
        <v>942</v>
      </c>
      <c r="AA782" s="22" t="n">
        <f aca="false">S782</f>
        <v>942</v>
      </c>
      <c r="AB782" s="22" t="n">
        <f aca="false">T782</f>
        <v>0</v>
      </c>
      <c r="AC782" s="22" t="n">
        <f aca="false">U782</f>
        <v>0</v>
      </c>
      <c r="AD782" s="11" t="n">
        <f aca="false">SUM(AA782:AC782)</f>
        <v>942</v>
      </c>
      <c r="AE782" s="11" t="n">
        <f aca="false">V782+Z782+AD782</f>
        <v>2826</v>
      </c>
      <c r="AF782" s="13" t="s">
        <v>60</v>
      </c>
      <c r="AG782" s="23" t="s">
        <v>61</v>
      </c>
      <c r="AH782" s="23" t="s">
        <v>360</v>
      </c>
      <c r="AI782" s="23" t="s">
        <v>63</v>
      </c>
      <c r="AJ782" s="23" t="s">
        <v>64</v>
      </c>
      <c r="AK782" s="14" t="n">
        <v>45657</v>
      </c>
      <c r="AL782" s="8" t="s">
        <v>64</v>
      </c>
      <c r="AM782" s="14" t="n">
        <v>45658</v>
      </c>
      <c r="AN782" s="14" t="n">
        <v>46752</v>
      </c>
      <c r="AO782" s="15"/>
    </row>
    <row r="783" customFormat="false" ht="13.5" hidden="false" customHeight="false" outlineLevel="0" collapsed="false">
      <c r="A783" s="8" t="n">
        <v>51</v>
      </c>
      <c r="B783" s="8" t="s">
        <v>3718</v>
      </c>
      <c r="C783" s="9" t="s">
        <v>3719</v>
      </c>
      <c r="D783" s="8" t="s">
        <v>3720</v>
      </c>
      <c r="E783" s="8" t="s">
        <v>3718</v>
      </c>
      <c r="F783" s="8" t="s">
        <v>3720</v>
      </c>
      <c r="G783" s="8" t="s">
        <v>3731</v>
      </c>
      <c r="H783" s="8" t="s">
        <v>1206</v>
      </c>
      <c r="I783" s="8" t="s">
        <v>3784</v>
      </c>
      <c r="J783" s="8" t="n">
        <v>5</v>
      </c>
      <c r="K783" s="8" t="s">
        <v>1207</v>
      </c>
      <c r="L783" s="8" t="s">
        <v>1206</v>
      </c>
      <c r="M783" s="9" t="s">
        <v>3789</v>
      </c>
      <c r="N783" s="8"/>
      <c r="O783" s="8" t="n">
        <v>10075750</v>
      </c>
      <c r="P783" s="8" t="s">
        <v>58</v>
      </c>
      <c r="Q783" s="9" t="s">
        <v>2505</v>
      </c>
      <c r="R783" s="8" t="n">
        <v>36</v>
      </c>
      <c r="S783" s="22" t="n">
        <v>757</v>
      </c>
      <c r="T783" s="22"/>
      <c r="U783" s="22"/>
      <c r="V783" s="11" t="n">
        <f aca="false">SUM(S783:U783)</f>
        <v>757</v>
      </c>
      <c r="W783" s="10" t="n">
        <f aca="false">S783</f>
        <v>757</v>
      </c>
      <c r="X783" s="10" t="n">
        <f aca="false">T783</f>
        <v>0</v>
      </c>
      <c r="Y783" s="10" t="n">
        <f aca="false">U783</f>
        <v>0</v>
      </c>
      <c r="Z783" s="11" t="n">
        <f aca="false">SUM(W783:Y783)</f>
        <v>757</v>
      </c>
      <c r="AA783" s="22" t="n">
        <f aca="false">S783</f>
        <v>757</v>
      </c>
      <c r="AB783" s="22" t="n">
        <f aca="false">T783</f>
        <v>0</v>
      </c>
      <c r="AC783" s="22" t="n">
        <f aca="false">U783</f>
        <v>0</v>
      </c>
      <c r="AD783" s="11" t="n">
        <f aca="false">SUM(AA783:AC783)</f>
        <v>757</v>
      </c>
      <c r="AE783" s="11" t="n">
        <f aca="false">V783+Z783+AD783</f>
        <v>2271</v>
      </c>
      <c r="AF783" s="13" t="s">
        <v>60</v>
      </c>
      <c r="AG783" s="23" t="s">
        <v>61</v>
      </c>
      <c r="AH783" s="23" t="s">
        <v>360</v>
      </c>
      <c r="AI783" s="23" t="s">
        <v>63</v>
      </c>
      <c r="AJ783" s="23" t="s">
        <v>64</v>
      </c>
      <c r="AK783" s="14" t="n">
        <v>45657</v>
      </c>
      <c r="AL783" s="8" t="s">
        <v>64</v>
      </c>
      <c r="AM783" s="14" t="n">
        <v>45658</v>
      </c>
      <c r="AN783" s="14" t="n">
        <v>46752</v>
      </c>
      <c r="AO783" s="15"/>
    </row>
    <row r="784" customFormat="false" ht="13.5" hidden="false" customHeight="false" outlineLevel="0" collapsed="false">
      <c r="A784" s="8" t="n">
        <v>52</v>
      </c>
      <c r="B784" s="8" t="s">
        <v>3718</v>
      </c>
      <c r="C784" s="9" t="s">
        <v>3719</v>
      </c>
      <c r="D784" s="8" t="s">
        <v>3720</v>
      </c>
      <c r="E784" s="8" t="s">
        <v>3718</v>
      </c>
      <c r="F784" s="8" t="s">
        <v>3720</v>
      </c>
      <c r="G784" s="8" t="s">
        <v>3731</v>
      </c>
      <c r="H784" s="8" t="s">
        <v>1206</v>
      </c>
      <c r="I784" s="8" t="s">
        <v>3784</v>
      </c>
      <c r="J784" s="8" t="n">
        <v>6</v>
      </c>
      <c r="K784" s="8" t="s">
        <v>1207</v>
      </c>
      <c r="L784" s="8" t="s">
        <v>1206</v>
      </c>
      <c r="M784" s="9" t="s">
        <v>3790</v>
      </c>
      <c r="N784" s="8"/>
      <c r="O784" s="8" t="n">
        <v>14694</v>
      </c>
      <c r="P784" s="8" t="s">
        <v>58</v>
      </c>
      <c r="Q784" s="9" t="s">
        <v>2505</v>
      </c>
      <c r="R784" s="8" t="n">
        <v>36</v>
      </c>
      <c r="S784" s="22" t="n">
        <v>1690</v>
      </c>
      <c r="T784" s="22"/>
      <c r="U784" s="22"/>
      <c r="V784" s="11" t="n">
        <f aca="false">SUM(S784:U784)</f>
        <v>1690</v>
      </c>
      <c r="W784" s="10" t="n">
        <f aca="false">S784</f>
        <v>1690</v>
      </c>
      <c r="X784" s="10" t="n">
        <f aca="false">T784</f>
        <v>0</v>
      </c>
      <c r="Y784" s="10" t="n">
        <f aca="false">U784</f>
        <v>0</v>
      </c>
      <c r="Z784" s="11" t="n">
        <f aca="false">SUM(W784:Y784)</f>
        <v>1690</v>
      </c>
      <c r="AA784" s="22" t="n">
        <f aca="false">S784</f>
        <v>1690</v>
      </c>
      <c r="AB784" s="22" t="n">
        <f aca="false">T784</f>
        <v>0</v>
      </c>
      <c r="AC784" s="22" t="n">
        <f aca="false">U784</f>
        <v>0</v>
      </c>
      <c r="AD784" s="11" t="n">
        <f aca="false">SUM(AA784:AC784)</f>
        <v>1690</v>
      </c>
      <c r="AE784" s="11" t="n">
        <f aca="false">V784+Z784+AD784</f>
        <v>5070</v>
      </c>
      <c r="AF784" s="13" t="s">
        <v>60</v>
      </c>
      <c r="AG784" s="23" t="s">
        <v>61</v>
      </c>
      <c r="AH784" s="23" t="s">
        <v>360</v>
      </c>
      <c r="AI784" s="23" t="s">
        <v>63</v>
      </c>
      <c r="AJ784" s="23" t="s">
        <v>64</v>
      </c>
      <c r="AK784" s="14" t="n">
        <v>45657</v>
      </c>
      <c r="AL784" s="8" t="s">
        <v>64</v>
      </c>
      <c r="AM784" s="14" t="n">
        <v>45658</v>
      </c>
      <c r="AN784" s="14" t="n">
        <v>46752</v>
      </c>
      <c r="AO784" s="15"/>
    </row>
    <row r="785" customFormat="false" ht="13.5" hidden="false" customHeight="false" outlineLevel="0" collapsed="false">
      <c r="A785" s="8" t="n">
        <v>53</v>
      </c>
      <c r="B785" s="8" t="s">
        <v>3718</v>
      </c>
      <c r="C785" s="9" t="s">
        <v>3719</v>
      </c>
      <c r="D785" s="8" t="s">
        <v>3720</v>
      </c>
      <c r="E785" s="8" t="s">
        <v>3718</v>
      </c>
      <c r="F785" s="8" t="s">
        <v>3720</v>
      </c>
      <c r="G785" s="8" t="s">
        <v>3731</v>
      </c>
      <c r="H785" s="8" t="s">
        <v>1206</v>
      </c>
      <c r="I785" s="8" t="s">
        <v>3784</v>
      </c>
      <c r="J785" s="8" t="n">
        <v>7</v>
      </c>
      <c r="K785" s="8" t="s">
        <v>1207</v>
      </c>
      <c r="L785" s="8" t="s">
        <v>1206</v>
      </c>
      <c r="M785" s="9" t="s">
        <v>3791</v>
      </c>
      <c r="N785" s="8"/>
      <c r="O785" s="8" t="n">
        <v>126472</v>
      </c>
      <c r="P785" s="8" t="s">
        <v>58</v>
      </c>
      <c r="Q785" s="9" t="s">
        <v>1478</v>
      </c>
      <c r="R785" s="8" t="n">
        <v>36</v>
      </c>
      <c r="S785" s="22" t="n">
        <v>2304</v>
      </c>
      <c r="T785" s="22"/>
      <c r="U785" s="22"/>
      <c r="V785" s="11" t="n">
        <f aca="false">SUM(S785:U785)</f>
        <v>2304</v>
      </c>
      <c r="W785" s="10" t="n">
        <f aca="false">S785</f>
        <v>2304</v>
      </c>
      <c r="X785" s="10" t="n">
        <f aca="false">T785</f>
        <v>0</v>
      </c>
      <c r="Y785" s="10" t="n">
        <f aca="false">U785</f>
        <v>0</v>
      </c>
      <c r="Z785" s="11" t="n">
        <f aca="false">SUM(W785:Y785)</f>
        <v>2304</v>
      </c>
      <c r="AA785" s="22" t="n">
        <f aca="false">S785</f>
        <v>2304</v>
      </c>
      <c r="AB785" s="22" t="n">
        <f aca="false">T785</f>
        <v>0</v>
      </c>
      <c r="AC785" s="22" t="n">
        <f aca="false">U785</f>
        <v>0</v>
      </c>
      <c r="AD785" s="11" t="n">
        <f aca="false">SUM(AA785:AC785)</f>
        <v>2304</v>
      </c>
      <c r="AE785" s="11" t="n">
        <f aca="false">V785+Z785+AD785</f>
        <v>6912</v>
      </c>
      <c r="AF785" s="13" t="s">
        <v>60</v>
      </c>
      <c r="AG785" s="23" t="s">
        <v>61</v>
      </c>
      <c r="AH785" s="23" t="s">
        <v>360</v>
      </c>
      <c r="AI785" s="23" t="s">
        <v>63</v>
      </c>
      <c r="AJ785" s="23" t="s">
        <v>64</v>
      </c>
      <c r="AK785" s="14" t="n">
        <v>45657</v>
      </c>
      <c r="AL785" s="8" t="s">
        <v>64</v>
      </c>
      <c r="AM785" s="14" t="n">
        <v>45658</v>
      </c>
      <c r="AN785" s="14" t="n">
        <v>46752</v>
      </c>
      <c r="AO785" s="15"/>
    </row>
    <row r="786" customFormat="false" ht="13.5" hidden="false" customHeight="false" outlineLevel="0" collapsed="false">
      <c r="A786" s="8" t="n">
        <v>54</v>
      </c>
      <c r="B786" s="8" t="s">
        <v>3718</v>
      </c>
      <c r="C786" s="9" t="s">
        <v>3719</v>
      </c>
      <c r="D786" s="8" t="s">
        <v>3720</v>
      </c>
      <c r="E786" s="8" t="s">
        <v>3718</v>
      </c>
      <c r="F786" s="8" t="s">
        <v>3720</v>
      </c>
      <c r="G786" s="8" t="s">
        <v>3731</v>
      </c>
      <c r="H786" s="8" t="s">
        <v>1206</v>
      </c>
      <c r="I786" s="8" t="s">
        <v>1269</v>
      </c>
      <c r="J786" s="8" t="n">
        <v>52</v>
      </c>
      <c r="K786" s="8" t="s">
        <v>1207</v>
      </c>
      <c r="L786" s="8" t="s">
        <v>1206</v>
      </c>
      <c r="M786" s="9" t="s">
        <v>3792</v>
      </c>
      <c r="N786" s="8"/>
      <c r="O786" s="8" t="n">
        <v>30650056</v>
      </c>
      <c r="P786" s="8" t="s">
        <v>58</v>
      </c>
      <c r="Q786" s="9" t="s">
        <v>1478</v>
      </c>
      <c r="R786" s="8" t="n">
        <v>36</v>
      </c>
      <c r="S786" s="22" t="n">
        <v>5167</v>
      </c>
      <c r="T786" s="22"/>
      <c r="U786" s="22"/>
      <c r="V786" s="11" t="n">
        <f aca="false">SUM(S786:U786)</f>
        <v>5167</v>
      </c>
      <c r="W786" s="10" t="n">
        <f aca="false">S786</f>
        <v>5167</v>
      </c>
      <c r="X786" s="10" t="n">
        <f aca="false">T786</f>
        <v>0</v>
      </c>
      <c r="Y786" s="10" t="n">
        <f aca="false">U786</f>
        <v>0</v>
      </c>
      <c r="Z786" s="11" t="n">
        <f aca="false">SUM(W786:Y786)</f>
        <v>5167</v>
      </c>
      <c r="AA786" s="22" t="n">
        <f aca="false">S786</f>
        <v>5167</v>
      </c>
      <c r="AB786" s="22" t="n">
        <f aca="false">T786</f>
        <v>0</v>
      </c>
      <c r="AC786" s="22" t="n">
        <f aca="false">U786</f>
        <v>0</v>
      </c>
      <c r="AD786" s="11" t="n">
        <f aca="false">SUM(AA786:AC786)</f>
        <v>5167</v>
      </c>
      <c r="AE786" s="11" t="n">
        <f aca="false">V786+Z786+AD786</f>
        <v>15501</v>
      </c>
      <c r="AF786" s="13" t="s">
        <v>60</v>
      </c>
      <c r="AG786" s="23" t="s">
        <v>61</v>
      </c>
      <c r="AH786" s="23" t="s">
        <v>360</v>
      </c>
      <c r="AI786" s="23" t="s">
        <v>63</v>
      </c>
      <c r="AJ786" s="23" t="s">
        <v>64</v>
      </c>
      <c r="AK786" s="14" t="n">
        <v>45657</v>
      </c>
      <c r="AL786" s="8" t="s">
        <v>64</v>
      </c>
      <c r="AM786" s="14" t="n">
        <v>45658</v>
      </c>
      <c r="AN786" s="14" t="n">
        <v>46752</v>
      </c>
      <c r="AO786" s="15"/>
    </row>
    <row r="787" customFormat="false" ht="13.5" hidden="false" customHeight="false" outlineLevel="0" collapsed="false">
      <c r="A787" s="8" t="n">
        <v>55</v>
      </c>
      <c r="B787" s="8" t="s">
        <v>3718</v>
      </c>
      <c r="C787" s="9" t="s">
        <v>3719</v>
      </c>
      <c r="D787" s="8" t="s">
        <v>3720</v>
      </c>
      <c r="E787" s="8" t="s">
        <v>3718</v>
      </c>
      <c r="F787" s="8" t="s">
        <v>3720</v>
      </c>
      <c r="G787" s="8" t="s">
        <v>3731</v>
      </c>
      <c r="H787" s="8" t="s">
        <v>1206</v>
      </c>
      <c r="I787" s="8" t="s">
        <v>1269</v>
      </c>
      <c r="J787" s="8" t="n">
        <v>57</v>
      </c>
      <c r="K787" s="8" t="s">
        <v>1207</v>
      </c>
      <c r="L787" s="8" t="s">
        <v>1206</v>
      </c>
      <c r="M787" s="9" t="s">
        <v>3793</v>
      </c>
      <c r="N787" s="8"/>
      <c r="O787" s="8" t="n">
        <v>102914</v>
      </c>
      <c r="P787" s="8" t="s">
        <v>58</v>
      </c>
      <c r="Q787" s="9" t="s">
        <v>1543</v>
      </c>
      <c r="R787" s="8" t="n">
        <v>36</v>
      </c>
      <c r="S787" s="22" t="n">
        <v>766</v>
      </c>
      <c r="T787" s="22"/>
      <c r="U787" s="22"/>
      <c r="V787" s="11" t="n">
        <f aca="false">SUM(S787:U787)</f>
        <v>766</v>
      </c>
      <c r="W787" s="10" t="n">
        <f aca="false">S787</f>
        <v>766</v>
      </c>
      <c r="X787" s="10" t="n">
        <f aca="false">T787</f>
        <v>0</v>
      </c>
      <c r="Y787" s="10" t="n">
        <f aca="false">U787</f>
        <v>0</v>
      </c>
      <c r="Z787" s="11" t="n">
        <f aca="false">SUM(W787:Y787)</f>
        <v>766</v>
      </c>
      <c r="AA787" s="22" t="n">
        <f aca="false">S787</f>
        <v>766</v>
      </c>
      <c r="AB787" s="22" t="n">
        <f aca="false">T787</f>
        <v>0</v>
      </c>
      <c r="AC787" s="22" t="n">
        <f aca="false">U787</f>
        <v>0</v>
      </c>
      <c r="AD787" s="11" t="n">
        <f aca="false">SUM(AA787:AC787)</f>
        <v>766</v>
      </c>
      <c r="AE787" s="11" t="n">
        <f aca="false">V787+Z787+AD787</f>
        <v>2298</v>
      </c>
      <c r="AF787" s="13" t="s">
        <v>60</v>
      </c>
      <c r="AG787" s="23" t="s">
        <v>61</v>
      </c>
      <c r="AH787" s="23" t="s">
        <v>360</v>
      </c>
      <c r="AI787" s="23" t="s">
        <v>63</v>
      </c>
      <c r="AJ787" s="23" t="s">
        <v>64</v>
      </c>
      <c r="AK787" s="14" t="n">
        <v>45657</v>
      </c>
      <c r="AL787" s="8" t="s">
        <v>64</v>
      </c>
      <c r="AM787" s="14" t="n">
        <v>45658</v>
      </c>
      <c r="AN787" s="14" t="n">
        <v>46752</v>
      </c>
      <c r="AO787" s="15"/>
    </row>
    <row r="788" customFormat="false" ht="13.5" hidden="false" customHeight="false" outlineLevel="0" collapsed="false">
      <c r="A788" s="8" t="n">
        <v>56</v>
      </c>
      <c r="B788" s="8" t="s">
        <v>3718</v>
      </c>
      <c r="C788" s="9" t="s">
        <v>3719</v>
      </c>
      <c r="D788" s="8" t="s">
        <v>3720</v>
      </c>
      <c r="E788" s="8" t="s">
        <v>3718</v>
      </c>
      <c r="F788" s="8" t="s">
        <v>3720</v>
      </c>
      <c r="G788" s="8" t="s">
        <v>3731</v>
      </c>
      <c r="H788" s="8" t="s">
        <v>1206</v>
      </c>
      <c r="I788" s="8" t="s">
        <v>1269</v>
      </c>
      <c r="J788" s="8" t="n">
        <v>60</v>
      </c>
      <c r="K788" s="8" t="s">
        <v>1207</v>
      </c>
      <c r="L788" s="8" t="s">
        <v>1206</v>
      </c>
      <c r="M788" s="9" t="s">
        <v>3794</v>
      </c>
      <c r="N788" s="8"/>
      <c r="O788" s="8" t="n">
        <v>6309</v>
      </c>
      <c r="P788" s="8" t="s">
        <v>58</v>
      </c>
      <c r="Q788" s="9" t="s">
        <v>2505</v>
      </c>
      <c r="R788" s="8" t="n">
        <v>36</v>
      </c>
      <c r="S788" s="22" t="n">
        <v>867</v>
      </c>
      <c r="T788" s="22"/>
      <c r="U788" s="22"/>
      <c r="V788" s="11" t="n">
        <f aca="false">SUM(S788:U788)</f>
        <v>867</v>
      </c>
      <c r="W788" s="10" t="n">
        <f aca="false">S788</f>
        <v>867</v>
      </c>
      <c r="X788" s="10" t="n">
        <f aca="false">T788</f>
        <v>0</v>
      </c>
      <c r="Y788" s="10" t="n">
        <f aca="false">U788</f>
        <v>0</v>
      </c>
      <c r="Z788" s="11" t="n">
        <f aca="false">SUM(W788:Y788)</f>
        <v>867</v>
      </c>
      <c r="AA788" s="22" t="n">
        <f aca="false">S788</f>
        <v>867</v>
      </c>
      <c r="AB788" s="22" t="n">
        <f aca="false">T788</f>
        <v>0</v>
      </c>
      <c r="AC788" s="22" t="n">
        <f aca="false">U788</f>
        <v>0</v>
      </c>
      <c r="AD788" s="11" t="n">
        <f aca="false">SUM(AA788:AC788)</f>
        <v>867</v>
      </c>
      <c r="AE788" s="11" t="n">
        <f aca="false">V788+Z788+AD788</f>
        <v>2601</v>
      </c>
      <c r="AF788" s="13" t="s">
        <v>60</v>
      </c>
      <c r="AG788" s="23" t="s">
        <v>61</v>
      </c>
      <c r="AH788" s="23" t="s">
        <v>360</v>
      </c>
      <c r="AI788" s="23" t="s">
        <v>63</v>
      </c>
      <c r="AJ788" s="23" t="s">
        <v>64</v>
      </c>
      <c r="AK788" s="14" t="n">
        <v>45657</v>
      </c>
      <c r="AL788" s="8" t="s">
        <v>64</v>
      </c>
      <c r="AM788" s="14" t="n">
        <v>45658</v>
      </c>
      <c r="AN788" s="14" t="n">
        <v>46752</v>
      </c>
      <c r="AO788" s="15"/>
    </row>
    <row r="789" customFormat="false" ht="13.5" hidden="false" customHeight="false" outlineLevel="0" collapsed="false">
      <c r="A789" s="8" t="n">
        <v>57</v>
      </c>
      <c r="B789" s="8" t="s">
        <v>3718</v>
      </c>
      <c r="C789" s="9" t="s">
        <v>3719</v>
      </c>
      <c r="D789" s="8" t="s">
        <v>3720</v>
      </c>
      <c r="E789" s="8" t="s">
        <v>3718</v>
      </c>
      <c r="F789" s="8" t="s">
        <v>3720</v>
      </c>
      <c r="G789" s="8" t="s">
        <v>3731</v>
      </c>
      <c r="H789" s="8" t="s">
        <v>1206</v>
      </c>
      <c r="I789" s="8" t="s">
        <v>1269</v>
      </c>
      <c r="J789" s="8" t="s">
        <v>3795</v>
      </c>
      <c r="K789" s="8" t="s">
        <v>1207</v>
      </c>
      <c r="L789" s="8" t="s">
        <v>1206</v>
      </c>
      <c r="M789" s="9" t="s">
        <v>3796</v>
      </c>
      <c r="N789" s="8"/>
      <c r="O789" s="8" t="n">
        <v>6012</v>
      </c>
      <c r="P789" s="8" t="s">
        <v>58</v>
      </c>
      <c r="Q789" s="9" t="s">
        <v>2505</v>
      </c>
      <c r="R789" s="8" t="n">
        <v>36</v>
      </c>
      <c r="S789" s="22" t="n">
        <v>721</v>
      </c>
      <c r="T789" s="22"/>
      <c r="U789" s="22"/>
      <c r="V789" s="11" t="n">
        <f aca="false">SUM(S789:U789)</f>
        <v>721</v>
      </c>
      <c r="W789" s="10" t="n">
        <f aca="false">S789</f>
        <v>721</v>
      </c>
      <c r="X789" s="10" t="n">
        <f aca="false">T789</f>
        <v>0</v>
      </c>
      <c r="Y789" s="10" t="n">
        <f aca="false">U789</f>
        <v>0</v>
      </c>
      <c r="Z789" s="11" t="n">
        <f aca="false">SUM(W789:Y789)</f>
        <v>721</v>
      </c>
      <c r="AA789" s="22" t="n">
        <f aca="false">S789</f>
        <v>721</v>
      </c>
      <c r="AB789" s="22" t="n">
        <f aca="false">T789</f>
        <v>0</v>
      </c>
      <c r="AC789" s="22" t="n">
        <f aca="false">U789</f>
        <v>0</v>
      </c>
      <c r="AD789" s="11" t="n">
        <f aca="false">SUM(AA789:AC789)</f>
        <v>721</v>
      </c>
      <c r="AE789" s="11" t="n">
        <f aca="false">V789+Z789+AD789</f>
        <v>2163</v>
      </c>
      <c r="AF789" s="13" t="s">
        <v>60</v>
      </c>
      <c r="AG789" s="23" t="s">
        <v>61</v>
      </c>
      <c r="AH789" s="23" t="s">
        <v>360</v>
      </c>
      <c r="AI789" s="23" t="s">
        <v>63</v>
      </c>
      <c r="AJ789" s="23" t="s">
        <v>64</v>
      </c>
      <c r="AK789" s="14" t="n">
        <v>45657</v>
      </c>
      <c r="AL789" s="8" t="s">
        <v>64</v>
      </c>
      <c r="AM789" s="14" t="n">
        <v>45658</v>
      </c>
      <c r="AN789" s="14" t="n">
        <v>46752</v>
      </c>
      <c r="AO789" s="15"/>
    </row>
    <row r="790" customFormat="false" ht="13.5" hidden="false" customHeight="false" outlineLevel="0" collapsed="false">
      <c r="A790" s="8" t="n">
        <v>58</v>
      </c>
      <c r="B790" s="8" t="s">
        <v>3718</v>
      </c>
      <c r="C790" s="9" t="s">
        <v>3719</v>
      </c>
      <c r="D790" s="8" t="s">
        <v>3720</v>
      </c>
      <c r="E790" s="8" t="s">
        <v>3718</v>
      </c>
      <c r="F790" s="8" t="s">
        <v>3720</v>
      </c>
      <c r="G790" s="8" t="s">
        <v>3731</v>
      </c>
      <c r="H790" s="8" t="s">
        <v>1206</v>
      </c>
      <c r="I790" s="8" t="s">
        <v>1269</v>
      </c>
      <c r="J790" s="8" t="s">
        <v>3797</v>
      </c>
      <c r="K790" s="8" t="s">
        <v>1207</v>
      </c>
      <c r="L790" s="8" t="s">
        <v>1206</v>
      </c>
      <c r="M790" s="9" t="s">
        <v>3798</v>
      </c>
      <c r="N790" s="8"/>
      <c r="O790" s="8" t="n">
        <v>139011</v>
      </c>
      <c r="P790" s="8" t="s">
        <v>58</v>
      </c>
      <c r="Q790" s="9" t="s">
        <v>1594</v>
      </c>
      <c r="R790" s="8" t="n">
        <v>36</v>
      </c>
      <c r="S790" s="22" t="n">
        <v>2491</v>
      </c>
      <c r="T790" s="22"/>
      <c r="U790" s="22"/>
      <c r="V790" s="11" t="n">
        <f aca="false">SUM(S790:U790)</f>
        <v>2491</v>
      </c>
      <c r="W790" s="10" t="n">
        <f aca="false">S790</f>
        <v>2491</v>
      </c>
      <c r="X790" s="10" t="n">
        <f aca="false">T790</f>
        <v>0</v>
      </c>
      <c r="Y790" s="10" t="n">
        <f aca="false">U790</f>
        <v>0</v>
      </c>
      <c r="Z790" s="11" t="n">
        <f aca="false">SUM(W790:Y790)</f>
        <v>2491</v>
      </c>
      <c r="AA790" s="22" t="n">
        <f aca="false">S790</f>
        <v>2491</v>
      </c>
      <c r="AB790" s="22" t="n">
        <f aca="false">T790</f>
        <v>0</v>
      </c>
      <c r="AC790" s="22" t="n">
        <f aca="false">U790</f>
        <v>0</v>
      </c>
      <c r="AD790" s="11" t="n">
        <f aca="false">SUM(AA790:AC790)</f>
        <v>2491</v>
      </c>
      <c r="AE790" s="11" t="n">
        <f aca="false">V790+Z790+AD790</f>
        <v>7473</v>
      </c>
      <c r="AF790" s="13" t="s">
        <v>60</v>
      </c>
      <c r="AG790" s="23" t="s">
        <v>61</v>
      </c>
      <c r="AH790" s="23" t="s">
        <v>360</v>
      </c>
      <c r="AI790" s="23" t="s">
        <v>63</v>
      </c>
      <c r="AJ790" s="23" t="s">
        <v>64</v>
      </c>
      <c r="AK790" s="14" t="n">
        <v>45657</v>
      </c>
      <c r="AL790" s="8" t="s">
        <v>64</v>
      </c>
      <c r="AM790" s="14" t="n">
        <v>45658</v>
      </c>
      <c r="AN790" s="14" t="n">
        <v>46752</v>
      </c>
      <c r="AO790" s="15"/>
    </row>
    <row r="791" customFormat="false" ht="13.5" hidden="false" customHeight="false" outlineLevel="0" collapsed="false">
      <c r="A791" s="8" t="n">
        <v>59</v>
      </c>
      <c r="B791" s="8" t="s">
        <v>3718</v>
      </c>
      <c r="C791" s="9" t="s">
        <v>3719</v>
      </c>
      <c r="D791" s="8" t="s">
        <v>3720</v>
      </c>
      <c r="E791" s="8" t="s">
        <v>3718</v>
      </c>
      <c r="F791" s="8" t="s">
        <v>3720</v>
      </c>
      <c r="G791" s="8" t="s">
        <v>3731</v>
      </c>
      <c r="H791" s="8" t="s">
        <v>1206</v>
      </c>
      <c r="I791" s="8" t="s">
        <v>3738</v>
      </c>
      <c r="J791" s="8" t="n">
        <v>9</v>
      </c>
      <c r="K791" s="8" t="s">
        <v>1207</v>
      </c>
      <c r="L791" s="8" t="s">
        <v>1206</v>
      </c>
      <c r="M791" s="9" t="s">
        <v>3799</v>
      </c>
      <c r="N791" s="8"/>
      <c r="O791" s="8" t="n">
        <v>30664714</v>
      </c>
      <c r="P791" s="8" t="s">
        <v>58</v>
      </c>
      <c r="Q791" s="9" t="s">
        <v>3127</v>
      </c>
      <c r="R791" s="8" t="n">
        <v>36</v>
      </c>
      <c r="S791" s="22" t="n">
        <v>7129</v>
      </c>
      <c r="T791" s="22"/>
      <c r="U791" s="22"/>
      <c r="V791" s="11" t="n">
        <f aca="false">SUM(S791:U791)</f>
        <v>7129</v>
      </c>
      <c r="W791" s="10" t="n">
        <f aca="false">S791</f>
        <v>7129</v>
      </c>
      <c r="X791" s="10" t="n">
        <f aca="false">T791</f>
        <v>0</v>
      </c>
      <c r="Y791" s="10" t="n">
        <f aca="false">U791</f>
        <v>0</v>
      </c>
      <c r="Z791" s="11" t="n">
        <f aca="false">SUM(W791:Y791)</f>
        <v>7129</v>
      </c>
      <c r="AA791" s="22" t="n">
        <f aca="false">S791</f>
        <v>7129</v>
      </c>
      <c r="AB791" s="22" t="n">
        <f aca="false">T791</f>
        <v>0</v>
      </c>
      <c r="AC791" s="22" t="n">
        <f aca="false">U791</f>
        <v>0</v>
      </c>
      <c r="AD791" s="11" t="n">
        <f aca="false">SUM(AA791:AC791)</f>
        <v>7129</v>
      </c>
      <c r="AE791" s="11" t="n">
        <f aca="false">V791+Z791+AD791</f>
        <v>21387</v>
      </c>
      <c r="AF791" s="13" t="s">
        <v>60</v>
      </c>
      <c r="AG791" s="23" t="s">
        <v>61</v>
      </c>
      <c r="AH791" s="23" t="s">
        <v>360</v>
      </c>
      <c r="AI791" s="23" t="s">
        <v>63</v>
      </c>
      <c r="AJ791" s="23" t="s">
        <v>64</v>
      </c>
      <c r="AK791" s="14" t="n">
        <v>45657</v>
      </c>
      <c r="AL791" s="8" t="s">
        <v>64</v>
      </c>
      <c r="AM791" s="14" t="n">
        <v>45658</v>
      </c>
      <c r="AN791" s="14" t="n">
        <v>46752</v>
      </c>
      <c r="AO791" s="15"/>
    </row>
    <row r="792" customFormat="false" ht="13.5" hidden="false" customHeight="false" outlineLevel="0" collapsed="false">
      <c r="A792" s="8" t="n">
        <v>60</v>
      </c>
      <c r="B792" s="8" t="s">
        <v>3718</v>
      </c>
      <c r="C792" s="9" t="s">
        <v>3719</v>
      </c>
      <c r="D792" s="8" t="s">
        <v>3720</v>
      </c>
      <c r="E792" s="8" t="s">
        <v>3718</v>
      </c>
      <c r="F792" s="8" t="s">
        <v>3720</v>
      </c>
      <c r="G792" s="8" t="s">
        <v>3731</v>
      </c>
      <c r="H792" s="8" t="s">
        <v>1206</v>
      </c>
      <c r="I792" s="8" t="s">
        <v>1137</v>
      </c>
      <c r="J792" s="8" t="n">
        <v>29</v>
      </c>
      <c r="K792" s="8" t="s">
        <v>1207</v>
      </c>
      <c r="L792" s="8" t="s">
        <v>1206</v>
      </c>
      <c r="M792" s="9" t="s">
        <v>3800</v>
      </c>
      <c r="N792" s="8"/>
      <c r="O792" s="8" t="n">
        <v>30650001</v>
      </c>
      <c r="P792" s="8" t="s">
        <v>58</v>
      </c>
      <c r="Q792" s="9" t="s">
        <v>1478</v>
      </c>
      <c r="R792" s="8" t="n">
        <v>36</v>
      </c>
      <c r="S792" s="22" t="n">
        <v>4818</v>
      </c>
      <c r="T792" s="22"/>
      <c r="U792" s="22"/>
      <c r="V792" s="11" t="n">
        <f aca="false">SUM(S792:U792)</f>
        <v>4818</v>
      </c>
      <c r="W792" s="10" t="n">
        <f aca="false">S792</f>
        <v>4818</v>
      </c>
      <c r="X792" s="10" t="n">
        <f aca="false">T792</f>
        <v>0</v>
      </c>
      <c r="Y792" s="10" t="n">
        <f aca="false">U792</f>
        <v>0</v>
      </c>
      <c r="Z792" s="11" t="n">
        <f aca="false">SUM(W792:Y792)</f>
        <v>4818</v>
      </c>
      <c r="AA792" s="22" t="n">
        <f aca="false">S792</f>
        <v>4818</v>
      </c>
      <c r="AB792" s="22" t="n">
        <f aca="false">T792</f>
        <v>0</v>
      </c>
      <c r="AC792" s="22" t="n">
        <f aca="false">U792</f>
        <v>0</v>
      </c>
      <c r="AD792" s="11" t="n">
        <f aca="false">SUM(AA792:AC792)</f>
        <v>4818</v>
      </c>
      <c r="AE792" s="11" t="n">
        <f aca="false">V792+Z792+AD792</f>
        <v>14454</v>
      </c>
      <c r="AF792" s="13" t="s">
        <v>60</v>
      </c>
      <c r="AG792" s="23" t="s">
        <v>61</v>
      </c>
      <c r="AH792" s="23" t="s">
        <v>360</v>
      </c>
      <c r="AI792" s="23" t="s">
        <v>63</v>
      </c>
      <c r="AJ792" s="23" t="s">
        <v>64</v>
      </c>
      <c r="AK792" s="14" t="n">
        <v>45657</v>
      </c>
      <c r="AL792" s="8" t="s">
        <v>64</v>
      </c>
      <c r="AM792" s="14" t="n">
        <v>45658</v>
      </c>
      <c r="AN792" s="14" t="n">
        <v>46752</v>
      </c>
      <c r="AO792" s="15"/>
    </row>
    <row r="793" customFormat="false" ht="13.5" hidden="false" customHeight="false" outlineLevel="0" collapsed="false">
      <c r="A793" s="8" t="n">
        <v>61</v>
      </c>
      <c r="B793" s="8" t="s">
        <v>3718</v>
      </c>
      <c r="C793" s="9" t="s">
        <v>3719</v>
      </c>
      <c r="D793" s="8" t="s">
        <v>3720</v>
      </c>
      <c r="E793" s="8" t="s">
        <v>3718</v>
      </c>
      <c r="F793" s="8" t="s">
        <v>3720</v>
      </c>
      <c r="G793" s="8" t="s">
        <v>3731</v>
      </c>
      <c r="H793" s="8" t="s">
        <v>1206</v>
      </c>
      <c r="I793" s="8" t="s">
        <v>3801</v>
      </c>
      <c r="J793" s="8" t="n">
        <v>2</v>
      </c>
      <c r="K793" s="8" t="s">
        <v>1207</v>
      </c>
      <c r="L793" s="8" t="s">
        <v>1206</v>
      </c>
      <c r="M793" s="9" t="s">
        <v>3802</v>
      </c>
      <c r="N793" s="8"/>
      <c r="O793" s="8" t="n">
        <v>54656</v>
      </c>
      <c r="P793" s="8" t="s">
        <v>58</v>
      </c>
      <c r="Q793" s="9" t="s">
        <v>2505</v>
      </c>
      <c r="R793" s="8" t="n">
        <v>36</v>
      </c>
      <c r="S793" s="22" t="n">
        <v>729</v>
      </c>
      <c r="T793" s="22"/>
      <c r="U793" s="22"/>
      <c r="V793" s="11" t="n">
        <f aca="false">SUM(S793:U793)</f>
        <v>729</v>
      </c>
      <c r="W793" s="10" t="n">
        <f aca="false">S793</f>
        <v>729</v>
      </c>
      <c r="X793" s="10" t="n">
        <f aca="false">T793</f>
        <v>0</v>
      </c>
      <c r="Y793" s="10" t="n">
        <f aca="false">U793</f>
        <v>0</v>
      </c>
      <c r="Z793" s="11" t="n">
        <f aca="false">SUM(W793:Y793)</f>
        <v>729</v>
      </c>
      <c r="AA793" s="22" t="n">
        <f aca="false">S793</f>
        <v>729</v>
      </c>
      <c r="AB793" s="22" t="n">
        <f aca="false">T793</f>
        <v>0</v>
      </c>
      <c r="AC793" s="22" t="n">
        <f aca="false">U793</f>
        <v>0</v>
      </c>
      <c r="AD793" s="11" t="n">
        <f aca="false">SUM(AA793:AC793)</f>
        <v>729</v>
      </c>
      <c r="AE793" s="11" t="n">
        <f aca="false">V793+Z793+AD793</f>
        <v>2187</v>
      </c>
      <c r="AF793" s="13" t="s">
        <v>60</v>
      </c>
      <c r="AG793" s="23" t="s">
        <v>61</v>
      </c>
      <c r="AH793" s="23" t="s">
        <v>360</v>
      </c>
      <c r="AI793" s="23" t="s">
        <v>63</v>
      </c>
      <c r="AJ793" s="23" t="s">
        <v>64</v>
      </c>
      <c r="AK793" s="14" t="n">
        <v>45657</v>
      </c>
      <c r="AL793" s="8" t="s">
        <v>64</v>
      </c>
      <c r="AM793" s="14" t="n">
        <v>45658</v>
      </c>
      <c r="AN793" s="14" t="n">
        <v>46752</v>
      </c>
      <c r="AO793" s="15"/>
    </row>
    <row r="794" customFormat="false" ht="13.5" hidden="false" customHeight="false" outlineLevel="0" collapsed="false">
      <c r="A794" s="8" t="n">
        <v>62</v>
      </c>
      <c r="B794" s="8" t="s">
        <v>3718</v>
      </c>
      <c r="C794" s="9" t="s">
        <v>3719</v>
      </c>
      <c r="D794" s="8" t="s">
        <v>3720</v>
      </c>
      <c r="E794" s="8" t="s">
        <v>3718</v>
      </c>
      <c r="F794" s="8" t="s">
        <v>3720</v>
      </c>
      <c r="G794" s="8" t="s">
        <v>3731</v>
      </c>
      <c r="H794" s="8" t="s">
        <v>1206</v>
      </c>
      <c r="I794" s="8" t="s">
        <v>3801</v>
      </c>
      <c r="J794" s="8" t="n">
        <v>4</v>
      </c>
      <c r="K794" s="8" t="s">
        <v>1207</v>
      </c>
      <c r="L794" s="8" t="s">
        <v>1206</v>
      </c>
      <c r="M794" s="9" t="s">
        <v>3803</v>
      </c>
      <c r="N794" s="8"/>
      <c r="O794" s="8" t="n">
        <v>6310</v>
      </c>
      <c r="P794" s="8" t="s">
        <v>58</v>
      </c>
      <c r="Q794" s="9" t="s">
        <v>2505</v>
      </c>
      <c r="R794" s="8" t="n">
        <v>36</v>
      </c>
      <c r="S794" s="22" t="n">
        <v>1571</v>
      </c>
      <c r="T794" s="22"/>
      <c r="U794" s="22"/>
      <c r="V794" s="11" t="n">
        <f aca="false">SUM(S794:U794)</f>
        <v>1571</v>
      </c>
      <c r="W794" s="10" t="n">
        <f aca="false">S794</f>
        <v>1571</v>
      </c>
      <c r="X794" s="10" t="n">
        <f aca="false">T794</f>
        <v>0</v>
      </c>
      <c r="Y794" s="10" t="n">
        <f aca="false">U794</f>
        <v>0</v>
      </c>
      <c r="Z794" s="11" t="n">
        <f aca="false">SUM(W794:Y794)</f>
        <v>1571</v>
      </c>
      <c r="AA794" s="22" t="n">
        <f aca="false">S794</f>
        <v>1571</v>
      </c>
      <c r="AB794" s="22" t="n">
        <f aca="false">T794</f>
        <v>0</v>
      </c>
      <c r="AC794" s="22" t="n">
        <f aca="false">U794</f>
        <v>0</v>
      </c>
      <c r="AD794" s="11" t="n">
        <f aca="false">SUM(AA794:AC794)</f>
        <v>1571</v>
      </c>
      <c r="AE794" s="11" t="n">
        <f aca="false">V794+Z794+AD794</f>
        <v>4713</v>
      </c>
      <c r="AF794" s="13" t="s">
        <v>60</v>
      </c>
      <c r="AG794" s="23" t="s">
        <v>61</v>
      </c>
      <c r="AH794" s="23" t="s">
        <v>360</v>
      </c>
      <c r="AI794" s="23" t="s">
        <v>63</v>
      </c>
      <c r="AJ794" s="23" t="s">
        <v>64</v>
      </c>
      <c r="AK794" s="14" t="n">
        <v>45657</v>
      </c>
      <c r="AL794" s="8" t="s">
        <v>64</v>
      </c>
      <c r="AM794" s="14" t="n">
        <v>45658</v>
      </c>
      <c r="AN794" s="14" t="n">
        <v>46752</v>
      </c>
      <c r="AO794" s="15"/>
    </row>
    <row r="795" customFormat="false" ht="13.5" hidden="false" customHeight="false" outlineLevel="0" collapsed="false">
      <c r="A795" s="8" t="n">
        <v>63</v>
      </c>
      <c r="B795" s="8" t="s">
        <v>3718</v>
      </c>
      <c r="C795" s="9" t="s">
        <v>3719</v>
      </c>
      <c r="D795" s="8" t="s">
        <v>3720</v>
      </c>
      <c r="E795" s="8" t="s">
        <v>3718</v>
      </c>
      <c r="F795" s="8" t="s">
        <v>3720</v>
      </c>
      <c r="G795" s="8" t="s">
        <v>3731</v>
      </c>
      <c r="H795" s="8" t="s">
        <v>1206</v>
      </c>
      <c r="I795" s="8" t="s">
        <v>3801</v>
      </c>
      <c r="J795" s="8" t="n">
        <v>5</v>
      </c>
      <c r="K795" s="8" t="s">
        <v>1207</v>
      </c>
      <c r="L795" s="8" t="s">
        <v>1206</v>
      </c>
      <c r="M795" s="9" t="s">
        <v>3804</v>
      </c>
      <c r="N795" s="8"/>
      <c r="O795" s="8" t="n">
        <v>55931</v>
      </c>
      <c r="P795" s="8" t="s">
        <v>58</v>
      </c>
      <c r="Q795" s="9" t="s">
        <v>2505</v>
      </c>
      <c r="R795" s="8" t="n">
        <v>36</v>
      </c>
      <c r="S795" s="22" t="n">
        <v>1684</v>
      </c>
      <c r="T795" s="22"/>
      <c r="U795" s="22"/>
      <c r="V795" s="11" t="n">
        <f aca="false">SUM(S795:U795)</f>
        <v>1684</v>
      </c>
      <c r="W795" s="10" t="n">
        <f aca="false">S795</f>
        <v>1684</v>
      </c>
      <c r="X795" s="10" t="n">
        <f aca="false">T795</f>
        <v>0</v>
      </c>
      <c r="Y795" s="10" t="n">
        <f aca="false">U795</f>
        <v>0</v>
      </c>
      <c r="Z795" s="11" t="n">
        <f aca="false">SUM(W795:Y795)</f>
        <v>1684</v>
      </c>
      <c r="AA795" s="22" t="n">
        <f aca="false">S795</f>
        <v>1684</v>
      </c>
      <c r="AB795" s="22" t="n">
        <f aca="false">T795</f>
        <v>0</v>
      </c>
      <c r="AC795" s="22" t="n">
        <f aca="false">U795</f>
        <v>0</v>
      </c>
      <c r="AD795" s="11" t="n">
        <f aca="false">SUM(AA795:AC795)</f>
        <v>1684</v>
      </c>
      <c r="AE795" s="11" t="n">
        <f aca="false">V795+Z795+AD795</f>
        <v>5052</v>
      </c>
      <c r="AF795" s="13" t="s">
        <v>60</v>
      </c>
      <c r="AG795" s="23" t="s">
        <v>61</v>
      </c>
      <c r="AH795" s="23" t="s">
        <v>360</v>
      </c>
      <c r="AI795" s="23" t="s">
        <v>63</v>
      </c>
      <c r="AJ795" s="23" t="s">
        <v>64</v>
      </c>
      <c r="AK795" s="14" t="n">
        <v>45657</v>
      </c>
      <c r="AL795" s="8" t="s">
        <v>64</v>
      </c>
      <c r="AM795" s="14" t="n">
        <v>45658</v>
      </c>
      <c r="AN795" s="14" t="n">
        <v>46752</v>
      </c>
      <c r="AO795" s="15"/>
    </row>
    <row r="796" customFormat="false" ht="13.5" hidden="false" customHeight="false" outlineLevel="0" collapsed="false">
      <c r="A796" s="8" t="n">
        <v>64</v>
      </c>
      <c r="B796" s="8" t="s">
        <v>3718</v>
      </c>
      <c r="C796" s="9" t="s">
        <v>3719</v>
      </c>
      <c r="D796" s="8" t="s">
        <v>3720</v>
      </c>
      <c r="E796" s="8" t="s">
        <v>3718</v>
      </c>
      <c r="F796" s="8" t="s">
        <v>3720</v>
      </c>
      <c r="G796" s="8" t="s">
        <v>3731</v>
      </c>
      <c r="H796" s="8" t="s">
        <v>1206</v>
      </c>
      <c r="I796" s="8" t="s">
        <v>3801</v>
      </c>
      <c r="J796" s="8" t="n">
        <v>6</v>
      </c>
      <c r="K796" s="8" t="s">
        <v>1207</v>
      </c>
      <c r="L796" s="8" t="s">
        <v>1206</v>
      </c>
      <c r="M796" s="9" t="s">
        <v>3805</v>
      </c>
      <c r="N796" s="8"/>
      <c r="O796" s="8" t="n">
        <v>16745</v>
      </c>
      <c r="P796" s="8" t="s">
        <v>58</v>
      </c>
      <c r="Q796" s="9" t="s">
        <v>2505</v>
      </c>
      <c r="R796" s="8" t="n">
        <v>36</v>
      </c>
      <c r="S796" s="22" t="n">
        <v>2165</v>
      </c>
      <c r="T796" s="22"/>
      <c r="U796" s="22"/>
      <c r="V796" s="11" t="n">
        <f aca="false">SUM(S796:U796)</f>
        <v>2165</v>
      </c>
      <c r="W796" s="10" t="n">
        <f aca="false">S796</f>
        <v>2165</v>
      </c>
      <c r="X796" s="10" t="n">
        <f aca="false">T796</f>
        <v>0</v>
      </c>
      <c r="Y796" s="10" t="n">
        <f aca="false">U796</f>
        <v>0</v>
      </c>
      <c r="Z796" s="11" t="n">
        <f aca="false">SUM(W796:Y796)</f>
        <v>2165</v>
      </c>
      <c r="AA796" s="22" t="n">
        <f aca="false">S796</f>
        <v>2165</v>
      </c>
      <c r="AB796" s="22" t="n">
        <f aca="false">T796</f>
        <v>0</v>
      </c>
      <c r="AC796" s="22" t="n">
        <f aca="false">U796</f>
        <v>0</v>
      </c>
      <c r="AD796" s="11" t="n">
        <f aca="false">SUM(AA796:AC796)</f>
        <v>2165</v>
      </c>
      <c r="AE796" s="11" t="n">
        <f aca="false">V796+Z796+AD796</f>
        <v>6495</v>
      </c>
      <c r="AF796" s="13" t="s">
        <v>60</v>
      </c>
      <c r="AG796" s="23" t="s">
        <v>61</v>
      </c>
      <c r="AH796" s="23" t="s">
        <v>360</v>
      </c>
      <c r="AI796" s="23" t="s">
        <v>63</v>
      </c>
      <c r="AJ796" s="23" t="s">
        <v>64</v>
      </c>
      <c r="AK796" s="14" t="n">
        <v>45657</v>
      </c>
      <c r="AL796" s="8" t="s">
        <v>64</v>
      </c>
      <c r="AM796" s="14" t="n">
        <v>45658</v>
      </c>
      <c r="AN796" s="14" t="n">
        <v>46752</v>
      </c>
      <c r="AO796" s="15"/>
    </row>
    <row r="797" customFormat="false" ht="13.5" hidden="false" customHeight="false" outlineLevel="0" collapsed="false">
      <c r="A797" s="8" t="n">
        <v>65</v>
      </c>
      <c r="B797" s="8" t="s">
        <v>3718</v>
      </c>
      <c r="C797" s="9" t="s">
        <v>3719</v>
      </c>
      <c r="D797" s="8" t="s">
        <v>3720</v>
      </c>
      <c r="E797" s="8" t="s">
        <v>3718</v>
      </c>
      <c r="F797" s="8" t="s">
        <v>3720</v>
      </c>
      <c r="G797" s="8" t="s">
        <v>3731</v>
      </c>
      <c r="H797" s="8" t="s">
        <v>1206</v>
      </c>
      <c r="I797" s="8" t="s">
        <v>3801</v>
      </c>
      <c r="J797" s="8" t="n">
        <v>7</v>
      </c>
      <c r="K797" s="8" t="s">
        <v>1207</v>
      </c>
      <c r="L797" s="8" t="s">
        <v>1206</v>
      </c>
      <c r="M797" s="9" t="s">
        <v>3806</v>
      </c>
      <c r="N797" s="8"/>
      <c r="O797" s="8" t="n">
        <v>14636</v>
      </c>
      <c r="P797" s="8" t="s">
        <v>58</v>
      </c>
      <c r="Q797" s="9" t="s">
        <v>2505</v>
      </c>
      <c r="R797" s="8" t="n">
        <v>36</v>
      </c>
      <c r="S797" s="22" t="n">
        <v>2776</v>
      </c>
      <c r="T797" s="22"/>
      <c r="U797" s="22"/>
      <c r="V797" s="11" t="n">
        <f aca="false">SUM(S797:U797)</f>
        <v>2776</v>
      </c>
      <c r="W797" s="10" t="n">
        <f aca="false">S797</f>
        <v>2776</v>
      </c>
      <c r="X797" s="10" t="n">
        <f aca="false">T797</f>
        <v>0</v>
      </c>
      <c r="Y797" s="10" t="n">
        <f aca="false">U797</f>
        <v>0</v>
      </c>
      <c r="Z797" s="11" t="n">
        <f aca="false">SUM(W797:Y797)</f>
        <v>2776</v>
      </c>
      <c r="AA797" s="22" t="n">
        <f aca="false">S797</f>
        <v>2776</v>
      </c>
      <c r="AB797" s="22" t="n">
        <f aca="false">T797</f>
        <v>0</v>
      </c>
      <c r="AC797" s="22" t="n">
        <f aca="false">U797</f>
        <v>0</v>
      </c>
      <c r="AD797" s="11" t="n">
        <f aca="false">SUM(AA797:AC797)</f>
        <v>2776</v>
      </c>
      <c r="AE797" s="11" t="n">
        <f aca="false">V797+Z797+AD797</f>
        <v>8328</v>
      </c>
      <c r="AF797" s="13" t="s">
        <v>60</v>
      </c>
      <c r="AG797" s="23" t="s">
        <v>61</v>
      </c>
      <c r="AH797" s="23" t="s">
        <v>360</v>
      </c>
      <c r="AI797" s="23" t="s">
        <v>63</v>
      </c>
      <c r="AJ797" s="23" t="s">
        <v>64</v>
      </c>
      <c r="AK797" s="14" t="n">
        <v>45657</v>
      </c>
      <c r="AL797" s="8" t="s">
        <v>64</v>
      </c>
      <c r="AM797" s="14" t="n">
        <v>45658</v>
      </c>
      <c r="AN797" s="14" t="n">
        <v>46752</v>
      </c>
      <c r="AO797" s="15"/>
    </row>
    <row r="798" customFormat="false" ht="13.5" hidden="false" customHeight="false" outlineLevel="0" collapsed="false">
      <c r="A798" s="8" t="n">
        <v>66</v>
      </c>
      <c r="B798" s="8" t="s">
        <v>3718</v>
      </c>
      <c r="C798" s="9" t="s">
        <v>3719</v>
      </c>
      <c r="D798" s="8" t="s">
        <v>3720</v>
      </c>
      <c r="E798" s="8" t="s">
        <v>3718</v>
      </c>
      <c r="F798" s="8" t="s">
        <v>3720</v>
      </c>
      <c r="G798" s="8" t="s">
        <v>3731</v>
      </c>
      <c r="H798" s="8" t="s">
        <v>1206</v>
      </c>
      <c r="I798" s="8" t="s">
        <v>3801</v>
      </c>
      <c r="J798" s="8" t="n">
        <v>8</v>
      </c>
      <c r="K798" s="8" t="s">
        <v>1207</v>
      </c>
      <c r="L798" s="8" t="s">
        <v>1206</v>
      </c>
      <c r="M798" s="9" t="s">
        <v>3807</v>
      </c>
      <c r="N798" s="8"/>
      <c r="O798" s="8" t="n">
        <v>10075940</v>
      </c>
      <c r="P798" s="8" t="s">
        <v>58</v>
      </c>
      <c r="Q798" s="9" t="s">
        <v>1543</v>
      </c>
      <c r="R798" s="8" t="n">
        <v>36</v>
      </c>
      <c r="S798" s="22" t="n">
        <v>971</v>
      </c>
      <c r="T798" s="22"/>
      <c r="U798" s="22"/>
      <c r="V798" s="11" t="n">
        <f aca="false">SUM(S798:U798)</f>
        <v>971</v>
      </c>
      <c r="W798" s="10" t="n">
        <f aca="false">S798</f>
        <v>971</v>
      </c>
      <c r="X798" s="10" t="n">
        <f aca="false">T798</f>
        <v>0</v>
      </c>
      <c r="Y798" s="10" t="n">
        <f aca="false">U798</f>
        <v>0</v>
      </c>
      <c r="Z798" s="11" t="n">
        <f aca="false">SUM(W798:Y798)</f>
        <v>971</v>
      </c>
      <c r="AA798" s="22" t="n">
        <f aca="false">S798</f>
        <v>971</v>
      </c>
      <c r="AB798" s="22" t="n">
        <f aca="false">T798</f>
        <v>0</v>
      </c>
      <c r="AC798" s="22" t="n">
        <f aca="false">U798</f>
        <v>0</v>
      </c>
      <c r="AD798" s="11" t="n">
        <f aca="false">SUM(AA798:AC798)</f>
        <v>971</v>
      </c>
      <c r="AE798" s="11" t="n">
        <f aca="false">V798+Z798+AD798</f>
        <v>2913</v>
      </c>
      <c r="AF798" s="13" t="s">
        <v>60</v>
      </c>
      <c r="AG798" s="23" t="s">
        <v>61</v>
      </c>
      <c r="AH798" s="23" t="s">
        <v>360</v>
      </c>
      <c r="AI798" s="23" t="s">
        <v>63</v>
      </c>
      <c r="AJ798" s="23" t="s">
        <v>64</v>
      </c>
      <c r="AK798" s="14" t="n">
        <v>45657</v>
      </c>
      <c r="AL798" s="8" t="s">
        <v>64</v>
      </c>
      <c r="AM798" s="14" t="n">
        <v>45658</v>
      </c>
      <c r="AN798" s="14" t="n">
        <v>46752</v>
      </c>
      <c r="AO798" s="15"/>
    </row>
    <row r="799" customFormat="false" ht="13.5" hidden="false" customHeight="false" outlineLevel="0" collapsed="false">
      <c r="A799" s="8" t="n">
        <v>67</v>
      </c>
      <c r="B799" s="8" t="s">
        <v>3718</v>
      </c>
      <c r="C799" s="9" t="s">
        <v>3719</v>
      </c>
      <c r="D799" s="8" t="s">
        <v>3720</v>
      </c>
      <c r="E799" s="8" t="s">
        <v>3718</v>
      </c>
      <c r="F799" s="8" t="s">
        <v>3720</v>
      </c>
      <c r="G799" s="8" t="s">
        <v>3731</v>
      </c>
      <c r="H799" s="8" t="s">
        <v>1206</v>
      </c>
      <c r="I799" s="8" t="s">
        <v>3801</v>
      </c>
      <c r="J799" s="8" t="n">
        <v>9</v>
      </c>
      <c r="K799" s="8" t="s">
        <v>1207</v>
      </c>
      <c r="L799" s="8" t="s">
        <v>1206</v>
      </c>
      <c r="M799" s="9" t="s">
        <v>3808</v>
      </c>
      <c r="N799" s="8"/>
      <c r="O799" s="8" t="n">
        <v>291229</v>
      </c>
      <c r="P799" s="8" t="s">
        <v>58</v>
      </c>
      <c r="Q799" s="9" t="s">
        <v>1543</v>
      </c>
      <c r="R799" s="8" t="n">
        <v>36</v>
      </c>
      <c r="S799" s="22" t="n">
        <v>1070</v>
      </c>
      <c r="T799" s="22"/>
      <c r="U799" s="22"/>
      <c r="V799" s="11" t="n">
        <f aca="false">SUM(S799:U799)</f>
        <v>1070</v>
      </c>
      <c r="W799" s="10" t="n">
        <f aca="false">S799</f>
        <v>1070</v>
      </c>
      <c r="X799" s="10" t="n">
        <f aca="false">T799</f>
        <v>0</v>
      </c>
      <c r="Y799" s="10" t="n">
        <f aca="false">U799</f>
        <v>0</v>
      </c>
      <c r="Z799" s="11" t="n">
        <f aca="false">SUM(W799:Y799)</f>
        <v>1070</v>
      </c>
      <c r="AA799" s="22" t="n">
        <f aca="false">S799</f>
        <v>1070</v>
      </c>
      <c r="AB799" s="22" t="n">
        <f aca="false">T799</f>
        <v>0</v>
      </c>
      <c r="AC799" s="22" t="n">
        <f aca="false">U799</f>
        <v>0</v>
      </c>
      <c r="AD799" s="11" t="n">
        <f aca="false">SUM(AA799:AC799)</f>
        <v>1070</v>
      </c>
      <c r="AE799" s="11" t="n">
        <f aca="false">V799+Z799+AD799</f>
        <v>3210</v>
      </c>
      <c r="AF799" s="13" t="s">
        <v>60</v>
      </c>
      <c r="AG799" s="23" t="s">
        <v>61</v>
      </c>
      <c r="AH799" s="23" t="s">
        <v>360</v>
      </c>
      <c r="AI799" s="23" t="s">
        <v>63</v>
      </c>
      <c r="AJ799" s="23" t="s">
        <v>64</v>
      </c>
      <c r="AK799" s="14" t="n">
        <v>45657</v>
      </c>
      <c r="AL799" s="8" t="s">
        <v>64</v>
      </c>
      <c r="AM799" s="14" t="n">
        <v>45658</v>
      </c>
      <c r="AN799" s="14" t="n">
        <v>46752</v>
      </c>
      <c r="AO799" s="15"/>
    </row>
    <row r="800" customFormat="false" ht="13.5" hidden="false" customHeight="false" outlineLevel="0" collapsed="false">
      <c r="A800" s="8" t="n">
        <v>68</v>
      </c>
      <c r="B800" s="8" t="s">
        <v>3718</v>
      </c>
      <c r="C800" s="9" t="s">
        <v>3719</v>
      </c>
      <c r="D800" s="8" t="s">
        <v>3720</v>
      </c>
      <c r="E800" s="8" t="s">
        <v>3718</v>
      </c>
      <c r="F800" s="8" t="s">
        <v>3720</v>
      </c>
      <c r="G800" s="8" t="s">
        <v>3731</v>
      </c>
      <c r="H800" s="8" t="s">
        <v>1206</v>
      </c>
      <c r="I800" s="8" t="s">
        <v>3801</v>
      </c>
      <c r="J800" s="8" t="s">
        <v>3809</v>
      </c>
      <c r="K800" s="8" t="s">
        <v>1207</v>
      </c>
      <c r="L800" s="8" t="s">
        <v>1206</v>
      </c>
      <c r="M800" s="9" t="s">
        <v>3810</v>
      </c>
      <c r="N800" s="8"/>
      <c r="O800" s="8" t="n">
        <v>6175</v>
      </c>
      <c r="P800" s="8" t="s">
        <v>58</v>
      </c>
      <c r="Q800" s="9" t="s">
        <v>1543</v>
      </c>
      <c r="R800" s="8" t="n">
        <v>36</v>
      </c>
      <c r="S800" s="22" t="n">
        <v>1100</v>
      </c>
      <c r="T800" s="22"/>
      <c r="U800" s="22"/>
      <c r="V800" s="11" t="n">
        <f aca="false">SUM(S800:U800)</f>
        <v>1100</v>
      </c>
      <c r="W800" s="10" t="n">
        <f aca="false">S800</f>
        <v>1100</v>
      </c>
      <c r="X800" s="10" t="n">
        <f aca="false">T800</f>
        <v>0</v>
      </c>
      <c r="Y800" s="10" t="n">
        <f aca="false">U800</f>
        <v>0</v>
      </c>
      <c r="Z800" s="11" t="n">
        <f aca="false">SUM(W800:Y800)</f>
        <v>1100</v>
      </c>
      <c r="AA800" s="22" t="n">
        <f aca="false">S800</f>
        <v>1100</v>
      </c>
      <c r="AB800" s="22" t="n">
        <f aca="false">T800</f>
        <v>0</v>
      </c>
      <c r="AC800" s="22" t="n">
        <f aca="false">U800</f>
        <v>0</v>
      </c>
      <c r="AD800" s="11" t="n">
        <f aca="false">SUM(AA800:AC800)</f>
        <v>1100</v>
      </c>
      <c r="AE800" s="11" t="n">
        <f aca="false">V800+Z800+AD800</f>
        <v>3300</v>
      </c>
      <c r="AF800" s="13" t="s">
        <v>60</v>
      </c>
      <c r="AG800" s="23" t="s">
        <v>61</v>
      </c>
      <c r="AH800" s="23" t="s">
        <v>360</v>
      </c>
      <c r="AI800" s="23" t="s">
        <v>63</v>
      </c>
      <c r="AJ800" s="23" t="s">
        <v>64</v>
      </c>
      <c r="AK800" s="14" t="n">
        <v>45657</v>
      </c>
      <c r="AL800" s="8" t="s">
        <v>64</v>
      </c>
      <c r="AM800" s="14" t="n">
        <v>45658</v>
      </c>
      <c r="AN800" s="14" t="n">
        <v>46752</v>
      </c>
      <c r="AO800" s="15"/>
    </row>
    <row r="801" customFormat="false" ht="13.5" hidden="false" customHeight="false" outlineLevel="0" collapsed="false">
      <c r="A801" s="8" t="n">
        <v>69</v>
      </c>
      <c r="B801" s="8" t="s">
        <v>3718</v>
      </c>
      <c r="C801" s="9" t="s">
        <v>3719</v>
      </c>
      <c r="D801" s="8" t="s">
        <v>3720</v>
      </c>
      <c r="E801" s="8" t="s">
        <v>3718</v>
      </c>
      <c r="F801" s="8" t="s">
        <v>3720</v>
      </c>
      <c r="G801" s="8" t="s">
        <v>3731</v>
      </c>
      <c r="H801" s="8" t="s">
        <v>1206</v>
      </c>
      <c r="I801" s="8" t="s">
        <v>3801</v>
      </c>
      <c r="J801" s="8" t="n">
        <v>10</v>
      </c>
      <c r="K801" s="8" t="s">
        <v>1207</v>
      </c>
      <c r="L801" s="8" t="s">
        <v>1206</v>
      </c>
      <c r="M801" s="9" t="s">
        <v>3811</v>
      </c>
      <c r="N801" s="8"/>
      <c r="O801" s="8" t="n">
        <v>6173</v>
      </c>
      <c r="P801" s="8" t="s">
        <v>58</v>
      </c>
      <c r="Q801" s="9" t="s">
        <v>1543</v>
      </c>
      <c r="R801" s="8" t="n">
        <v>36</v>
      </c>
      <c r="S801" s="22" t="n">
        <v>1060</v>
      </c>
      <c r="T801" s="22"/>
      <c r="U801" s="22"/>
      <c r="V801" s="11" t="n">
        <f aca="false">SUM(S801:U801)</f>
        <v>1060</v>
      </c>
      <c r="W801" s="10" t="n">
        <f aca="false">S801</f>
        <v>1060</v>
      </c>
      <c r="X801" s="10" t="n">
        <f aca="false">T801</f>
        <v>0</v>
      </c>
      <c r="Y801" s="10" t="n">
        <f aca="false">U801</f>
        <v>0</v>
      </c>
      <c r="Z801" s="11" t="n">
        <f aca="false">SUM(W801:Y801)</f>
        <v>1060</v>
      </c>
      <c r="AA801" s="22" t="n">
        <f aca="false">S801</f>
        <v>1060</v>
      </c>
      <c r="AB801" s="22" t="n">
        <f aca="false">T801</f>
        <v>0</v>
      </c>
      <c r="AC801" s="22" t="n">
        <f aca="false">U801</f>
        <v>0</v>
      </c>
      <c r="AD801" s="11" t="n">
        <f aca="false">SUM(AA801:AC801)</f>
        <v>1060</v>
      </c>
      <c r="AE801" s="11" t="n">
        <f aca="false">V801+Z801+AD801</f>
        <v>3180</v>
      </c>
      <c r="AF801" s="13" t="s">
        <v>60</v>
      </c>
      <c r="AG801" s="23" t="s">
        <v>61</v>
      </c>
      <c r="AH801" s="23" t="s">
        <v>360</v>
      </c>
      <c r="AI801" s="23" t="s">
        <v>63</v>
      </c>
      <c r="AJ801" s="23" t="s">
        <v>64</v>
      </c>
      <c r="AK801" s="14" t="n">
        <v>45657</v>
      </c>
      <c r="AL801" s="8" t="s">
        <v>64</v>
      </c>
      <c r="AM801" s="14" t="n">
        <v>45658</v>
      </c>
      <c r="AN801" s="14" t="n">
        <v>46752</v>
      </c>
      <c r="AO801" s="15"/>
    </row>
    <row r="802" customFormat="false" ht="13.5" hidden="false" customHeight="false" outlineLevel="0" collapsed="false">
      <c r="A802" s="8" t="n">
        <v>70</v>
      </c>
      <c r="B802" s="8" t="s">
        <v>3718</v>
      </c>
      <c r="C802" s="9" t="s">
        <v>3719</v>
      </c>
      <c r="D802" s="8" t="s">
        <v>3720</v>
      </c>
      <c r="E802" s="8" t="s">
        <v>3718</v>
      </c>
      <c r="F802" s="8" t="s">
        <v>3720</v>
      </c>
      <c r="G802" s="8" t="s">
        <v>3731</v>
      </c>
      <c r="H802" s="8" t="s">
        <v>1206</v>
      </c>
      <c r="I802" s="8" t="s">
        <v>3801</v>
      </c>
      <c r="J802" s="8" t="n">
        <v>11</v>
      </c>
      <c r="K802" s="8" t="s">
        <v>1207</v>
      </c>
      <c r="L802" s="8" t="s">
        <v>1206</v>
      </c>
      <c r="M802" s="9" t="s">
        <v>3812</v>
      </c>
      <c r="N802" s="8"/>
      <c r="O802" s="8" t="n">
        <v>6174</v>
      </c>
      <c r="P802" s="8" t="s">
        <v>58</v>
      </c>
      <c r="Q802" s="9" t="s">
        <v>2505</v>
      </c>
      <c r="R802" s="8" t="n">
        <v>36</v>
      </c>
      <c r="S802" s="22" t="n">
        <v>1056</v>
      </c>
      <c r="T802" s="22"/>
      <c r="U802" s="22"/>
      <c r="V802" s="11" t="n">
        <f aca="false">SUM(S802:U802)</f>
        <v>1056</v>
      </c>
      <c r="W802" s="10" t="n">
        <f aca="false">S802</f>
        <v>1056</v>
      </c>
      <c r="X802" s="10" t="n">
        <f aca="false">T802</f>
        <v>0</v>
      </c>
      <c r="Y802" s="10" t="n">
        <f aca="false">U802</f>
        <v>0</v>
      </c>
      <c r="Z802" s="11" t="n">
        <f aca="false">SUM(W802:Y802)</f>
        <v>1056</v>
      </c>
      <c r="AA802" s="22" t="n">
        <f aca="false">S802</f>
        <v>1056</v>
      </c>
      <c r="AB802" s="22" t="n">
        <f aca="false">T802</f>
        <v>0</v>
      </c>
      <c r="AC802" s="22" t="n">
        <f aca="false">U802</f>
        <v>0</v>
      </c>
      <c r="AD802" s="11" t="n">
        <f aca="false">SUM(AA802:AC802)</f>
        <v>1056</v>
      </c>
      <c r="AE802" s="11" t="n">
        <f aca="false">V802+Z802+AD802</f>
        <v>3168</v>
      </c>
      <c r="AF802" s="13" t="s">
        <v>60</v>
      </c>
      <c r="AG802" s="23" t="s">
        <v>61</v>
      </c>
      <c r="AH802" s="23" t="s">
        <v>360</v>
      </c>
      <c r="AI802" s="23" t="s">
        <v>63</v>
      </c>
      <c r="AJ802" s="23" t="s">
        <v>64</v>
      </c>
      <c r="AK802" s="14" t="n">
        <v>45657</v>
      </c>
      <c r="AL802" s="8" t="s">
        <v>64</v>
      </c>
      <c r="AM802" s="14" t="n">
        <v>45658</v>
      </c>
      <c r="AN802" s="14" t="n">
        <v>46752</v>
      </c>
      <c r="AO802" s="15"/>
    </row>
    <row r="803" customFormat="false" ht="13.5" hidden="false" customHeight="false" outlineLevel="0" collapsed="false">
      <c r="A803" s="8" t="n">
        <v>71</v>
      </c>
      <c r="B803" s="8" t="s">
        <v>3718</v>
      </c>
      <c r="C803" s="9" t="s">
        <v>3719</v>
      </c>
      <c r="D803" s="8" t="s">
        <v>3720</v>
      </c>
      <c r="E803" s="8" t="s">
        <v>3718</v>
      </c>
      <c r="F803" s="8" t="s">
        <v>3720</v>
      </c>
      <c r="G803" s="8" t="s">
        <v>3731</v>
      </c>
      <c r="H803" s="8" t="s">
        <v>1206</v>
      </c>
      <c r="I803" s="8" t="s">
        <v>1018</v>
      </c>
      <c r="J803" s="8" t="n">
        <v>6</v>
      </c>
      <c r="K803" s="8" t="s">
        <v>1207</v>
      </c>
      <c r="L803" s="8" t="s">
        <v>1206</v>
      </c>
      <c r="M803" s="9" t="s">
        <v>3813</v>
      </c>
      <c r="N803" s="8"/>
      <c r="O803" s="8" t="n">
        <v>30665376</v>
      </c>
      <c r="P803" s="8" t="s">
        <v>58</v>
      </c>
      <c r="Q803" s="9" t="s">
        <v>1478</v>
      </c>
      <c r="R803" s="8" t="n">
        <v>36</v>
      </c>
      <c r="S803" s="22" t="n">
        <v>2709</v>
      </c>
      <c r="T803" s="22"/>
      <c r="U803" s="22"/>
      <c r="V803" s="11" t="n">
        <f aca="false">SUM(S803:U803)</f>
        <v>2709</v>
      </c>
      <c r="W803" s="10" t="n">
        <f aca="false">S803</f>
        <v>2709</v>
      </c>
      <c r="X803" s="10" t="n">
        <f aca="false">T803</f>
        <v>0</v>
      </c>
      <c r="Y803" s="10" t="n">
        <f aca="false">U803</f>
        <v>0</v>
      </c>
      <c r="Z803" s="11" t="n">
        <f aca="false">SUM(W803:Y803)</f>
        <v>2709</v>
      </c>
      <c r="AA803" s="22" t="n">
        <f aca="false">S803</f>
        <v>2709</v>
      </c>
      <c r="AB803" s="22" t="n">
        <f aca="false">T803</f>
        <v>0</v>
      </c>
      <c r="AC803" s="22" t="n">
        <f aca="false">U803</f>
        <v>0</v>
      </c>
      <c r="AD803" s="11" t="n">
        <f aca="false">SUM(AA803:AC803)</f>
        <v>2709</v>
      </c>
      <c r="AE803" s="11" t="n">
        <f aca="false">V803+Z803+AD803</f>
        <v>8127</v>
      </c>
      <c r="AF803" s="13" t="s">
        <v>60</v>
      </c>
      <c r="AG803" s="23" t="s">
        <v>61</v>
      </c>
      <c r="AH803" s="23" t="s">
        <v>360</v>
      </c>
      <c r="AI803" s="23" t="s">
        <v>63</v>
      </c>
      <c r="AJ803" s="23" t="s">
        <v>64</v>
      </c>
      <c r="AK803" s="14" t="n">
        <v>45657</v>
      </c>
      <c r="AL803" s="8" t="s">
        <v>64</v>
      </c>
      <c r="AM803" s="14" t="n">
        <v>45658</v>
      </c>
      <c r="AN803" s="14" t="n">
        <v>46752</v>
      </c>
      <c r="AO803" s="15"/>
    </row>
    <row r="804" customFormat="false" ht="13.5" hidden="false" customHeight="false" outlineLevel="0" collapsed="false">
      <c r="A804" s="8" t="n">
        <v>72</v>
      </c>
      <c r="B804" s="8" t="s">
        <v>3718</v>
      </c>
      <c r="C804" s="9" t="s">
        <v>3719</v>
      </c>
      <c r="D804" s="8" t="s">
        <v>3720</v>
      </c>
      <c r="E804" s="8" t="s">
        <v>3718</v>
      </c>
      <c r="F804" s="8" t="s">
        <v>3720</v>
      </c>
      <c r="G804" s="8" t="s">
        <v>3731</v>
      </c>
      <c r="H804" s="8" t="s">
        <v>1206</v>
      </c>
      <c r="I804" s="8" t="s">
        <v>729</v>
      </c>
      <c r="J804" s="8" t="s">
        <v>2598</v>
      </c>
      <c r="K804" s="8" t="s">
        <v>1207</v>
      </c>
      <c r="L804" s="8" t="s">
        <v>1206</v>
      </c>
      <c r="M804" s="9" t="s">
        <v>3814</v>
      </c>
      <c r="N804" s="8"/>
      <c r="O804" s="8" t="n">
        <v>16680</v>
      </c>
      <c r="P804" s="8" t="s">
        <v>58</v>
      </c>
      <c r="Q804" s="9" t="s">
        <v>2505</v>
      </c>
      <c r="R804" s="8" t="n">
        <v>36</v>
      </c>
      <c r="S804" s="22" t="n">
        <v>2788</v>
      </c>
      <c r="T804" s="22"/>
      <c r="U804" s="22"/>
      <c r="V804" s="11" t="n">
        <f aca="false">SUM(S804:U804)</f>
        <v>2788</v>
      </c>
      <c r="W804" s="10" t="n">
        <f aca="false">S804</f>
        <v>2788</v>
      </c>
      <c r="X804" s="10" t="n">
        <f aca="false">T804</f>
        <v>0</v>
      </c>
      <c r="Y804" s="10" t="n">
        <f aca="false">U804</f>
        <v>0</v>
      </c>
      <c r="Z804" s="11" t="n">
        <f aca="false">SUM(W804:Y804)</f>
        <v>2788</v>
      </c>
      <c r="AA804" s="22" t="n">
        <f aca="false">S804</f>
        <v>2788</v>
      </c>
      <c r="AB804" s="22" t="n">
        <f aca="false">T804</f>
        <v>0</v>
      </c>
      <c r="AC804" s="22" t="n">
        <f aca="false">U804</f>
        <v>0</v>
      </c>
      <c r="AD804" s="11" t="n">
        <f aca="false">SUM(AA804:AC804)</f>
        <v>2788</v>
      </c>
      <c r="AE804" s="11" t="n">
        <f aca="false">V804+Z804+AD804</f>
        <v>8364</v>
      </c>
      <c r="AF804" s="13" t="s">
        <v>60</v>
      </c>
      <c r="AG804" s="23" t="s">
        <v>61</v>
      </c>
      <c r="AH804" s="23" t="s">
        <v>360</v>
      </c>
      <c r="AI804" s="23" t="s">
        <v>63</v>
      </c>
      <c r="AJ804" s="23" t="s">
        <v>64</v>
      </c>
      <c r="AK804" s="14" t="n">
        <v>45657</v>
      </c>
      <c r="AL804" s="8" t="s">
        <v>64</v>
      </c>
      <c r="AM804" s="14" t="n">
        <v>45658</v>
      </c>
      <c r="AN804" s="14" t="n">
        <v>46752</v>
      </c>
      <c r="AO804" s="15"/>
    </row>
    <row r="805" customFormat="false" ht="13.5" hidden="false" customHeight="false" outlineLevel="0" collapsed="false">
      <c r="A805" s="8" t="n">
        <v>73</v>
      </c>
      <c r="B805" s="8" t="s">
        <v>3718</v>
      </c>
      <c r="C805" s="9" t="s">
        <v>3719</v>
      </c>
      <c r="D805" s="8" t="s">
        <v>3720</v>
      </c>
      <c r="E805" s="8" t="s">
        <v>3718</v>
      </c>
      <c r="F805" s="8" t="s">
        <v>3720</v>
      </c>
      <c r="G805" s="8" t="s">
        <v>3731</v>
      </c>
      <c r="H805" s="8" t="s">
        <v>1206</v>
      </c>
      <c r="I805" s="8" t="s">
        <v>1280</v>
      </c>
      <c r="J805" s="8" t="n">
        <v>16</v>
      </c>
      <c r="K805" s="8" t="s">
        <v>1207</v>
      </c>
      <c r="L805" s="8" t="s">
        <v>1206</v>
      </c>
      <c r="M805" s="9" t="s">
        <v>3815</v>
      </c>
      <c r="N805" s="8"/>
      <c r="O805" s="8" t="n">
        <v>6841</v>
      </c>
      <c r="P805" s="8" t="s">
        <v>58</v>
      </c>
      <c r="Q805" s="9" t="s">
        <v>3737</v>
      </c>
      <c r="R805" s="8" t="n">
        <v>36</v>
      </c>
      <c r="S805" s="22" t="n">
        <v>2829</v>
      </c>
      <c r="T805" s="22"/>
      <c r="U805" s="22"/>
      <c r="V805" s="11" t="n">
        <f aca="false">SUM(S805:U805)</f>
        <v>2829</v>
      </c>
      <c r="W805" s="10" t="n">
        <f aca="false">S805</f>
        <v>2829</v>
      </c>
      <c r="X805" s="10" t="n">
        <f aca="false">T805</f>
        <v>0</v>
      </c>
      <c r="Y805" s="10" t="n">
        <f aca="false">U805</f>
        <v>0</v>
      </c>
      <c r="Z805" s="11" t="n">
        <f aca="false">SUM(W805:Y805)</f>
        <v>2829</v>
      </c>
      <c r="AA805" s="22" t="n">
        <f aca="false">S805</f>
        <v>2829</v>
      </c>
      <c r="AB805" s="22" t="n">
        <f aca="false">T805</f>
        <v>0</v>
      </c>
      <c r="AC805" s="22" t="n">
        <f aca="false">U805</f>
        <v>0</v>
      </c>
      <c r="AD805" s="11" t="n">
        <f aca="false">SUM(AA805:AC805)</f>
        <v>2829</v>
      </c>
      <c r="AE805" s="11" t="n">
        <f aca="false">V805+Z805+AD805</f>
        <v>8487</v>
      </c>
      <c r="AF805" s="13" t="s">
        <v>60</v>
      </c>
      <c r="AG805" s="23" t="s">
        <v>61</v>
      </c>
      <c r="AH805" s="23" t="s">
        <v>360</v>
      </c>
      <c r="AI805" s="23" t="s">
        <v>63</v>
      </c>
      <c r="AJ805" s="23" t="s">
        <v>64</v>
      </c>
      <c r="AK805" s="14" t="n">
        <v>45657</v>
      </c>
      <c r="AL805" s="8" t="s">
        <v>64</v>
      </c>
      <c r="AM805" s="14" t="n">
        <v>45658</v>
      </c>
      <c r="AN805" s="14" t="n">
        <v>46752</v>
      </c>
      <c r="AO805" s="15"/>
    </row>
    <row r="806" customFormat="false" ht="13.5" hidden="false" customHeight="false" outlineLevel="0" collapsed="false">
      <c r="A806" s="8" t="n">
        <v>74</v>
      </c>
      <c r="B806" s="8" t="s">
        <v>3718</v>
      </c>
      <c r="C806" s="9" t="s">
        <v>3719</v>
      </c>
      <c r="D806" s="8" t="s">
        <v>3720</v>
      </c>
      <c r="E806" s="8" t="s">
        <v>3718</v>
      </c>
      <c r="F806" s="8" t="s">
        <v>3720</v>
      </c>
      <c r="G806" s="8" t="s">
        <v>3731</v>
      </c>
      <c r="H806" s="8" t="s">
        <v>1206</v>
      </c>
      <c r="I806" s="8" t="s">
        <v>1269</v>
      </c>
      <c r="J806" s="8" t="s">
        <v>3816</v>
      </c>
      <c r="K806" s="8" t="s">
        <v>1207</v>
      </c>
      <c r="L806" s="8" t="s">
        <v>1206</v>
      </c>
      <c r="M806" s="9" t="s">
        <v>3817</v>
      </c>
      <c r="N806" s="8"/>
      <c r="O806" s="8" t="n">
        <v>290429</v>
      </c>
      <c r="P806" s="8" t="s">
        <v>58</v>
      </c>
      <c r="Q806" s="9" t="s">
        <v>1627</v>
      </c>
      <c r="R806" s="8" t="n">
        <v>36</v>
      </c>
      <c r="S806" s="22" t="n">
        <v>2491</v>
      </c>
      <c r="T806" s="22"/>
      <c r="U806" s="22"/>
      <c r="V806" s="11" t="n">
        <f aca="false">SUM(S806:U806)</f>
        <v>2491</v>
      </c>
      <c r="W806" s="10" t="n">
        <f aca="false">S806</f>
        <v>2491</v>
      </c>
      <c r="X806" s="10" t="n">
        <f aca="false">T806</f>
        <v>0</v>
      </c>
      <c r="Y806" s="10" t="n">
        <f aca="false">U806</f>
        <v>0</v>
      </c>
      <c r="Z806" s="11" t="n">
        <f aca="false">SUM(W806:Y806)</f>
        <v>2491</v>
      </c>
      <c r="AA806" s="22" t="n">
        <f aca="false">S806</f>
        <v>2491</v>
      </c>
      <c r="AB806" s="22" t="n">
        <f aca="false">T806</f>
        <v>0</v>
      </c>
      <c r="AC806" s="22" t="n">
        <f aca="false">U806</f>
        <v>0</v>
      </c>
      <c r="AD806" s="11" t="n">
        <f aca="false">SUM(AA806:AC806)</f>
        <v>2491</v>
      </c>
      <c r="AE806" s="11" t="n">
        <f aca="false">V806+Z806+AD806</f>
        <v>7473</v>
      </c>
      <c r="AF806" s="13" t="s">
        <v>60</v>
      </c>
      <c r="AG806" s="23" t="s">
        <v>61</v>
      </c>
      <c r="AH806" s="23" t="s">
        <v>360</v>
      </c>
      <c r="AI806" s="23" t="s">
        <v>63</v>
      </c>
      <c r="AJ806" s="23" t="s">
        <v>64</v>
      </c>
      <c r="AK806" s="14" t="n">
        <v>45657</v>
      </c>
      <c r="AL806" s="8" t="s">
        <v>64</v>
      </c>
      <c r="AM806" s="14" t="n">
        <v>45658</v>
      </c>
      <c r="AN806" s="14" t="n">
        <v>46752</v>
      </c>
      <c r="AO806" s="15"/>
    </row>
    <row r="807" customFormat="false" ht="13.5" hidden="false" customHeight="false" outlineLevel="0" collapsed="false">
      <c r="A807" s="8" t="n">
        <v>75</v>
      </c>
      <c r="B807" s="8" t="s">
        <v>3718</v>
      </c>
      <c r="C807" s="9" t="s">
        <v>3719</v>
      </c>
      <c r="D807" s="8" t="s">
        <v>3720</v>
      </c>
      <c r="E807" s="8" t="s">
        <v>3718</v>
      </c>
      <c r="F807" s="8" t="s">
        <v>3720</v>
      </c>
      <c r="G807" s="8" t="s">
        <v>3731</v>
      </c>
      <c r="H807" s="8" t="s">
        <v>1206</v>
      </c>
      <c r="I807" s="8" t="s">
        <v>1269</v>
      </c>
      <c r="J807" s="8" t="n">
        <v>61</v>
      </c>
      <c r="K807" s="8" t="s">
        <v>1207</v>
      </c>
      <c r="L807" s="8" t="s">
        <v>1206</v>
      </c>
      <c r="M807" s="9" t="s">
        <v>3818</v>
      </c>
      <c r="N807" s="8"/>
      <c r="O807" s="8" t="n">
        <v>102911</v>
      </c>
      <c r="P807" s="8" t="s">
        <v>58</v>
      </c>
      <c r="Q807" s="9" t="s">
        <v>1543</v>
      </c>
      <c r="R807" s="8" t="n">
        <v>36</v>
      </c>
      <c r="S807" s="22" t="n">
        <v>1082</v>
      </c>
      <c r="T807" s="22"/>
      <c r="U807" s="22"/>
      <c r="V807" s="11" t="n">
        <f aca="false">SUM(S807:U807)</f>
        <v>1082</v>
      </c>
      <c r="W807" s="10" t="n">
        <f aca="false">S807</f>
        <v>1082</v>
      </c>
      <c r="X807" s="10" t="n">
        <f aca="false">T807</f>
        <v>0</v>
      </c>
      <c r="Y807" s="10" t="n">
        <f aca="false">U807</f>
        <v>0</v>
      </c>
      <c r="Z807" s="11" t="n">
        <f aca="false">SUM(W807:Y807)</f>
        <v>1082</v>
      </c>
      <c r="AA807" s="22" t="n">
        <f aca="false">S807</f>
        <v>1082</v>
      </c>
      <c r="AB807" s="22" t="n">
        <f aca="false">T807</f>
        <v>0</v>
      </c>
      <c r="AC807" s="22" t="n">
        <f aca="false">U807</f>
        <v>0</v>
      </c>
      <c r="AD807" s="11" t="n">
        <f aca="false">SUM(AA807:AC807)</f>
        <v>1082</v>
      </c>
      <c r="AE807" s="11" t="n">
        <f aca="false">V807+Z807+AD807</f>
        <v>3246</v>
      </c>
      <c r="AF807" s="13" t="s">
        <v>60</v>
      </c>
      <c r="AG807" s="23" t="s">
        <v>61</v>
      </c>
      <c r="AH807" s="23" t="s">
        <v>360</v>
      </c>
      <c r="AI807" s="23" t="s">
        <v>63</v>
      </c>
      <c r="AJ807" s="23" t="s">
        <v>64</v>
      </c>
      <c r="AK807" s="14" t="n">
        <v>45657</v>
      </c>
      <c r="AL807" s="8" t="s">
        <v>64</v>
      </c>
      <c r="AM807" s="14" t="n">
        <v>45658</v>
      </c>
      <c r="AN807" s="14" t="n">
        <v>46752</v>
      </c>
      <c r="AO807" s="15"/>
    </row>
    <row r="808" customFormat="false" ht="13.5" hidden="false" customHeight="false" outlineLevel="0" collapsed="false">
      <c r="A808" s="8" t="n">
        <v>76</v>
      </c>
      <c r="B808" s="8" t="s">
        <v>3718</v>
      </c>
      <c r="C808" s="9" t="s">
        <v>3719</v>
      </c>
      <c r="D808" s="8" t="s">
        <v>3720</v>
      </c>
      <c r="E808" s="8" t="s">
        <v>3718</v>
      </c>
      <c r="F808" s="8" t="s">
        <v>3720</v>
      </c>
      <c r="G808" s="8" t="s">
        <v>3731</v>
      </c>
      <c r="H808" s="8" t="s">
        <v>1206</v>
      </c>
      <c r="I808" s="8" t="s">
        <v>1137</v>
      </c>
      <c r="J808" s="8" t="n">
        <v>9</v>
      </c>
      <c r="K808" s="8" t="s">
        <v>1207</v>
      </c>
      <c r="L808" s="8" t="s">
        <v>1206</v>
      </c>
      <c r="M808" s="9" t="s">
        <v>3819</v>
      </c>
      <c r="N808" s="8"/>
      <c r="O808" s="8" t="n">
        <v>10001300</v>
      </c>
      <c r="P808" s="8" t="s">
        <v>58</v>
      </c>
      <c r="Q808" s="9" t="s">
        <v>1543</v>
      </c>
      <c r="R808" s="8" t="n">
        <v>36</v>
      </c>
      <c r="S808" s="22" t="n">
        <v>2466</v>
      </c>
      <c r="T808" s="22"/>
      <c r="U808" s="22"/>
      <c r="V808" s="11" t="n">
        <f aca="false">SUM(S808:U808)</f>
        <v>2466</v>
      </c>
      <c r="W808" s="10" t="n">
        <f aca="false">S808</f>
        <v>2466</v>
      </c>
      <c r="X808" s="10" t="n">
        <f aca="false">T808</f>
        <v>0</v>
      </c>
      <c r="Y808" s="10" t="n">
        <f aca="false">U808</f>
        <v>0</v>
      </c>
      <c r="Z808" s="11" t="n">
        <f aca="false">SUM(W808:Y808)</f>
        <v>2466</v>
      </c>
      <c r="AA808" s="22" t="n">
        <f aca="false">S808</f>
        <v>2466</v>
      </c>
      <c r="AB808" s="22" t="n">
        <f aca="false">T808</f>
        <v>0</v>
      </c>
      <c r="AC808" s="22" t="n">
        <f aca="false">U808</f>
        <v>0</v>
      </c>
      <c r="AD808" s="11" t="n">
        <f aca="false">SUM(AA808:AC808)</f>
        <v>2466</v>
      </c>
      <c r="AE808" s="11" t="n">
        <f aca="false">V808+Z808+AD808</f>
        <v>7398</v>
      </c>
      <c r="AF808" s="13" t="s">
        <v>60</v>
      </c>
      <c r="AG808" s="23" t="s">
        <v>61</v>
      </c>
      <c r="AH808" s="23" t="s">
        <v>360</v>
      </c>
      <c r="AI808" s="23" t="s">
        <v>63</v>
      </c>
      <c r="AJ808" s="23" t="s">
        <v>64</v>
      </c>
      <c r="AK808" s="14" t="n">
        <v>45657</v>
      </c>
      <c r="AL808" s="8" t="s">
        <v>64</v>
      </c>
      <c r="AM808" s="14" t="n">
        <v>45658</v>
      </c>
      <c r="AN808" s="14" t="n">
        <v>46752</v>
      </c>
      <c r="AO808" s="15"/>
    </row>
    <row r="809" customFormat="false" ht="13.5" hidden="false" customHeight="false" outlineLevel="0" collapsed="false">
      <c r="A809" s="8" t="n">
        <v>77</v>
      </c>
      <c r="B809" s="8" t="s">
        <v>3718</v>
      </c>
      <c r="C809" s="9" t="s">
        <v>3719</v>
      </c>
      <c r="D809" s="8" t="s">
        <v>3720</v>
      </c>
      <c r="E809" s="8" t="s">
        <v>3718</v>
      </c>
      <c r="F809" s="8" t="s">
        <v>3720</v>
      </c>
      <c r="G809" s="8" t="s">
        <v>3731</v>
      </c>
      <c r="H809" s="8" t="s">
        <v>1206</v>
      </c>
      <c r="I809" s="8" t="s">
        <v>3820</v>
      </c>
      <c r="J809" s="8" t="s">
        <v>3026</v>
      </c>
      <c r="K809" s="8" t="s">
        <v>1207</v>
      </c>
      <c r="L809" s="8" t="s">
        <v>1206</v>
      </c>
      <c r="M809" s="9" t="s">
        <v>3821</v>
      </c>
      <c r="N809" s="8"/>
      <c r="O809" s="8" t="n">
        <v>10001323</v>
      </c>
      <c r="P809" s="8" t="s">
        <v>58</v>
      </c>
      <c r="Q809" s="9" t="s">
        <v>2505</v>
      </c>
      <c r="R809" s="8" t="n">
        <v>36</v>
      </c>
      <c r="S809" s="22" t="n">
        <v>2597</v>
      </c>
      <c r="T809" s="22"/>
      <c r="U809" s="22"/>
      <c r="V809" s="11" t="n">
        <f aca="false">SUM(S809:U809)</f>
        <v>2597</v>
      </c>
      <c r="W809" s="10" t="n">
        <f aca="false">S809</f>
        <v>2597</v>
      </c>
      <c r="X809" s="10" t="n">
        <f aca="false">T809</f>
        <v>0</v>
      </c>
      <c r="Y809" s="10" t="n">
        <f aca="false">U809</f>
        <v>0</v>
      </c>
      <c r="Z809" s="11" t="n">
        <f aca="false">SUM(W809:Y809)</f>
        <v>2597</v>
      </c>
      <c r="AA809" s="22" t="n">
        <f aca="false">S809</f>
        <v>2597</v>
      </c>
      <c r="AB809" s="22" t="n">
        <f aca="false">T809</f>
        <v>0</v>
      </c>
      <c r="AC809" s="22" t="n">
        <f aca="false">U809</f>
        <v>0</v>
      </c>
      <c r="AD809" s="11" t="n">
        <f aca="false">SUM(AA809:AC809)</f>
        <v>2597</v>
      </c>
      <c r="AE809" s="11" t="n">
        <f aca="false">V809+Z809+AD809</f>
        <v>7791</v>
      </c>
      <c r="AF809" s="13" t="s">
        <v>60</v>
      </c>
      <c r="AG809" s="23" t="s">
        <v>61</v>
      </c>
      <c r="AH809" s="23" t="s">
        <v>360</v>
      </c>
      <c r="AI809" s="23" t="s">
        <v>63</v>
      </c>
      <c r="AJ809" s="23" t="s">
        <v>64</v>
      </c>
      <c r="AK809" s="14" t="n">
        <v>45657</v>
      </c>
      <c r="AL809" s="8" t="s">
        <v>64</v>
      </c>
      <c r="AM809" s="14" t="n">
        <v>45658</v>
      </c>
      <c r="AN809" s="14" t="n">
        <v>46752</v>
      </c>
      <c r="AO809" s="15"/>
    </row>
    <row r="810" customFormat="false" ht="13.5" hidden="false" customHeight="false" outlineLevel="0" collapsed="false">
      <c r="A810" s="8" t="n">
        <v>78</v>
      </c>
      <c r="B810" s="8" t="s">
        <v>3718</v>
      </c>
      <c r="C810" s="9" t="s">
        <v>3719</v>
      </c>
      <c r="D810" s="8" t="s">
        <v>3720</v>
      </c>
      <c r="E810" s="8" t="s">
        <v>3718</v>
      </c>
      <c r="F810" s="8" t="s">
        <v>3720</v>
      </c>
      <c r="G810" s="8" t="s">
        <v>3731</v>
      </c>
      <c r="H810" s="8" t="s">
        <v>1206</v>
      </c>
      <c r="I810" s="8" t="s">
        <v>1278</v>
      </c>
      <c r="J810" s="8" t="s">
        <v>3822</v>
      </c>
      <c r="K810" s="8" t="s">
        <v>1207</v>
      </c>
      <c r="L810" s="8" t="s">
        <v>1206</v>
      </c>
      <c r="M810" s="9" t="s">
        <v>3823</v>
      </c>
      <c r="N810" s="8"/>
      <c r="O810" s="8" t="n">
        <v>53983</v>
      </c>
      <c r="P810" s="8" t="s">
        <v>58</v>
      </c>
      <c r="Q810" s="9" t="s">
        <v>1543</v>
      </c>
      <c r="R810" s="8" t="n">
        <v>36</v>
      </c>
      <c r="S810" s="22" t="n">
        <v>1422</v>
      </c>
      <c r="T810" s="22"/>
      <c r="U810" s="22"/>
      <c r="V810" s="11" t="n">
        <f aca="false">SUM(S810:U810)</f>
        <v>1422</v>
      </c>
      <c r="W810" s="10" t="n">
        <f aca="false">S810</f>
        <v>1422</v>
      </c>
      <c r="X810" s="10" t="n">
        <f aca="false">T810</f>
        <v>0</v>
      </c>
      <c r="Y810" s="10" t="n">
        <f aca="false">U810</f>
        <v>0</v>
      </c>
      <c r="Z810" s="11" t="n">
        <f aca="false">SUM(W810:Y810)</f>
        <v>1422</v>
      </c>
      <c r="AA810" s="22" t="n">
        <f aca="false">S810</f>
        <v>1422</v>
      </c>
      <c r="AB810" s="22" t="n">
        <f aca="false">T810</f>
        <v>0</v>
      </c>
      <c r="AC810" s="22" t="n">
        <f aca="false">U810</f>
        <v>0</v>
      </c>
      <c r="AD810" s="11" t="n">
        <f aca="false">SUM(AA810:AC810)</f>
        <v>1422</v>
      </c>
      <c r="AE810" s="11" t="n">
        <f aca="false">V810+Z810+AD810</f>
        <v>4266</v>
      </c>
      <c r="AF810" s="13" t="s">
        <v>60</v>
      </c>
      <c r="AG810" s="23" t="s">
        <v>61</v>
      </c>
      <c r="AH810" s="23" t="s">
        <v>360</v>
      </c>
      <c r="AI810" s="23" t="s">
        <v>63</v>
      </c>
      <c r="AJ810" s="23" t="s">
        <v>64</v>
      </c>
      <c r="AK810" s="14" t="n">
        <v>45657</v>
      </c>
      <c r="AL810" s="8" t="s">
        <v>64</v>
      </c>
      <c r="AM810" s="14" t="n">
        <v>45658</v>
      </c>
      <c r="AN810" s="14" t="n">
        <v>46752</v>
      </c>
      <c r="AO810" s="15"/>
    </row>
    <row r="811" customFormat="false" ht="13.5" hidden="false" customHeight="false" outlineLevel="0" collapsed="false">
      <c r="A811" s="8" t="n">
        <v>79</v>
      </c>
      <c r="B811" s="8" t="s">
        <v>3718</v>
      </c>
      <c r="C811" s="9" t="s">
        <v>3719</v>
      </c>
      <c r="D811" s="8" t="s">
        <v>3720</v>
      </c>
      <c r="E811" s="8" t="s">
        <v>3718</v>
      </c>
      <c r="F811" s="8" t="s">
        <v>3720</v>
      </c>
      <c r="G811" s="8" t="s">
        <v>3731</v>
      </c>
      <c r="H811" s="8" t="s">
        <v>1206</v>
      </c>
      <c r="I811" s="8" t="s">
        <v>1269</v>
      </c>
      <c r="J811" s="8" t="n">
        <v>46</v>
      </c>
      <c r="K811" s="8" t="s">
        <v>1207</v>
      </c>
      <c r="L811" s="8" t="s">
        <v>1206</v>
      </c>
      <c r="M811" s="9" t="s">
        <v>3824</v>
      </c>
      <c r="N811" s="8"/>
      <c r="O811" s="8" t="n">
        <v>10485156</v>
      </c>
      <c r="P811" s="8" t="s">
        <v>58</v>
      </c>
      <c r="Q811" s="9" t="s">
        <v>1627</v>
      </c>
      <c r="R811" s="8" t="n">
        <v>36</v>
      </c>
      <c r="S811" s="22" t="n">
        <v>388</v>
      </c>
      <c r="T811" s="22"/>
      <c r="U811" s="22"/>
      <c r="V811" s="11" t="n">
        <f aca="false">SUM(S811:U811)</f>
        <v>388</v>
      </c>
      <c r="W811" s="10" t="n">
        <f aca="false">S811</f>
        <v>388</v>
      </c>
      <c r="X811" s="10" t="n">
        <f aca="false">T811</f>
        <v>0</v>
      </c>
      <c r="Y811" s="10" t="n">
        <f aca="false">U811</f>
        <v>0</v>
      </c>
      <c r="Z811" s="11" t="n">
        <f aca="false">SUM(W811:Y811)</f>
        <v>388</v>
      </c>
      <c r="AA811" s="22" t="n">
        <f aca="false">S811</f>
        <v>388</v>
      </c>
      <c r="AB811" s="22" t="n">
        <f aca="false">T811</f>
        <v>0</v>
      </c>
      <c r="AC811" s="22" t="n">
        <f aca="false">U811</f>
        <v>0</v>
      </c>
      <c r="AD811" s="11" t="n">
        <f aca="false">SUM(AA811:AC811)</f>
        <v>388</v>
      </c>
      <c r="AE811" s="11" t="n">
        <f aca="false">V811+Z811+AD811</f>
        <v>1164</v>
      </c>
      <c r="AF811" s="13" t="s">
        <v>60</v>
      </c>
      <c r="AG811" s="23" t="s">
        <v>61</v>
      </c>
      <c r="AH811" s="23" t="s">
        <v>360</v>
      </c>
      <c r="AI811" s="23" t="s">
        <v>63</v>
      </c>
      <c r="AJ811" s="23" t="s">
        <v>64</v>
      </c>
      <c r="AK811" s="14" t="n">
        <v>45657</v>
      </c>
      <c r="AL811" s="8" t="s">
        <v>64</v>
      </c>
      <c r="AM811" s="14" t="n">
        <v>45658</v>
      </c>
      <c r="AN811" s="14" t="n">
        <v>46752</v>
      </c>
      <c r="AO811" s="15"/>
    </row>
    <row r="812" customFormat="false" ht="13.5" hidden="false" customHeight="false" outlineLevel="0" collapsed="false">
      <c r="A812" s="8" t="n">
        <v>80</v>
      </c>
      <c r="B812" s="8" t="s">
        <v>3718</v>
      </c>
      <c r="C812" s="9" t="s">
        <v>3719</v>
      </c>
      <c r="D812" s="8" t="s">
        <v>3720</v>
      </c>
      <c r="E812" s="8" t="s">
        <v>3718</v>
      </c>
      <c r="F812" s="8" t="s">
        <v>3720</v>
      </c>
      <c r="G812" s="8" t="s">
        <v>3731</v>
      </c>
      <c r="H812" s="8" t="s">
        <v>1206</v>
      </c>
      <c r="I812" s="8" t="s">
        <v>3820</v>
      </c>
      <c r="J812" s="8" t="s">
        <v>3825</v>
      </c>
      <c r="K812" s="8" t="s">
        <v>1207</v>
      </c>
      <c r="L812" s="8" t="s">
        <v>1206</v>
      </c>
      <c r="M812" s="9" t="s">
        <v>3826</v>
      </c>
      <c r="N812" s="8"/>
      <c r="O812" s="8" t="n">
        <v>10001315</v>
      </c>
      <c r="P812" s="8" t="s">
        <v>58</v>
      </c>
      <c r="Q812" s="9" t="s">
        <v>2505</v>
      </c>
      <c r="R812" s="8" t="n">
        <v>36</v>
      </c>
      <c r="S812" s="22" t="n">
        <v>1375</v>
      </c>
      <c r="T812" s="22"/>
      <c r="U812" s="22"/>
      <c r="V812" s="11" t="n">
        <f aca="false">SUM(S812:U812)</f>
        <v>1375</v>
      </c>
      <c r="W812" s="10" t="n">
        <f aca="false">S812</f>
        <v>1375</v>
      </c>
      <c r="X812" s="10" t="n">
        <f aca="false">T812</f>
        <v>0</v>
      </c>
      <c r="Y812" s="10" t="n">
        <f aca="false">U812</f>
        <v>0</v>
      </c>
      <c r="Z812" s="11" t="n">
        <f aca="false">SUM(W812:Y812)</f>
        <v>1375</v>
      </c>
      <c r="AA812" s="22" t="n">
        <f aca="false">S812</f>
        <v>1375</v>
      </c>
      <c r="AB812" s="22" t="n">
        <f aca="false">T812</f>
        <v>0</v>
      </c>
      <c r="AC812" s="22" t="n">
        <f aca="false">U812</f>
        <v>0</v>
      </c>
      <c r="AD812" s="11" t="n">
        <f aca="false">SUM(AA812:AC812)</f>
        <v>1375</v>
      </c>
      <c r="AE812" s="11" t="n">
        <f aca="false">V812+Z812+AD812</f>
        <v>4125</v>
      </c>
      <c r="AF812" s="13" t="s">
        <v>60</v>
      </c>
      <c r="AG812" s="23" t="s">
        <v>61</v>
      </c>
      <c r="AH812" s="23" t="s">
        <v>360</v>
      </c>
      <c r="AI812" s="23" t="s">
        <v>63</v>
      </c>
      <c r="AJ812" s="23" t="s">
        <v>64</v>
      </c>
      <c r="AK812" s="14" t="n">
        <v>45657</v>
      </c>
      <c r="AL812" s="8" t="s">
        <v>64</v>
      </c>
      <c r="AM812" s="14" t="n">
        <v>45658</v>
      </c>
      <c r="AN812" s="14" t="n">
        <v>46752</v>
      </c>
      <c r="AO812" s="15"/>
    </row>
    <row r="813" customFormat="false" ht="13.5" hidden="false" customHeight="false" outlineLevel="0" collapsed="false">
      <c r="A813" s="8" t="n">
        <v>81</v>
      </c>
      <c r="B813" s="8" t="s">
        <v>3718</v>
      </c>
      <c r="C813" s="9" t="s">
        <v>3719</v>
      </c>
      <c r="D813" s="8" t="s">
        <v>3720</v>
      </c>
      <c r="E813" s="8" t="s">
        <v>3718</v>
      </c>
      <c r="F813" s="8" t="s">
        <v>3720</v>
      </c>
      <c r="G813" s="8" t="s">
        <v>3731</v>
      </c>
      <c r="H813" s="8" t="s">
        <v>1206</v>
      </c>
      <c r="I813" s="8" t="s">
        <v>1269</v>
      </c>
      <c r="J813" s="8" t="s">
        <v>3827</v>
      </c>
      <c r="K813" s="8" t="s">
        <v>1207</v>
      </c>
      <c r="L813" s="8" t="s">
        <v>1206</v>
      </c>
      <c r="M813" s="9" t="s">
        <v>3828</v>
      </c>
      <c r="N813" s="8"/>
      <c r="O813" s="8" t="n">
        <v>16742</v>
      </c>
      <c r="P813" s="8" t="s">
        <v>58</v>
      </c>
      <c r="Q813" s="9" t="s">
        <v>1627</v>
      </c>
      <c r="R813" s="8" t="n">
        <v>36</v>
      </c>
      <c r="S813" s="22" t="n">
        <v>356</v>
      </c>
      <c r="T813" s="22"/>
      <c r="U813" s="22"/>
      <c r="V813" s="11" t="n">
        <f aca="false">SUM(S813:U813)</f>
        <v>356</v>
      </c>
      <c r="W813" s="10" t="n">
        <f aca="false">S813</f>
        <v>356</v>
      </c>
      <c r="X813" s="10" t="n">
        <f aca="false">T813</f>
        <v>0</v>
      </c>
      <c r="Y813" s="10" t="n">
        <f aca="false">U813</f>
        <v>0</v>
      </c>
      <c r="Z813" s="11" t="n">
        <f aca="false">SUM(W813:Y813)</f>
        <v>356</v>
      </c>
      <c r="AA813" s="22" t="n">
        <f aca="false">S813</f>
        <v>356</v>
      </c>
      <c r="AB813" s="22" t="n">
        <f aca="false">T813</f>
        <v>0</v>
      </c>
      <c r="AC813" s="22" t="n">
        <f aca="false">U813</f>
        <v>0</v>
      </c>
      <c r="AD813" s="11" t="n">
        <f aca="false">SUM(AA813:AC813)</f>
        <v>356</v>
      </c>
      <c r="AE813" s="11" t="n">
        <f aca="false">V813+Z813+AD813</f>
        <v>1068</v>
      </c>
      <c r="AF813" s="13" t="s">
        <v>60</v>
      </c>
      <c r="AG813" s="23" t="s">
        <v>61</v>
      </c>
      <c r="AH813" s="23" t="s">
        <v>360</v>
      </c>
      <c r="AI813" s="23" t="s">
        <v>63</v>
      </c>
      <c r="AJ813" s="23" t="s">
        <v>64</v>
      </c>
      <c r="AK813" s="14" t="n">
        <v>45657</v>
      </c>
      <c r="AL813" s="8" t="s">
        <v>64</v>
      </c>
      <c r="AM813" s="14" t="n">
        <v>45658</v>
      </c>
      <c r="AN813" s="14" t="n">
        <v>46752</v>
      </c>
      <c r="AO813" s="15"/>
    </row>
    <row r="814" customFormat="false" ht="13.5" hidden="false" customHeight="false" outlineLevel="0" collapsed="false">
      <c r="A814" s="8" t="n">
        <v>82</v>
      </c>
      <c r="B814" s="8" t="s">
        <v>3718</v>
      </c>
      <c r="C814" s="9" t="s">
        <v>3719</v>
      </c>
      <c r="D814" s="8" t="s">
        <v>3720</v>
      </c>
      <c r="E814" s="8" t="s">
        <v>3718</v>
      </c>
      <c r="F814" s="8" t="s">
        <v>3720</v>
      </c>
      <c r="G814" s="8" t="s">
        <v>3731</v>
      </c>
      <c r="H814" s="8" t="s">
        <v>1206</v>
      </c>
      <c r="I814" s="8" t="s">
        <v>1285</v>
      </c>
      <c r="J814" s="8" t="n">
        <v>10</v>
      </c>
      <c r="K814" s="8" t="s">
        <v>1207</v>
      </c>
      <c r="L814" s="8" t="s">
        <v>1206</v>
      </c>
      <c r="M814" s="9" t="s">
        <v>3829</v>
      </c>
      <c r="N814" s="8"/>
      <c r="O814" s="8" t="n">
        <v>54860</v>
      </c>
      <c r="P814" s="8" t="s">
        <v>58</v>
      </c>
      <c r="Q814" s="9" t="s">
        <v>3830</v>
      </c>
      <c r="R814" s="8" t="n">
        <v>36</v>
      </c>
      <c r="S814" s="22" t="n">
        <v>1248</v>
      </c>
      <c r="T814" s="22"/>
      <c r="U814" s="22"/>
      <c r="V814" s="11" t="n">
        <f aca="false">SUM(S814:U814)</f>
        <v>1248</v>
      </c>
      <c r="W814" s="10" t="n">
        <f aca="false">S814</f>
        <v>1248</v>
      </c>
      <c r="X814" s="10" t="n">
        <f aca="false">T814</f>
        <v>0</v>
      </c>
      <c r="Y814" s="10" t="n">
        <f aca="false">U814</f>
        <v>0</v>
      </c>
      <c r="Z814" s="11" t="n">
        <f aca="false">SUM(W814:Y814)</f>
        <v>1248</v>
      </c>
      <c r="AA814" s="22" t="n">
        <f aca="false">S814</f>
        <v>1248</v>
      </c>
      <c r="AB814" s="22" t="n">
        <f aca="false">T814</f>
        <v>0</v>
      </c>
      <c r="AC814" s="22" t="n">
        <f aca="false">U814</f>
        <v>0</v>
      </c>
      <c r="AD814" s="11" t="n">
        <f aca="false">SUM(AA814:AC814)</f>
        <v>1248</v>
      </c>
      <c r="AE814" s="11" t="n">
        <f aca="false">V814+Z814+AD814</f>
        <v>3744</v>
      </c>
      <c r="AF814" s="13" t="s">
        <v>60</v>
      </c>
      <c r="AG814" s="23" t="s">
        <v>61</v>
      </c>
      <c r="AH814" s="23" t="s">
        <v>360</v>
      </c>
      <c r="AI814" s="23" t="s">
        <v>63</v>
      </c>
      <c r="AJ814" s="23" t="s">
        <v>64</v>
      </c>
      <c r="AK814" s="14" t="n">
        <v>45657</v>
      </c>
      <c r="AL814" s="8" t="s">
        <v>64</v>
      </c>
      <c r="AM814" s="14" t="n">
        <v>45658</v>
      </c>
      <c r="AN814" s="14" t="n">
        <v>46752</v>
      </c>
      <c r="AO814" s="15"/>
    </row>
    <row r="815" customFormat="false" ht="13.5" hidden="false" customHeight="false" outlineLevel="0" collapsed="false">
      <c r="A815" s="8" t="n">
        <v>83</v>
      </c>
      <c r="B815" s="8" t="s">
        <v>3718</v>
      </c>
      <c r="C815" s="9" t="s">
        <v>3719</v>
      </c>
      <c r="D815" s="8" t="s">
        <v>3720</v>
      </c>
      <c r="E815" s="8" t="s">
        <v>3718</v>
      </c>
      <c r="F815" s="8" t="s">
        <v>3720</v>
      </c>
      <c r="G815" s="8" t="s">
        <v>3731</v>
      </c>
      <c r="H815" s="8" t="s">
        <v>1206</v>
      </c>
      <c r="I815" s="8" t="s">
        <v>3621</v>
      </c>
      <c r="J815" s="8" t="n">
        <v>15</v>
      </c>
      <c r="K815" s="8" t="s">
        <v>1207</v>
      </c>
      <c r="L815" s="8" t="s">
        <v>1206</v>
      </c>
      <c r="M815" s="9" t="s">
        <v>3831</v>
      </c>
      <c r="N815" s="8"/>
      <c r="O815" s="8" t="n">
        <v>10615916</v>
      </c>
      <c r="P815" s="8" t="s">
        <v>58</v>
      </c>
      <c r="Q815" s="9" t="s">
        <v>3830</v>
      </c>
      <c r="R815" s="8" t="n">
        <v>36</v>
      </c>
      <c r="S815" s="22" t="n">
        <v>249</v>
      </c>
      <c r="T815" s="22"/>
      <c r="U815" s="22"/>
      <c r="V815" s="11" t="n">
        <f aca="false">SUM(S815:U815)</f>
        <v>249</v>
      </c>
      <c r="W815" s="10" t="n">
        <f aca="false">S815</f>
        <v>249</v>
      </c>
      <c r="X815" s="10" t="n">
        <f aca="false">T815</f>
        <v>0</v>
      </c>
      <c r="Y815" s="10" t="n">
        <f aca="false">U815</f>
        <v>0</v>
      </c>
      <c r="Z815" s="11" t="n">
        <f aca="false">SUM(W815:Y815)</f>
        <v>249</v>
      </c>
      <c r="AA815" s="22" t="n">
        <f aca="false">S815</f>
        <v>249</v>
      </c>
      <c r="AB815" s="22" t="n">
        <f aca="false">T815</f>
        <v>0</v>
      </c>
      <c r="AC815" s="22" t="n">
        <f aca="false">U815</f>
        <v>0</v>
      </c>
      <c r="AD815" s="11" t="n">
        <f aca="false">SUM(AA815:AC815)</f>
        <v>249</v>
      </c>
      <c r="AE815" s="11" t="n">
        <f aca="false">V815+Z815+AD815</f>
        <v>747</v>
      </c>
      <c r="AF815" s="13" t="s">
        <v>60</v>
      </c>
      <c r="AG815" s="23" t="s">
        <v>61</v>
      </c>
      <c r="AH815" s="23" t="s">
        <v>360</v>
      </c>
      <c r="AI815" s="23" t="s">
        <v>63</v>
      </c>
      <c r="AJ815" s="23" t="s">
        <v>64</v>
      </c>
      <c r="AK815" s="14" t="n">
        <v>45657</v>
      </c>
      <c r="AL815" s="8" t="s">
        <v>64</v>
      </c>
      <c r="AM815" s="14" t="n">
        <v>45658</v>
      </c>
      <c r="AN815" s="14" t="n">
        <v>46752</v>
      </c>
      <c r="AO815" s="15"/>
    </row>
    <row r="816" customFormat="false" ht="13.5" hidden="false" customHeight="false" outlineLevel="0" collapsed="false">
      <c r="A816" s="8" t="n">
        <v>84</v>
      </c>
      <c r="B816" s="8" t="s">
        <v>3718</v>
      </c>
      <c r="C816" s="9" t="s">
        <v>3719</v>
      </c>
      <c r="D816" s="8" t="s">
        <v>3720</v>
      </c>
      <c r="E816" s="8" t="s">
        <v>3718</v>
      </c>
      <c r="F816" s="8" t="s">
        <v>3720</v>
      </c>
      <c r="G816" s="8" t="s">
        <v>3731</v>
      </c>
      <c r="H816" s="8" t="s">
        <v>1206</v>
      </c>
      <c r="I816" s="8" t="s">
        <v>1288</v>
      </c>
      <c r="J816" s="8" t="n">
        <v>9</v>
      </c>
      <c r="K816" s="8" t="s">
        <v>1207</v>
      </c>
      <c r="L816" s="8" t="s">
        <v>1206</v>
      </c>
      <c r="M816" s="9" t="s">
        <v>3832</v>
      </c>
      <c r="N816" s="8"/>
      <c r="O816" s="8" t="n">
        <v>10443795</v>
      </c>
      <c r="P816" s="8" t="s">
        <v>58</v>
      </c>
      <c r="Q816" s="9" t="s">
        <v>1627</v>
      </c>
      <c r="R816" s="8" t="n">
        <v>36</v>
      </c>
      <c r="S816" s="22" t="n">
        <v>276</v>
      </c>
      <c r="T816" s="22"/>
      <c r="U816" s="22"/>
      <c r="V816" s="11" t="n">
        <f aca="false">SUM(S816:U816)</f>
        <v>276</v>
      </c>
      <c r="W816" s="10" t="n">
        <f aca="false">S816</f>
        <v>276</v>
      </c>
      <c r="X816" s="10" t="n">
        <f aca="false">T816</f>
        <v>0</v>
      </c>
      <c r="Y816" s="10" t="n">
        <f aca="false">U816</f>
        <v>0</v>
      </c>
      <c r="Z816" s="11" t="n">
        <f aca="false">SUM(W816:Y816)</f>
        <v>276</v>
      </c>
      <c r="AA816" s="22" t="n">
        <f aca="false">S816</f>
        <v>276</v>
      </c>
      <c r="AB816" s="22" t="n">
        <f aca="false">T816</f>
        <v>0</v>
      </c>
      <c r="AC816" s="22" t="n">
        <f aca="false">U816</f>
        <v>0</v>
      </c>
      <c r="AD816" s="11" t="n">
        <f aca="false">SUM(AA816:AC816)</f>
        <v>276</v>
      </c>
      <c r="AE816" s="11" t="n">
        <f aca="false">V816+Z816+AD816</f>
        <v>828</v>
      </c>
      <c r="AF816" s="13" t="s">
        <v>60</v>
      </c>
      <c r="AG816" s="23" t="s">
        <v>61</v>
      </c>
      <c r="AH816" s="23" t="s">
        <v>360</v>
      </c>
      <c r="AI816" s="23" t="s">
        <v>63</v>
      </c>
      <c r="AJ816" s="23" t="s">
        <v>64</v>
      </c>
      <c r="AK816" s="14" t="n">
        <v>45657</v>
      </c>
      <c r="AL816" s="8" t="s">
        <v>64</v>
      </c>
      <c r="AM816" s="14" t="n">
        <v>45658</v>
      </c>
      <c r="AN816" s="14" t="n">
        <v>46752</v>
      </c>
      <c r="AO816" s="15"/>
    </row>
    <row r="817" customFormat="false" ht="13.5" hidden="false" customHeight="false" outlineLevel="0" collapsed="false">
      <c r="A817" s="8" t="n">
        <v>85</v>
      </c>
      <c r="B817" s="8" t="s">
        <v>3718</v>
      </c>
      <c r="C817" s="9" t="s">
        <v>3719</v>
      </c>
      <c r="D817" s="8" t="s">
        <v>3720</v>
      </c>
      <c r="E817" s="8" t="s">
        <v>3718</v>
      </c>
      <c r="F817" s="8" t="s">
        <v>3720</v>
      </c>
      <c r="G817" s="8" t="s">
        <v>3721</v>
      </c>
      <c r="H817" s="8" t="s">
        <v>1206</v>
      </c>
      <c r="I817" s="8" t="s">
        <v>1253</v>
      </c>
      <c r="J817" s="8" t="n">
        <v>15</v>
      </c>
      <c r="K817" s="8" t="s">
        <v>1207</v>
      </c>
      <c r="L817" s="8" t="s">
        <v>1206</v>
      </c>
      <c r="M817" s="9" t="s">
        <v>3833</v>
      </c>
      <c r="N817" s="8"/>
      <c r="O817" s="8" t="n">
        <v>54102257</v>
      </c>
      <c r="P817" s="8" t="s">
        <v>2376</v>
      </c>
      <c r="Q817" s="9" t="s">
        <v>3834</v>
      </c>
      <c r="R817" s="8" t="n">
        <v>36</v>
      </c>
      <c r="S817" s="22" t="n">
        <v>138000</v>
      </c>
      <c r="T817" s="22" t="n">
        <v>84000</v>
      </c>
      <c r="U817" s="22"/>
      <c r="V817" s="11" t="n">
        <f aca="false">SUM(S817:U817)</f>
        <v>222000</v>
      </c>
      <c r="W817" s="10" t="n">
        <f aca="false">S817</f>
        <v>138000</v>
      </c>
      <c r="X817" s="10" t="n">
        <f aca="false">T817</f>
        <v>84000</v>
      </c>
      <c r="Y817" s="10" t="n">
        <f aca="false">U817</f>
        <v>0</v>
      </c>
      <c r="Z817" s="11" t="n">
        <f aca="false">SUM(W817:Y817)</f>
        <v>222000</v>
      </c>
      <c r="AA817" s="22" t="n">
        <f aca="false">S817</f>
        <v>138000</v>
      </c>
      <c r="AB817" s="22" t="n">
        <f aca="false">T817</f>
        <v>84000</v>
      </c>
      <c r="AC817" s="22" t="n">
        <f aca="false">U817</f>
        <v>0</v>
      </c>
      <c r="AD817" s="11" t="n">
        <f aca="false">SUM(AA817:AC817)</f>
        <v>222000</v>
      </c>
      <c r="AE817" s="11" t="n">
        <f aca="false">V817+Z817+AD817</f>
        <v>666000</v>
      </c>
      <c r="AF817" s="13" t="s">
        <v>60</v>
      </c>
      <c r="AG817" s="13"/>
      <c r="AH817" s="13" t="s">
        <v>178</v>
      </c>
      <c r="AI817" s="13"/>
      <c r="AJ817" s="13"/>
      <c r="AK817" s="14"/>
      <c r="AL817" s="8"/>
      <c r="AM817" s="14" t="n">
        <v>45658</v>
      </c>
      <c r="AN817" s="14" t="n">
        <v>46752</v>
      </c>
      <c r="AO817" s="8" t="s">
        <v>3835</v>
      </c>
    </row>
    <row r="818" customFormat="false" ht="13.5" hidden="false" customHeight="false" outlineLevel="0" collapsed="false">
      <c r="A818" s="24"/>
      <c r="B818" s="25" t="s">
        <v>3718</v>
      </c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6" t="n">
        <f aca="false">SUM(S733:S817)</f>
        <v>378706</v>
      </c>
      <c r="T818" s="26" t="n">
        <f aca="false">SUM(T733:T817)</f>
        <v>132075</v>
      </c>
      <c r="U818" s="26" t="n">
        <f aca="false">SUM(U733:U817)</f>
        <v>0</v>
      </c>
      <c r="V818" s="26" t="n">
        <f aca="false">SUM(V733:V817)</f>
        <v>510781</v>
      </c>
      <c r="W818" s="26" t="n">
        <f aca="false">SUM(W733:W817)</f>
        <v>378706</v>
      </c>
      <c r="X818" s="26" t="n">
        <f aca="false">SUM(X733:X817)</f>
        <v>132075</v>
      </c>
      <c r="Y818" s="26" t="n">
        <f aca="false">SUM(Y733:Y817)</f>
        <v>0</v>
      </c>
      <c r="Z818" s="26" t="n">
        <f aca="false">SUM(Z733:Z817)</f>
        <v>510781</v>
      </c>
      <c r="AA818" s="26" t="n">
        <f aca="false">SUM(AA733:AA817)</f>
        <v>378706</v>
      </c>
      <c r="AB818" s="26" t="n">
        <f aca="false">SUM(AB733:AB817)</f>
        <v>132075</v>
      </c>
      <c r="AC818" s="26" t="n">
        <f aca="false">SUM(AC733:AC817)</f>
        <v>0</v>
      </c>
      <c r="AD818" s="26" t="n">
        <f aca="false">SUM(AD733:AD817)</f>
        <v>510781</v>
      </c>
      <c r="AE818" s="26" t="n">
        <f aca="false">SUM(AE733:AE817)</f>
        <v>1532343</v>
      </c>
      <c r="AF818" s="24"/>
      <c r="AG818" s="24"/>
      <c r="AH818" s="24"/>
      <c r="AI818" s="24"/>
      <c r="AJ818" s="24"/>
      <c r="AK818" s="24"/>
      <c r="AL818" s="24"/>
      <c r="AM818" s="24"/>
      <c r="AN818" s="24"/>
      <c r="AO818" s="24"/>
    </row>
    <row r="819" customFormat="false" ht="13.5" hidden="false" customHeight="false" outlineLevel="0" collapsed="false">
      <c r="A819" s="8" t="n">
        <v>1</v>
      </c>
      <c r="B819" s="8" t="s">
        <v>3836</v>
      </c>
      <c r="C819" s="9" t="s">
        <v>3837</v>
      </c>
      <c r="D819" s="8" t="s">
        <v>3838</v>
      </c>
      <c r="E819" s="8" t="s">
        <v>3836</v>
      </c>
      <c r="F819" s="8" t="s">
        <v>3838</v>
      </c>
      <c r="G819" s="8" t="s">
        <v>3839</v>
      </c>
      <c r="H819" s="8" t="s">
        <v>1206</v>
      </c>
      <c r="I819" s="8" t="s">
        <v>1238</v>
      </c>
      <c r="J819" s="8" t="n">
        <v>1</v>
      </c>
      <c r="K819" s="8" t="s">
        <v>1207</v>
      </c>
      <c r="L819" s="8" t="s">
        <v>1206</v>
      </c>
      <c r="M819" s="9" t="s">
        <v>3840</v>
      </c>
      <c r="N819" s="8"/>
      <c r="O819" s="8" t="s">
        <v>3841</v>
      </c>
      <c r="P819" s="8" t="s">
        <v>115</v>
      </c>
      <c r="Q819" s="9" t="n">
        <v>20</v>
      </c>
      <c r="R819" s="8" t="n">
        <v>36</v>
      </c>
      <c r="S819" s="22" t="n">
        <v>30000</v>
      </c>
      <c r="T819" s="22" t="n">
        <v>25200</v>
      </c>
      <c r="U819" s="22"/>
      <c r="V819" s="11" t="n">
        <f aca="false">SUM(S819:U819)</f>
        <v>55200</v>
      </c>
      <c r="W819" s="10" t="n">
        <f aca="false">S819</f>
        <v>30000</v>
      </c>
      <c r="X819" s="10" t="n">
        <f aca="false">T819</f>
        <v>25200</v>
      </c>
      <c r="Y819" s="10" t="n">
        <f aca="false">U819</f>
        <v>0</v>
      </c>
      <c r="Z819" s="11" t="n">
        <f aca="false">SUM(W819:Y819)</f>
        <v>55200</v>
      </c>
      <c r="AA819" s="22" t="n">
        <f aca="false">S819</f>
        <v>30000</v>
      </c>
      <c r="AB819" s="22" t="n">
        <f aca="false">T819</f>
        <v>25200</v>
      </c>
      <c r="AC819" s="22" t="n">
        <f aca="false">U819</f>
        <v>0</v>
      </c>
      <c r="AD819" s="11" t="n">
        <f aca="false">SUM(AA819:AC819)</f>
        <v>55200</v>
      </c>
      <c r="AE819" s="11" t="n">
        <f aca="false">V819+Z819+AD819</f>
        <v>165600</v>
      </c>
      <c r="AF819" s="13" t="s">
        <v>60</v>
      </c>
      <c r="AG819" s="23" t="s">
        <v>61</v>
      </c>
      <c r="AH819" s="23" t="s">
        <v>360</v>
      </c>
      <c r="AI819" s="23" t="s">
        <v>63</v>
      </c>
      <c r="AJ819" s="23" t="s">
        <v>64</v>
      </c>
      <c r="AK819" s="14" t="n">
        <v>45657</v>
      </c>
      <c r="AL819" s="8" t="s">
        <v>64</v>
      </c>
      <c r="AM819" s="14" t="n">
        <v>45658</v>
      </c>
      <c r="AN819" s="14" t="n">
        <v>46752</v>
      </c>
      <c r="AO819" s="15"/>
    </row>
    <row r="820" customFormat="false" ht="13.5" hidden="false" customHeight="false" outlineLevel="0" collapsed="false">
      <c r="A820" s="8" t="n">
        <v>2</v>
      </c>
      <c r="B820" s="8" t="s">
        <v>3836</v>
      </c>
      <c r="C820" s="9" t="s">
        <v>3837</v>
      </c>
      <c r="D820" s="8" t="s">
        <v>3838</v>
      </c>
      <c r="E820" s="8" t="s">
        <v>3836</v>
      </c>
      <c r="F820" s="8" t="s">
        <v>3838</v>
      </c>
      <c r="G820" s="8" t="s">
        <v>3842</v>
      </c>
      <c r="H820" s="8" t="s">
        <v>1206</v>
      </c>
      <c r="I820" s="8" t="s">
        <v>1238</v>
      </c>
      <c r="J820" s="8" t="n">
        <v>1</v>
      </c>
      <c r="K820" s="8" t="s">
        <v>1207</v>
      </c>
      <c r="L820" s="8" t="s">
        <v>1206</v>
      </c>
      <c r="M820" s="9" t="s">
        <v>3843</v>
      </c>
      <c r="N820" s="8"/>
      <c r="O820" s="8" t="s">
        <v>3844</v>
      </c>
      <c r="P820" s="8" t="s">
        <v>1886</v>
      </c>
      <c r="Q820" s="9" t="n">
        <v>90</v>
      </c>
      <c r="R820" s="8" t="n">
        <v>36</v>
      </c>
      <c r="S820" s="22" t="n">
        <v>15000</v>
      </c>
      <c r="T820" s="22" t="n">
        <v>15000</v>
      </c>
      <c r="U820" s="22" t="n">
        <v>30500</v>
      </c>
      <c r="V820" s="11" t="n">
        <f aca="false">SUM(S820:U820)</f>
        <v>60500</v>
      </c>
      <c r="W820" s="10" t="n">
        <f aca="false">S820</f>
        <v>15000</v>
      </c>
      <c r="X820" s="10" t="n">
        <f aca="false">T820</f>
        <v>15000</v>
      </c>
      <c r="Y820" s="10" t="n">
        <f aca="false">U820</f>
        <v>30500</v>
      </c>
      <c r="Z820" s="11" t="n">
        <f aca="false">SUM(W820:Y820)</f>
        <v>60500</v>
      </c>
      <c r="AA820" s="22" t="n">
        <f aca="false">S820</f>
        <v>15000</v>
      </c>
      <c r="AB820" s="22" t="n">
        <f aca="false">T820</f>
        <v>15000</v>
      </c>
      <c r="AC820" s="22" t="n">
        <f aca="false">U820</f>
        <v>30500</v>
      </c>
      <c r="AD820" s="11" t="n">
        <f aca="false">SUM(AA820:AC820)</f>
        <v>60500</v>
      </c>
      <c r="AE820" s="11" t="n">
        <f aca="false">V820+Z820+AD820</f>
        <v>181500</v>
      </c>
      <c r="AF820" s="13" t="s">
        <v>60</v>
      </c>
      <c r="AG820" s="23" t="s">
        <v>61</v>
      </c>
      <c r="AH820" s="23" t="s">
        <v>360</v>
      </c>
      <c r="AI820" s="23" t="s">
        <v>63</v>
      </c>
      <c r="AJ820" s="23" t="s">
        <v>64</v>
      </c>
      <c r="AK820" s="14" t="n">
        <v>45657</v>
      </c>
      <c r="AL820" s="8" t="s">
        <v>64</v>
      </c>
      <c r="AM820" s="14" t="n">
        <v>45658</v>
      </c>
      <c r="AN820" s="14" t="n">
        <v>46752</v>
      </c>
      <c r="AO820" s="15"/>
    </row>
    <row r="821" customFormat="false" ht="13.5" hidden="false" customHeight="false" outlineLevel="0" collapsed="false">
      <c r="A821" s="8" t="n">
        <v>3</v>
      </c>
      <c r="B821" s="8" t="s">
        <v>3836</v>
      </c>
      <c r="C821" s="9" t="s">
        <v>3837</v>
      </c>
      <c r="D821" s="8" t="s">
        <v>3838</v>
      </c>
      <c r="E821" s="8" t="s">
        <v>3836</v>
      </c>
      <c r="F821" s="8" t="s">
        <v>3838</v>
      </c>
      <c r="G821" s="8" t="s">
        <v>3845</v>
      </c>
      <c r="H821" s="8" t="s">
        <v>1206</v>
      </c>
      <c r="I821" s="8" t="s">
        <v>1238</v>
      </c>
      <c r="J821" s="8" t="n">
        <v>6</v>
      </c>
      <c r="K821" s="8" t="s">
        <v>1207</v>
      </c>
      <c r="L821" s="8" t="s">
        <v>1206</v>
      </c>
      <c r="M821" s="9" t="s">
        <v>3846</v>
      </c>
      <c r="N821" s="8"/>
      <c r="O821" s="8" t="s">
        <v>3847</v>
      </c>
      <c r="P821" s="8" t="s">
        <v>369</v>
      </c>
      <c r="Q821" s="9" t="n">
        <v>40</v>
      </c>
      <c r="R821" s="8" t="n">
        <v>36</v>
      </c>
      <c r="S821" s="22" t="n">
        <v>7000</v>
      </c>
      <c r="T821" s="22" t="n">
        <v>6600</v>
      </c>
      <c r="U821" s="22"/>
      <c r="V821" s="11" t="n">
        <f aca="false">SUM(S821:U821)</f>
        <v>13600</v>
      </c>
      <c r="W821" s="10" t="n">
        <f aca="false">S821</f>
        <v>7000</v>
      </c>
      <c r="X821" s="10" t="n">
        <f aca="false">T821</f>
        <v>6600</v>
      </c>
      <c r="Y821" s="10" t="n">
        <f aca="false">U821</f>
        <v>0</v>
      </c>
      <c r="Z821" s="11" t="n">
        <f aca="false">SUM(W821:Y821)</f>
        <v>13600</v>
      </c>
      <c r="AA821" s="22" t="n">
        <f aca="false">S821</f>
        <v>7000</v>
      </c>
      <c r="AB821" s="22" t="n">
        <f aca="false">T821</f>
        <v>6600</v>
      </c>
      <c r="AC821" s="22" t="n">
        <f aca="false">U821</f>
        <v>0</v>
      </c>
      <c r="AD821" s="11" t="n">
        <f aca="false">SUM(AA821:AC821)</f>
        <v>13600</v>
      </c>
      <c r="AE821" s="11" t="n">
        <f aca="false">V821+Z821+AD821</f>
        <v>40800</v>
      </c>
      <c r="AF821" s="13" t="s">
        <v>60</v>
      </c>
      <c r="AG821" s="23" t="s">
        <v>61</v>
      </c>
      <c r="AH821" s="23" t="s">
        <v>360</v>
      </c>
      <c r="AI821" s="23" t="s">
        <v>63</v>
      </c>
      <c r="AJ821" s="23" t="s">
        <v>64</v>
      </c>
      <c r="AK821" s="14" t="n">
        <v>45657</v>
      </c>
      <c r="AL821" s="8" t="s">
        <v>64</v>
      </c>
      <c r="AM821" s="14" t="n">
        <v>45658</v>
      </c>
      <c r="AN821" s="14" t="n">
        <v>46752</v>
      </c>
      <c r="AO821" s="15"/>
    </row>
    <row r="822" customFormat="false" ht="13.5" hidden="false" customHeight="false" outlineLevel="0" collapsed="false">
      <c r="A822" s="8" t="n">
        <v>4</v>
      </c>
      <c r="B822" s="8" t="s">
        <v>3836</v>
      </c>
      <c r="C822" s="9" t="s">
        <v>3837</v>
      </c>
      <c r="D822" s="8" t="s">
        <v>3838</v>
      </c>
      <c r="E822" s="8" t="s">
        <v>3836</v>
      </c>
      <c r="F822" s="8" t="s">
        <v>3838</v>
      </c>
      <c r="G822" s="8" t="s">
        <v>3848</v>
      </c>
      <c r="H822" s="8" t="s">
        <v>1206</v>
      </c>
      <c r="I822" s="8" t="s">
        <v>3849</v>
      </c>
      <c r="J822" s="8"/>
      <c r="K822" s="8" t="s">
        <v>1207</v>
      </c>
      <c r="L822" s="8" t="s">
        <v>1206</v>
      </c>
      <c r="M822" s="9" t="s">
        <v>3850</v>
      </c>
      <c r="N822" s="8"/>
      <c r="O822" s="8" t="s">
        <v>3851</v>
      </c>
      <c r="P822" s="8" t="s">
        <v>369</v>
      </c>
      <c r="Q822" s="9" t="n">
        <v>3</v>
      </c>
      <c r="R822" s="8" t="n">
        <v>36</v>
      </c>
      <c r="S822" s="22" t="n">
        <v>100</v>
      </c>
      <c r="T822" s="22" t="n">
        <v>150</v>
      </c>
      <c r="U822" s="22"/>
      <c r="V822" s="11" t="n">
        <f aca="false">SUM(S822:U822)</f>
        <v>250</v>
      </c>
      <c r="W822" s="10" t="n">
        <f aca="false">S822</f>
        <v>100</v>
      </c>
      <c r="X822" s="10" t="n">
        <f aca="false">T822</f>
        <v>150</v>
      </c>
      <c r="Y822" s="10" t="n">
        <f aca="false">U822</f>
        <v>0</v>
      </c>
      <c r="Z822" s="11" t="n">
        <f aca="false">SUM(W822:Y822)</f>
        <v>250</v>
      </c>
      <c r="AA822" s="22" t="n">
        <f aca="false">S822</f>
        <v>100</v>
      </c>
      <c r="AB822" s="22" t="n">
        <f aca="false">T822</f>
        <v>150</v>
      </c>
      <c r="AC822" s="22" t="n">
        <f aca="false">U822</f>
        <v>0</v>
      </c>
      <c r="AD822" s="11" t="n">
        <f aca="false">SUM(AA822:AC822)</f>
        <v>250</v>
      </c>
      <c r="AE822" s="11" t="n">
        <f aca="false">V822+Z822+AD822</f>
        <v>750</v>
      </c>
      <c r="AF822" s="13" t="s">
        <v>60</v>
      </c>
      <c r="AG822" s="23" t="s">
        <v>61</v>
      </c>
      <c r="AH822" s="23" t="s">
        <v>360</v>
      </c>
      <c r="AI822" s="23" t="s">
        <v>63</v>
      </c>
      <c r="AJ822" s="23" t="s">
        <v>64</v>
      </c>
      <c r="AK822" s="14" t="n">
        <v>45657</v>
      </c>
      <c r="AL822" s="8" t="s">
        <v>64</v>
      </c>
      <c r="AM822" s="14" t="n">
        <v>45658</v>
      </c>
      <c r="AN822" s="14" t="n">
        <v>46752</v>
      </c>
      <c r="AO822" s="15"/>
    </row>
    <row r="823" customFormat="false" ht="13.5" hidden="false" customHeight="false" outlineLevel="0" collapsed="false">
      <c r="A823" s="8" t="n">
        <v>5</v>
      </c>
      <c r="B823" s="8" t="s">
        <v>3836</v>
      </c>
      <c r="C823" s="9" t="s">
        <v>3837</v>
      </c>
      <c r="D823" s="8" t="s">
        <v>3838</v>
      </c>
      <c r="E823" s="8" t="s">
        <v>3836</v>
      </c>
      <c r="F823" s="8" t="s">
        <v>3838</v>
      </c>
      <c r="G823" s="8" t="s">
        <v>3852</v>
      </c>
      <c r="H823" s="8" t="s">
        <v>1206</v>
      </c>
      <c r="I823" s="8" t="s">
        <v>3853</v>
      </c>
      <c r="J823" s="8"/>
      <c r="K823" s="8" t="s">
        <v>1207</v>
      </c>
      <c r="L823" s="8" t="s">
        <v>1206</v>
      </c>
      <c r="M823" s="9" t="s">
        <v>3854</v>
      </c>
      <c r="N823" s="8"/>
      <c r="O823" s="8" t="s">
        <v>3855</v>
      </c>
      <c r="P823" s="8" t="s">
        <v>369</v>
      </c>
      <c r="Q823" s="9" t="n">
        <v>2.5</v>
      </c>
      <c r="R823" s="8" t="n">
        <v>36</v>
      </c>
      <c r="S823" s="22" t="n">
        <v>15</v>
      </c>
      <c r="T823" s="22" t="n">
        <v>15</v>
      </c>
      <c r="U823" s="22"/>
      <c r="V823" s="11" t="n">
        <f aca="false">SUM(S823:U823)</f>
        <v>30</v>
      </c>
      <c r="W823" s="10" t="n">
        <f aca="false">S823</f>
        <v>15</v>
      </c>
      <c r="X823" s="10" t="n">
        <f aca="false">T823</f>
        <v>15</v>
      </c>
      <c r="Y823" s="10" t="n">
        <f aca="false">U823</f>
        <v>0</v>
      </c>
      <c r="Z823" s="11" t="n">
        <f aca="false">SUM(W823:Y823)</f>
        <v>30</v>
      </c>
      <c r="AA823" s="22" t="n">
        <f aca="false">S823</f>
        <v>15</v>
      </c>
      <c r="AB823" s="22" t="n">
        <f aca="false">T823</f>
        <v>15</v>
      </c>
      <c r="AC823" s="22" t="n">
        <f aca="false">U823</f>
        <v>0</v>
      </c>
      <c r="AD823" s="11" t="n">
        <f aca="false">SUM(AA823:AC823)</f>
        <v>30</v>
      </c>
      <c r="AE823" s="11" t="n">
        <f aca="false">V823+Z823+AD823</f>
        <v>90</v>
      </c>
      <c r="AF823" s="13" t="s">
        <v>60</v>
      </c>
      <c r="AG823" s="23" t="s">
        <v>61</v>
      </c>
      <c r="AH823" s="23" t="s">
        <v>360</v>
      </c>
      <c r="AI823" s="23" t="s">
        <v>63</v>
      </c>
      <c r="AJ823" s="23" t="s">
        <v>64</v>
      </c>
      <c r="AK823" s="14" t="n">
        <v>45657</v>
      </c>
      <c r="AL823" s="8" t="s">
        <v>64</v>
      </c>
      <c r="AM823" s="14" t="n">
        <v>45658</v>
      </c>
      <c r="AN823" s="14" t="n">
        <v>46752</v>
      </c>
      <c r="AO823" s="15"/>
    </row>
    <row r="824" customFormat="false" ht="13.5" hidden="false" customHeight="false" outlineLevel="0" collapsed="false">
      <c r="A824" s="8" t="n">
        <v>6</v>
      </c>
      <c r="B824" s="8" t="s">
        <v>3836</v>
      </c>
      <c r="C824" s="9" t="s">
        <v>3837</v>
      </c>
      <c r="D824" s="8" t="s">
        <v>3838</v>
      </c>
      <c r="E824" s="8" t="s">
        <v>3836</v>
      </c>
      <c r="F824" s="8" t="s">
        <v>3838</v>
      </c>
      <c r="G824" s="8" t="s">
        <v>3856</v>
      </c>
      <c r="H824" s="8" t="s">
        <v>1206</v>
      </c>
      <c r="I824" s="8" t="s">
        <v>3857</v>
      </c>
      <c r="J824" s="8"/>
      <c r="K824" s="8" t="s">
        <v>1207</v>
      </c>
      <c r="L824" s="8" t="s">
        <v>1206</v>
      </c>
      <c r="M824" s="9" t="s">
        <v>3858</v>
      </c>
      <c r="N824" s="8"/>
      <c r="O824" s="8" t="s">
        <v>3859</v>
      </c>
      <c r="P824" s="8" t="s">
        <v>369</v>
      </c>
      <c r="Q824" s="9" t="n">
        <v>5</v>
      </c>
      <c r="R824" s="8" t="n">
        <v>36</v>
      </c>
      <c r="S824" s="22" t="n">
        <v>100</v>
      </c>
      <c r="T824" s="22" t="n">
        <v>130</v>
      </c>
      <c r="U824" s="22"/>
      <c r="V824" s="11" t="n">
        <f aca="false">SUM(S824:U824)</f>
        <v>230</v>
      </c>
      <c r="W824" s="10" t="n">
        <f aca="false">S824</f>
        <v>100</v>
      </c>
      <c r="X824" s="10" t="n">
        <f aca="false">T824</f>
        <v>130</v>
      </c>
      <c r="Y824" s="10" t="n">
        <f aca="false">U824</f>
        <v>0</v>
      </c>
      <c r="Z824" s="11" t="n">
        <f aca="false">SUM(W824:Y824)</f>
        <v>230</v>
      </c>
      <c r="AA824" s="22" t="n">
        <f aca="false">S824</f>
        <v>100</v>
      </c>
      <c r="AB824" s="22" t="n">
        <f aca="false">T824</f>
        <v>130</v>
      </c>
      <c r="AC824" s="22" t="n">
        <f aca="false">U824</f>
        <v>0</v>
      </c>
      <c r="AD824" s="11" t="n">
        <f aca="false">SUM(AA824:AC824)</f>
        <v>230</v>
      </c>
      <c r="AE824" s="11" t="n">
        <f aca="false">V824+Z824+AD824</f>
        <v>690</v>
      </c>
      <c r="AF824" s="13" t="s">
        <v>60</v>
      </c>
      <c r="AG824" s="23" t="s">
        <v>61</v>
      </c>
      <c r="AH824" s="23" t="s">
        <v>360</v>
      </c>
      <c r="AI824" s="23" t="s">
        <v>63</v>
      </c>
      <c r="AJ824" s="23" t="s">
        <v>64</v>
      </c>
      <c r="AK824" s="14" t="n">
        <v>45657</v>
      </c>
      <c r="AL824" s="8" t="s">
        <v>64</v>
      </c>
      <c r="AM824" s="14" t="n">
        <v>45658</v>
      </c>
      <c r="AN824" s="14" t="n">
        <v>46752</v>
      </c>
      <c r="AO824" s="15"/>
    </row>
    <row r="825" customFormat="false" ht="13.5" hidden="false" customHeight="false" outlineLevel="0" collapsed="false">
      <c r="A825" s="8" t="n">
        <v>7</v>
      </c>
      <c r="B825" s="8" t="s">
        <v>3836</v>
      </c>
      <c r="C825" s="9" t="s">
        <v>3837</v>
      </c>
      <c r="D825" s="8" t="s">
        <v>3838</v>
      </c>
      <c r="E825" s="8" t="s">
        <v>3836</v>
      </c>
      <c r="F825" s="8" t="s">
        <v>3838</v>
      </c>
      <c r="G825" s="8" t="s">
        <v>3860</v>
      </c>
      <c r="H825" s="8" t="s">
        <v>1206</v>
      </c>
      <c r="I825" s="8" t="s">
        <v>3861</v>
      </c>
      <c r="J825" s="8"/>
      <c r="K825" s="8" t="s">
        <v>1207</v>
      </c>
      <c r="L825" s="8" t="s">
        <v>1206</v>
      </c>
      <c r="M825" s="9" t="s">
        <v>3862</v>
      </c>
      <c r="N825" s="8"/>
      <c r="O825" s="8" t="s">
        <v>3863</v>
      </c>
      <c r="P825" s="8" t="s">
        <v>369</v>
      </c>
      <c r="Q825" s="9" t="n">
        <v>10</v>
      </c>
      <c r="R825" s="8" t="n">
        <v>36</v>
      </c>
      <c r="S825" s="22" t="n">
        <v>150</v>
      </c>
      <c r="T825" s="22" t="n">
        <v>150</v>
      </c>
      <c r="U825" s="22"/>
      <c r="V825" s="11" t="n">
        <f aca="false">SUM(S825:U825)</f>
        <v>300</v>
      </c>
      <c r="W825" s="10" t="n">
        <f aca="false">S825</f>
        <v>150</v>
      </c>
      <c r="X825" s="10" t="n">
        <f aca="false">T825</f>
        <v>150</v>
      </c>
      <c r="Y825" s="10" t="n">
        <f aca="false">U825</f>
        <v>0</v>
      </c>
      <c r="Z825" s="11" t="n">
        <f aca="false">SUM(W825:Y825)</f>
        <v>300</v>
      </c>
      <c r="AA825" s="22" t="n">
        <f aca="false">S825</f>
        <v>150</v>
      </c>
      <c r="AB825" s="22" t="n">
        <f aca="false">T825</f>
        <v>150</v>
      </c>
      <c r="AC825" s="22" t="n">
        <f aca="false">U825</f>
        <v>0</v>
      </c>
      <c r="AD825" s="11" t="n">
        <f aca="false">SUM(AA825:AC825)</f>
        <v>300</v>
      </c>
      <c r="AE825" s="11" t="n">
        <f aca="false">V825+Z825+AD825</f>
        <v>900</v>
      </c>
      <c r="AF825" s="13" t="s">
        <v>60</v>
      </c>
      <c r="AG825" s="23" t="s">
        <v>61</v>
      </c>
      <c r="AH825" s="23" t="s">
        <v>360</v>
      </c>
      <c r="AI825" s="23" t="s">
        <v>63</v>
      </c>
      <c r="AJ825" s="23" t="s">
        <v>64</v>
      </c>
      <c r="AK825" s="14" t="n">
        <v>45657</v>
      </c>
      <c r="AL825" s="8" t="s">
        <v>64</v>
      </c>
      <c r="AM825" s="14" t="n">
        <v>45658</v>
      </c>
      <c r="AN825" s="14" t="n">
        <v>46752</v>
      </c>
      <c r="AO825" s="15"/>
    </row>
    <row r="826" customFormat="false" ht="13.5" hidden="false" customHeight="false" outlineLevel="0" collapsed="false">
      <c r="A826" s="8" t="n">
        <v>8</v>
      </c>
      <c r="B826" s="8" t="s">
        <v>3836</v>
      </c>
      <c r="C826" s="9" t="s">
        <v>3837</v>
      </c>
      <c r="D826" s="8" t="s">
        <v>3838</v>
      </c>
      <c r="E826" s="8" t="s">
        <v>3836</v>
      </c>
      <c r="F826" s="8" t="s">
        <v>3838</v>
      </c>
      <c r="G826" s="8" t="s">
        <v>3864</v>
      </c>
      <c r="H826" s="8" t="s">
        <v>1206</v>
      </c>
      <c r="I826" s="8" t="s">
        <v>135</v>
      </c>
      <c r="J826" s="8"/>
      <c r="K826" s="8" t="s">
        <v>1207</v>
      </c>
      <c r="L826" s="8" t="s">
        <v>1206</v>
      </c>
      <c r="M826" s="9" t="s">
        <v>3865</v>
      </c>
      <c r="N826" s="8"/>
      <c r="O826" s="8" t="s">
        <v>3866</v>
      </c>
      <c r="P826" s="8" t="s">
        <v>369</v>
      </c>
      <c r="Q826" s="9" t="n">
        <v>16</v>
      </c>
      <c r="R826" s="8" t="n">
        <v>36</v>
      </c>
      <c r="S826" s="22" t="n">
        <v>200</v>
      </c>
      <c r="T826" s="22" t="n">
        <v>260</v>
      </c>
      <c r="U826" s="22"/>
      <c r="V826" s="11" t="n">
        <f aca="false">SUM(S826:U826)</f>
        <v>460</v>
      </c>
      <c r="W826" s="10" t="n">
        <f aca="false">S826</f>
        <v>200</v>
      </c>
      <c r="X826" s="10" t="n">
        <f aca="false">T826</f>
        <v>260</v>
      </c>
      <c r="Y826" s="10" t="n">
        <f aca="false">U826</f>
        <v>0</v>
      </c>
      <c r="Z826" s="11" t="n">
        <f aca="false">SUM(W826:Y826)</f>
        <v>460</v>
      </c>
      <c r="AA826" s="22" t="n">
        <f aca="false">S826</f>
        <v>200</v>
      </c>
      <c r="AB826" s="22" t="n">
        <f aca="false">T826</f>
        <v>260</v>
      </c>
      <c r="AC826" s="22" t="n">
        <f aca="false">U826</f>
        <v>0</v>
      </c>
      <c r="AD826" s="11" t="n">
        <f aca="false">SUM(AA826:AC826)</f>
        <v>460</v>
      </c>
      <c r="AE826" s="11" t="n">
        <f aca="false">V826+Z826+AD826</f>
        <v>1380</v>
      </c>
      <c r="AF826" s="13" t="s">
        <v>60</v>
      </c>
      <c r="AG826" s="23" t="s">
        <v>61</v>
      </c>
      <c r="AH826" s="23" t="s">
        <v>360</v>
      </c>
      <c r="AI826" s="23" t="s">
        <v>63</v>
      </c>
      <c r="AJ826" s="23" t="s">
        <v>64</v>
      </c>
      <c r="AK826" s="14" t="n">
        <v>45657</v>
      </c>
      <c r="AL826" s="8" t="s">
        <v>64</v>
      </c>
      <c r="AM826" s="14" t="n">
        <v>45658</v>
      </c>
      <c r="AN826" s="14" t="n">
        <v>46752</v>
      </c>
      <c r="AO826" s="15"/>
    </row>
    <row r="827" customFormat="false" ht="13.5" hidden="false" customHeight="false" outlineLevel="0" collapsed="false">
      <c r="A827" s="8" t="n">
        <v>9</v>
      </c>
      <c r="B827" s="8" t="s">
        <v>3836</v>
      </c>
      <c r="C827" s="9" t="s">
        <v>3837</v>
      </c>
      <c r="D827" s="8" t="s">
        <v>3838</v>
      </c>
      <c r="E827" s="8" t="s">
        <v>3836</v>
      </c>
      <c r="F827" s="8" t="s">
        <v>3838</v>
      </c>
      <c r="G827" s="8" t="s">
        <v>3867</v>
      </c>
      <c r="H827" s="8" t="s">
        <v>1206</v>
      </c>
      <c r="I827" s="8" t="s">
        <v>3868</v>
      </c>
      <c r="J827" s="8"/>
      <c r="K827" s="8" t="s">
        <v>1207</v>
      </c>
      <c r="L827" s="8" t="s">
        <v>1206</v>
      </c>
      <c r="M827" s="9" t="s">
        <v>3869</v>
      </c>
      <c r="N827" s="8"/>
      <c r="O827" s="8" t="s">
        <v>3870</v>
      </c>
      <c r="P827" s="8" t="s">
        <v>369</v>
      </c>
      <c r="Q827" s="9" t="n">
        <v>16</v>
      </c>
      <c r="R827" s="8" t="n">
        <v>36</v>
      </c>
      <c r="S827" s="22" t="n">
        <v>300</v>
      </c>
      <c r="T827" s="22" t="n">
        <v>260</v>
      </c>
      <c r="U827" s="22"/>
      <c r="V827" s="11" t="n">
        <f aca="false">SUM(S827:U827)</f>
        <v>560</v>
      </c>
      <c r="W827" s="10" t="n">
        <f aca="false">S827</f>
        <v>300</v>
      </c>
      <c r="X827" s="10" t="n">
        <f aca="false">T827</f>
        <v>260</v>
      </c>
      <c r="Y827" s="10" t="n">
        <f aca="false">U827</f>
        <v>0</v>
      </c>
      <c r="Z827" s="11" t="n">
        <f aca="false">SUM(W827:Y827)</f>
        <v>560</v>
      </c>
      <c r="AA827" s="22" t="n">
        <f aca="false">S827</f>
        <v>300</v>
      </c>
      <c r="AB827" s="22" t="n">
        <f aca="false">T827</f>
        <v>260</v>
      </c>
      <c r="AC827" s="22" t="n">
        <f aca="false">U827</f>
        <v>0</v>
      </c>
      <c r="AD827" s="11" t="n">
        <f aca="false">SUM(AA827:AC827)</f>
        <v>560</v>
      </c>
      <c r="AE827" s="11" t="n">
        <f aca="false">V827+Z827+AD827</f>
        <v>1680</v>
      </c>
      <c r="AF827" s="13" t="s">
        <v>60</v>
      </c>
      <c r="AG827" s="23" t="s">
        <v>61</v>
      </c>
      <c r="AH827" s="23" t="s">
        <v>360</v>
      </c>
      <c r="AI827" s="23" t="s">
        <v>63</v>
      </c>
      <c r="AJ827" s="23" t="s">
        <v>64</v>
      </c>
      <c r="AK827" s="14" t="n">
        <v>45657</v>
      </c>
      <c r="AL827" s="8" t="s">
        <v>64</v>
      </c>
      <c r="AM827" s="14" t="n">
        <v>45658</v>
      </c>
      <c r="AN827" s="14" t="n">
        <v>46752</v>
      </c>
      <c r="AO827" s="15"/>
    </row>
    <row r="828" customFormat="false" ht="13.5" hidden="false" customHeight="false" outlineLevel="0" collapsed="false">
      <c r="A828" s="8" t="n">
        <v>10</v>
      </c>
      <c r="B828" s="8" t="s">
        <v>3836</v>
      </c>
      <c r="C828" s="9" t="s">
        <v>3837</v>
      </c>
      <c r="D828" s="8" t="s">
        <v>3838</v>
      </c>
      <c r="E828" s="8" t="s">
        <v>3836</v>
      </c>
      <c r="F828" s="8" t="s">
        <v>3838</v>
      </c>
      <c r="G828" s="8" t="s">
        <v>3871</v>
      </c>
      <c r="H828" s="8" t="s">
        <v>1206</v>
      </c>
      <c r="I828" s="8" t="s">
        <v>1294</v>
      </c>
      <c r="J828" s="8"/>
      <c r="K828" s="8" t="s">
        <v>1207</v>
      </c>
      <c r="L828" s="8" t="s">
        <v>1206</v>
      </c>
      <c r="M828" s="9" t="s">
        <v>3872</v>
      </c>
      <c r="N828" s="8"/>
      <c r="O828" s="8" t="s">
        <v>3873</v>
      </c>
      <c r="P828" s="8" t="s">
        <v>369</v>
      </c>
      <c r="Q828" s="9" t="n">
        <v>5</v>
      </c>
      <c r="R828" s="8" t="n">
        <v>36</v>
      </c>
      <c r="S828" s="22" t="n">
        <v>1000</v>
      </c>
      <c r="T828" s="22" t="n">
        <v>1100</v>
      </c>
      <c r="U828" s="22"/>
      <c r="V828" s="11" t="n">
        <f aca="false">SUM(S828:U828)</f>
        <v>2100</v>
      </c>
      <c r="W828" s="10" t="n">
        <f aca="false">S828</f>
        <v>1000</v>
      </c>
      <c r="X828" s="10" t="n">
        <f aca="false">T828</f>
        <v>1100</v>
      </c>
      <c r="Y828" s="10" t="n">
        <f aca="false">U828</f>
        <v>0</v>
      </c>
      <c r="Z828" s="11" t="n">
        <f aca="false">SUM(W828:Y828)</f>
        <v>2100</v>
      </c>
      <c r="AA828" s="22" t="n">
        <f aca="false">S828</f>
        <v>1000</v>
      </c>
      <c r="AB828" s="22" t="n">
        <f aca="false">T828</f>
        <v>1100</v>
      </c>
      <c r="AC828" s="22" t="n">
        <f aca="false">U828</f>
        <v>0</v>
      </c>
      <c r="AD828" s="11" t="n">
        <f aca="false">SUM(AA828:AC828)</f>
        <v>2100</v>
      </c>
      <c r="AE828" s="11" t="n">
        <f aca="false">V828+Z828+AD828</f>
        <v>6300</v>
      </c>
      <c r="AF828" s="13" t="s">
        <v>60</v>
      </c>
      <c r="AG828" s="23" t="s">
        <v>61</v>
      </c>
      <c r="AH828" s="23" t="s">
        <v>360</v>
      </c>
      <c r="AI828" s="23" t="s">
        <v>63</v>
      </c>
      <c r="AJ828" s="23" t="s">
        <v>64</v>
      </c>
      <c r="AK828" s="14" t="n">
        <v>45657</v>
      </c>
      <c r="AL828" s="8" t="s">
        <v>64</v>
      </c>
      <c r="AM828" s="14" t="n">
        <v>45658</v>
      </c>
      <c r="AN828" s="14" t="n">
        <v>46752</v>
      </c>
      <c r="AO828" s="15"/>
    </row>
    <row r="829" customFormat="false" ht="13.5" hidden="false" customHeight="false" outlineLevel="0" collapsed="false">
      <c r="A829" s="8" t="n">
        <v>11</v>
      </c>
      <c r="B829" s="8" t="s">
        <v>3836</v>
      </c>
      <c r="C829" s="9" t="s">
        <v>3837</v>
      </c>
      <c r="D829" s="8" t="s">
        <v>3838</v>
      </c>
      <c r="E829" s="8" t="s">
        <v>3836</v>
      </c>
      <c r="F829" s="8" t="s">
        <v>3838</v>
      </c>
      <c r="G829" s="8" t="s">
        <v>3874</v>
      </c>
      <c r="H829" s="8" t="s">
        <v>1206</v>
      </c>
      <c r="I829" s="8" t="s">
        <v>3875</v>
      </c>
      <c r="J829" s="8"/>
      <c r="K829" s="8" t="s">
        <v>1207</v>
      </c>
      <c r="L829" s="8" t="s">
        <v>1206</v>
      </c>
      <c r="M829" s="9" t="s">
        <v>3876</v>
      </c>
      <c r="N829" s="8"/>
      <c r="O829" s="8" t="s">
        <v>3877</v>
      </c>
      <c r="P829" s="8" t="s">
        <v>369</v>
      </c>
      <c r="Q829" s="9" t="n">
        <v>1</v>
      </c>
      <c r="R829" s="8" t="n">
        <v>36</v>
      </c>
      <c r="S829" s="22" t="n">
        <v>50</v>
      </c>
      <c r="T829" s="22" t="n">
        <v>50</v>
      </c>
      <c r="U829" s="22"/>
      <c r="V829" s="11" t="n">
        <f aca="false">SUM(S829:U829)</f>
        <v>100</v>
      </c>
      <c r="W829" s="10" t="n">
        <f aca="false">S829</f>
        <v>50</v>
      </c>
      <c r="X829" s="10" t="n">
        <f aca="false">T829</f>
        <v>50</v>
      </c>
      <c r="Y829" s="10" t="n">
        <f aca="false">U829</f>
        <v>0</v>
      </c>
      <c r="Z829" s="11" t="n">
        <f aca="false">SUM(W829:Y829)</f>
        <v>100</v>
      </c>
      <c r="AA829" s="22" t="n">
        <f aca="false">S829</f>
        <v>50</v>
      </c>
      <c r="AB829" s="22" t="n">
        <f aca="false">T829</f>
        <v>50</v>
      </c>
      <c r="AC829" s="22" t="n">
        <f aca="false">U829</f>
        <v>0</v>
      </c>
      <c r="AD829" s="11" t="n">
        <f aca="false">SUM(AA829:AC829)</f>
        <v>100</v>
      </c>
      <c r="AE829" s="11" t="n">
        <f aca="false">V829+Z829+AD829</f>
        <v>300</v>
      </c>
      <c r="AF829" s="13" t="s">
        <v>60</v>
      </c>
      <c r="AG829" s="23" t="s">
        <v>61</v>
      </c>
      <c r="AH829" s="23" t="s">
        <v>360</v>
      </c>
      <c r="AI829" s="23" t="s">
        <v>63</v>
      </c>
      <c r="AJ829" s="23" t="s">
        <v>64</v>
      </c>
      <c r="AK829" s="14" t="n">
        <v>45657</v>
      </c>
      <c r="AL829" s="8" t="s">
        <v>64</v>
      </c>
      <c r="AM829" s="14" t="n">
        <v>45658</v>
      </c>
      <c r="AN829" s="14" t="n">
        <v>46752</v>
      </c>
      <c r="AO829" s="15"/>
    </row>
    <row r="830" customFormat="false" ht="13.5" hidden="false" customHeight="false" outlineLevel="0" collapsed="false">
      <c r="A830" s="8" t="n">
        <v>12</v>
      </c>
      <c r="B830" s="8" t="s">
        <v>3836</v>
      </c>
      <c r="C830" s="9" t="s">
        <v>3837</v>
      </c>
      <c r="D830" s="8" t="s">
        <v>3838</v>
      </c>
      <c r="E830" s="8" t="s">
        <v>3836</v>
      </c>
      <c r="F830" s="8" t="s">
        <v>3838</v>
      </c>
      <c r="G830" s="8" t="s">
        <v>3878</v>
      </c>
      <c r="H830" s="8" t="s">
        <v>1206</v>
      </c>
      <c r="I830" s="8" t="s">
        <v>1317</v>
      </c>
      <c r="J830" s="8" t="s">
        <v>3879</v>
      </c>
      <c r="K830" s="8" t="s">
        <v>1207</v>
      </c>
      <c r="L830" s="8" t="s">
        <v>1206</v>
      </c>
      <c r="M830" s="9" t="s">
        <v>3880</v>
      </c>
      <c r="N830" s="8"/>
      <c r="O830" s="8" t="s">
        <v>3881</v>
      </c>
      <c r="P830" s="8" t="s">
        <v>369</v>
      </c>
      <c r="Q830" s="9" t="n">
        <v>16</v>
      </c>
      <c r="R830" s="8" t="n">
        <v>36</v>
      </c>
      <c r="S830" s="22" t="n">
        <v>100</v>
      </c>
      <c r="T830" s="22" t="n">
        <v>160</v>
      </c>
      <c r="U830" s="22"/>
      <c r="V830" s="11" t="n">
        <f aca="false">SUM(S830:U830)</f>
        <v>260</v>
      </c>
      <c r="W830" s="10" t="n">
        <f aca="false">S830</f>
        <v>100</v>
      </c>
      <c r="X830" s="10" t="n">
        <f aca="false">T830</f>
        <v>160</v>
      </c>
      <c r="Y830" s="10" t="n">
        <f aca="false">U830</f>
        <v>0</v>
      </c>
      <c r="Z830" s="11" t="n">
        <f aca="false">SUM(W830:Y830)</f>
        <v>260</v>
      </c>
      <c r="AA830" s="22" t="n">
        <f aca="false">S830</f>
        <v>100</v>
      </c>
      <c r="AB830" s="22" t="n">
        <f aca="false">T830</f>
        <v>160</v>
      </c>
      <c r="AC830" s="22" t="n">
        <f aca="false">U830</f>
        <v>0</v>
      </c>
      <c r="AD830" s="11" t="n">
        <f aca="false">SUM(AA830:AC830)</f>
        <v>260</v>
      </c>
      <c r="AE830" s="11" t="n">
        <f aca="false">V830+Z830+AD830</f>
        <v>780</v>
      </c>
      <c r="AF830" s="13" t="s">
        <v>60</v>
      </c>
      <c r="AG830" s="23" t="s">
        <v>61</v>
      </c>
      <c r="AH830" s="23" t="s">
        <v>360</v>
      </c>
      <c r="AI830" s="23" t="s">
        <v>63</v>
      </c>
      <c r="AJ830" s="23" t="s">
        <v>64</v>
      </c>
      <c r="AK830" s="14" t="n">
        <v>45657</v>
      </c>
      <c r="AL830" s="8" t="s">
        <v>64</v>
      </c>
      <c r="AM830" s="14" t="n">
        <v>45658</v>
      </c>
      <c r="AN830" s="14" t="n">
        <v>46752</v>
      </c>
      <c r="AO830" s="15"/>
    </row>
    <row r="831" customFormat="false" ht="13.5" hidden="false" customHeight="false" outlineLevel="0" collapsed="false">
      <c r="A831" s="8" t="n">
        <v>13</v>
      </c>
      <c r="B831" s="8" t="s">
        <v>3836</v>
      </c>
      <c r="C831" s="9" t="s">
        <v>3837</v>
      </c>
      <c r="D831" s="8" t="s">
        <v>3838</v>
      </c>
      <c r="E831" s="8" t="s">
        <v>3836</v>
      </c>
      <c r="F831" s="8" t="s">
        <v>3838</v>
      </c>
      <c r="G831" s="8" t="s">
        <v>3882</v>
      </c>
      <c r="H831" s="8" t="s">
        <v>1206</v>
      </c>
      <c r="I831" s="8" t="s">
        <v>224</v>
      </c>
      <c r="J831" s="8"/>
      <c r="K831" s="8" t="s">
        <v>1207</v>
      </c>
      <c r="L831" s="8" t="s">
        <v>1206</v>
      </c>
      <c r="M831" s="9" t="s">
        <v>3883</v>
      </c>
      <c r="N831" s="8"/>
      <c r="O831" s="8" t="s">
        <v>3884</v>
      </c>
      <c r="P831" s="8" t="s">
        <v>369</v>
      </c>
      <c r="Q831" s="9" t="n">
        <v>10</v>
      </c>
      <c r="R831" s="8" t="n">
        <v>36</v>
      </c>
      <c r="S831" s="22" t="n">
        <v>200</v>
      </c>
      <c r="T831" s="22" t="n">
        <v>160</v>
      </c>
      <c r="U831" s="22"/>
      <c r="V831" s="11" t="n">
        <f aca="false">SUM(S831:U831)</f>
        <v>360</v>
      </c>
      <c r="W831" s="10" t="n">
        <f aca="false">S831</f>
        <v>200</v>
      </c>
      <c r="X831" s="10" t="n">
        <f aca="false">T831</f>
        <v>160</v>
      </c>
      <c r="Y831" s="10" t="n">
        <f aca="false">U831</f>
        <v>0</v>
      </c>
      <c r="Z831" s="11" t="n">
        <f aca="false">SUM(W831:Y831)</f>
        <v>360</v>
      </c>
      <c r="AA831" s="22" t="n">
        <f aca="false">S831</f>
        <v>200</v>
      </c>
      <c r="AB831" s="22" t="n">
        <f aca="false">T831</f>
        <v>160</v>
      </c>
      <c r="AC831" s="22" t="n">
        <f aca="false">U831</f>
        <v>0</v>
      </c>
      <c r="AD831" s="11" t="n">
        <f aca="false">SUM(AA831:AC831)</f>
        <v>360</v>
      </c>
      <c r="AE831" s="11" t="n">
        <f aca="false">V831+Z831+AD831</f>
        <v>1080</v>
      </c>
      <c r="AF831" s="13" t="s">
        <v>60</v>
      </c>
      <c r="AG831" s="23" t="s">
        <v>61</v>
      </c>
      <c r="AH831" s="23" t="s">
        <v>360</v>
      </c>
      <c r="AI831" s="23" t="s">
        <v>63</v>
      </c>
      <c r="AJ831" s="23" t="s">
        <v>64</v>
      </c>
      <c r="AK831" s="14" t="n">
        <v>45657</v>
      </c>
      <c r="AL831" s="8" t="s">
        <v>64</v>
      </c>
      <c r="AM831" s="14" t="n">
        <v>45658</v>
      </c>
      <c r="AN831" s="14" t="n">
        <v>46752</v>
      </c>
      <c r="AO831" s="15"/>
    </row>
    <row r="832" customFormat="false" ht="13.5" hidden="false" customHeight="false" outlineLevel="0" collapsed="false">
      <c r="A832" s="8" t="n">
        <v>14</v>
      </c>
      <c r="B832" s="8" t="s">
        <v>3836</v>
      </c>
      <c r="C832" s="9" t="s">
        <v>3837</v>
      </c>
      <c r="D832" s="8" t="s">
        <v>3838</v>
      </c>
      <c r="E832" s="8" t="s">
        <v>3836</v>
      </c>
      <c r="F832" s="8" t="s">
        <v>3838</v>
      </c>
      <c r="G832" s="8" t="s">
        <v>3885</v>
      </c>
      <c r="H832" s="8" t="s">
        <v>1206</v>
      </c>
      <c r="I832" s="8" t="s">
        <v>1317</v>
      </c>
      <c r="J832" s="8" t="n">
        <v>15</v>
      </c>
      <c r="K832" s="8" t="s">
        <v>1207</v>
      </c>
      <c r="L832" s="8" t="s">
        <v>1206</v>
      </c>
      <c r="M832" s="9" t="s">
        <v>3886</v>
      </c>
      <c r="N832" s="8"/>
      <c r="O832" s="8" t="s">
        <v>3887</v>
      </c>
      <c r="P832" s="8" t="s">
        <v>369</v>
      </c>
      <c r="Q832" s="9" t="n">
        <v>1</v>
      </c>
      <c r="R832" s="8" t="n">
        <v>36</v>
      </c>
      <c r="S832" s="22" t="n">
        <v>45</v>
      </c>
      <c r="T832" s="22" t="n">
        <v>45</v>
      </c>
      <c r="U832" s="22"/>
      <c r="V832" s="11" t="n">
        <f aca="false">SUM(S832:U832)</f>
        <v>90</v>
      </c>
      <c r="W832" s="10" t="n">
        <f aca="false">S832</f>
        <v>45</v>
      </c>
      <c r="X832" s="10" t="n">
        <f aca="false">T832</f>
        <v>45</v>
      </c>
      <c r="Y832" s="10" t="n">
        <f aca="false">U832</f>
        <v>0</v>
      </c>
      <c r="Z832" s="11" t="n">
        <f aca="false">SUM(W832:Y832)</f>
        <v>90</v>
      </c>
      <c r="AA832" s="22" t="n">
        <f aca="false">S832</f>
        <v>45</v>
      </c>
      <c r="AB832" s="22" t="n">
        <f aca="false">T832</f>
        <v>45</v>
      </c>
      <c r="AC832" s="22" t="n">
        <f aca="false">U832</f>
        <v>0</v>
      </c>
      <c r="AD832" s="11" t="n">
        <f aca="false">SUM(AA832:AC832)</f>
        <v>90</v>
      </c>
      <c r="AE832" s="11" t="n">
        <f aca="false">V832+Z832+AD832</f>
        <v>270</v>
      </c>
      <c r="AF832" s="13" t="s">
        <v>60</v>
      </c>
      <c r="AG832" s="23" t="s">
        <v>61</v>
      </c>
      <c r="AH832" s="23" t="s">
        <v>360</v>
      </c>
      <c r="AI832" s="23" t="s">
        <v>63</v>
      </c>
      <c r="AJ832" s="23" t="s">
        <v>64</v>
      </c>
      <c r="AK832" s="14" t="n">
        <v>45657</v>
      </c>
      <c r="AL832" s="8" t="s">
        <v>64</v>
      </c>
      <c r="AM832" s="14" t="n">
        <v>45658</v>
      </c>
      <c r="AN832" s="14" t="n">
        <v>46752</v>
      </c>
      <c r="AO832" s="15"/>
    </row>
    <row r="833" customFormat="false" ht="13.5" hidden="false" customHeight="false" outlineLevel="0" collapsed="false">
      <c r="A833" s="8" t="n">
        <v>15</v>
      </c>
      <c r="B833" s="8" t="s">
        <v>3836</v>
      </c>
      <c r="C833" s="9" t="s">
        <v>3837</v>
      </c>
      <c r="D833" s="8" t="s">
        <v>3838</v>
      </c>
      <c r="E833" s="8" t="s">
        <v>3836</v>
      </c>
      <c r="F833" s="8" t="s">
        <v>3838</v>
      </c>
      <c r="G833" s="8" t="s">
        <v>3888</v>
      </c>
      <c r="H833" s="8" t="s">
        <v>1206</v>
      </c>
      <c r="I833" s="8" t="s">
        <v>1256</v>
      </c>
      <c r="J833" s="8" t="n">
        <v>2</v>
      </c>
      <c r="K833" s="8" t="s">
        <v>1207</v>
      </c>
      <c r="L833" s="8" t="s">
        <v>1206</v>
      </c>
      <c r="M833" s="9" t="s">
        <v>3889</v>
      </c>
      <c r="N833" s="8"/>
      <c r="O833" s="8" t="s">
        <v>3890</v>
      </c>
      <c r="P833" s="8" t="s">
        <v>369</v>
      </c>
      <c r="Q833" s="9" t="n">
        <v>1</v>
      </c>
      <c r="R833" s="8" t="n">
        <v>36</v>
      </c>
      <c r="S833" s="22" t="n">
        <v>45</v>
      </c>
      <c r="T833" s="22" t="n">
        <v>45</v>
      </c>
      <c r="U833" s="22"/>
      <c r="V833" s="11" t="n">
        <f aca="false">SUM(S833:U833)</f>
        <v>90</v>
      </c>
      <c r="W833" s="10" t="n">
        <f aca="false">S833</f>
        <v>45</v>
      </c>
      <c r="X833" s="10" t="n">
        <f aca="false">T833</f>
        <v>45</v>
      </c>
      <c r="Y833" s="10" t="n">
        <f aca="false">U833</f>
        <v>0</v>
      </c>
      <c r="Z833" s="11" t="n">
        <f aca="false">SUM(W833:Y833)</f>
        <v>90</v>
      </c>
      <c r="AA833" s="22" t="n">
        <f aca="false">S833</f>
        <v>45</v>
      </c>
      <c r="AB833" s="22" t="n">
        <f aca="false">T833</f>
        <v>45</v>
      </c>
      <c r="AC833" s="22" t="n">
        <f aca="false">U833</f>
        <v>0</v>
      </c>
      <c r="AD833" s="11" t="n">
        <f aca="false">SUM(AA833:AC833)</f>
        <v>90</v>
      </c>
      <c r="AE833" s="11" t="n">
        <f aca="false">V833+Z833+AD833</f>
        <v>270</v>
      </c>
      <c r="AF833" s="13" t="s">
        <v>60</v>
      </c>
      <c r="AG833" s="23" t="s">
        <v>61</v>
      </c>
      <c r="AH833" s="23" t="s">
        <v>360</v>
      </c>
      <c r="AI833" s="23" t="s">
        <v>63</v>
      </c>
      <c r="AJ833" s="23" t="s">
        <v>64</v>
      </c>
      <c r="AK833" s="14" t="n">
        <v>45657</v>
      </c>
      <c r="AL833" s="8" t="s">
        <v>64</v>
      </c>
      <c r="AM833" s="14" t="n">
        <v>45658</v>
      </c>
      <c r="AN833" s="14" t="n">
        <v>46752</v>
      </c>
      <c r="AO833" s="15"/>
    </row>
    <row r="834" customFormat="false" ht="13.5" hidden="false" customHeight="false" outlineLevel="0" collapsed="false">
      <c r="A834" s="8" t="n">
        <v>16</v>
      </c>
      <c r="B834" s="8" t="s">
        <v>3836</v>
      </c>
      <c r="C834" s="9" t="s">
        <v>3837</v>
      </c>
      <c r="D834" s="8" t="s">
        <v>3838</v>
      </c>
      <c r="E834" s="8" t="s">
        <v>3836</v>
      </c>
      <c r="F834" s="8" t="s">
        <v>3838</v>
      </c>
      <c r="G834" s="8" t="s">
        <v>3891</v>
      </c>
      <c r="H834" s="8" t="s">
        <v>1206</v>
      </c>
      <c r="I834" s="8" t="s">
        <v>1227</v>
      </c>
      <c r="J834" s="8" t="s">
        <v>3026</v>
      </c>
      <c r="K834" s="8" t="s">
        <v>1207</v>
      </c>
      <c r="L834" s="8" t="s">
        <v>1206</v>
      </c>
      <c r="M834" s="9" t="s">
        <v>3892</v>
      </c>
      <c r="N834" s="8"/>
      <c r="O834" s="8" t="s">
        <v>3893</v>
      </c>
      <c r="P834" s="8" t="s">
        <v>369</v>
      </c>
      <c r="Q834" s="9" t="n">
        <v>1</v>
      </c>
      <c r="R834" s="8" t="n">
        <v>36</v>
      </c>
      <c r="S834" s="22" t="n">
        <v>45</v>
      </c>
      <c r="T834" s="22" t="n">
        <v>45</v>
      </c>
      <c r="U834" s="22"/>
      <c r="V834" s="11" t="n">
        <f aca="false">SUM(S834:U834)</f>
        <v>90</v>
      </c>
      <c r="W834" s="10" t="n">
        <f aca="false">S834</f>
        <v>45</v>
      </c>
      <c r="X834" s="10" t="n">
        <f aca="false">T834</f>
        <v>45</v>
      </c>
      <c r="Y834" s="10" t="n">
        <f aca="false">U834</f>
        <v>0</v>
      </c>
      <c r="Z834" s="11" t="n">
        <f aca="false">SUM(W834:Y834)</f>
        <v>90</v>
      </c>
      <c r="AA834" s="22" t="n">
        <f aca="false">S834</f>
        <v>45</v>
      </c>
      <c r="AB834" s="22" t="n">
        <f aca="false">T834</f>
        <v>45</v>
      </c>
      <c r="AC834" s="22" t="n">
        <f aca="false">U834</f>
        <v>0</v>
      </c>
      <c r="AD834" s="11" t="n">
        <f aca="false">SUM(AA834:AC834)</f>
        <v>90</v>
      </c>
      <c r="AE834" s="11" t="n">
        <f aca="false">V834+Z834+AD834</f>
        <v>270</v>
      </c>
      <c r="AF834" s="13" t="s">
        <v>60</v>
      </c>
      <c r="AG834" s="23" t="s">
        <v>61</v>
      </c>
      <c r="AH834" s="23" t="s">
        <v>360</v>
      </c>
      <c r="AI834" s="23" t="s">
        <v>63</v>
      </c>
      <c r="AJ834" s="23" t="s">
        <v>64</v>
      </c>
      <c r="AK834" s="14" t="n">
        <v>45657</v>
      </c>
      <c r="AL834" s="8" t="s">
        <v>64</v>
      </c>
      <c r="AM834" s="14" t="n">
        <v>45658</v>
      </c>
      <c r="AN834" s="14" t="n">
        <v>46752</v>
      </c>
      <c r="AO834" s="15"/>
    </row>
    <row r="835" customFormat="false" ht="13.5" hidden="false" customHeight="false" outlineLevel="0" collapsed="false">
      <c r="A835" s="8" t="n">
        <v>17</v>
      </c>
      <c r="B835" s="8" t="s">
        <v>3836</v>
      </c>
      <c r="C835" s="9" t="s">
        <v>3837</v>
      </c>
      <c r="D835" s="8" t="s">
        <v>3838</v>
      </c>
      <c r="E835" s="8" t="s">
        <v>3836</v>
      </c>
      <c r="F835" s="8" t="s">
        <v>3838</v>
      </c>
      <c r="G835" s="8" t="s">
        <v>3894</v>
      </c>
      <c r="H835" s="8" t="s">
        <v>1206</v>
      </c>
      <c r="I835" s="8" t="s">
        <v>3895</v>
      </c>
      <c r="J835" s="8"/>
      <c r="K835" s="8" t="s">
        <v>1207</v>
      </c>
      <c r="L835" s="8" t="s">
        <v>1206</v>
      </c>
      <c r="M835" s="9" t="s">
        <v>3896</v>
      </c>
      <c r="N835" s="8"/>
      <c r="O835" s="8" t="s">
        <v>3897</v>
      </c>
      <c r="P835" s="8" t="s">
        <v>369</v>
      </c>
      <c r="Q835" s="9" t="n">
        <v>1</v>
      </c>
      <c r="R835" s="8" t="n">
        <v>36</v>
      </c>
      <c r="S835" s="22" t="n">
        <v>45</v>
      </c>
      <c r="T835" s="22" t="n">
        <v>45</v>
      </c>
      <c r="U835" s="22"/>
      <c r="V835" s="11" t="n">
        <f aca="false">SUM(S835:U835)</f>
        <v>90</v>
      </c>
      <c r="W835" s="10" t="n">
        <f aca="false">S835</f>
        <v>45</v>
      </c>
      <c r="X835" s="10" t="n">
        <f aca="false">T835</f>
        <v>45</v>
      </c>
      <c r="Y835" s="10" t="n">
        <f aca="false">U835</f>
        <v>0</v>
      </c>
      <c r="Z835" s="11" t="n">
        <f aca="false">SUM(W835:Y835)</f>
        <v>90</v>
      </c>
      <c r="AA835" s="22" t="n">
        <f aca="false">S835</f>
        <v>45</v>
      </c>
      <c r="AB835" s="22" t="n">
        <f aca="false">T835</f>
        <v>45</v>
      </c>
      <c r="AC835" s="22" t="n">
        <f aca="false">U835</f>
        <v>0</v>
      </c>
      <c r="AD835" s="11" t="n">
        <f aca="false">SUM(AA835:AC835)</f>
        <v>90</v>
      </c>
      <c r="AE835" s="11" t="n">
        <f aca="false">V835+Z835+AD835</f>
        <v>270</v>
      </c>
      <c r="AF835" s="13" t="s">
        <v>60</v>
      </c>
      <c r="AG835" s="23" t="s">
        <v>61</v>
      </c>
      <c r="AH835" s="23" t="s">
        <v>360</v>
      </c>
      <c r="AI835" s="23" t="s">
        <v>63</v>
      </c>
      <c r="AJ835" s="23" t="s">
        <v>64</v>
      </c>
      <c r="AK835" s="14" t="n">
        <v>45657</v>
      </c>
      <c r="AL835" s="8" t="s">
        <v>64</v>
      </c>
      <c r="AM835" s="14" t="n">
        <v>45658</v>
      </c>
      <c r="AN835" s="14" t="n">
        <v>46752</v>
      </c>
      <c r="AO835" s="15"/>
    </row>
    <row r="836" customFormat="false" ht="13.5" hidden="false" customHeight="false" outlineLevel="0" collapsed="false">
      <c r="A836" s="8" t="n">
        <v>18</v>
      </c>
      <c r="B836" s="8" t="s">
        <v>3836</v>
      </c>
      <c r="C836" s="9" t="s">
        <v>3837</v>
      </c>
      <c r="D836" s="8" t="s">
        <v>3838</v>
      </c>
      <c r="E836" s="8" t="s">
        <v>3836</v>
      </c>
      <c r="F836" s="8" t="s">
        <v>3838</v>
      </c>
      <c r="G836" s="8" t="s">
        <v>3898</v>
      </c>
      <c r="H836" s="8" t="s">
        <v>1206</v>
      </c>
      <c r="I836" s="8" t="s">
        <v>3761</v>
      </c>
      <c r="J836" s="8"/>
      <c r="K836" s="8" t="s">
        <v>1207</v>
      </c>
      <c r="L836" s="8" t="s">
        <v>1206</v>
      </c>
      <c r="M836" s="9" t="s">
        <v>3899</v>
      </c>
      <c r="N836" s="8"/>
      <c r="O836" s="8" t="s">
        <v>3900</v>
      </c>
      <c r="P836" s="8" t="s">
        <v>369</v>
      </c>
      <c r="Q836" s="9" t="n">
        <v>10</v>
      </c>
      <c r="R836" s="8" t="n">
        <v>36</v>
      </c>
      <c r="S836" s="22" t="n">
        <v>100</v>
      </c>
      <c r="T836" s="22" t="n">
        <v>80</v>
      </c>
      <c r="U836" s="22"/>
      <c r="V836" s="11" t="n">
        <f aca="false">SUM(S836:U836)</f>
        <v>180</v>
      </c>
      <c r="W836" s="10" t="n">
        <f aca="false">S836</f>
        <v>100</v>
      </c>
      <c r="X836" s="10" t="n">
        <f aca="false">T836</f>
        <v>80</v>
      </c>
      <c r="Y836" s="10" t="n">
        <f aca="false">U836</f>
        <v>0</v>
      </c>
      <c r="Z836" s="11" t="n">
        <f aca="false">SUM(W836:Y836)</f>
        <v>180</v>
      </c>
      <c r="AA836" s="22" t="n">
        <f aca="false">S836</f>
        <v>100</v>
      </c>
      <c r="AB836" s="22" t="n">
        <f aca="false">T836</f>
        <v>80</v>
      </c>
      <c r="AC836" s="22" t="n">
        <f aca="false">U836</f>
        <v>0</v>
      </c>
      <c r="AD836" s="11" t="n">
        <f aca="false">SUM(AA836:AC836)</f>
        <v>180</v>
      </c>
      <c r="AE836" s="11" t="n">
        <f aca="false">V836+Z836+AD836</f>
        <v>540</v>
      </c>
      <c r="AF836" s="13" t="s">
        <v>60</v>
      </c>
      <c r="AG836" s="23" t="s">
        <v>61</v>
      </c>
      <c r="AH836" s="23" t="s">
        <v>360</v>
      </c>
      <c r="AI836" s="23" t="s">
        <v>63</v>
      </c>
      <c r="AJ836" s="23" t="s">
        <v>64</v>
      </c>
      <c r="AK836" s="14" t="n">
        <v>45657</v>
      </c>
      <c r="AL836" s="8" t="s">
        <v>64</v>
      </c>
      <c r="AM836" s="14" t="n">
        <v>45658</v>
      </c>
      <c r="AN836" s="14" t="n">
        <v>46752</v>
      </c>
      <c r="AO836" s="15"/>
    </row>
    <row r="837" customFormat="false" ht="13.5" hidden="false" customHeight="false" outlineLevel="0" collapsed="false">
      <c r="A837" s="8" t="n">
        <v>19</v>
      </c>
      <c r="B837" s="8" t="s">
        <v>3836</v>
      </c>
      <c r="C837" s="9" t="s">
        <v>3837</v>
      </c>
      <c r="D837" s="8" t="s">
        <v>3838</v>
      </c>
      <c r="E837" s="8" t="s">
        <v>3836</v>
      </c>
      <c r="F837" s="8" t="s">
        <v>3838</v>
      </c>
      <c r="G837" s="8" t="s">
        <v>3901</v>
      </c>
      <c r="H837" s="8" t="s">
        <v>3902</v>
      </c>
      <c r="I837" s="8" t="s">
        <v>3903</v>
      </c>
      <c r="J837" s="8"/>
      <c r="K837" s="8" t="s">
        <v>3904</v>
      </c>
      <c r="L837" s="8" t="s">
        <v>3902</v>
      </c>
      <c r="M837" s="9" t="s">
        <v>3905</v>
      </c>
      <c r="N837" s="8"/>
      <c r="O837" s="8" t="s">
        <v>3906</v>
      </c>
      <c r="P837" s="8" t="s">
        <v>70</v>
      </c>
      <c r="Q837" s="9" t="n">
        <v>40</v>
      </c>
      <c r="R837" s="8" t="n">
        <v>36</v>
      </c>
      <c r="S837" s="22" t="n">
        <v>16790</v>
      </c>
      <c r="T837" s="22" t="n">
        <v>11200</v>
      </c>
      <c r="U837" s="22"/>
      <c r="V837" s="11" t="n">
        <f aca="false">SUM(S837:U837)</f>
        <v>27990</v>
      </c>
      <c r="W837" s="10" t="n">
        <f aca="false">S837</f>
        <v>16790</v>
      </c>
      <c r="X837" s="10" t="n">
        <f aca="false">T837</f>
        <v>11200</v>
      </c>
      <c r="Y837" s="10" t="n">
        <f aca="false">U837</f>
        <v>0</v>
      </c>
      <c r="Z837" s="11" t="n">
        <f aca="false">SUM(W837:Y837)</f>
        <v>27990</v>
      </c>
      <c r="AA837" s="22" t="n">
        <f aca="false">S837</f>
        <v>16790</v>
      </c>
      <c r="AB837" s="22" t="n">
        <f aca="false">T837</f>
        <v>11200</v>
      </c>
      <c r="AC837" s="22" t="n">
        <f aca="false">U837</f>
        <v>0</v>
      </c>
      <c r="AD837" s="11" t="n">
        <f aca="false">SUM(AA837:AC837)</f>
        <v>27990</v>
      </c>
      <c r="AE837" s="11" t="n">
        <f aca="false">V837+Z837+AD837</f>
        <v>83970</v>
      </c>
      <c r="AF837" s="13" t="s">
        <v>60</v>
      </c>
      <c r="AG837" s="23" t="s">
        <v>61</v>
      </c>
      <c r="AH837" s="23" t="s">
        <v>360</v>
      </c>
      <c r="AI837" s="23" t="s">
        <v>63</v>
      </c>
      <c r="AJ837" s="23" t="s">
        <v>64</v>
      </c>
      <c r="AK837" s="14" t="n">
        <v>45657</v>
      </c>
      <c r="AL837" s="8" t="s">
        <v>64</v>
      </c>
      <c r="AM837" s="14" t="n">
        <v>45658</v>
      </c>
      <c r="AN837" s="14" t="n">
        <v>46752</v>
      </c>
      <c r="AO837" s="15"/>
    </row>
    <row r="838" customFormat="false" ht="13.5" hidden="false" customHeight="false" outlineLevel="0" collapsed="false">
      <c r="A838" s="8" t="n">
        <v>20</v>
      </c>
      <c r="B838" s="8" t="s">
        <v>3836</v>
      </c>
      <c r="C838" s="9" t="s">
        <v>3837</v>
      </c>
      <c r="D838" s="8" t="s">
        <v>3838</v>
      </c>
      <c r="E838" s="8" t="s">
        <v>3836</v>
      </c>
      <c r="F838" s="8" t="s">
        <v>3838</v>
      </c>
      <c r="G838" s="8" t="s">
        <v>3907</v>
      </c>
      <c r="H838" s="8" t="s">
        <v>1206</v>
      </c>
      <c r="I838" s="8" t="s">
        <v>3908</v>
      </c>
      <c r="J838" s="8" t="s">
        <v>3909</v>
      </c>
      <c r="K838" s="8" t="s">
        <v>1207</v>
      </c>
      <c r="L838" s="8" t="s">
        <v>1206</v>
      </c>
      <c r="M838" s="9" t="s">
        <v>3910</v>
      </c>
      <c r="N838" s="8"/>
      <c r="O838" s="8" t="s">
        <v>3911</v>
      </c>
      <c r="P838" s="8" t="s">
        <v>369</v>
      </c>
      <c r="Q838" s="9" t="n">
        <v>33</v>
      </c>
      <c r="R838" s="8" t="n">
        <v>36</v>
      </c>
      <c r="S838" s="22" t="n">
        <v>1100</v>
      </c>
      <c r="T838" s="22" t="n">
        <v>2400</v>
      </c>
      <c r="U838" s="22"/>
      <c r="V838" s="11" t="n">
        <f aca="false">SUM(S838:U838)</f>
        <v>3500</v>
      </c>
      <c r="W838" s="10" t="n">
        <f aca="false">S838</f>
        <v>1100</v>
      </c>
      <c r="X838" s="10" t="n">
        <f aca="false">T838</f>
        <v>2400</v>
      </c>
      <c r="Y838" s="10" t="n">
        <f aca="false">U838</f>
        <v>0</v>
      </c>
      <c r="Z838" s="11" t="n">
        <f aca="false">SUM(W838:Y838)</f>
        <v>3500</v>
      </c>
      <c r="AA838" s="22" t="n">
        <f aca="false">S838</f>
        <v>1100</v>
      </c>
      <c r="AB838" s="22" t="n">
        <f aca="false">T838</f>
        <v>2400</v>
      </c>
      <c r="AC838" s="22" t="n">
        <f aca="false">U838</f>
        <v>0</v>
      </c>
      <c r="AD838" s="11" t="n">
        <f aca="false">SUM(AA838:AC838)</f>
        <v>3500</v>
      </c>
      <c r="AE838" s="11" t="n">
        <f aca="false">V838+Z838+AD838</f>
        <v>10500</v>
      </c>
      <c r="AF838" s="13" t="s">
        <v>60</v>
      </c>
      <c r="AG838" s="23" t="s">
        <v>61</v>
      </c>
      <c r="AH838" s="23" t="s">
        <v>360</v>
      </c>
      <c r="AI838" s="23" t="s">
        <v>63</v>
      </c>
      <c r="AJ838" s="23" t="s">
        <v>64</v>
      </c>
      <c r="AK838" s="14" t="n">
        <v>45657</v>
      </c>
      <c r="AL838" s="8" t="s">
        <v>64</v>
      </c>
      <c r="AM838" s="14" t="n">
        <v>45658</v>
      </c>
      <c r="AN838" s="14" t="n">
        <v>46752</v>
      </c>
      <c r="AO838" s="15"/>
    </row>
    <row r="839" customFormat="false" ht="13.5" hidden="false" customHeight="false" outlineLevel="0" collapsed="false">
      <c r="A839" s="8" t="n">
        <v>21</v>
      </c>
      <c r="B839" s="8" t="s">
        <v>3836</v>
      </c>
      <c r="C839" s="9" t="s">
        <v>3837</v>
      </c>
      <c r="D839" s="8" t="s">
        <v>3838</v>
      </c>
      <c r="E839" s="8" t="s">
        <v>3836</v>
      </c>
      <c r="F839" s="8" t="s">
        <v>3838</v>
      </c>
      <c r="G839" s="8" t="s">
        <v>3912</v>
      </c>
      <c r="H839" s="8" t="s">
        <v>1206</v>
      </c>
      <c r="I839" s="8" t="s">
        <v>3913</v>
      </c>
      <c r="J839" s="8" t="s">
        <v>3914</v>
      </c>
      <c r="K839" s="8" t="s">
        <v>1207</v>
      </c>
      <c r="L839" s="8" t="s">
        <v>1206</v>
      </c>
      <c r="M839" s="9" t="s">
        <v>3915</v>
      </c>
      <c r="N839" s="8"/>
      <c r="O839" s="8" t="s">
        <v>3916</v>
      </c>
      <c r="P839" s="8" t="s">
        <v>58</v>
      </c>
      <c r="Q839" s="9" t="n">
        <v>7</v>
      </c>
      <c r="R839" s="8" t="n">
        <v>36</v>
      </c>
      <c r="S839" s="22" t="n">
        <v>200</v>
      </c>
      <c r="T839" s="22"/>
      <c r="U839" s="22"/>
      <c r="V839" s="11" t="n">
        <f aca="false">SUM(S839:U839)</f>
        <v>200</v>
      </c>
      <c r="W839" s="10" t="n">
        <f aca="false">S839</f>
        <v>200</v>
      </c>
      <c r="X839" s="10" t="n">
        <f aca="false">T839</f>
        <v>0</v>
      </c>
      <c r="Y839" s="10" t="n">
        <f aca="false">U839</f>
        <v>0</v>
      </c>
      <c r="Z839" s="11" t="n">
        <f aca="false">SUM(W839:Y839)</f>
        <v>200</v>
      </c>
      <c r="AA839" s="22" t="n">
        <f aca="false">S839</f>
        <v>200</v>
      </c>
      <c r="AB839" s="22" t="n">
        <f aca="false">T839</f>
        <v>0</v>
      </c>
      <c r="AC839" s="22" t="n">
        <f aca="false">U839</f>
        <v>0</v>
      </c>
      <c r="AD839" s="11" t="n">
        <f aca="false">SUM(AA839:AC839)</f>
        <v>200</v>
      </c>
      <c r="AE839" s="11" t="n">
        <f aca="false">V839+Z839+AD839</f>
        <v>600</v>
      </c>
      <c r="AF839" s="13" t="s">
        <v>60</v>
      </c>
      <c r="AG839" s="23" t="s">
        <v>61</v>
      </c>
      <c r="AH839" s="23" t="s">
        <v>360</v>
      </c>
      <c r="AI839" s="23" t="s">
        <v>63</v>
      </c>
      <c r="AJ839" s="23" t="s">
        <v>64</v>
      </c>
      <c r="AK839" s="14" t="n">
        <v>45657</v>
      </c>
      <c r="AL839" s="8" t="s">
        <v>64</v>
      </c>
      <c r="AM839" s="14" t="n">
        <v>45658</v>
      </c>
      <c r="AN839" s="14" t="n">
        <v>46752</v>
      </c>
      <c r="AO839" s="15"/>
    </row>
    <row r="840" customFormat="false" ht="13.5" hidden="false" customHeight="false" outlineLevel="0" collapsed="false">
      <c r="A840" s="8" t="n">
        <v>22</v>
      </c>
      <c r="B840" s="8" t="s">
        <v>3836</v>
      </c>
      <c r="C840" s="9" t="s">
        <v>3837</v>
      </c>
      <c r="D840" s="8" t="s">
        <v>3838</v>
      </c>
      <c r="E840" s="8" t="s">
        <v>3836</v>
      </c>
      <c r="F840" s="8" t="s">
        <v>3838</v>
      </c>
      <c r="G840" s="8" t="s">
        <v>3917</v>
      </c>
      <c r="H840" s="8" t="s">
        <v>1206</v>
      </c>
      <c r="I840" s="8" t="s">
        <v>3913</v>
      </c>
      <c r="J840" s="8" t="s">
        <v>3918</v>
      </c>
      <c r="K840" s="8" t="s">
        <v>1207</v>
      </c>
      <c r="L840" s="8" t="s">
        <v>1206</v>
      </c>
      <c r="M840" s="9" t="s">
        <v>3919</v>
      </c>
      <c r="N840" s="8"/>
      <c r="O840" s="8" t="s">
        <v>3920</v>
      </c>
      <c r="P840" s="8" t="s">
        <v>58</v>
      </c>
      <c r="Q840" s="9" t="n">
        <v>7</v>
      </c>
      <c r="R840" s="8" t="n">
        <v>36</v>
      </c>
      <c r="S840" s="22" t="n">
        <v>160</v>
      </c>
      <c r="T840" s="22"/>
      <c r="U840" s="22"/>
      <c r="V840" s="11" t="n">
        <f aca="false">SUM(S840:U840)</f>
        <v>160</v>
      </c>
      <c r="W840" s="10" t="n">
        <f aca="false">S840</f>
        <v>160</v>
      </c>
      <c r="X840" s="10" t="n">
        <f aca="false">T840</f>
        <v>0</v>
      </c>
      <c r="Y840" s="10" t="n">
        <f aca="false">U840</f>
        <v>0</v>
      </c>
      <c r="Z840" s="11" t="n">
        <f aca="false">SUM(W840:Y840)</f>
        <v>160</v>
      </c>
      <c r="AA840" s="22" t="n">
        <f aca="false">S840</f>
        <v>160</v>
      </c>
      <c r="AB840" s="22" t="n">
        <f aca="false">T840</f>
        <v>0</v>
      </c>
      <c r="AC840" s="22" t="n">
        <f aca="false">U840</f>
        <v>0</v>
      </c>
      <c r="AD840" s="11" t="n">
        <f aca="false">SUM(AA840:AC840)</f>
        <v>160</v>
      </c>
      <c r="AE840" s="11" t="n">
        <f aca="false">V840+Z840+AD840</f>
        <v>480</v>
      </c>
      <c r="AF840" s="13" t="s">
        <v>60</v>
      </c>
      <c r="AG840" s="23" t="s">
        <v>61</v>
      </c>
      <c r="AH840" s="23" t="s">
        <v>360</v>
      </c>
      <c r="AI840" s="23" t="s">
        <v>63</v>
      </c>
      <c r="AJ840" s="23" t="s">
        <v>64</v>
      </c>
      <c r="AK840" s="14" t="n">
        <v>45657</v>
      </c>
      <c r="AL840" s="8" t="s">
        <v>64</v>
      </c>
      <c r="AM840" s="14" t="n">
        <v>45658</v>
      </c>
      <c r="AN840" s="14" t="n">
        <v>46752</v>
      </c>
      <c r="AO840" s="15"/>
    </row>
    <row r="841" customFormat="false" ht="13.5" hidden="false" customHeight="false" outlineLevel="0" collapsed="false">
      <c r="A841" s="24"/>
      <c r="B841" s="25" t="s">
        <v>3836</v>
      </c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6" t="n">
        <f aca="false">SUM(S819:S840)</f>
        <v>72745</v>
      </c>
      <c r="T841" s="26" t="n">
        <f aca="false">SUM(T819:T840)</f>
        <v>63095</v>
      </c>
      <c r="U841" s="26" t="n">
        <f aca="false">SUM(U819:U840)</f>
        <v>30500</v>
      </c>
      <c r="V841" s="26" t="n">
        <f aca="false">SUM(V819:V840)</f>
        <v>166340</v>
      </c>
      <c r="W841" s="26" t="n">
        <f aca="false">SUM(W819:W840)</f>
        <v>72745</v>
      </c>
      <c r="X841" s="26" t="n">
        <f aca="false">SUM(X819:X840)</f>
        <v>63095</v>
      </c>
      <c r="Y841" s="26" t="n">
        <f aca="false">SUM(Y819:Y840)</f>
        <v>30500</v>
      </c>
      <c r="Z841" s="26" t="n">
        <f aca="false">SUM(Z819:Z840)</f>
        <v>166340</v>
      </c>
      <c r="AA841" s="26" t="n">
        <f aca="false">SUM(AA819:AA840)</f>
        <v>72745</v>
      </c>
      <c r="AB841" s="26" t="n">
        <f aca="false">SUM(AB819:AB840)</f>
        <v>63095</v>
      </c>
      <c r="AC841" s="26" t="n">
        <f aca="false">SUM(AC819:AC840)</f>
        <v>30500</v>
      </c>
      <c r="AD841" s="26" t="n">
        <f aca="false">SUM(AD819:AD840)</f>
        <v>166340</v>
      </c>
      <c r="AE841" s="26" t="n">
        <f aca="false">SUM(AE819:AE840)</f>
        <v>499020</v>
      </c>
      <c r="AF841" s="24"/>
      <c r="AG841" s="24"/>
      <c r="AH841" s="24"/>
      <c r="AI841" s="24"/>
      <c r="AJ841" s="24"/>
      <c r="AK841" s="24"/>
      <c r="AL841" s="24"/>
      <c r="AM841" s="24"/>
      <c r="AN841" s="24"/>
      <c r="AO841" s="24"/>
    </row>
    <row r="842" customFormat="false" ht="13.5" hidden="false" customHeight="false" outlineLevel="0" collapsed="false">
      <c r="A842" s="8" t="n">
        <v>1</v>
      </c>
      <c r="B842" s="8" t="s">
        <v>3921</v>
      </c>
      <c r="C842" s="9" t="s">
        <v>3922</v>
      </c>
      <c r="D842" s="8" t="s">
        <v>3923</v>
      </c>
      <c r="E842" s="8" t="s">
        <v>3921</v>
      </c>
      <c r="F842" s="8" t="s">
        <v>3923</v>
      </c>
      <c r="G842" s="8" t="s">
        <v>3924</v>
      </c>
      <c r="H842" s="8" t="s">
        <v>3925</v>
      </c>
      <c r="I842" s="8" t="s">
        <v>3895</v>
      </c>
      <c r="J842" s="8"/>
      <c r="K842" s="8" t="s">
        <v>1207</v>
      </c>
      <c r="L842" s="8" t="s">
        <v>1206</v>
      </c>
      <c r="M842" s="9" t="s">
        <v>3926</v>
      </c>
      <c r="N842" s="8"/>
      <c r="O842" s="8" t="s">
        <v>3927</v>
      </c>
      <c r="P842" s="8" t="s">
        <v>58</v>
      </c>
      <c r="Q842" s="9" t="n">
        <v>16</v>
      </c>
      <c r="R842" s="8" t="n">
        <v>12</v>
      </c>
      <c r="S842" s="12" t="s">
        <v>59</v>
      </c>
      <c r="T842" s="12" t="s">
        <v>59</v>
      </c>
      <c r="U842" s="12" t="s">
        <v>59</v>
      </c>
      <c r="V842" s="11" t="n">
        <f aca="false">SUM(S842:U842)</f>
        <v>0</v>
      </c>
      <c r="W842" s="12" t="s">
        <v>59</v>
      </c>
      <c r="X842" s="12" t="s">
        <v>59</v>
      </c>
      <c r="Y842" s="12" t="s">
        <v>59</v>
      </c>
      <c r="Z842" s="11" t="n">
        <f aca="false">SUM(W842:Y842)</f>
        <v>0</v>
      </c>
      <c r="AA842" s="22" t="n">
        <v>6500</v>
      </c>
      <c r="AB842" s="22"/>
      <c r="AC842" s="22"/>
      <c r="AD842" s="11" t="n">
        <f aca="false">SUM(AA842:AC842)</f>
        <v>6500</v>
      </c>
      <c r="AE842" s="11" t="n">
        <f aca="false">V842+Z842+AD842</f>
        <v>6500</v>
      </c>
      <c r="AF842" s="13" t="s">
        <v>60</v>
      </c>
      <c r="AG842" s="23" t="s">
        <v>61</v>
      </c>
      <c r="AH842" s="13" t="s">
        <v>3928</v>
      </c>
      <c r="AI842" s="23" t="s">
        <v>63</v>
      </c>
      <c r="AJ842" s="23" t="s">
        <v>64</v>
      </c>
      <c r="AK842" s="14" t="n">
        <v>46387</v>
      </c>
      <c r="AL842" s="8" t="s">
        <v>64</v>
      </c>
      <c r="AM842" s="14" t="n">
        <v>46388</v>
      </c>
      <c r="AN842" s="14" t="n">
        <v>46752</v>
      </c>
      <c r="AO842" s="15"/>
    </row>
    <row r="843" customFormat="false" ht="13.5" hidden="false" customHeight="false" outlineLevel="0" collapsed="false">
      <c r="A843" s="8" t="n">
        <v>2</v>
      </c>
      <c r="B843" s="8" t="s">
        <v>3921</v>
      </c>
      <c r="C843" s="9" t="s">
        <v>3922</v>
      </c>
      <c r="D843" s="8" t="s">
        <v>3923</v>
      </c>
      <c r="E843" s="8" t="s">
        <v>3921</v>
      </c>
      <c r="F843" s="8" t="s">
        <v>3923</v>
      </c>
      <c r="G843" s="8" t="s">
        <v>3929</v>
      </c>
      <c r="H843" s="8" t="s">
        <v>1206</v>
      </c>
      <c r="I843" s="8" t="s">
        <v>3761</v>
      </c>
      <c r="J843" s="8"/>
      <c r="K843" s="8" t="s">
        <v>1207</v>
      </c>
      <c r="L843" s="8" t="s">
        <v>1206</v>
      </c>
      <c r="M843" s="9" t="s">
        <v>3930</v>
      </c>
      <c r="N843" s="8"/>
      <c r="O843" s="8" t="s">
        <v>3931</v>
      </c>
      <c r="P843" s="8" t="s">
        <v>58</v>
      </c>
      <c r="Q843" s="9" t="n">
        <v>2</v>
      </c>
      <c r="R843" s="8" t="n">
        <v>12</v>
      </c>
      <c r="S843" s="12" t="s">
        <v>59</v>
      </c>
      <c r="T843" s="12" t="s">
        <v>59</v>
      </c>
      <c r="U843" s="12" t="s">
        <v>59</v>
      </c>
      <c r="V843" s="11" t="n">
        <f aca="false">SUM(S843:U843)</f>
        <v>0</v>
      </c>
      <c r="W843" s="12" t="s">
        <v>59</v>
      </c>
      <c r="X843" s="12" t="s">
        <v>59</v>
      </c>
      <c r="Y843" s="12" t="s">
        <v>59</v>
      </c>
      <c r="Z843" s="11" t="n">
        <f aca="false">SUM(W843:Y843)</f>
        <v>0</v>
      </c>
      <c r="AA843" s="22" t="n">
        <v>600</v>
      </c>
      <c r="AB843" s="22"/>
      <c r="AC843" s="22"/>
      <c r="AD843" s="11" t="n">
        <f aca="false">SUM(AA843:AC843)</f>
        <v>600</v>
      </c>
      <c r="AE843" s="11" t="n">
        <f aca="false">V843+Z843+AD843</f>
        <v>600</v>
      </c>
      <c r="AF843" s="13" t="s">
        <v>60</v>
      </c>
      <c r="AG843" s="23" t="s">
        <v>61</v>
      </c>
      <c r="AH843" s="13" t="s">
        <v>3928</v>
      </c>
      <c r="AI843" s="23" t="s">
        <v>63</v>
      </c>
      <c r="AJ843" s="23" t="s">
        <v>64</v>
      </c>
      <c r="AK843" s="14" t="n">
        <v>46387</v>
      </c>
      <c r="AL843" s="8" t="s">
        <v>64</v>
      </c>
      <c r="AM843" s="14" t="n">
        <v>46388</v>
      </c>
      <c r="AN843" s="14" t="n">
        <v>46752</v>
      </c>
      <c r="AO843" s="15"/>
    </row>
    <row r="844" customFormat="false" ht="13.5" hidden="false" customHeight="false" outlineLevel="0" collapsed="false">
      <c r="A844" s="8" t="n">
        <v>3</v>
      </c>
      <c r="B844" s="8" t="s">
        <v>3921</v>
      </c>
      <c r="C844" s="9" t="s">
        <v>3922</v>
      </c>
      <c r="D844" s="8" t="s">
        <v>3923</v>
      </c>
      <c r="E844" s="8" t="s">
        <v>3921</v>
      </c>
      <c r="F844" s="8" t="s">
        <v>3923</v>
      </c>
      <c r="G844" s="8" t="s">
        <v>3932</v>
      </c>
      <c r="H844" s="8" t="s">
        <v>1206</v>
      </c>
      <c r="I844" s="8" t="s">
        <v>3903</v>
      </c>
      <c r="J844" s="8" t="n">
        <v>1</v>
      </c>
      <c r="K844" s="8" t="s">
        <v>1207</v>
      </c>
      <c r="L844" s="8" t="s">
        <v>1206</v>
      </c>
      <c r="M844" s="9" t="s">
        <v>3933</v>
      </c>
      <c r="N844" s="8"/>
      <c r="O844" s="8" t="s">
        <v>3934</v>
      </c>
      <c r="P844" s="8" t="s">
        <v>1383</v>
      </c>
      <c r="Q844" s="9" t="n">
        <v>115</v>
      </c>
      <c r="R844" s="8" t="n">
        <v>12</v>
      </c>
      <c r="S844" s="12" t="s">
        <v>59</v>
      </c>
      <c r="T844" s="12" t="s">
        <v>59</v>
      </c>
      <c r="U844" s="12" t="s">
        <v>59</v>
      </c>
      <c r="V844" s="11" t="n">
        <f aca="false">SUM(S844:U844)</f>
        <v>0</v>
      </c>
      <c r="W844" s="12" t="s">
        <v>59</v>
      </c>
      <c r="X844" s="12" t="s">
        <v>59</v>
      </c>
      <c r="Y844" s="12" t="s">
        <v>59</v>
      </c>
      <c r="Z844" s="11" t="n">
        <f aca="false">SUM(W844:Y844)</f>
        <v>0</v>
      </c>
      <c r="AA844" s="22" t="n">
        <v>120000</v>
      </c>
      <c r="AB844" s="22"/>
      <c r="AC844" s="22"/>
      <c r="AD844" s="11" t="n">
        <f aca="false">SUM(AA844:AC844)</f>
        <v>120000</v>
      </c>
      <c r="AE844" s="11" t="n">
        <f aca="false">V844+Z844+AD844</f>
        <v>120000</v>
      </c>
      <c r="AF844" s="13" t="s">
        <v>60</v>
      </c>
      <c r="AG844" s="23" t="s">
        <v>61</v>
      </c>
      <c r="AH844" s="13" t="s">
        <v>3928</v>
      </c>
      <c r="AI844" s="23" t="s">
        <v>63</v>
      </c>
      <c r="AJ844" s="23" t="s">
        <v>64</v>
      </c>
      <c r="AK844" s="14" t="n">
        <v>46387</v>
      </c>
      <c r="AL844" s="8" t="s">
        <v>64</v>
      </c>
      <c r="AM844" s="14" t="n">
        <v>46388</v>
      </c>
      <c r="AN844" s="14" t="n">
        <v>46752</v>
      </c>
      <c r="AO844" s="8" t="s">
        <v>3935</v>
      </c>
    </row>
    <row r="845" customFormat="false" ht="13.5" hidden="false" customHeight="false" outlineLevel="0" collapsed="false">
      <c r="A845" s="8" t="n">
        <v>4</v>
      </c>
      <c r="B845" s="8" t="s">
        <v>3921</v>
      </c>
      <c r="C845" s="9" t="s">
        <v>3922</v>
      </c>
      <c r="D845" s="8" t="s">
        <v>3923</v>
      </c>
      <c r="E845" s="8" t="s">
        <v>3921</v>
      </c>
      <c r="F845" s="8" t="s">
        <v>3923</v>
      </c>
      <c r="G845" s="8" t="s">
        <v>3936</v>
      </c>
      <c r="H845" s="8" t="s">
        <v>1206</v>
      </c>
      <c r="I845" s="8" t="s">
        <v>3908</v>
      </c>
      <c r="J845" s="8" t="n">
        <v>1</v>
      </c>
      <c r="K845" s="8" t="s">
        <v>1207</v>
      </c>
      <c r="L845" s="8" t="s">
        <v>1206</v>
      </c>
      <c r="M845" s="9" t="s">
        <v>3937</v>
      </c>
      <c r="N845" s="8"/>
      <c r="O845" s="8" t="s">
        <v>3938</v>
      </c>
      <c r="P845" s="8" t="s">
        <v>1383</v>
      </c>
      <c r="Q845" s="9" t="n">
        <v>180</v>
      </c>
      <c r="R845" s="8" t="n">
        <v>12</v>
      </c>
      <c r="S845" s="12" t="s">
        <v>59</v>
      </c>
      <c r="T845" s="12" t="s">
        <v>59</v>
      </c>
      <c r="U845" s="12" t="s">
        <v>59</v>
      </c>
      <c r="V845" s="11" t="n">
        <f aca="false">SUM(S845:U845)</f>
        <v>0</v>
      </c>
      <c r="W845" s="12" t="s">
        <v>59</v>
      </c>
      <c r="X845" s="12" t="s">
        <v>59</v>
      </c>
      <c r="Y845" s="12" t="s">
        <v>59</v>
      </c>
      <c r="Z845" s="11" t="n">
        <f aca="false">SUM(W845:Y845)</f>
        <v>0</v>
      </c>
      <c r="AA845" s="22" t="n">
        <v>176000</v>
      </c>
      <c r="AB845" s="22"/>
      <c r="AC845" s="22"/>
      <c r="AD845" s="11" t="n">
        <f aca="false">SUM(AA845:AC845)</f>
        <v>176000</v>
      </c>
      <c r="AE845" s="11" t="n">
        <f aca="false">V845+Z845+AD845</f>
        <v>176000</v>
      </c>
      <c r="AF845" s="13" t="s">
        <v>60</v>
      </c>
      <c r="AG845" s="23" t="s">
        <v>61</v>
      </c>
      <c r="AH845" s="13" t="s">
        <v>3928</v>
      </c>
      <c r="AI845" s="23" t="s">
        <v>63</v>
      </c>
      <c r="AJ845" s="23" t="s">
        <v>64</v>
      </c>
      <c r="AK845" s="14" t="n">
        <v>46387</v>
      </c>
      <c r="AL845" s="8" t="s">
        <v>64</v>
      </c>
      <c r="AM845" s="14" t="n">
        <v>46388</v>
      </c>
      <c r="AN845" s="14" t="n">
        <v>46752</v>
      </c>
      <c r="AO845" s="15"/>
    </row>
    <row r="846" customFormat="false" ht="13.5" hidden="false" customHeight="false" outlineLevel="0" collapsed="false">
      <c r="A846" s="8" t="n">
        <v>5</v>
      </c>
      <c r="B846" s="8" t="s">
        <v>3921</v>
      </c>
      <c r="C846" s="9" t="s">
        <v>3922</v>
      </c>
      <c r="D846" s="8" t="s">
        <v>3923</v>
      </c>
      <c r="E846" s="8" t="s">
        <v>3921</v>
      </c>
      <c r="F846" s="8" t="s">
        <v>3923</v>
      </c>
      <c r="G846" s="8" t="s">
        <v>3939</v>
      </c>
      <c r="H846" s="8" t="s">
        <v>1206</v>
      </c>
      <c r="I846" s="8" t="s">
        <v>3913</v>
      </c>
      <c r="J846" s="8"/>
      <c r="K846" s="8" t="s">
        <v>1207</v>
      </c>
      <c r="L846" s="8" t="s">
        <v>1206</v>
      </c>
      <c r="M846" s="9" t="s">
        <v>3940</v>
      </c>
      <c r="N846" s="8"/>
      <c r="O846" s="8" t="s">
        <v>3941</v>
      </c>
      <c r="P846" s="8" t="s">
        <v>58</v>
      </c>
      <c r="Q846" s="9" t="n">
        <v>15</v>
      </c>
      <c r="R846" s="8" t="n">
        <v>12</v>
      </c>
      <c r="S846" s="12" t="s">
        <v>59</v>
      </c>
      <c r="T846" s="12" t="s">
        <v>59</v>
      </c>
      <c r="U846" s="12" t="s">
        <v>59</v>
      </c>
      <c r="V846" s="11" t="n">
        <f aca="false">SUM(S846:U846)</f>
        <v>0</v>
      </c>
      <c r="W846" s="12" t="s">
        <v>59</v>
      </c>
      <c r="X846" s="12" t="s">
        <v>59</v>
      </c>
      <c r="Y846" s="12" t="s">
        <v>59</v>
      </c>
      <c r="Z846" s="11" t="n">
        <f aca="false">SUM(W846:Y846)</f>
        <v>0</v>
      </c>
      <c r="AA846" s="22" t="n">
        <v>3400</v>
      </c>
      <c r="AB846" s="22"/>
      <c r="AC846" s="22"/>
      <c r="AD846" s="11" t="n">
        <f aca="false">SUM(AA846:AC846)</f>
        <v>3400</v>
      </c>
      <c r="AE846" s="11" t="n">
        <f aca="false">V846+Z846+AD846</f>
        <v>3400</v>
      </c>
      <c r="AF846" s="13" t="s">
        <v>60</v>
      </c>
      <c r="AG846" s="23" t="s">
        <v>61</v>
      </c>
      <c r="AH846" s="13" t="s">
        <v>3928</v>
      </c>
      <c r="AI846" s="23" t="s">
        <v>63</v>
      </c>
      <c r="AJ846" s="23" t="s">
        <v>64</v>
      </c>
      <c r="AK846" s="14" t="n">
        <v>46387</v>
      </c>
      <c r="AL846" s="8" t="s">
        <v>64</v>
      </c>
      <c r="AM846" s="14" t="n">
        <v>46388</v>
      </c>
      <c r="AN846" s="14" t="n">
        <v>46752</v>
      </c>
      <c r="AO846" s="15"/>
    </row>
    <row r="847" customFormat="false" ht="13.5" hidden="false" customHeight="false" outlineLevel="0" collapsed="false">
      <c r="A847" s="24"/>
      <c r="B847" s="25" t="s">
        <v>3921</v>
      </c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6" t="n">
        <f aca="false">SUM(S842:S846)</f>
        <v>0</v>
      </c>
      <c r="T847" s="26" t="n">
        <f aca="false">SUM(T842:T846)</f>
        <v>0</v>
      </c>
      <c r="U847" s="26" t="n">
        <f aca="false">SUM(U842:U846)</f>
        <v>0</v>
      </c>
      <c r="V847" s="26" t="n">
        <f aca="false">SUM(V842:V846)</f>
        <v>0</v>
      </c>
      <c r="W847" s="26" t="n">
        <f aca="false">SUM(W842:W846)</f>
        <v>0</v>
      </c>
      <c r="X847" s="26" t="n">
        <f aca="false">SUM(X842:X846)</f>
        <v>0</v>
      </c>
      <c r="Y847" s="26" t="n">
        <f aca="false">SUM(Y842:Y846)</f>
        <v>0</v>
      </c>
      <c r="Z847" s="26" t="n">
        <f aca="false">SUM(Z842:Z846)</f>
        <v>0</v>
      </c>
      <c r="AA847" s="26" t="n">
        <f aca="false">SUM(AA842:AA846)</f>
        <v>306500</v>
      </c>
      <c r="AB847" s="26" t="n">
        <f aca="false">SUM(AB842:AB846)</f>
        <v>0</v>
      </c>
      <c r="AC847" s="26" t="n">
        <f aca="false">SUM(AC842:AC846)</f>
        <v>0</v>
      </c>
      <c r="AD847" s="26" t="n">
        <f aca="false">SUM(AD842:AD846)</f>
        <v>306500</v>
      </c>
      <c r="AE847" s="26" t="n">
        <f aca="false">SUM(AE842:AE846)</f>
        <v>306500</v>
      </c>
      <c r="AF847" s="24"/>
      <c r="AG847" s="24"/>
      <c r="AH847" s="24"/>
      <c r="AI847" s="24"/>
      <c r="AJ847" s="24"/>
      <c r="AK847" s="24"/>
      <c r="AL847" s="24"/>
      <c r="AM847" s="24"/>
      <c r="AN847" s="24"/>
      <c r="AO847" s="24"/>
    </row>
    <row r="848" customFormat="false" ht="13.5" hidden="false" customHeight="false" outlineLevel="0" collapsed="false">
      <c r="A848" s="8" t="n">
        <v>1</v>
      </c>
      <c r="B848" s="8" t="s">
        <v>3942</v>
      </c>
      <c r="C848" s="9" t="s">
        <v>3943</v>
      </c>
      <c r="D848" s="8" t="s">
        <v>3944</v>
      </c>
      <c r="E848" s="8" t="s">
        <v>3942</v>
      </c>
      <c r="F848" s="8" t="s">
        <v>3944</v>
      </c>
      <c r="G848" s="8" t="s">
        <v>3945</v>
      </c>
      <c r="H848" s="8" t="s">
        <v>3946</v>
      </c>
      <c r="I848" s="8" t="s">
        <v>3947</v>
      </c>
      <c r="J848" s="8" t="n">
        <v>35</v>
      </c>
      <c r="K848" s="8" t="s">
        <v>3948</v>
      </c>
      <c r="L848" s="8" t="s">
        <v>3946</v>
      </c>
      <c r="M848" s="9" t="s">
        <v>3949</v>
      </c>
      <c r="N848" s="8" t="n">
        <v>30010900</v>
      </c>
      <c r="O848" s="8" t="s">
        <v>3950</v>
      </c>
      <c r="P848" s="8" t="s">
        <v>2376</v>
      </c>
      <c r="Q848" s="9" t="s">
        <v>3951</v>
      </c>
      <c r="R848" s="8" t="n">
        <v>36</v>
      </c>
      <c r="S848" s="22" t="n">
        <v>30000</v>
      </c>
      <c r="T848" s="22" t="n">
        <v>34458</v>
      </c>
      <c r="U848" s="22"/>
      <c r="V848" s="11" t="n">
        <f aca="false">SUM(S848:U848)</f>
        <v>64458</v>
      </c>
      <c r="W848" s="10" t="n">
        <f aca="false">S848</f>
        <v>30000</v>
      </c>
      <c r="X848" s="10" t="n">
        <f aca="false">T848</f>
        <v>34458</v>
      </c>
      <c r="Y848" s="10" t="n">
        <f aca="false">U848</f>
        <v>0</v>
      </c>
      <c r="Z848" s="11" t="n">
        <f aca="false">SUM(W848:Y848)</f>
        <v>64458</v>
      </c>
      <c r="AA848" s="22" t="n">
        <f aca="false">S848</f>
        <v>30000</v>
      </c>
      <c r="AB848" s="22" t="n">
        <f aca="false">T848</f>
        <v>34458</v>
      </c>
      <c r="AC848" s="22" t="n">
        <f aca="false">U848</f>
        <v>0</v>
      </c>
      <c r="AD848" s="11" t="n">
        <f aca="false">SUM(AA848:AC848)</f>
        <v>64458</v>
      </c>
      <c r="AE848" s="11" t="n">
        <f aca="false">V848+Z848+AD848</f>
        <v>193374</v>
      </c>
      <c r="AF848" s="13" t="s">
        <v>370</v>
      </c>
      <c r="AG848" s="23" t="s">
        <v>61</v>
      </c>
      <c r="AH848" s="23" t="s">
        <v>2496</v>
      </c>
      <c r="AI848" s="23" t="s">
        <v>63</v>
      </c>
      <c r="AJ848" s="23" t="s">
        <v>64</v>
      </c>
      <c r="AK848" s="14" t="n">
        <v>45657</v>
      </c>
      <c r="AL848" s="8" t="s">
        <v>64</v>
      </c>
      <c r="AM848" s="14" t="n">
        <v>45658</v>
      </c>
      <c r="AN848" s="14" t="n">
        <v>46752</v>
      </c>
      <c r="AO848" s="15"/>
    </row>
    <row r="849" customFormat="false" ht="13.5" hidden="false" customHeight="false" outlineLevel="0" collapsed="false">
      <c r="A849" s="8" t="n">
        <v>2</v>
      </c>
      <c r="B849" s="8" t="s">
        <v>3942</v>
      </c>
      <c r="C849" s="9" t="s">
        <v>3943</v>
      </c>
      <c r="D849" s="8" t="s">
        <v>3944</v>
      </c>
      <c r="E849" s="8" t="s">
        <v>3942</v>
      </c>
      <c r="F849" s="8" t="s">
        <v>3944</v>
      </c>
      <c r="G849" s="8" t="s">
        <v>3952</v>
      </c>
      <c r="H849" s="8" t="s">
        <v>3946</v>
      </c>
      <c r="I849" s="8" t="s">
        <v>3953</v>
      </c>
      <c r="J849" s="8"/>
      <c r="K849" s="8" t="s">
        <v>3948</v>
      </c>
      <c r="L849" s="8" t="s">
        <v>3946</v>
      </c>
      <c r="M849" s="9" t="s">
        <v>3954</v>
      </c>
      <c r="N849" s="8" t="n">
        <v>32120036</v>
      </c>
      <c r="O849" s="9" t="s">
        <v>3955</v>
      </c>
      <c r="P849" s="8" t="s">
        <v>58</v>
      </c>
      <c r="Q849" s="9" t="s">
        <v>3131</v>
      </c>
      <c r="R849" s="8" t="n">
        <v>36</v>
      </c>
      <c r="S849" s="22" t="n">
        <v>30599</v>
      </c>
      <c r="T849" s="22"/>
      <c r="U849" s="22"/>
      <c r="V849" s="11" t="n">
        <f aca="false">SUM(S849:U849)</f>
        <v>30599</v>
      </c>
      <c r="W849" s="10" t="n">
        <f aca="false">S849</f>
        <v>30599</v>
      </c>
      <c r="X849" s="10" t="n">
        <f aca="false">T849</f>
        <v>0</v>
      </c>
      <c r="Y849" s="10" t="n">
        <f aca="false">U849</f>
        <v>0</v>
      </c>
      <c r="Z849" s="11" t="n">
        <f aca="false">SUM(W849:Y849)</f>
        <v>30599</v>
      </c>
      <c r="AA849" s="22" t="n">
        <f aca="false">S849</f>
        <v>30599</v>
      </c>
      <c r="AB849" s="22" t="n">
        <f aca="false">T849</f>
        <v>0</v>
      </c>
      <c r="AC849" s="22" t="n">
        <f aca="false">U849</f>
        <v>0</v>
      </c>
      <c r="AD849" s="11" t="n">
        <f aca="false">SUM(AA849:AC849)</f>
        <v>30599</v>
      </c>
      <c r="AE849" s="11" t="n">
        <f aca="false">V849+Z849+AD849</f>
        <v>91797</v>
      </c>
      <c r="AF849" s="13" t="s">
        <v>370</v>
      </c>
      <c r="AG849" s="23" t="s">
        <v>61</v>
      </c>
      <c r="AH849" s="23" t="s">
        <v>2496</v>
      </c>
      <c r="AI849" s="23" t="s">
        <v>63</v>
      </c>
      <c r="AJ849" s="23" t="s">
        <v>64</v>
      </c>
      <c r="AK849" s="14" t="n">
        <v>45657</v>
      </c>
      <c r="AL849" s="8" t="s">
        <v>64</v>
      </c>
      <c r="AM849" s="14" t="n">
        <v>45658</v>
      </c>
      <c r="AN849" s="14" t="n">
        <v>46752</v>
      </c>
      <c r="AO849" s="15"/>
    </row>
    <row r="850" customFormat="false" ht="13.5" hidden="false" customHeight="false" outlineLevel="0" collapsed="false">
      <c r="A850" s="8" t="n">
        <v>3</v>
      </c>
      <c r="B850" s="8" t="s">
        <v>3942</v>
      </c>
      <c r="C850" s="9" t="s">
        <v>3943</v>
      </c>
      <c r="D850" s="8" t="s">
        <v>3944</v>
      </c>
      <c r="E850" s="8" t="s">
        <v>3942</v>
      </c>
      <c r="F850" s="8" t="s">
        <v>3944</v>
      </c>
      <c r="G850" s="8" t="s">
        <v>3956</v>
      </c>
      <c r="H850" s="8" t="s">
        <v>3946</v>
      </c>
      <c r="I850" s="8" t="s">
        <v>3957</v>
      </c>
      <c r="J850" s="8"/>
      <c r="K850" s="8" t="s">
        <v>3948</v>
      </c>
      <c r="L850" s="8" t="s">
        <v>3946</v>
      </c>
      <c r="M850" s="9" t="s">
        <v>3958</v>
      </c>
      <c r="N850" s="8" t="n">
        <v>32106003</v>
      </c>
      <c r="O850" s="9" t="s">
        <v>3959</v>
      </c>
      <c r="P850" s="8" t="s">
        <v>58</v>
      </c>
      <c r="Q850" s="9" t="s">
        <v>1543</v>
      </c>
      <c r="R850" s="8" t="n">
        <v>36</v>
      </c>
      <c r="S850" s="22" t="n">
        <v>5153</v>
      </c>
      <c r="T850" s="22"/>
      <c r="U850" s="22"/>
      <c r="V850" s="11" t="n">
        <f aca="false">SUM(S850:U850)</f>
        <v>5153</v>
      </c>
      <c r="W850" s="10" t="n">
        <f aca="false">S850</f>
        <v>5153</v>
      </c>
      <c r="X850" s="10" t="n">
        <f aca="false">T850</f>
        <v>0</v>
      </c>
      <c r="Y850" s="10" t="n">
        <f aca="false">U850</f>
        <v>0</v>
      </c>
      <c r="Z850" s="11" t="n">
        <f aca="false">SUM(W850:Y850)</f>
        <v>5153</v>
      </c>
      <c r="AA850" s="22" t="n">
        <f aca="false">S850</f>
        <v>5153</v>
      </c>
      <c r="AB850" s="22" t="n">
        <f aca="false">T850</f>
        <v>0</v>
      </c>
      <c r="AC850" s="22" t="n">
        <f aca="false">U850</f>
        <v>0</v>
      </c>
      <c r="AD850" s="11" t="n">
        <f aca="false">SUM(AA850:AC850)</f>
        <v>5153</v>
      </c>
      <c r="AE850" s="11" t="n">
        <f aca="false">V850+Z850+AD850</f>
        <v>15459</v>
      </c>
      <c r="AF850" s="13" t="s">
        <v>370</v>
      </c>
      <c r="AG850" s="23" t="s">
        <v>61</v>
      </c>
      <c r="AH850" s="23" t="s">
        <v>2496</v>
      </c>
      <c r="AI850" s="23" t="s">
        <v>63</v>
      </c>
      <c r="AJ850" s="23" t="s">
        <v>64</v>
      </c>
      <c r="AK850" s="14" t="n">
        <v>45657</v>
      </c>
      <c r="AL850" s="8" t="s">
        <v>64</v>
      </c>
      <c r="AM850" s="14" t="n">
        <v>45658</v>
      </c>
      <c r="AN850" s="14" t="n">
        <v>46752</v>
      </c>
      <c r="AO850" s="15"/>
    </row>
    <row r="851" customFormat="false" ht="13.5" hidden="false" customHeight="false" outlineLevel="0" collapsed="false">
      <c r="A851" s="8" t="n">
        <v>4</v>
      </c>
      <c r="B851" s="8" t="s">
        <v>3942</v>
      </c>
      <c r="C851" s="9" t="s">
        <v>3943</v>
      </c>
      <c r="D851" s="8" t="s">
        <v>3944</v>
      </c>
      <c r="E851" s="8" t="s">
        <v>3942</v>
      </c>
      <c r="F851" s="8" t="s">
        <v>3944</v>
      </c>
      <c r="G851" s="8" t="s">
        <v>3956</v>
      </c>
      <c r="H851" s="8" t="s">
        <v>3946</v>
      </c>
      <c r="I851" s="8" t="s">
        <v>3960</v>
      </c>
      <c r="J851" s="8"/>
      <c r="K851" s="8" t="s">
        <v>3948</v>
      </c>
      <c r="L851" s="8" t="s">
        <v>3946</v>
      </c>
      <c r="M851" s="9" t="s">
        <v>3961</v>
      </c>
      <c r="N851" s="8" t="n">
        <v>32109023</v>
      </c>
      <c r="O851" s="9" t="s">
        <v>3962</v>
      </c>
      <c r="P851" s="8" t="s">
        <v>58</v>
      </c>
      <c r="Q851" s="9" t="s">
        <v>1543</v>
      </c>
      <c r="R851" s="8" t="n">
        <v>36</v>
      </c>
      <c r="S851" s="22" t="n">
        <v>1976</v>
      </c>
      <c r="T851" s="22"/>
      <c r="U851" s="22"/>
      <c r="V851" s="11" t="n">
        <f aca="false">SUM(S851:U851)</f>
        <v>1976</v>
      </c>
      <c r="W851" s="10" t="n">
        <f aca="false">S851</f>
        <v>1976</v>
      </c>
      <c r="X851" s="10" t="n">
        <f aca="false">T851</f>
        <v>0</v>
      </c>
      <c r="Y851" s="10" t="n">
        <f aca="false">U851</f>
        <v>0</v>
      </c>
      <c r="Z851" s="11" t="n">
        <f aca="false">SUM(W851:Y851)</f>
        <v>1976</v>
      </c>
      <c r="AA851" s="22" t="n">
        <f aca="false">S851</f>
        <v>1976</v>
      </c>
      <c r="AB851" s="22" t="n">
        <f aca="false">T851</f>
        <v>0</v>
      </c>
      <c r="AC851" s="22" t="n">
        <f aca="false">U851</f>
        <v>0</v>
      </c>
      <c r="AD851" s="11" t="n">
        <f aca="false">SUM(AA851:AC851)</f>
        <v>1976</v>
      </c>
      <c r="AE851" s="11" t="n">
        <f aca="false">V851+Z851+AD851</f>
        <v>5928</v>
      </c>
      <c r="AF851" s="13" t="s">
        <v>370</v>
      </c>
      <c r="AG851" s="23" t="s">
        <v>61</v>
      </c>
      <c r="AH851" s="23" t="s">
        <v>2496</v>
      </c>
      <c r="AI851" s="23" t="s">
        <v>63</v>
      </c>
      <c r="AJ851" s="23" t="s">
        <v>64</v>
      </c>
      <c r="AK851" s="14" t="n">
        <v>45657</v>
      </c>
      <c r="AL851" s="8" t="s">
        <v>64</v>
      </c>
      <c r="AM851" s="14" t="n">
        <v>45658</v>
      </c>
      <c r="AN851" s="14" t="n">
        <v>46752</v>
      </c>
      <c r="AO851" s="15"/>
    </row>
    <row r="852" customFormat="false" ht="13.5" hidden="false" customHeight="false" outlineLevel="0" collapsed="false">
      <c r="A852" s="8" t="n">
        <v>5</v>
      </c>
      <c r="B852" s="8" t="s">
        <v>3942</v>
      </c>
      <c r="C852" s="9" t="s">
        <v>3943</v>
      </c>
      <c r="D852" s="8" t="s">
        <v>3944</v>
      </c>
      <c r="E852" s="8" t="s">
        <v>3942</v>
      </c>
      <c r="F852" s="8" t="s">
        <v>3944</v>
      </c>
      <c r="G852" s="8" t="s">
        <v>3963</v>
      </c>
      <c r="H852" s="8" t="s">
        <v>3946</v>
      </c>
      <c r="I852" s="8" t="s">
        <v>3960</v>
      </c>
      <c r="J852" s="8"/>
      <c r="K852" s="8" t="s">
        <v>3948</v>
      </c>
      <c r="L852" s="8" t="s">
        <v>3946</v>
      </c>
      <c r="M852" s="9" t="s">
        <v>3964</v>
      </c>
      <c r="N852" s="8" t="n">
        <v>32109016</v>
      </c>
      <c r="O852" s="9" t="s">
        <v>3965</v>
      </c>
      <c r="P852" s="8" t="s">
        <v>58</v>
      </c>
      <c r="Q852" s="9" t="s">
        <v>3256</v>
      </c>
      <c r="R852" s="8" t="n">
        <v>36</v>
      </c>
      <c r="S852" s="22" t="n">
        <v>1002</v>
      </c>
      <c r="T852" s="22"/>
      <c r="U852" s="22"/>
      <c r="V852" s="11" t="n">
        <f aca="false">SUM(S852:U852)</f>
        <v>1002</v>
      </c>
      <c r="W852" s="10" t="n">
        <f aca="false">S852</f>
        <v>1002</v>
      </c>
      <c r="X852" s="10" t="n">
        <f aca="false">T852</f>
        <v>0</v>
      </c>
      <c r="Y852" s="10" t="n">
        <f aca="false">U852</f>
        <v>0</v>
      </c>
      <c r="Z852" s="11" t="n">
        <f aca="false">SUM(W852:Y852)</f>
        <v>1002</v>
      </c>
      <c r="AA852" s="22" t="n">
        <f aca="false">S852</f>
        <v>1002</v>
      </c>
      <c r="AB852" s="22" t="n">
        <f aca="false">T852</f>
        <v>0</v>
      </c>
      <c r="AC852" s="22" t="n">
        <f aca="false">U852</f>
        <v>0</v>
      </c>
      <c r="AD852" s="11" t="n">
        <f aca="false">SUM(AA852:AC852)</f>
        <v>1002</v>
      </c>
      <c r="AE852" s="11" t="n">
        <f aca="false">V852+Z852+AD852</f>
        <v>3006</v>
      </c>
      <c r="AF852" s="13" t="s">
        <v>370</v>
      </c>
      <c r="AG852" s="23" t="s">
        <v>61</v>
      </c>
      <c r="AH852" s="23" t="s">
        <v>2496</v>
      </c>
      <c r="AI852" s="23" t="s">
        <v>63</v>
      </c>
      <c r="AJ852" s="23" t="s">
        <v>64</v>
      </c>
      <c r="AK852" s="14" t="n">
        <v>45657</v>
      </c>
      <c r="AL852" s="8" t="s">
        <v>64</v>
      </c>
      <c r="AM852" s="14" t="n">
        <v>45658</v>
      </c>
      <c r="AN852" s="14" t="n">
        <v>46752</v>
      </c>
      <c r="AO852" s="15"/>
    </row>
    <row r="853" customFormat="false" ht="13.5" hidden="false" customHeight="false" outlineLevel="0" collapsed="false">
      <c r="A853" s="8" t="n">
        <v>6</v>
      </c>
      <c r="B853" s="8" t="s">
        <v>3942</v>
      </c>
      <c r="C853" s="9" t="s">
        <v>3943</v>
      </c>
      <c r="D853" s="8" t="s">
        <v>3944</v>
      </c>
      <c r="E853" s="8" t="s">
        <v>3942</v>
      </c>
      <c r="F853" s="8" t="s">
        <v>3944</v>
      </c>
      <c r="G853" s="8" t="s">
        <v>3956</v>
      </c>
      <c r="H853" s="8" t="s">
        <v>3946</v>
      </c>
      <c r="I853" s="8" t="s">
        <v>3966</v>
      </c>
      <c r="J853" s="8"/>
      <c r="K853" s="8" t="s">
        <v>3948</v>
      </c>
      <c r="L853" s="8" t="s">
        <v>3946</v>
      </c>
      <c r="M853" s="9" t="s">
        <v>3967</v>
      </c>
      <c r="N853" s="8" t="n">
        <v>32115017</v>
      </c>
      <c r="O853" s="9" t="s">
        <v>3968</v>
      </c>
      <c r="P853" s="8" t="s">
        <v>58</v>
      </c>
      <c r="Q853" s="9" t="s">
        <v>3256</v>
      </c>
      <c r="R853" s="8" t="n">
        <v>36</v>
      </c>
      <c r="S853" s="22" t="n">
        <v>4037</v>
      </c>
      <c r="T853" s="22"/>
      <c r="U853" s="22"/>
      <c r="V853" s="11" t="n">
        <f aca="false">SUM(S853:U853)</f>
        <v>4037</v>
      </c>
      <c r="W853" s="10" t="n">
        <f aca="false">S853</f>
        <v>4037</v>
      </c>
      <c r="X853" s="10" t="n">
        <f aca="false">T853</f>
        <v>0</v>
      </c>
      <c r="Y853" s="10" t="n">
        <f aca="false">U853</f>
        <v>0</v>
      </c>
      <c r="Z853" s="11" t="n">
        <f aca="false">SUM(W853:Y853)</f>
        <v>4037</v>
      </c>
      <c r="AA853" s="22" t="n">
        <f aca="false">S853</f>
        <v>4037</v>
      </c>
      <c r="AB853" s="22" t="n">
        <f aca="false">T853</f>
        <v>0</v>
      </c>
      <c r="AC853" s="22" t="n">
        <f aca="false">U853</f>
        <v>0</v>
      </c>
      <c r="AD853" s="11" t="n">
        <f aca="false">SUM(AA853:AC853)</f>
        <v>4037</v>
      </c>
      <c r="AE853" s="11" t="n">
        <f aca="false">V853+Z853+AD853</f>
        <v>12111</v>
      </c>
      <c r="AF853" s="13" t="s">
        <v>370</v>
      </c>
      <c r="AG853" s="23" t="s">
        <v>61</v>
      </c>
      <c r="AH853" s="23" t="s">
        <v>2496</v>
      </c>
      <c r="AI853" s="23" t="s">
        <v>63</v>
      </c>
      <c r="AJ853" s="23" t="s">
        <v>64</v>
      </c>
      <c r="AK853" s="14" t="n">
        <v>45657</v>
      </c>
      <c r="AL853" s="8" t="s">
        <v>64</v>
      </c>
      <c r="AM853" s="14" t="n">
        <v>45658</v>
      </c>
      <c r="AN853" s="14" t="n">
        <v>46752</v>
      </c>
      <c r="AO853" s="15"/>
    </row>
    <row r="854" customFormat="false" ht="13.5" hidden="false" customHeight="false" outlineLevel="0" collapsed="false">
      <c r="A854" s="8" t="n">
        <v>7</v>
      </c>
      <c r="B854" s="8" t="s">
        <v>3942</v>
      </c>
      <c r="C854" s="9" t="s">
        <v>3943</v>
      </c>
      <c r="D854" s="8" t="s">
        <v>3944</v>
      </c>
      <c r="E854" s="8" t="s">
        <v>3942</v>
      </c>
      <c r="F854" s="8" t="s">
        <v>3944</v>
      </c>
      <c r="G854" s="8" t="s">
        <v>3956</v>
      </c>
      <c r="H854" s="8" t="s">
        <v>3946</v>
      </c>
      <c r="I854" s="8" t="s">
        <v>3969</v>
      </c>
      <c r="J854" s="8"/>
      <c r="K854" s="8" t="s">
        <v>3948</v>
      </c>
      <c r="L854" s="8" t="s">
        <v>3946</v>
      </c>
      <c r="M854" s="9" t="s">
        <v>3970</v>
      </c>
      <c r="N854" s="8" t="n">
        <v>32112019</v>
      </c>
      <c r="O854" s="9" t="s">
        <v>3971</v>
      </c>
      <c r="P854" s="8" t="s">
        <v>58</v>
      </c>
      <c r="Q854" s="9" t="s">
        <v>3256</v>
      </c>
      <c r="R854" s="8" t="n">
        <v>36</v>
      </c>
      <c r="S854" s="22" t="n">
        <v>860</v>
      </c>
      <c r="T854" s="22"/>
      <c r="U854" s="22"/>
      <c r="V854" s="11" t="n">
        <f aca="false">SUM(S854:U854)</f>
        <v>860</v>
      </c>
      <c r="W854" s="10" t="n">
        <f aca="false">S854</f>
        <v>860</v>
      </c>
      <c r="X854" s="10" t="n">
        <f aca="false">T854</f>
        <v>0</v>
      </c>
      <c r="Y854" s="10" t="n">
        <f aca="false">U854</f>
        <v>0</v>
      </c>
      <c r="Z854" s="11" t="n">
        <f aca="false">SUM(W854:Y854)</f>
        <v>860</v>
      </c>
      <c r="AA854" s="22" t="n">
        <f aca="false">S854</f>
        <v>860</v>
      </c>
      <c r="AB854" s="22" t="n">
        <f aca="false">T854</f>
        <v>0</v>
      </c>
      <c r="AC854" s="22" t="n">
        <f aca="false">U854</f>
        <v>0</v>
      </c>
      <c r="AD854" s="11" t="n">
        <f aca="false">SUM(AA854:AC854)</f>
        <v>860</v>
      </c>
      <c r="AE854" s="11" t="n">
        <f aca="false">V854+Z854+AD854</f>
        <v>2580</v>
      </c>
      <c r="AF854" s="13" t="s">
        <v>370</v>
      </c>
      <c r="AG854" s="23" t="s">
        <v>61</v>
      </c>
      <c r="AH854" s="23" t="s">
        <v>2496</v>
      </c>
      <c r="AI854" s="23" t="s">
        <v>63</v>
      </c>
      <c r="AJ854" s="23" t="s">
        <v>64</v>
      </c>
      <c r="AK854" s="14" t="n">
        <v>45657</v>
      </c>
      <c r="AL854" s="8" t="s">
        <v>64</v>
      </c>
      <c r="AM854" s="14" t="n">
        <v>45658</v>
      </c>
      <c r="AN854" s="14" t="n">
        <v>46752</v>
      </c>
      <c r="AO854" s="15"/>
    </row>
    <row r="855" customFormat="false" ht="13.5" hidden="false" customHeight="false" outlineLevel="0" collapsed="false">
      <c r="A855" s="8" t="n">
        <v>8</v>
      </c>
      <c r="B855" s="8" t="s">
        <v>3942</v>
      </c>
      <c r="C855" s="9" t="s">
        <v>3943</v>
      </c>
      <c r="D855" s="8" t="s">
        <v>3944</v>
      </c>
      <c r="E855" s="8" t="s">
        <v>3942</v>
      </c>
      <c r="F855" s="8" t="s">
        <v>3944</v>
      </c>
      <c r="G855" s="8" t="s">
        <v>3956</v>
      </c>
      <c r="H855" s="8" t="s">
        <v>3946</v>
      </c>
      <c r="I855" s="8" t="s">
        <v>3972</v>
      </c>
      <c r="J855" s="8" t="s">
        <v>3973</v>
      </c>
      <c r="K855" s="8" t="s">
        <v>3948</v>
      </c>
      <c r="L855" s="8" t="s">
        <v>3946</v>
      </c>
      <c r="M855" s="9" t="s">
        <v>3974</v>
      </c>
      <c r="N855" s="8" t="n">
        <v>32107059</v>
      </c>
      <c r="O855" s="9" t="s">
        <v>3975</v>
      </c>
      <c r="P855" s="8" t="s">
        <v>58</v>
      </c>
      <c r="Q855" s="9" t="s">
        <v>1543</v>
      </c>
      <c r="R855" s="8" t="n">
        <v>36</v>
      </c>
      <c r="S855" s="22" t="n">
        <v>1576</v>
      </c>
      <c r="T855" s="22"/>
      <c r="U855" s="22"/>
      <c r="V855" s="11" t="n">
        <f aca="false">SUM(S855:U855)</f>
        <v>1576</v>
      </c>
      <c r="W855" s="10" t="n">
        <f aca="false">S855</f>
        <v>1576</v>
      </c>
      <c r="X855" s="10" t="n">
        <f aca="false">T855</f>
        <v>0</v>
      </c>
      <c r="Y855" s="10" t="n">
        <f aca="false">U855</f>
        <v>0</v>
      </c>
      <c r="Z855" s="11" t="n">
        <f aca="false">SUM(W855:Y855)</f>
        <v>1576</v>
      </c>
      <c r="AA855" s="22" t="n">
        <f aca="false">S855</f>
        <v>1576</v>
      </c>
      <c r="AB855" s="22" t="n">
        <f aca="false">T855</f>
        <v>0</v>
      </c>
      <c r="AC855" s="22" t="n">
        <f aca="false">U855</f>
        <v>0</v>
      </c>
      <c r="AD855" s="11" t="n">
        <f aca="false">SUM(AA855:AC855)</f>
        <v>1576</v>
      </c>
      <c r="AE855" s="11" t="n">
        <f aca="false">V855+Z855+AD855</f>
        <v>4728</v>
      </c>
      <c r="AF855" s="13" t="s">
        <v>370</v>
      </c>
      <c r="AG855" s="23" t="s">
        <v>61</v>
      </c>
      <c r="AH855" s="23" t="s">
        <v>2496</v>
      </c>
      <c r="AI855" s="23" t="s">
        <v>63</v>
      </c>
      <c r="AJ855" s="23" t="s">
        <v>64</v>
      </c>
      <c r="AK855" s="14" t="n">
        <v>45657</v>
      </c>
      <c r="AL855" s="8" t="s">
        <v>64</v>
      </c>
      <c r="AM855" s="14" t="n">
        <v>45658</v>
      </c>
      <c r="AN855" s="14" t="n">
        <v>46752</v>
      </c>
      <c r="AO855" s="15"/>
    </row>
    <row r="856" customFormat="false" ht="13.5" hidden="false" customHeight="false" outlineLevel="0" collapsed="false">
      <c r="A856" s="8" t="n">
        <v>9</v>
      </c>
      <c r="B856" s="8" t="s">
        <v>3942</v>
      </c>
      <c r="C856" s="9" t="s">
        <v>3943</v>
      </c>
      <c r="D856" s="8" t="s">
        <v>3944</v>
      </c>
      <c r="E856" s="8" t="s">
        <v>3942</v>
      </c>
      <c r="F856" s="8" t="s">
        <v>3944</v>
      </c>
      <c r="G856" s="8" t="s">
        <v>3956</v>
      </c>
      <c r="H856" s="8" t="s">
        <v>3946</v>
      </c>
      <c r="I856" s="8" t="s">
        <v>3976</v>
      </c>
      <c r="J856" s="8"/>
      <c r="K856" s="8" t="s">
        <v>3948</v>
      </c>
      <c r="L856" s="8" t="s">
        <v>3946</v>
      </c>
      <c r="M856" s="9" t="s">
        <v>3977</v>
      </c>
      <c r="N856" s="8" t="n">
        <v>32109019</v>
      </c>
      <c r="O856" s="9" t="s">
        <v>3978</v>
      </c>
      <c r="P856" s="8" t="s">
        <v>58</v>
      </c>
      <c r="Q856" s="9" t="s">
        <v>1543</v>
      </c>
      <c r="R856" s="8" t="n">
        <v>36</v>
      </c>
      <c r="S856" s="22" t="n">
        <v>436</v>
      </c>
      <c r="T856" s="22"/>
      <c r="U856" s="22"/>
      <c r="V856" s="11" t="n">
        <f aca="false">SUM(S856:U856)</f>
        <v>436</v>
      </c>
      <c r="W856" s="10" t="n">
        <f aca="false">S856</f>
        <v>436</v>
      </c>
      <c r="X856" s="10" t="n">
        <f aca="false">T856</f>
        <v>0</v>
      </c>
      <c r="Y856" s="10" t="n">
        <f aca="false">U856</f>
        <v>0</v>
      </c>
      <c r="Z856" s="11" t="n">
        <f aca="false">SUM(W856:Y856)</f>
        <v>436</v>
      </c>
      <c r="AA856" s="22" t="n">
        <f aca="false">S856</f>
        <v>436</v>
      </c>
      <c r="AB856" s="22" t="n">
        <f aca="false">T856</f>
        <v>0</v>
      </c>
      <c r="AC856" s="22" t="n">
        <f aca="false">U856</f>
        <v>0</v>
      </c>
      <c r="AD856" s="11" t="n">
        <f aca="false">SUM(AA856:AC856)</f>
        <v>436</v>
      </c>
      <c r="AE856" s="11" t="n">
        <f aca="false">V856+Z856+AD856</f>
        <v>1308</v>
      </c>
      <c r="AF856" s="13" t="s">
        <v>370</v>
      </c>
      <c r="AG856" s="23" t="s">
        <v>61</v>
      </c>
      <c r="AH856" s="23" t="s">
        <v>2496</v>
      </c>
      <c r="AI856" s="23" t="s">
        <v>63</v>
      </c>
      <c r="AJ856" s="23" t="s">
        <v>64</v>
      </c>
      <c r="AK856" s="14" t="n">
        <v>45657</v>
      </c>
      <c r="AL856" s="8" t="s">
        <v>64</v>
      </c>
      <c r="AM856" s="14" t="n">
        <v>45658</v>
      </c>
      <c r="AN856" s="14" t="n">
        <v>46752</v>
      </c>
      <c r="AO856" s="15"/>
    </row>
    <row r="857" customFormat="false" ht="13.5" hidden="false" customHeight="false" outlineLevel="0" collapsed="false">
      <c r="A857" s="8" t="n">
        <v>10</v>
      </c>
      <c r="B857" s="8" t="s">
        <v>3942</v>
      </c>
      <c r="C857" s="9" t="s">
        <v>3943</v>
      </c>
      <c r="D857" s="8" t="s">
        <v>3944</v>
      </c>
      <c r="E857" s="8" t="s">
        <v>3942</v>
      </c>
      <c r="F857" s="8" t="s">
        <v>3944</v>
      </c>
      <c r="G857" s="8" t="s">
        <v>3956</v>
      </c>
      <c r="H857" s="8" t="s">
        <v>3946</v>
      </c>
      <c r="I857" s="8" t="s">
        <v>3466</v>
      </c>
      <c r="J857" s="8" t="s">
        <v>3979</v>
      </c>
      <c r="K857" s="8" t="s">
        <v>3948</v>
      </c>
      <c r="L857" s="8" t="s">
        <v>3946</v>
      </c>
      <c r="M857" s="9" t="s">
        <v>3980</v>
      </c>
      <c r="N857" s="8" t="n">
        <v>32122040</v>
      </c>
      <c r="O857" s="9" t="s">
        <v>3981</v>
      </c>
      <c r="P857" s="8" t="s">
        <v>58</v>
      </c>
      <c r="Q857" s="9" t="s">
        <v>1692</v>
      </c>
      <c r="R857" s="8" t="n">
        <v>36</v>
      </c>
      <c r="S857" s="22" t="n">
        <v>481</v>
      </c>
      <c r="T857" s="22"/>
      <c r="U857" s="22"/>
      <c r="V857" s="11" t="n">
        <f aca="false">SUM(S857:U857)</f>
        <v>481</v>
      </c>
      <c r="W857" s="10" t="n">
        <f aca="false">S857</f>
        <v>481</v>
      </c>
      <c r="X857" s="10" t="n">
        <f aca="false">T857</f>
        <v>0</v>
      </c>
      <c r="Y857" s="10" t="n">
        <f aca="false">U857</f>
        <v>0</v>
      </c>
      <c r="Z857" s="11" t="n">
        <f aca="false">SUM(W857:Y857)</f>
        <v>481</v>
      </c>
      <c r="AA857" s="22" t="n">
        <f aca="false">S857</f>
        <v>481</v>
      </c>
      <c r="AB857" s="22" t="n">
        <f aca="false">T857</f>
        <v>0</v>
      </c>
      <c r="AC857" s="22" t="n">
        <f aca="false">U857</f>
        <v>0</v>
      </c>
      <c r="AD857" s="11" t="n">
        <f aca="false">SUM(AA857:AC857)</f>
        <v>481</v>
      </c>
      <c r="AE857" s="11" t="n">
        <f aca="false">V857+Z857+AD857</f>
        <v>1443</v>
      </c>
      <c r="AF857" s="13" t="s">
        <v>370</v>
      </c>
      <c r="AG857" s="23" t="s">
        <v>61</v>
      </c>
      <c r="AH857" s="23" t="s">
        <v>2496</v>
      </c>
      <c r="AI857" s="23" t="s">
        <v>63</v>
      </c>
      <c r="AJ857" s="23" t="s">
        <v>64</v>
      </c>
      <c r="AK857" s="14" t="n">
        <v>45657</v>
      </c>
      <c r="AL857" s="8" t="s">
        <v>64</v>
      </c>
      <c r="AM857" s="14" t="n">
        <v>45658</v>
      </c>
      <c r="AN857" s="14" t="n">
        <v>46752</v>
      </c>
      <c r="AO857" s="15"/>
    </row>
    <row r="858" customFormat="false" ht="13.5" hidden="false" customHeight="false" outlineLevel="0" collapsed="false">
      <c r="A858" s="8" t="n">
        <v>11</v>
      </c>
      <c r="B858" s="8" t="s">
        <v>3942</v>
      </c>
      <c r="C858" s="9" t="s">
        <v>3943</v>
      </c>
      <c r="D858" s="8" t="s">
        <v>3944</v>
      </c>
      <c r="E858" s="8" t="s">
        <v>3942</v>
      </c>
      <c r="F858" s="8" t="s">
        <v>3944</v>
      </c>
      <c r="G858" s="8" t="s">
        <v>3956</v>
      </c>
      <c r="H858" s="8" t="s">
        <v>3946</v>
      </c>
      <c r="I858" s="8" t="s">
        <v>3982</v>
      </c>
      <c r="J858" s="8" t="s">
        <v>3983</v>
      </c>
      <c r="K858" s="8" t="s">
        <v>3948</v>
      </c>
      <c r="L858" s="8" t="s">
        <v>3946</v>
      </c>
      <c r="M858" s="9" t="s">
        <v>3984</v>
      </c>
      <c r="N858" s="8" t="n">
        <v>32110081</v>
      </c>
      <c r="O858" s="9" t="s">
        <v>3985</v>
      </c>
      <c r="P858" s="8" t="s">
        <v>58</v>
      </c>
      <c r="Q858" s="9" t="s">
        <v>1692</v>
      </c>
      <c r="R858" s="8" t="n">
        <v>36</v>
      </c>
      <c r="S858" s="22" t="n">
        <v>1317</v>
      </c>
      <c r="T858" s="22"/>
      <c r="U858" s="22"/>
      <c r="V858" s="11" t="n">
        <f aca="false">SUM(S858:U858)</f>
        <v>1317</v>
      </c>
      <c r="W858" s="10" t="n">
        <f aca="false">S858</f>
        <v>1317</v>
      </c>
      <c r="X858" s="10" t="n">
        <f aca="false">T858</f>
        <v>0</v>
      </c>
      <c r="Y858" s="10" t="n">
        <f aca="false">U858</f>
        <v>0</v>
      </c>
      <c r="Z858" s="11" t="n">
        <f aca="false">SUM(W858:Y858)</f>
        <v>1317</v>
      </c>
      <c r="AA858" s="22" t="n">
        <f aca="false">S858</f>
        <v>1317</v>
      </c>
      <c r="AB858" s="22" t="n">
        <f aca="false">T858</f>
        <v>0</v>
      </c>
      <c r="AC858" s="22" t="n">
        <f aca="false">U858</f>
        <v>0</v>
      </c>
      <c r="AD858" s="11" t="n">
        <f aca="false">SUM(AA858:AC858)</f>
        <v>1317</v>
      </c>
      <c r="AE858" s="11" t="n">
        <f aca="false">V858+Z858+AD858</f>
        <v>3951</v>
      </c>
      <c r="AF858" s="13" t="s">
        <v>370</v>
      </c>
      <c r="AG858" s="23" t="s">
        <v>61</v>
      </c>
      <c r="AH858" s="23" t="s">
        <v>2496</v>
      </c>
      <c r="AI858" s="23" t="s">
        <v>63</v>
      </c>
      <c r="AJ858" s="23" t="s">
        <v>64</v>
      </c>
      <c r="AK858" s="14" t="n">
        <v>45657</v>
      </c>
      <c r="AL858" s="8" t="s">
        <v>64</v>
      </c>
      <c r="AM858" s="14" t="n">
        <v>45658</v>
      </c>
      <c r="AN858" s="14" t="n">
        <v>46752</v>
      </c>
      <c r="AO858" s="15"/>
    </row>
    <row r="859" customFormat="false" ht="13.5" hidden="false" customHeight="false" outlineLevel="0" collapsed="false">
      <c r="A859" s="8" t="n">
        <v>12</v>
      </c>
      <c r="B859" s="8" t="s">
        <v>3942</v>
      </c>
      <c r="C859" s="9" t="s">
        <v>3943</v>
      </c>
      <c r="D859" s="8" t="s">
        <v>3944</v>
      </c>
      <c r="E859" s="8" t="s">
        <v>3942</v>
      </c>
      <c r="F859" s="8" t="s">
        <v>3944</v>
      </c>
      <c r="G859" s="8" t="s">
        <v>3956</v>
      </c>
      <c r="H859" s="8" t="s">
        <v>3946</v>
      </c>
      <c r="I859" s="8" t="s">
        <v>3986</v>
      </c>
      <c r="J859" s="8"/>
      <c r="K859" s="8" t="s">
        <v>3948</v>
      </c>
      <c r="L859" s="8" t="s">
        <v>3946</v>
      </c>
      <c r="M859" s="9" t="s">
        <v>3987</v>
      </c>
      <c r="N859" s="8" t="n">
        <v>32115065</v>
      </c>
      <c r="O859" s="9" t="s">
        <v>3988</v>
      </c>
      <c r="P859" s="8" t="s">
        <v>58</v>
      </c>
      <c r="Q859" s="9" t="s">
        <v>1543</v>
      </c>
      <c r="R859" s="8" t="n">
        <v>36</v>
      </c>
      <c r="S859" s="22" t="n">
        <v>1439</v>
      </c>
      <c r="T859" s="22"/>
      <c r="U859" s="22"/>
      <c r="V859" s="11" t="n">
        <f aca="false">SUM(S859:U859)</f>
        <v>1439</v>
      </c>
      <c r="W859" s="10" t="n">
        <f aca="false">S859</f>
        <v>1439</v>
      </c>
      <c r="X859" s="10" t="n">
        <f aca="false">T859</f>
        <v>0</v>
      </c>
      <c r="Y859" s="10" t="n">
        <f aca="false">U859</f>
        <v>0</v>
      </c>
      <c r="Z859" s="11" t="n">
        <f aca="false">SUM(W859:Y859)</f>
        <v>1439</v>
      </c>
      <c r="AA859" s="22" t="n">
        <f aca="false">S859</f>
        <v>1439</v>
      </c>
      <c r="AB859" s="22" t="n">
        <f aca="false">T859</f>
        <v>0</v>
      </c>
      <c r="AC859" s="22" t="n">
        <f aca="false">U859</f>
        <v>0</v>
      </c>
      <c r="AD859" s="11" t="n">
        <f aca="false">SUM(AA859:AC859)</f>
        <v>1439</v>
      </c>
      <c r="AE859" s="11" t="n">
        <f aca="false">V859+Z859+AD859</f>
        <v>4317</v>
      </c>
      <c r="AF859" s="13" t="s">
        <v>370</v>
      </c>
      <c r="AG859" s="23" t="s">
        <v>61</v>
      </c>
      <c r="AH859" s="23" t="s">
        <v>2496</v>
      </c>
      <c r="AI859" s="23" t="s">
        <v>63</v>
      </c>
      <c r="AJ859" s="23" t="s">
        <v>64</v>
      </c>
      <c r="AK859" s="14" t="n">
        <v>45657</v>
      </c>
      <c r="AL859" s="8" t="s">
        <v>64</v>
      </c>
      <c r="AM859" s="14" t="n">
        <v>45658</v>
      </c>
      <c r="AN859" s="14" t="n">
        <v>46752</v>
      </c>
      <c r="AO859" s="15"/>
    </row>
    <row r="860" customFormat="false" ht="13.5" hidden="false" customHeight="false" outlineLevel="0" collapsed="false">
      <c r="A860" s="8" t="n">
        <v>13</v>
      </c>
      <c r="B860" s="8" t="s">
        <v>3942</v>
      </c>
      <c r="C860" s="9" t="s">
        <v>3943</v>
      </c>
      <c r="D860" s="8" t="s">
        <v>3944</v>
      </c>
      <c r="E860" s="8" t="s">
        <v>3942</v>
      </c>
      <c r="F860" s="8" t="s">
        <v>3944</v>
      </c>
      <c r="G860" s="8" t="s">
        <v>3956</v>
      </c>
      <c r="H860" s="8" t="s">
        <v>3946</v>
      </c>
      <c r="I860" s="8" t="s">
        <v>326</v>
      </c>
      <c r="J860" s="8"/>
      <c r="K860" s="8" t="s">
        <v>3948</v>
      </c>
      <c r="L860" s="8" t="s">
        <v>3946</v>
      </c>
      <c r="M860" s="9" t="s">
        <v>3989</v>
      </c>
      <c r="N860" s="8" t="n">
        <v>32115064</v>
      </c>
      <c r="O860" s="9" t="s">
        <v>3990</v>
      </c>
      <c r="P860" s="8" t="s">
        <v>58</v>
      </c>
      <c r="Q860" s="9" t="s">
        <v>1543</v>
      </c>
      <c r="R860" s="8" t="n">
        <v>36</v>
      </c>
      <c r="S860" s="22" t="n">
        <v>3573</v>
      </c>
      <c r="T860" s="22"/>
      <c r="U860" s="22"/>
      <c r="V860" s="11" t="n">
        <f aca="false">SUM(S860:U860)</f>
        <v>3573</v>
      </c>
      <c r="W860" s="10" t="n">
        <f aca="false">S860</f>
        <v>3573</v>
      </c>
      <c r="X860" s="10" t="n">
        <f aca="false">T860</f>
        <v>0</v>
      </c>
      <c r="Y860" s="10" t="n">
        <f aca="false">U860</f>
        <v>0</v>
      </c>
      <c r="Z860" s="11" t="n">
        <f aca="false">SUM(W860:Y860)</f>
        <v>3573</v>
      </c>
      <c r="AA860" s="22" t="n">
        <f aca="false">S860</f>
        <v>3573</v>
      </c>
      <c r="AB860" s="22" t="n">
        <f aca="false">T860</f>
        <v>0</v>
      </c>
      <c r="AC860" s="22" t="n">
        <f aca="false">U860</f>
        <v>0</v>
      </c>
      <c r="AD860" s="11" t="n">
        <f aca="false">SUM(AA860:AC860)</f>
        <v>3573</v>
      </c>
      <c r="AE860" s="11" t="n">
        <f aca="false">V860+Z860+AD860</f>
        <v>10719</v>
      </c>
      <c r="AF860" s="13" t="s">
        <v>370</v>
      </c>
      <c r="AG860" s="23" t="s">
        <v>61</v>
      </c>
      <c r="AH860" s="23" t="s">
        <v>2496</v>
      </c>
      <c r="AI860" s="23" t="s">
        <v>63</v>
      </c>
      <c r="AJ860" s="23" t="s">
        <v>64</v>
      </c>
      <c r="AK860" s="14" t="n">
        <v>45657</v>
      </c>
      <c r="AL860" s="8" t="s">
        <v>64</v>
      </c>
      <c r="AM860" s="14" t="n">
        <v>45658</v>
      </c>
      <c r="AN860" s="14" t="n">
        <v>46752</v>
      </c>
      <c r="AO860" s="15"/>
    </row>
    <row r="861" customFormat="false" ht="13.5" hidden="false" customHeight="false" outlineLevel="0" collapsed="false">
      <c r="A861" s="8" t="n">
        <v>14</v>
      </c>
      <c r="B861" s="8" t="s">
        <v>3942</v>
      </c>
      <c r="C861" s="9" t="s">
        <v>3943</v>
      </c>
      <c r="D861" s="8" t="s">
        <v>3944</v>
      </c>
      <c r="E861" s="8" t="s">
        <v>3942</v>
      </c>
      <c r="F861" s="8" t="s">
        <v>3944</v>
      </c>
      <c r="G861" s="8" t="s">
        <v>3956</v>
      </c>
      <c r="H861" s="8" t="s">
        <v>3946</v>
      </c>
      <c r="I861" s="8" t="s">
        <v>1037</v>
      </c>
      <c r="J861" s="8"/>
      <c r="K861" s="8" t="s">
        <v>3948</v>
      </c>
      <c r="L861" s="8" t="s">
        <v>3946</v>
      </c>
      <c r="M861" s="9" t="s">
        <v>3991</v>
      </c>
      <c r="N861" s="8" t="n">
        <v>32120044</v>
      </c>
      <c r="O861" s="9" t="s">
        <v>3992</v>
      </c>
      <c r="P861" s="8" t="s">
        <v>58</v>
      </c>
      <c r="Q861" s="9" t="s">
        <v>3256</v>
      </c>
      <c r="R861" s="8" t="n">
        <v>36</v>
      </c>
      <c r="S861" s="22" t="n">
        <v>180</v>
      </c>
      <c r="T861" s="22"/>
      <c r="U861" s="22"/>
      <c r="V861" s="11" t="n">
        <f aca="false">SUM(S861:U861)</f>
        <v>180</v>
      </c>
      <c r="W861" s="10" t="n">
        <f aca="false">S861</f>
        <v>180</v>
      </c>
      <c r="X861" s="10" t="n">
        <f aca="false">T861</f>
        <v>0</v>
      </c>
      <c r="Y861" s="10" t="n">
        <f aca="false">U861</f>
        <v>0</v>
      </c>
      <c r="Z861" s="11" t="n">
        <f aca="false">SUM(W861:Y861)</f>
        <v>180</v>
      </c>
      <c r="AA861" s="22" t="n">
        <f aca="false">S861</f>
        <v>180</v>
      </c>
      <c r="AB861" s="22" t="n">
        <f aca="false">T861</f>
        <v>0</v>
      </c>
      <c r="AC861" s="22" t="n">
        <f aca="false">U861</f>
        <v>0</v>
      </c>
      <c r="AD861" s="11" t="n">
        <f aca="false">SUM(AA861:AC861)</f>
        <v>180</v>
      </c>
      <c r="AE861" s="11" t="n">
        <f aca="false">V861+Z861+AD861</f>
        <v>540</v>
      </c>
      <c r="AF861" s="13" t="s">
        <v>370</v>
      </c>
      <c r="AG861" s="23" t="s">
        <v>61</v>
      </c>
      <c r="AH861" s="23" t="s">
        <v>2496</v>
      </c>
      <c r="AI861" s="23" t="s">
        <v>63</v>
      </c>
      <c r="AJ861" s="23" t="s">
        <v>64</v>
      </c>
      <c r="AK861" s="14" t="n">
        <v>45657</v>
      </c>
      <c r="AL861" s="8" t="s">
        <v>64</v>
      </c>
      <c r="AM861" s="14" t="n">
        <v>45658</v>
      </c>
      <c r="AN861" s="14" t="n">
        <v>46752</v>
      </c>
      <c r="AO861" s="15"/>
    </row>
    <row r="862" customFormat="false" ht="13.5" hidden="false" customHeight="false" outlineLevel="0" collapsed="false">
      <c r="A862" s="8" t="n">
        <v>15</v>
      </c>
      <c r="B862" s="8" t="s">
        <v>3942</v>
      </c>
      <c r="C862" s="9" t="s">
        <v>3943</v>
      </c>
      <c r="D862" s="8" t="s">
        <v>3944</v>
      </c>
      <c r="E862" s="8" t="s">
        <v>3942</v>
      </c>
      <c r="F862" s="8" t="s">
        <v>3944</v>
      </c>
      <c r="G862" s="8" t="s">
        <v>3956</v>
      </c>
      <c r="H862" s="8" t="s">
        <v>3946</v>
      </c>
      <c r="I862" s="8" t="s">
        <v>3993</v>
      </c>
      <c r="J862" s="8"/>
      <c r="K862" s="8" t="s">
        <v>3948</v>
      </c>
      <c r="L862" s="8" t="s">
        <v>3946</v>
      </c>
      <c r="M862" s="9" t="s">
        <v>3994</v>
      </c>
      <c r="N862" s="8" t="n">
        <v>32115068</v>
      </c>
      <c r="O862" s="9" t="s">
        <v>3995</v>
      </c>
      <c r="P862" s="8" t="s">
        <v>58</v>
      </c>
      <c r="Q862" s="9" t="s">
        <v>1692</v>
      </c>
      <c r="R862" s="8" t="n">
        <v>36</v>
      </c>
      <c r="S862" s="22" t="n">
        <v>8439</v>
      </c>
      <c r="T862" s="22"/>
      <c r="U862" s="22"/>
      <c r="V862" s="11" t="n">
        <f aca="false">SUM(S862:U862)</f>
        <v>8439</v>
      </c>
      <c r="W862" s="10" t="n">
        <f aca="false">S862</f>
        <v>8439</v>
      </c>
      <c r="X862" s="10" t="n">
        <f aca="false">T862</f>
        <v>0</v>
      </c>
      <c r="Y862" s="10" t="n">
        <f aca="false">U862</f>
        <v>0</v>
      </c>
      <c r="Z862" s="11" t="n">
        <f aca="false">SUM(W862:Y862)</f>
        <v>8439</v>
      </c>
      <c r="AA862" s="22" t="n">
        <f aca="false">S862</f>
        <v>8439</v>
      </c>
      <c r="AB862" s="22" t="n">
        <f aca="false">T862</f>
        <v>0</v>
      </c>
      <c r="AC862" s="22" t="n">
        <f aca="false">U862</f>
        <v>0</v>
      </c>
      <c r="AD862" s="11" t="n">
        <f aca="false">SUM(AA862:AC862)</f>
        <v>8439</v>
      </c>
      <c r="AE862" s="11" t="n">
        <f aca="false">V862+Z862+AD862</f>
        <v>25317</v>
      </c>
      <c r="AF862" s="13" t="s">
        <v>370</v>
      </c>
      <c r="AG862" s="23" t="s">
        <v>61</v>
      </c>
      <c r="AH862" s="23" t="s">
        <v>2496</v>
      </c>
      <c r="AI862" s="23" t="s">
        <v>63</v>
      </c>
      <c r="AJ862" s="23" t="s">
        <v>64</v>
      </c>
      <c r="AK862" s="14" t="n">
        <v>45657</v>
      </c>
      <c r="AL862" s="8" t="s">
        <v>64</v>
      </c>
      <c r="AM862" s="14" t="n">
        <v>45658</v>
      </c>
      <c r="AN862" s="14" t="n">
        <v>46752</v>
      </c>
      <c r="AO862" s="15"/>
    </row>
    <row r="863" customFormat="false" ht="13.5" hidden="false" customHeight="false" outlineLevel="0" collapsed="false">
      <c r="A863" s="8" t="n">
        <v>16</v>
      </c>
      <c r="B863" s="8" t="s">
        <v>3942</v>
      </c>
      <c r="C863" s="9" t="s">
        <v>3943</v>
      </c>
      <c r="D863" s="8" t="s">
        <v>3944</v>
      </c>
      <c r="E863" s="8" t="s">
        <v>3942</v>
      </c>
      <c r="F863" s="8" t="s">
        <v>3944</v>
      </c>
      <c r="G863" s="8" t="s">
        <v>3956</v>
      </c>
      <c r="H863" s="8" t="s">
        <v>3946</v>
      </c>
      <c r="I863" s="8" t="s">
        <v>3996</v>
      </c>
      <c r="J863" s="8"/>
      <c r="K863" s="8" t="s">
        <v>3948</v>
      </c>
      <c r="L863" s="8" t="s">
        <v>3946</v>
      </c>
      <c r="M863" s="9" t="s">
        <v>3997</v>
      </c>
      <c r="N863" s="8" t="n">
        <v>32112038</v>
      </c>
      <c r="O863" s="9" t="s">
        <v>3998</v>
      </c>
      <c r="P863" s="8" t="s">
        <v>58</v>
      </c>
      <c r="Q863" s="9" t="s">
        <v>3256</v>
      </c>
      <c r="R863" s="8" t="n">
        <v>36</v>
      </c>
      <c r="S863" s="22" t="n">
        <v>1365</v>
      </c>
      <c r="T863" s="22"/>
      <c r="U863" s="22"/>
      <c r="V863" s="11" t="n">
        <f aca="false">SUM(S863:U863)</f>
        <v>1365</v>
      </c>
      <c r="W863" s="10" t="n">
        <f aca="false">S863</f>
        <v>1365</v>
      </c>
      <c r="X863" s="10" t="n">
        <f aca="false">T863</f>
        <v>0</v>
      </c>
      <c r="Y863" s="10" t="n">
        <f aca="false">U863</f>
        <v>0</v>
      </c>
      <c r="Z863" s="11" t="n">
        <f aca="false">SUM(W863:Y863)</f>
        <v>1365</v>
      </c>
      <c r="AA863" s="22" t="n">
        <f aca="false">S863</f>
        <v>1365</v>
      </c>
      <c r="AB863" s="22" t="n">
        <f aca="false">T863</f>
        <v>0</v>
      </c>
      <c r="AC863" s="22" t="n">
        <f aca="false">U863</f>
        <v>0</v>
      </c>
      <c r="AD863" s="11" t="n">
        <f aca="false">SUM(AA863:AC863)</f>
        <v>1365</v>
      </c>
      <c r="AE863" s="11" t="n">
        <f aca="false">V863+Z863+AD863</f>
        <v>4095</v>
      </c>
      <c r="AF863" s="13" t="s">
        <v>370</v>
      </c>
      <c r="AG863" s="23" t="s">
        <v>61</v>
      </c>
      <c r="AH863" s="23" t="s">
        <v>2496</v>
      </c>
      <c r="AI863" s="23" t="s">
        <v>63</v>
      </c>
      <c r="AJ863" s="23" t="s">
        <v>64</v>
      </c>
      <c r="AK863" s="14" t="n">
        <v>45657</v>
      </c>
      <c r="AL863" s="8" t="s">
        <v>64</v>
      </c>
      <c r="AM863" s="14" t="n">
        <v>45658</v>
      </c>
      <c r="AN863" s="14" t="n">
        <v>46752</v>
      </c>
      <c r="AO863" s="15"/>
    </row>
    <row r="864" customFormat="false" ht="13.5" hidden="false" customHeight="false" outlineLevel="0" collapsed="false">
      <c r="A864" s="8" t="n">
        <v>17</v>
      </c>
      <c r="B864" s="8" t="s">
        <v>3942</v>
      </c>
      <c r="C864" s="9" t="s">
        <v>3943</v>
      </c>
      <c r="D864" s="8" t="s">
        <v>3944</v>
      </c>
      <c r="E864" s="8" t="s">
        <v>3942</v>
      </c>
      <c r="F864" s="8" t="s">
        <v>3944</v>
      </c>
      <c r="G864" s="8" t="s">
        <v>3956</v>
      </c>
      <c r="H864" s="8" t="s">
        <v>3946</v>
      </c>
      <c r="I864" s="8" t="s">
        <v>3999</v>
      </c>
      <c r="J864" s="8"/>
      <c r="K864" s="8" t="s">
        <v>3948</v>
      </c>
      <c r="L864" s="8" t="s">
        <v>3946</v>
      </c>
      <c r="M864" s="9" t="s">
        <v>4000</v>
      </c>
      <c r="N864" s="8"/>
      <c r="O864" s="9" t="s">
        <v>4001</v>
      </c>
      <c r="P864" s="8" t="s">
        <v>58</v>
      </c>
      <c r="Q864" s="9" t="s">
        <v>3256</v>
      </c>
      <c r="R864" s="8" t="n">
        <v>36</v>
      </c>
      <c r="S864" s="22" t="n">
        <v>1018</v>
      </c>
      <c r="T864" s="22"/>
      <c r="U864" s="22"/>
      <c r="V864" s="11" t="n">
        <f aca="false">SUM(S864:U864)</f>
        <v>1018</v>
      </c>
      <c r="W864" s="10" t="n">
        <f aca="false">S864</f>
        <v>1018</v>
      </c>
      <c r="X864" s="10" t="n">
        <f aca="false">T864</f>
        <v>0</v>
      </c>
      <c r="Y864" s="10" t="n">
        <f aca="false">U864</f>
        <v>0</v>
      </c>
      <c r="Z864" s="11" t="n">
        <f aca="false">SUM(W864:Y864)</f>
        <v>1018</v>
      </c>
      <c r="AA864" s="22" t="n">
        <f aca="false">S864</f>
        <v>1018</v>
      </c>
      <c r="AB864" s="22" t="n">
        <f aca="false">T864</f>
        <v>0</v>
      </c>
      <c r="AC864" s="22" t="n">
        <f aca="false">U864</f>
        <v>0</v>
      </c>
      <c r="AD864" s="11" t="n">
        <f aca="false">SUM(AA864:AC864)</f>
        <v>1018</v>
      </c>
      <c r="AE864" s="11" t="n">
        <f aca="false">V864+Z864+AD864</f>
        <v>3054</v>
      </c>
      <c r="AF864" s="13" t="s">
        <v>370</v>
      </c>
      <c r="AG864" s="23" t="s">
        <v>61</v>
      </c>
      <c r="AH864" s="23" t="s">
        <v>2496</v>
      </c>
      <c r="AI864" s="23" t="s">
        <v>63</v>
      </c>
      <c r="AJ864" s="23" t="s">
        <v>64</v>
      </c>
      <c r="AK864" s="14" t="n">
        <v>45657</v>
      </c>
      <c r="AL864" s="8" t="s">
        <v>64</v>
      </c>
      <c r="AM864" s="14" t="n">
        <v>45658</v>
      </c>
      <c r="AN864" s="14" t="n">
        <v>46752</v>
      </c>
      <c r="AO864" s="15"/>
    </row>
    <row r="865" customFormat="false" ht="13.5" hidden="false" customHeight="false" outlineLevel="0" collapsed="false">
      <c r="A865" s="8" t="n">
        <v>18</v>
      </c>
      <c r="B865" s="8" t="s">
        <v>3942</v>
      </c>
      <c r="C865" s="9" t="s">
        <v>3943</v>
      </c>
      <c r="D865" s="8" t="s">
        <v>3944</v>
      </c>
      <c r="E865" s="8" t="s">
        <v>3942</v>
      </c>
      <c r="F865" s="8" t="s">
        <v>3944</v>
      </c>
      <c r="G865" s="8" t="s">
        <v>3956</v>
      </c>
      <c r="H865" s="8" t="s">
        <v>3946</v>
      </c>
      <c r="I865" s="8" t="s">
        <v>3462</v>
      </c>
      <c r="J865" s="8" t="s">
        <v>4002</v>
      </c>
      <c r="K865" s="8" t="s">
        <v>3948</v>
      </c>
      <c r="L865" s="8" t="s">
        <v>3946</v>
      </c>
      <c r="M865" s="9" t="s">
        <v>4003</v>
      </c>
      <c r="N865" s="8" t="n">
        <v>32117055</v>
      </c>
      <c r="O865" s="9" t="s">
        <v>4004</v>
      </c>
      <c r="P865" s="8" t="s">
        <v>58</v>
      </c>
      <c r="Q865" s="9" t="s">
        <v>1692</v>
      </c>
      <c r="R865" s="8" t="n">
        <v>36</v>
      </c>
      <c r="S865" s="22" t="n">
        <v>1174</v>
      </c>
      <c r="T865" s="22"/>
      <c r="U865" s="22"/>
      <c r="V865" s="11" t="n">
        <f aca="false">SUM(S865:U865)</f>
        <v>1174</v>
      </c>
      <c r="W865" s="10" t="n">
        <f aca="false">S865</f>
        <v>1174</v>
      </c>
      <c r="X865" s="10" t="n">
        <f aca="false">T865</f>
        <v>0</v>
      </c>
      <c r="Y865" s="10" t="n">
        <f aca="false">U865</f>
        <v>0</v>
      </c>
      <c r="Z865" s="11" t="n">
        <f aca="false">SUM(W865:Y865)</f>
        <v>1174</v>
      </c>
      <c r="AA865" s="22" t="n">
        <f aca="false">S865</f>
        <v>1174</v>
      </c>
      <c r="AB865" s="22" t="n">
        <f aca="false">T865</f>
        <v>0</v>
      </c>
      <c r="AC865" s="22" t="n">
        <f aca="false">U865</f>
        <v>0</v>
      </c>
      <c r="AD865" s="11" t="n">
        <f aca="false">SUM(AA865:AC865)</f>
        <v>1174</v>
      </c>
      <c r="AE865" s="11" t="n">
        <f aca="false">V865+Z865+AD865</f>
        <v>3522</v>
      </c>
      <c r="AF865" s="13" t="s">
        <v>370</v>
      </c>
      <c r="AG865" s="23" t="s">
        <v>61</v>
      </c>
      <c r="AH865" s="23" t="s">
        <v>2496</v>
      </c>
      <c r="AI865" s="23" t="s">
        <v>63</v>
      </c>
      <c r="AJ865" s="23" t="s">
        <v>64</v>
      </c>
      <c r="AK865" s="14" t="n">
        <v>45657</v>
      </c>
      <c r="AL865" s="8" t="s">
        <v>64</v>
      </c>
      <c r="AM865" s="14" t="n">
        <v>45658</v>
      </c>
      <c r="AN865" s="14" t="n">
        <v>46752</v>
      </c>
      <c r="AO865" s="15"/>
    </row>
    <row r="866" customFormat="false" ht="13.5" hidden="false" customHeight="false" outlineLevel="0" collapsed="false">
      <c r="A866" s="8" t="n">
        <v>19</v>
      </c>
      <c r="B866" s="8" t="s">
        <v>3942</v>
      </c>
      <c r="C866" s="9" t="s">
        <v>3943</v>
      </c>
      <c r="D866" s="8" t="s">
        <v>3944</v>
      </c>
      <c r="E866" s="8" t="s">
        <v>3942</v>
      </c>
      <c r="F866" s="8" t="s">
        <v>3944</v>
      </c>
      <c r="G866" s="8" t="s">
        <v>4005</v>
      </c>
      <c r="H866" s="8" t="s">
        <v>3946</v>
      </c>
      <c r="I866" s="8" t="s">
        <v>4006</v>
      </c>
      <c r="J866" s="8" t="s">
        <v>4007</v>
      </c>
      <c r="K866" s="8" t="s">
        <v>3948</v>
      </c>
      <c r="L866" s="8" t="s">
        <v>3946</v>
      </c>
      <c r="M866" s="9" t="s">
        <v>4008</v>
      </c>
      <c r="N866" s="8" t="n">
        <v>39182032</v>
      </c>
      <c r="O866" s="9" t="s">
        <v>4009</v>
      </c>
      <c r="P866" s="8" t="s">
        <v>58</v>
      </c>
      <c r="Q866" s="9" t="s">
        <v>3131</v>
      </c>
      <c r="R866" s="8" t="n">
        <v>36</v>
      </c>
      <c r="S866" s="22" t="n">
        <v>218</v>
      </c>
      <c r="T866" s="22"/>
      <c r="U866" s="22"/>
      <c r="V866" s="11" t="n">
        <f aca="false">SUM(S866:U866)</f>
        <v>218</v>
      </c>
      <c r="W866" s="10" t="n">
        <f aca="false">S866</f>
        <v>218</v>
      </c>
      <c r="X866" s="10" t="n">
        <f aca="false">T866</f>
        <v>0</v>
      </c>
      <c r="Y866" s="10" t="n">
        <f aca="false">U866</f>
        <v>0</v>
      </c>
      <c r="Z866" s="11" t="n">
        <f aca="false">SUM(W866:Y866)</f>
        <v>218</v>
      </c>
      <c r="AA866" s="22" t="n">
        <f aca="false">S866</f>
        <v>218</v>
      </c>
      <c r="AB866" s="22" t="n">
        <f aca="false">T866</f>
        <v>0</v>
      </c>
      <c r="AC866" s="22" t="n">
        <f aca="false">U866</f>
        <v>0</v>
      </c>
      <c r="AD866" s="11" t="n">
        <f aca="false">SUM(AA866:AC866)</f>
        <v>218</v>
      </c>
      <c r="AE866" s="11" t="n">
        <f aca="false">V866+Z866+AD866</f>
        <v>654</v>
      </c>
      <c r="AF866" s="13" t="s">
        <v>370</v>
      </c>
      <c r="AG866" s="23" t="s">
        <v>2454</v>
      </c>
      <c r="AH866" s="23" t="s">
        <v>2496</v>
      </c>
      <c r="AI866" s="23" t="s">
        <v>2456</v>
      </c>
      <c r="AJ866" s="23" t="s">
        <v>2457</v>
      </c>
      <c r="AK866" s="14" t="s">
        <v>2458</v>
      </c>
      <c r="AL866" s="8" t="s">
        <v>2459</v>
      </c>
      <c r="AM866" s="14" t="n">
        <v>45658</v>
      </c>
      <c r="AN866" s="14" t="n">
        <v>46752</v>
      </c>
      <c r="AO866" s="15"/>
    </row>
    <row r="867" customFormat="false" ht="13.5" hidden="false" customHeight="false" outlineLevel="0" collapsed="false">
      <c r="A867" s="8" t="n">
        <v>20</v>
      </c>
      <c r="B867" s="8" t="s">
        <v>3942</v>
      </c>
      <c r="C867" s="9" t="s">
        <v>3943</v>
      </c>
      <c r="D867" s="8" t="s">
        <v>3944</v>
      </c>
      <c r="E867" s="8" t="s">
        <v>3942</v>
      </c>
      <c r="F867" s="8" t="s">
        <v>3944</v>
      </c>
      <c r="G867" s="8" t="s">
        <v>3956</v>
      </c>
      <c r="H867" s="8" t="s">
        <v>3946</v>
      </c>
      <c r="I867" s="8" t="s">
        <v>4010</v>
      </c>
      <c r="J867" s="8" t="s">
        <v>4011</v>
      </c>
      <c r="K867" s="8" t="s">
        <v>3948</v>
      </c>
      <c r="L867" s="8" t="s">
        <v>3946</v>
      </c>
      <c r="M867" s="9" t="s">
        <v>4012</v>
      </c>
      <c r="N867" s="8" t="n">
        <v>39182029</v>
      </c>
      <c r="O867" s="9" t="s">
        <v>4013</v>
      </c>
      <c r="P867" s="8" t="s">
        <v>58</v>
      </c>
      <c r="Q867" s="9" t="s">
        <v>3131</v>
      </c>
      <c r="R867" s="8" t="n">
        <v>36</v>
      </c>
      <c r="S867" s="22" t="n">
        <v>249</v>
      </c>
      <c r="T867" s="22"/>
      <c r="U867" s="22"/>
      <c r="V867" s="11" t="n">
        <f aca="false">SUM(S867:U867)</f>
        <v>249</v>
      </c>
      <c r="W867" s="10" t="n">
        <f aca="false">S867</f>
        <v>249</v>
      </c>
      <c r="X867" s="10" t="n">
        <f aca="false">T867</f>
        <v>0</v>
      </c>
      <c r="Y867" s="10" t="n">
        <f aca="false">U867</f>
        <v>0</v>
      </c>
      <c r="Z867" s="11" t="n">
        <f aca="false">SUM(W867:Y867)</f>
        <v>249</v>
      </c>
      <c r="AA867" s="22" t="n">
        <f aca="false">S867</f>
        <v>249</v>
      </c>
      <c r="AB867" s="22" t="n">
        <f aca="false">T867</f>
        <v>0</v>
      </c>
      <c r="AC867" s="22" t="n">
        <f aca="false">U867</f>
        <v>0</v>
      </c>
      <c r="AD867" s="11" t="n">
        <f aca="false">SUM(AA867:AC867)</f>
        <v>249</v>
      </c>
      <c r="AE867" s="11" t="n">
        <f aca="false">V867+Z867+AD867</f>
        <v>747</v>
      </c>
      <c r="AF867" s="13" t="s">
        <v>370</v>
      </c>
      <c r="AG867" s="23" t="s">
        <v>2454</v>
      </c>
      <c r="AH867" s="23" t="s">
        <v>2496</v>
      </c>
      <c r="AI867" s="23" t="s">
        <v>2456</v>
      </c>
      <c r="AJ867" s="23" t="s">
        <v>2457</v>
      </c>
      <c r="AK867" s="14" t="s">
        <v>2458</v>
      </c>
      <c r="AL867" s="8" t="s">
        <v>2459</v>
      </c>
      <c r="AM867" s="14" t="n">
        <v>45658</v>
      </c>
      <c r="AN867" s="14" t="n">
        <v>46752</v>
      </c>
      <c r="AO867" s="15"/>
    </row>
    <row r="868" customFormat="false" ht="13.5" hidden="false" customHeight="false" outlineLevel="0" collapsed="false">
      <c r="A868" s="8" t="n">
        <v>21</v>
      </c>
      <c r="B868" s="8" t="s">
        <v>3942</v>
      </c>
      <c r="C868" s="9" t="s">
        <v>3943</v>
      </c>
      <c r="D868" s="8" t="s">
        <v>3944</v>
      </c>
      <c r="E868" s="8" t="s">
        <v>3942</v>
      </c>
      <c r="F868" s="8" t="s">
        <v>3944</v>
      </c>
      <c r="G868" s="8" t="s">
        <v>4005</v>
      </c>
      <c r="H868" s="8" t="s">
        <v>3946</v>
      </c>
      <c r="I868" s="8" t="s">
        <v>4014</v>
      </c>
      <c r="J868" s="8" t="s">
        <v>4015</v>
      </c>
      <c r="K868" s="8" t="s">
        <v>3948</v>
      </c>
      <c r="L868" s="8" t="s">
        <v>3946</v>
      </c>
      <c r="M868" s="9" t="s">
        <v>4016</v>
      </c>
      <c r="N868" s="8" t="n">
        <v>39182030</v>
      </c>
      <c r="O868" s="9" t="s">
        <v>4017</v>
      </c>
      <c r="P868" s="8" t="s">
        <v>58</v>
      </c>
      <c r="Q868" s="9" t="s">
        <v>3131</v>
      </c>
      <c r="R868" s="8" t="n">
        <v>36</v>
      </c>
      <c r="S868" s="22" t="n">
        <v>319</v>
      </c>
      <c r="T868" s="22"/>
      <c r="U868" s="22"/>
      <c r="V868" s="11" t="n">
        <f aca="false">SUM(S868:U868)</f>
        <v>319</v>
      </c>
      <c r="W868" s="10" t="n">
        <f aca="false">S868</f>
        <v>319</v>
      </c>
      <c r="X868" s="10" t="n">
        <f aca="false">T868</f>
        <v>0</v>
      </c>
      <c r="Y868" s="10" t="n">
        <f aca="false">U868</f>
        <v>0</v>
      </c>
      <c r="Z868" s="11" t="n">
        <f aca="false">SUM(W868:Y868)</f>
        <v>319</v>
      </c>
      <c r="AA868" s="22" t="n">
        <f aca="false">S868</f>
        <v>319</v>
      </c>
      <c r="AB868" s="22" t="n">
        <f aca="false">T868</f>
        <v>0</v>
      </c>
      <c r="AC868" s="22" t="n">
        <f aca="false">U868</f>
        <v>0</v>
      </c>
      <c r="AD868" s="11" t="n">
        <f aca="false">SUM(AA868:AC868)</f>
        <v>319</v>
      </c>
      <c r="AE868" s="11" t="n">
        <f aca="false">V868+Z868+AD868</f>
        <v>957</v>
      </c>
      <c r="AF868" s="13" t="s">
        <v>370</v>
      </c>
      <c r="AG868" s="23" t="s">
        <v>2454</v>
      </c>
      <c r="AH868" s="23" t="s">
        <v>2496</v>
      </c>
      <c r="AI868" s="23" t="s">
        <v>2456</v>
      </c>
      <c r="AJ868" s="23" t="s">
        <v>2457</v>
      </c>
      <c r="AK868" s="14" t="s">
        <v>2458</v>
      </c>
      <c r="AL868" s="8" t="s">
        <v>2459</v>
      </c>
      <c r="AM868" s="14" t="n">
        <v>45658</v>
      </c>
      <c r="AN868" s="14" t="n">
        <v>46752</v>
      </c>
      <c r="AO868" s="15"/>
    </row>
    <row r="869" customFormat="false" ht="13.5" hidden="false" customHeight="false" outlineLevel="0" collapsed="false">
      <c r="A869" s="8" t="n">
        <v>22</v>
      </c>
      <c r="B869" s="8" t="s">
        <v>3942</v>
      </c>
      <c r="C869" s="9" t="s">
        <v>3943</v>
      </c>
      <c r="D869" s="8" t="s">
        <v>3944</v>
      </c>
      <c r="E869" s="8" t="s">
        <v>3942</v>
      </c>
      <c r="F869" s="8" t="s">
        <v>3944</v>
      </c>
      <c r="G869" s="8" t="s">
        <v>4005</v>
      </c>
      <c r="H869" s="8" t="s">
        <v>3946</v>
      </c>
      <c r="I869" s="8" t="s">
        <v>4018</v>
      </c>
      <c r="J869" s="8" t="s">
        <v>4019</v>
      </c>
      <c r="K869" s="8" t="s">
        <v>3948</v>
      </c>
      <c r="L869" s="8" t="s">
        <v>3946</v>
      </c>
      <c r="M869" s="9" t="s">
        <v>4020</v>
      </c>
      <c r="N869" s="8"/>
      <c r="O869" s="9" t="s">
        <v>4021</v>
      </c>
      <c r="P869" s="8" t="s">
        <v>58</v>
      </c>
      <c r="Q869" s="9" t="s">
        <v>3131</v>
      </c>
      <c r="R869" s="8" t="n">
        <v>36</v>
      </c>
      <c r="S869" s="22" t="n">
        <v>275</v>
      </c>
      <c r="T869" s="22"/>
      <c r="U869" s="22"/>
      <c r="V869" s="11" t="n">
        <f aca="false">SUM(S869:U869)</f>
        <v>275</v>
      </c>
      <c r="W869" s="10" t="n">
        <f aca="false">S869</f>
        <v>275</v>
      </c>
      <c r="X869" s="10" t="n">
        <f aca="false">T869</f>
        <v>0</v>
      </c>
      <c r="Y869" s="10" t="n">
        <f aca="false">U869</f>
        <v>0</v>
      </c>
      <c r="Z869" s="11" t="n">
        <f aca="false">SUM(W869:Y869)</f>
        <v>275</v>
      </c>
      <c r="AA869" s="22" t="n">
        <f aca="false">S869</f>
        <v>275</v>
      </c>
      <c r="AB869" s="22" t="n">
        <f aca="false">T869</f>
        <v>0</v>
      </c>
      <c r="AC869" s="22" t="n">
        <f aca="false">U869</f>
        <v>0</v>
      </c>
      <c r="AD869" s="11" t="n">
        <f aca="false">SUM(AA869:AC869)</f>
        <v>275</v>
      </c>
      <c r="AE869" s="11" t="n">
        <f aca="false">V869+Z869+AD869</f>
        <v>825</v>
      </c>
      <c r="AF869" s="13" t="s">
        <v>370</v>
      </c>
      <c r="AG869" s="23" t="s">
        <v>2454</v>
      </c>
      <c r="AH869" s="23" t="s">
        <v>2496</v>
      </c>
      <c r="AI869" s="23" t="s">
        <v>2456</v>
      </c>
      <c r="AJ869" s="23" t="s">
        <v>2457</v>
      </c>
      <c r="AK869" s="14" t="s">
        <v>2458</v>
      </c>
      <c r="AL869" s="8" t="s">
        <v>2459</v>
      </c>
      <c r="AM869" s="14" t="n">
        <v>45658</v>
      </c>
      <c r="AN869" s="14" t="n">
        <v>46752</v>
      </c>
      <c r="AO869" s="15"/>
    </row>
    <row r="870" customFormat="false" ht="13.5" hidden="false" customHeight="false" outlineLevel="0" collapsed="false">
      <c r="A870" s="8" t="n">
        <v>23</v>
      </c>
      <c r="B870" s="8" t="s">
        <v>3942</v>
      </c>
      <c r="C870" s="9" t="s">
        <v>3943</v>
      </c>
      <c r="D870" s="8" t="s">
        <v>3944</v>
      </c>
      <c r="E870" s="8" t="s">
        <v>3942</v>
      </c>
      <c r="F870" s="8" t="s">
        <v>3944</v>
      </c>
      <c r="G870" s="8" t="s">
        <v>4005</v>
      </c>
      <c r="H870" s="8" t="s">
        <v>3946</v>
      </c>
      <c r="I870" s="8" t="s">
        <v>4022</v>
      </c>
      <c r="J870" s="8" t="s">
        <v>4023</v>
      </c>
      <c r="K870" s="8" t="s">
        <v>3948</v>
      </c>
      <c r="L870" s="8" t="s">
        <v>3946</v>
      </c>
      <c r="M870" s="9" t="s">
        <v>4024</v>
      </c>
      <c r="N870" s="8" t="n">
        <v>39182028</v>
      </c>
      <c r="O870" s="9" t="s">
        <v>4025</v>
      </c>
      <c r="P870" s="8" t="s">
        <v>58</v>
      </c>
      <c r="Q870" s="9" t="s">
        <v>3131</v>
      </c>
      <c r="R870" s="8" t="n">
        <v>36</v>
      </c>
      <c r="S870" s="22" t="n">
        <v>858</v>
      </c>
      <c r="T870" s="22"/>
      <c r="U870" s="22"/>
      <c r="V870" s="11" t="n">
        <f aca="false">SUM(S870:U870)</f>
        <v>858</v>
      </c>
      <c r="W870" s="10" t="n">
        <f aca="false">S870</f>
        <v>858</v>
      </c>
      <c r="X870" s="10" t="n">
        <f aca="false">T870</f>
        <v>0</v>
      </c>
      <c r="Y870" s="10" t="n">
        <f aca="false">U870</f>
        <v>0</v>
      </c>
      <c r="Z870" s="11" t="n">
        <f aca="false">SUM(W870:Y870)</f>
        <v>858</v>
      </c>
      <c r="AA870" s="22" t="n">
        <f aca="false">S870</f>
        <v>858</v>
      </c>
      <c r="AB870" s="22" t="n">
        <f aca="false">T870</f>
        <v>0</v>
      </c>
      <c r="AC870" s="22" t="n">
        <f aca="false">U870</f>
        <v>0</v>
      </c>
      <c r="AD870" s="11" t="n">
        <f aca="false">SUM(AA870:AC870)</f>
        <v>858</v>
      </c>
      <c r="AE870" s="11" t="n">
        <f aca="false">V870+Z870+AD870</f>
        <v>2574</v>
      </c>
      <c r="AF870" s="13" t="s">
        <v>370</v>
      </c>
      <c r="AG870" s="23" t="s">
        <v>2454</v>
      </c>
      <c r="AH870" s="23" t="s">
        <v>2496</v>
      </c>
      <c r="AI870" s="23" t="s">
        <v>2456</v>
      </c>
      <c r="AJ870" s="23" t="s">
        <v>2457</v>
      </c>
      <c r="AK870" s="14" t="s">
        <v>2458</v>
      </c>
      <c r="AL870" s="8" t="s">
        <v>2459</v>
      </c>
      <c r="AM870" s="14" t="n">
        <v>45658</v>
      </c>
      <c r="AN870" s="14" t="n">
        <v>46752</v>
      </c>
      <c r="AO870" s="15"/>
    </row>
    <row r="871" customFormat="false" ht="13.5" hidden="false" customHeight="false" outlineLevel="0" collapsed="false">
      <c r="A871" s="8" t="n">
        <v>24</v>
      </c>
      <c r="B871" s="8" t="s">
        <v>3942</v>
      </c>
      <c r="C871" s="9" t="s">
        <v>3943</v>
      </c>
      <c r="D871" s="8" t="s">
        <v>3944</v>
      </c>
      <c r="E871" s="8" t="s">
        <v>3942</v>
      </c>
      <c r="F871" s="8" t="s">
        <v>3944</v>
      </c>
      <c r="G871" s="8" t="s">
        <v>4005</v>
      </c>
      <c r="H871" s="8" t="s">
        <v>3946</v>
      </c>
      <c r="I871" s="8" t="s">
        <v>1153</v>
      </c>
      <c r="J871" s="8" t="s">
        <v>4026</v>
      </c>
      <c r="K871" s="8" t="s">
        <v>3948</v>
      </c>
      <c r="L871" s="8" t="s">
        <v>3946</v>
      </c>
      <c r="M871" s="9" t="s">
        <v>4027</v>
      </c>
      <c r="N871" s="8" t="n">
        <v>39182031</v>
      </c>
      <c r="O871" s="9" t="s">
        <v>4028</v>
      </c>
      <c r="P871" s="8" t="s">
        <v>58</v>
      </c>
      <c r="Q871" s="9" t="s">
        <v>3131</v>
      </c>
      <c r="R871" s="8" t="n">
        <v>36</v>
      </c>
      <c r="S871" s="22" t="n">
        <v>314</v>
      </c>
      <c r="T871" s="22"/>
      <c r="U871" s="22"/>
      <c r="V871" s="11" t="n">
        <f aca="false">SUM(S871:U871)</f>
        <v>314</v>
      </c>
      <c r="W871" s="10" t="n">
        <f aca="false">S871</f>
        <v>314</v>
      </c>
      <c r="X871" s="10" t="n">
        <f aca="false">T871</f>
        <v>0</v>
      </c>
      <c r="Y871" s="10" t="n">
        <f aca="false">U871</f>
        <v>0</v>
      </c>
      <c r="Z871" s="11" t="n">
        <f aca="false">SUM(W871:Y871)</f>
        <v>314</v>
      </c>
      <c r="AA871" s="22" t="n">
        <f aca="false">S871</f>
        <v>314</v>
      </c>
      <c r="AB871" s="22" t="n">
        <f aca="false">T871</f>
        <v>0</v>
      </c>
      <c r="AC871" s="22" t="n">
        <f aca="false">U871</f>
        <v>0</v>
      </c>
      <c r="AD871" s="11" t="n">
        <f aca="false">SUM(AA871:AC871)</f>
        <v>314</v>
      </c>
      <c r="AE871" s="11" t="n">
        <f aca="false">V871+Z871+AD871</f>
        <v>942</v>
      </c>
      <c r="AF871" s="13" t="s">
        <v>370</v>
      </c>
      <c r="AG871" s="23" t="s">
        <v>2454</v>
      </c>
      <c r="AH871" s="23" t="s">
        <v>2496</v>
      </c>
      <c r="AI871" s="23" t="s">
        <v>2456</v>
      </c>
      <c r="AJ871" s="23" t="s">
        <v>2457</v>
      </c>
      <c r="AK871" s="14" t="s">
        <v>2458</v>
      </c>
      <c r="AL871" s="8" t="s">
        <v>2459</v>
      </c>
      <c r="AM871" s="14" t="n">
        <v>45658</v>
      </c>
      <c r="AN871" s="14" t="n">
        <v>46752</v>
      </c>
      <c r="AO871" s="15"/>
    </row>
    <row r="872" customFormat="false" ht="13.5" hidden="false" customHeight="false" outlineLevel="0" collapsed="false">
      <c r="A872" s="8" t="n">
        <v>25</v>
      </c>
      <c r="B872" s="8" t="s">
        <v>3942</v>
      </c>
      <c r="C872" s="9" t="s">
        <v>3943</v>
      </c>
      <c r="D872" s="8" t="s">
        <v>3944</v>
      </c>
      <c r="E872" s="8" t="s">
        <v>3942</v>
      </c>
      <c r="F872" s="8" t="s">
        <v>3944</v>
      </c>
      <c r="G872" s="8" t="s">
        <v>3956</v>
      </c>
      <c r="H872" s="8" t="s">
        <v>3946</v>
      </c>
      <c r="I872" s="8" t="s">
        <v>4029</v>
      </c>
      <c r="J872" s="8" t="s">
        <v>4030</v>
      </c>
      <c r="K872" s="8" t="s">
        <v>3948</v>
      </c>
      <c r="L872" s="8" t="s">
        <v>3946</v>
      </c>
      <c r="M872" s="9" t="s">
        <v>4031</v>
      </c>
      <c r="N872" s="8"/>
      <c r="O872" s="9" t="s">
        <v>4032</v>
      </c>
      <c r="P872" s="8" t="s">
        <v>58</v>
      </c>
      <c r="Q872" s="9" t="s">
        <v>1692</v>
      </c>
      <c r="R872" s="8" t="n">
        <v>36</v>
      </c>
      <c r="S872" s="22" t="n">
        <v>259</v>
      </c>
      <c r="T872" s="22"/>
      <c r="U872" s="22"/>
      <c r="V872" s="11" t="n">
        <f aca="false">SUM(S872:U872)</f>
        <v>259</v>
      </c>
      <c r="W872" s="10" t="n">
        <f aca="false">S872</f>
        <v>259</v>
      </c>
      <c r="X872" s="10" t="n">
        <f aca="false">T872</f>
        <v>0</v>
      </c>
      <c r="Y872" s="10" t="n">
        <f aca="false">U872</f>
        <v>0</v>
      </c>
      <c r="Z872" s="11" t="n">
        <f aca="false">SUM(W872:Y872)</f>
        <v>259</v>
      </c>
      <c r="AA872" s="22" t="n">
        <f aca="false">S872</f>
        <v>259</v>
      </c>
      <c r="AB872" s="22" t="n">
        <f aca="false">T872</f>
        <v>0</v>
      </c>
      <c r="AC872" s="22" t="n">
        <f aca="false">U872</f>
        <v>0</v>
      </c>
      <c r="AD872" s="11" t="n">
        <f aca="false">SUM(AA872:AC872)</f>
        <v>259</v>
      </c>
      <c r="AE872" s="11" t="n">
        <f aca="false">V872+Z872+AD872</f>
        <v>777</v>
      </c>
      <c r="AF872" s="13" t="s">
        <v>370</v>
      </c>
      <c r="AG872" s="23" t="s">
        <v>2454</v>
      </c>
      <c r="AH872" s="23" t="s">
        <v>2496</v>
      </c>
      <c r="AI872" s="23" t="s">
        <v>2456</v>
      </c>
      <c r="AJ872" s="23" t="s">
        <v>2457</v>
      </c>
      <c r="AK872" s="14" t="s">
        <v>2458</v>
      </c>
      <c r="AL872" s="8" t="s">
        <v>2459</v>
      </c>
      <c r="AM872" s="14" t="n">
        <v>45658</v>
      </c>
      <c r="AN872" s="14" t="n">
        <v>46752</v>
      </c>
      <c r="AO872" s="15"/>
    </row>
    <row r="873" customFormat="false" ht="13.5" hidden="false" customHeight="false" outlineLevel="0" collapsed="false">
      <c r="A873" s="8" t="n">
        <v>26</v>
      </c>
      <c r="B873" s="8" t="s">
        <v>3942</v>
      </c>
      <c r="C873" s="9" t="s">
        <v>3943</v>
      </c>
      <c r="D873" s="8" t="s">
        <v>3944</v>
      </c>
      <c r="E873" s="8" t="s">
        <v>3942</v>
      </c>
      <c r="F873" s="8" t="s">
        <v>3944</v>
      </c>
      <c r="G873" s="8" t="s">
        <v>4033</v>
      </c>
      <c r="H873" s="8" t="s">
        <v>3946</v>
      </c>
      <c r="I873" s="8" t="s">
        <v>4034</v>
      </c>
      <c r="J873" s="8" t="n">
        <v>37</v>
      </c>
      <c r="K873" s="8" t="s">
        <v>3948</v>
      </c>
      <c r="L873" s="8" t="s">
        <v>3946</v>
      </c>
      <c r="M873" s="9" t="s">
        <v>4035</v>
      </c>
      <c r="N873" s="8" t="n">
        <v>3023000</v>
      </c>
      <c r="O873" s="9" t="s">
        <v>4036</v>
      </c>
      <c r="P873" s="8" t="s">
        <v>1383</v>
      </c>
      <c r="Q873" s="9" t="s">
        <v>4037</v>
      </c>
      <c r="R873" s="8" t="n">
        <v>36</v>
      </c>
      <c r="S873" s="22" t="n">
        <v>95495</v>
      </c>
      <c r="T873" s="22"/>
      <c r="U873" s="22"/>
      <c r="V873" s="11" t="n">
        <f aca="false">SUM(S873:U873)</f>
        <v>95495</v>
      </c>
      <c r="W873" s="10" t="n">
        <f aca="false">S873</f>
        <v>95495</v>
      </c>
      <c r="X873" s="10" t="n">
        <f aca="false">T873</f>
        <v>0</v>
      </c>
      <c r="Y873" s="10" t="n">
        <f aca="false">U873</f>
        <v>0</v>
      </c>
      <c r="Z873" s="11" t="n">
        <f aca="false">SUM(W873:Y873)</f>
        <v>95495</v>
      </c>
      <c r="AA873" s="22" t="n">
        <f aca="false">S873</f>
        <v>95495</v>
      </c>
      <c r="AB873" s="22" t="n">
        <f aca="false">T873</f>
        <v>0</v>
      </c>
      <c r="AC873" s="22" t="n">
        <f aca="false">U873</f>
        <v>0</v>
      </c>
      <c r="AD873" s="11" t="n">
        <f aca="false">SUM(AA873:AC873)</f>
        <v>95495</v>
      </c>
      <c r="AE873" s="11" t="n">
        <f aca="false">V873+Z873+AD873</f>
        <v>286485</v>
      </c>
      <c r="AF873" s="13" t="s">
        <v>370</v>
      </c>
      <c r="AG873" s="23" t="s">
        <v>61</v>
      </c>
      <c r="AH873" s="23" t="s">
        <v>2496</v>
      </c>
      <c r="AI873" s="23" t="s">
        <v>63</v>
      </c>
      <c r="AJ873" s="23" t="s">
        <v>64</v>
      </c>
      <c r="AK873" s="14" t="n">
        <v>45657</v>
      </c>
      <c r="AL873" s="8" t="s">
        <v>64</v>
      </c>
      <c r="AM873" s="14" t="n">
        <v>45658</v>
      </c>
      <c r="AN873" s="14" t="n">
        <v>46752</v>
      </c>
      <c r="AO873" s="15"/>
    </row>
    <row r="874" customFormat="false" ht="13.5" hidden="false" customHeight="false" outlineLevel="0" collapsed="false">
      <c r="A874" s="8" t="n">
        <v>27</v>
      </c>
      <c r="B874" s="8" t="s">
        <v>3942</v>
      </c>
      <c r="C874" s="9" t="s">
        <v>3943</v>
      </c>
      <c r="D874" s="8" t="s">
        <v>3944</v>
      </c>
      <c r="E874" s="8" t="s">
        <v>3942</v>
      </c>
      <c r="F874" s="8" t="s">
        <v>3944</v>
      </c>
      <c r="G874" s="8" t="s">
        <v>4038</v>
      </c>
      <c r="H874" s="8" t="s">
        <v>3946</v>
      </c>
      <c r="I874" s="8" t="s">
        <v>4039</v>
      </c>
      <c r="J874" s="8" t="n">
        <v>25</v>
      </c>
      <c r="K874" s="8" t="s">
        <v>3948</v>
      </c>
      <c r="L874" s="8" t="s">
        <v>3946</v>
      </c>
      <c r="M874" s="9" t="s">
        <v>4040</v>
      </c>
      <c r="N874" s="8"/>
      <c r="O874" s="9" t="s">
        <v>4041</v>
      </c>
      <c r="P874" s="8" t="s">
        <v>58</v>
      </c>
      <c r="Q874" s="9" t="s">
        <v>3202</v>
      </c>
      <c r="R874" s="8" t="n">
        <v>36</v>
      </c>
      <c r="S874" s="22" t="n">
        <v>3000</v>
      </c>
      <c r="T874" s="22"/>
      <c r="U874" s="22"/>
      <c r="V874" s="11" t="n">
        <f aca="false">SUM(S874:U874)</f>
        <v>3000</v>
      </c>
      <c r="W874" s="10" t="n">
        <f aca="false">S874</f>
        <v>3000</v>
      </c>
      <c r="X874" s="10" t="n">
        <f aca="false">T874</f>
        <v>0</v>
      </c>
      <c r="Y874" s="10" t="n">
        <f aca="false">U874</f>
        <v>0</v>
      </c>
      <c r="Z874" s="11" t="n">
        <f aca="false">SUM(W874:Y874)</f>
        <v>3000</v>
      </c>
      <c r="AA874" s="22" t="n">
        <f aca="false">S874</f>
        <v>3000</v>
      </c>
      <c r="AB874" s="22" t="n">
        <f aca="false">T874</f>
        <v>0</v>
      </c>
      <c r="AC874" s="22" t="n">
        <f aca="false">U874</f>
        <v>0</v>
      </c>
      <c r="AD874" s="11" t="n">
        <f aca="false">SUM(AA874:AC874)</f>
        <v>3000</v>
      </c>
      <c r="AE874" s="11" t="n">
        <f aca="false">V874+Z874+AD874</f>
        <v>9000</v>
      </c>
      <c r="AF874" s="13" t="s">
        <v>370</v>
      </c>
      <c r="AG874" s="23" t="s">
        <v>61</v>
      </c>
      <c r="AH874" s="23" t="s">
        <v>2496</v>
      </c>
      <c r="AI874" s="23" t="s">
        <v>63</v>
      </c>
      <c r="AJ874" s="23" t="s">
        <v>64</v>
      </c>
      <c r="AK874" s="14" t="n">
        <v>45657</v>
      </c>
      <c r="AL874" s="8" t="s">
        <v>64</v>
      </c>
      <c r="AM874" s="14" t="n">
        <v>45658</v>
      </c>
      <c r="AN874" s="14" t="n">
        <v>46752</v>
      </c>
      <c r="AO874" s="15"/>
    </row>
    <row r="875" customFormat="false" ht="13.5" hidden="false" customHeight="false" outlineLevel="0" collapsed="false">
      <c r="A875" s="8" t="n">
        <v>28</v>
      </c>
      <c r="B875" s="8" t="s">
        <v>3942</v>
      </c>
      <c r="C875" s="9" t="s">
        <v>3943</v>
      </c>
      <c r="D875" s="8" t="s">
        <v>3944</v>
      </c>
      <c r="E875" s="8" t="s">
        <v>3942</v>
      </c>
      <c r="F875" s="8" t="s">
        <v>3944</v>
      </c>
      <c r="G875" s="8" t="s">
        <v>4042</v>
      </c>
      <c r="H875" s="8" t="s">
        <v>3946</v>
      </c>
      <c r="I875" s="8" t="s">
        <v>4043</v>
      </c>
      <c r="J875" s="8" t="s">
        <v>2598</v>
      </c>
      <c r="K875" s="8" t="s">
        <v>3948</v>
      </c>
      <c r="L875" s="8" t="s">
        <v>3946</v>
      </c>
      <c r="M875" s="9" t="s">
        <v>4044</v>
      </c>
      <c r="N875" s="8" t="n">
        <v>32102010</v>
      </c>
      <c r="O875" s="9" t="s">
        <v>4045</v>
      </c>
      <c r="P875" s="8" t="s">
        <v>58</v>
      </c>
      <c r="Q875" s="9" t="s">
        <v>3131</v>
      </c>
      <c r="R875" s="8" t="n">
        <v>36</v>
      </c>
      <c r="S875" s="22" t="n">
        <v>14000</v>
      </c>
      <c r="T875" s="22"/>
      <c r="U875" s="22"/>
      <c r="V875" s="11" t="n">
        <f aca="false">SUM(S875:U875)</f>
        <v>14000</v>
      </c>
      <c r="W875" s="10" t="n">
        <f aca="false">S875</f>
        <v>14000</v>
      </c>
      <c r="X875" s="10" t="n">
        <f aca="false">T875</f>
        <v>0</v>
      </c>
      <c r="Y875" s="10" t="n">
        <f aca="false">U875</f>
        <v>0</v>
      </c>
      <c r="Z875" s="11" t="n">
        <f aca="false">SUM(W875:Y875)</f>
        <v>14000</v>
      </c>
      <c r="AA875" s="22" t="n">
        <f aca="false">S875</f>
        <v>14000</v>
      </c>
      <c r="AB875" s="22" t="n">
        <f aca="false">T875</f>
        <v>0</v>
      </c>
      <c r="AC875" s="22" t="n">
        <f aca="false">U875</f>
        <v>0</v>
      </c>
      <c r="AD875" s="11" t="n">
        <f aca="false">SUM(AA875:AC875)</f>
        <v>14000</v>
      </c>
      <c r="AE875" s="11" t="n">
        <f aca="false">V875+Z875+AD875</f>
        <v>42000</v>
      </c>
      <c r="AF875" s="13" t="s">
        <v>370</v>
      </c>
      <c r="AG875" s="23" t="s">
        <v>61</v>
      </c>
      <c r="AH875" s="23" t="s">
        <v>2496</v>
      </c>
      <c r="AI875" s="23" t="s">
        <v>63</v>
      </c>
      <c r="AJ875" s="23" t="s">
        <v>64</v>
      </c>
      <c r="AK875" s="14" t="n">
        <v>45657</v>
      </c>
      <c r="AL875" s="8" t="s">
        <v>64</v>
      </c>
      <c r="AM875" s="14" t="n">
        <v>45658</v>
      </c>
      <c r="AN875" s="14" t="n">
        <v>46752</v>
      </c>
      <c r="AO875" s="15"/>
    </row>
    <row r="876" customFormat="false" ht="13.5" hidden="false" customHeight="false" outlineLevel="0" collapsed="false">
      <c r="A876" s="8" t="n">
        <v>29</v>
      </c>
      <c r="B876" s="8" t="s">
        <v>3942</v>
      </c>
      <c r="C876" s="9" t="s">
        <v>3943</v>
      </c>
      <c r="D876" s="8" t="s">
        <v>3944</v>
      </c>
      <c r="E876" s="8" t="s">
        <v>3942</v>
      </c>
      <c r="F876" s="8" t="s">
        <v>3944</v>
      </c>
      <c r="G876" s="8" t="s">
        <v>4046</v>
      </c>
      <c r="H876" s="8" t="s">
        <v>3946</v>
      </c>
      <c r="I876" s="8" t="s">
        <v>3986</v>
      </c>
      <c r="J876" s="8" t="n">
        <v>37</v>
      </c>
      <c r="K876" s="8" t="s">
        <v>3948</v>
      </c>
      <c r="L876" s="8" t="s">
        <v>3946</v>
      </c>
      <c r="M876" s="9" t="s">
        <v>4047</v>
      </c>
      <c r="N876" s="8" t="n">
        <v>30045500</v>
      </c>
      <c r="O876" s="9" t="s">
        <v>4048</v>
      </c>
      <c r="P876" s="8" t="s">
        <v>1383</v>
      </c>
      <c r="Q876" s="9" t="s">
        <v>4049</v>
      </c>
      <c r="R876" s="8" t="n">
        <v>36</v>
      </c>
      <c r="S876" s="22" t="n">
        <v>64000</v>
      </c>
      <c r="T876" s="22"/>
      <c r="U876" s="22"/>
      <c r="V876" s="11" t="n">
        <f aca="false">SUM(S876:U876)</f>
        <v>64000</v>
      </c>
      <c r="W876" s="10" t="n">
        <f aca="false">S876</f>
        <v>64000</v>
      </c>
      <c r="X876" s="10" t="n">
        <f aca="false">T876</f>
        <v>0</v>
      </c>
      <c r="Y876" s="10" t="n">
        <f aca="false">U876</f>
        <v>0</v>
      </c>
      <c r="Z876" s="11" t="n">
        <f aca="false">SUM(W876:Y876)</f>
        <v>64000</v>
      </c>
      <c r="AA876" s="22" t="n">
        <f aca="false">S876</f>
        <v>64000</v>
      </c>
      <c r="AB876" s="22" t="n">
        <f aca="false">T876</f>
        <v>0</v>
      </c>
      <c r="AC876" s="22" t="n">
        <f aca="false">U876</f>
        <v>0</v>
      </c>
      <c r="AD876" s="11" t="n">
        <f aca="false">SUM(AA876:AC876)</f>
        <v>64000</v>
      </c>
      <c r="AE876" s="11" t="n">
        <f aca="false">V876+Z876+AD876</f>
        <v>192000</v>
      </c>
      <c r="AF876" s="13" t="s">
        <v>370</v>
      </c>
      <c r="AG876" s="23" t="s">
        <v>61</v>
      </c>
      <c r="AH876" s="23" t="s">
        <v>2496</v>
      </c>
      <c r="AI876" s="23" t="s">
        <v>63</v>
      </c>
      <c r="AJ876" s="23" t="s">
        <v>64</v>
      </c>
      <c r="AK876" s="14" t="n">
        <v>45657</v>
      </c>
      <c r="AL876" s="8" t="s">
        <v>64</v>
      </c>
      <c r="AM876" s="14" t="n">
        <v>45658</v>
      </c>
      <c r="AN876" s="14" t="n">
        <v>46752</v>
      </c>
      <c r="AO876" s="15"/>
    </row>
    <row r="877" customFormat="false" ht="13.5" hidden="false" customHeight="false" outlineLevel="0" collapsed="false">
      <c r="A877" s="8" t="n">
        <v>30</v>
      </c>
      <c r="B877" s="8" t="s">
        <v>3942</v>
      </c>
      <c r="C877" s="9" t="s">
        <v>3943</v>
      </c>
      <c r="D877" s="8" t="s">
        <v>3944</v>
      </c>
      <c r="E877" s="8" t="s">
        <v>3942</v>
      </c>
      <c r="F877" s="8" t="s">
        <v>3944</v>
      </c>
      <c r="G877" s="8" t="s">
        <v>4050</v>
      </c>
      <c r="H877" s="8" t="s">
        <v>3946</v>
      </c>
      <c r="I877" s="8" t="s">
        <v>4051</v>
      </c>
      <c r="J877" s="8" t="s">
        <v>4052</v>
      </c>
      <c r="K877" s="8" t="s">
        <v>3948</v>
      </c>
      <c r="L877" s="8" t="s">
        <v>3946</v>
      </c>
      <c r="M877" s="9" t="s">
        <v>4053</v>
      </c>
      <c r="N877" s="9" t="s">
        <v>4054</v>
      </c>
      <c r="O877" s="8" t="n">
        <v>56133066</v>
      </c>
      <c r="P877" s="8" t="s">
        <v>58</v>
      </c>
      <c r="Q877" s="9" t="s">
        <v>3105</v>
      </c>
      <c r="R877" s="8" t="n">
        <v>36</v>
      </c>
      <c r="S877" s="22" t="n">
        <v>32251</v>
      </c>
      <c r="T877" s="22"/>
      <c r="U877" s="22"/>
      <c r="V877" s="11" t="n">
        <f aca="false">SUM(S877:U877)</f>
        <v>32251</v>
      </c>
      <c r="W877" s="10" t="n">
        <f aca="false">S877</f>
        <v>32251</v>
      </c>
      <c r="X877" s="10" t="n">
        <f aca="false">T877</f>
        <v>0</v>
      </c>
      <c r="Y877" s="10" t="n">
        <f aca="false">U877</f>
        <v>0</v>
      </c>
      <c r="Z877" s="11" t="n">
        <f aca="false">SUM(W877:Y877)</f>
        <v>32251</v>
      </c>
      <c r="AA877" s="22" t="n">
        <f aca="false">S877</f>
        <v>32251</v>
      </c>
      <c r="AB877" s="22" t="n">
        <f aca="false">T877</f>
        <v>0</v>
      </c>
      <c r="AC877" s="22" t="n">
        <f aca="false">U877</f>
        <v>0</v>
      </c>
      <c r="AD877" s="11" t="n">
        <f aca="false">SUM(AA877:AC877)</f>
        <v>32251</v>
      </c>
      <c r="AE877" s="11" t="n">
        <f aca="false">V877+Z877+AD877</f>
        <v>96753</v>
      </c>
      <c r="AF877" s="13" t="s">
        <v>370</v>
      </c>
      <c r="AG877" s="23" t="s">
        <v>61</v>
      </c>
      <c r="AH877" s="23" t="s">
        <v>2496</v>
      </c>
      <c r="AI877" s="23" t="s">
        <v>63</v>
      </c>
      <c r="AJ877" s="23" t="s">
        <v>64</v>
      </c>
      <c r="AK877" s="14" t="n">
        <v>45657</v>
      </c>
      <c r="AL877" s="8" t="s">
        <v>64</v>
      </c>
      <c r="AM877" s="14" t="n">
        <v>45658</v>
      </c>
      <c r="AN877" s="14" t="n">
        <v>46752</v>
      </c>
      <c r="AO877" s="15"/>
    </row>
    <row r="878" customFormat="false" ht="13.5" hidden="false" customHeight="false" outlineLevel="0" collapsed="false">
      <c r="A878" s="8" t="n">
        <v>31</v>
      </c>
      <c r="B878" s="8" t="s">
        <v>3942</v>
      </c>
      <c r="C878" s="9" t="s">
        <v>3943</v>
      </c>
      <c r="D878" s="8" t="s">
        <v>3944</v>
      </c>
      <c r="E878" s="8" t="s">
        <v>3942</v>
      </c>
      <c r="F878" s="8" t="s">
        <v>3944</v>
      </c>
      <c r="G878" s="8" t="s">
        <v>4055</v>
      </c>
      <c r="H878" s="8" t="s">
        <v>3946</v>
      </c>
      <c r="I878" s="8" t="s">
        <v>1609</v>
      </c>
      <c r="J878" s="8" t="s">
        <v>4056</v>
      </c>
      <c r="K878" s="8" t="s">
        <v>3948</v>
      </c>
      <c r="L878" s="8" t="s">
        <v>3946</v>
      </c>
      <c r="M878" s="9" t="s">
        <v>4057</v>
      </c>
      <c r="N878" s="8"/>
      <c r="O878" s="8" t="n">
        <v>95915843</v>
      </c>
      <c r="P878" s="8" t="s">
        <v>58</v>
      </c>
      <c r="Q878" s="9" t="s">
        <v>1627</v>
      </c>
      <c r="R878" s="8" t="n">
        <v>36</v>
      </c>
      <c r="S878" s="22" t="n">
        <v>2473</v>
      </c>
      <c r="T878" s="22"/>
      <c r="U878" s="22"/>
      <c r="V878" s="11" t="n">
        <f aca="false">SUM(S878:U878)</f>
        <v>2473</v>
      </c>
      <c r="W878" s="10" t="n">
        <f aca="false">S878</f>
        <v>2473</v>
      </c>
      <c r="X878" s="10" t="n">
        <f aca="false">T878</f>
        <v>0</v>
      </c>
      <c r="Y878" s="10" t="n">
        <f aca="false">U878</f>
        <v>0</v>
      </c>
      <c r="Z878" s="11" t="n">
        <f aca="false">SUM(W878:Y878)</f>
        <v>2473</v>
      </c>
      <c r="AA878" s="22" t="n">
        <f aca="false">S878</f>
        <v>2473</v>
      </c>
      <c r="AB878" s="22" t="n">
        <f aca="false">T878</f>
        <v>0</v>
      </c>
      <c r="AC878" s="22" t="n">
        <f aca="false">U878</f>
        <v>0</v>
      </c>
      <c r="AD878" s="11" t="n">
        <f aca="false">SUM(AA878:AC878)</f>
        <v>2473</v>
      </c>
      <c r="AE878" s="11" t="n">
        <f aca="false">V878+Z878+AD878</f>
        <v>7419</v>
      </c>
      <c r="AF878" s="13" t="s">
        <v>370</v>
      </c>
      <c r="AG878" s="23" t="s">
        <v>61</v>
      </c>
      <c r="AH878" s="23" t="s">
        <v>2496</v>
      </c>
      <c r="AI878" s="23" t="s">
        <v>63</v>
      </c>
      <c r="AJ878" s="23" t="s">
        <v>64</v>
      </c>
      <c r="AK878" s="14" t="n">
        <v>45657</v>
      </c>
      <c r="AL878" s="8" t="s">
        <v>64</v>
      </c>
      <c r="AM878" s="14" t="n">
        <v>45658</v>
      </c>
      <c r="AN878" s="14" t="n">
        <v>46752</v>
      </c>
      <c r="AO878" s="15"/>
    </row>
    <row r="879" customFormat="false" ht="13.5" hidden="false" customHeight="false" outlineLevel="0" collapsed="false">
      <c r="A879" s="8" t="n">
        <v>32</v>
      </c>
      <c r="B879" s="8" t="s">
        <v>3942</v>
      </c>
      <c r="C879" s="9" t="s">
        <v>3943</v>
      </c>
      <c r="D879" s="8" t="s">
        <v>3944</v>
      </c>
      <c r="E879" s="8" t="s">
        <v>3942</v>
      </c>
      <c r="F879" s="8" t="s">
        <v>3944</v>
      </c>
      <c r="G879" s="8" t="s">
        <v>4058</v>
      </c>
      <c r="H879" s="8" t="s">
        <v>3946</v>
      </c>
      <c r="I879" s="8" t="s">
        <v>3173</v>
      </c>
      <c r="J879" s="8" t="n">
        <v>22</v>
      </c>
      <c r="K879" s="8" t="s">
        <v>3948</v>
      </c>
      <c r="L879" s="8" t="s">
        <v>3946</v>
      </c>
      <c r="M879" s="9" t="s">
        <v>4059</v>
      </c>
      <c r="N879" s="9" t="s">
        <v>4060</v>
      </c>
      <c r="O879" s="8" t="n">
        <v>9979030</v>
      </c>
      <c r="P879" s="8" t="s">
        <v>160</v>
      </c>
      <c r="Q879" s="9" t="s">
        <v>1696</v>
      </c>
      <c r="R879" s="8" t="n">
        <v>36</v>
      </c>
      <c r="S879" s="22" t="n">
        <v>516</v>
      </c>
      <c r="T879" s="22"/>
      <c r="U879" s="22"/>
      <c r="V879" s="11" t="n">
        <f aca="false">SUM(S879:U879)</f>
        <v>516</v>
      </c>
      <c r="W879" s="10" t="n">
        <f aca="false">S879</f>
        <v>516</v>
      </c>
      <c r="X879" s="10" t="n">
        <f aca="false">T879</f>
        <v>0</v>
      </c>
      <c r="Y879" s="10" t="n">
        <f aca="false">U879</f>
        <v>0</v>
      </c>
      <c r="Z879" s="11" t="n">
        <f aca="false">SUM(W879:Y879)</f>
        <v>516</v>
      </c>
      <c r="AA879" s="22" t="n">
        <f aca="false">S879</f>
        <v>516</v>
      </c>
      <c r="AB879" s="22" t="n">
        <f aca="false">T879</f>
        <v>0</v>
      </c>
      <c r="AC879" s="22" t="n">
        <f aca="false">U879</f>
        <v>0</v>
      </c>
      <c r="AD879" s="11" t="n">
        <f aca="false">SUM(AA879:AC879)</f>
        <v>516</v>
      </c>
      <c r="AE879" s="11" t="n">
        <f aca="false">V879+Z879+AD879</f>
        <v>1548</v>
      </c>
      <c r="AF879" s="13" t="s">
        <v>370</v>
      </c>
      <c r="AG879" s="23" t="s">
        <v>61</v>
      </c>
      <c r="AH879" s="23" t="s">
        <v>2496</v>
      </c>
      <c r="AI879" s="23" t="s">
        <v>63</v>
      </c>
      <c r="AJ879" s="23" t="s">
        <v>64</v>
      </c>
      <c r="AK879" s="14" t="n">
        <v>45657</v>
      </c>
      <c r="AL879" s="8" t="s">
        <v>64</v>
      </c>
      <c r="AM879" s="14" t="n">
        <v>45658</v>
      </c>
      <c r="AN879" s="14" t="n">
        <v>46752</v>
      </c>
      <c r="AO879" s="15"/>
    </row>
    <row r="880" customFormat="false" ht="13.5" hidden="false" customHeight="false" outlineLevel="0" collapsed="false">
      <c r="A880" s="8" t="n">
        <v>33</v>
      </c>
      <c r="B880" s="8" t="s">
        <v>3942</v>
      </c>
      <c r="C880" s="9" t="s">
        <v>3943</v>
      </c>
      <c r="D880" s="8" t="s">
        <v>3944</v>
      </c>
      <c r="E880" s="8" t="s">
        <v>3942</v>
      </c>
      <c r="F880" s="8" t="s">
        <v>3944</v>
      </c>
      <c r="G880" s="8" t="s">
        <v>4061</v>
      </c>
      <c r="H880" s="8" t="s">
        <v>3946</v>
      </c>
      <c r="I880" s="8" t="s">
        <v>3173</v>
      </c>
      <c r="J880" s="8" t="s">
        <v>3722</v>
      </c>
      <c r="K880" s="8" t="s">
        <v>3948</v>
      </c>
      <c r="L880" s="8" t="s">
        <v>3946</v>
      </c>
      <c r="M880" s="9" t="s">
        <v>4062</v>
      </c>
      <c r="N880" s="9" t="s">
        <v>4063</v>
      </c>
      <c r="O880" s="8" t="n">
        <v>13524680</v>
      </c>
      <c r="P880" s="8" t="s">
        <v>160</v>
      </c>
      <c r="Q880" s="9" t="s">
        <v>1696</v>
      </c>
      <c r="R880" s="8" t="n">
        <v>36</v>
      </c>
      <c r="S880" s="22" t="n">
        <v>589</v>
      </c>
      <c r="T880" s="22"/>
      <c r="U880" s="22"/>
      <c r="V880" s="11" t="n">
        <f aca="false">SUM(S880:U880)</f>
        <v>589</v>
      </c>
      <c r="W880" s="10" t="n">
        <f aca="false">S880</f>
        <v>589</v>
      </c>
      <c r="X880" s="10" t="n">
        <f aca="false">T880</f>
        <v>0</v>
      </c>
      <c r="Y880" s="10" t="n">
        <f aca="false">U880</f>
        <v>0</v>
      </c>
      <c r="Z880" s="11" t="n">
        <f aca="false">SUM(W880:Y880)</f>
        <v>589</v>
      </c>
      <c r="AA880" s="22" t="n">
        <f aca="false">S880</f>
        <v>589</v>
      </c>
      <c r="AB880" s="22" t="n">
        <f aca="false">T880</f>
        <v>0</v>
      </c>
      <c r="AC880" s="22" t="n">
        <f aca="false">U880</f>
        <v>0</v>
      </c>
      <c r="AD880" s="11" t="n">
        <f aca="false">SUM(AA880:AC880)</f>
        <v>589</v>
      </c>
      <c r="AE880" s="11" t="n">
        <f aca="false">V880+Z880+AD880</f>
        <v>1767</v>
      </c>
      <c r="AF880" s="13" t="s">
        <v>370</v>
      </c>
      <c r="AG880" s="23" t="s">
        <v>61</v>
      </c>
      <c r="AH880" s="23" t="s">
        <v>2496</v>
      </c>
      <c r="AI880" s="23" t="s">
        <v>63</v>
      </c>
      <c r="AJ880" s="23" t="s">
        <v>64</v>
      </c>
      <c r="AK880" s="14" t="n">
        <v>45657</v>
      </c>
      <c r="AL880" s="8" t="s">
        <v>64</v>
      </c>
      <c r="AM880" s="14" t="n">
        <v>45658</v>
      </c>
      <c r="AN880" s="14" t="n">
        <v>46752</v>
      </c>
      <c r="AO880" s="15"/>
    </row>
    <row r="881" customFormat="false" ht="13.5" hidden="false" customHeight="false" outlineLevel="0" collapsed="false">
      <c r="A881" s="8" t="n">
        <v>34</v>
      </c>
      <c r="B881" s="8" t="s">
        <v>3942</v>
      </c>
      <c r="C881" s="9" t="s">
        <v>3943</v>
      </c>
      <c r="D881" s="8" t="s">
        <v>3944</v>
      </c>
      <c r="E881" s="8" t="s">
        <v>3942</v>
      </c>
      <c r="F881" s="8" t="s">
        <v>3944</v>
      </c>
      <c r="G881" s="8" t="s">
        <v>4064</v>
      </c>
      <c r="H881" s="8" t="s">
        <v>3946</v>
      </c>
      <c r="I881" s="8" t="s">
        <v>1609</v>
      </c>
      <c r="J881" s="8" t="n">
        <v>91</v>
      </c>
      <c r="K881" s="8" t="s">
        <v>3948</v>
      </c>
      <c r="L881" s="8" t="s">
        <v>3946</v>
      </c>
      <c r="M881" s="9" t="s">
        <v>4065</v>
      </c>
      <c r="N881" s="9" t="s">
        <v>4066</v>
      </c>
      <c r="O881" s="8" t="n">
        <v>13524674</v>
      </c>
      <c r="P881" s="8" t="s">
        <v>160</v>
      </c>
      <c r="Q881" s="9" t="s">
        <v>1543</v>
      </c>
      <c r="R881" s="8" t="n">
        <v>36</v>
      </c>
      <c r="S881" s="22" t="n">
        <v>1</v>
      </c>
      <c r="T881" s="22"/>
      <c r="U881" s="22"/>
      <c r="V881" s="11" t="n">
        <f aca="false">SUM(S881:U881)</f>
        <v>1</v>
      </c>
      <c r="W881" s="10" t="n">
        <f aca="false">S881</f>
        <v>1</v>
      </c>
      <c r="X881" s="10" t="n">
        <f aca="false">T881</f>
        <v>0</v>
      </c>
      <c r="Y881" s="10" t="n">
        <f aca="false">U881</f>
        <v>0</v>
      </c>
      <c r="Z881" s="11" t="n">
        <f aca="false">SUM(W881:Y881)</f>
        <v>1</v>
      </c>
      <c r="AA881" s="22" t="n">
        <f aca="false">S881</f>
        <v>1</v>
      </c>
      <c r="AB881" s="22" t="n">
        <f aca="false">T881</f>
        <v>0</v>
      </c>
      <c r="AC881" s="22" t="n">
        <f aca="false">U881</f>
        <v>0</v>
      </c>
      <c r="AD881" s="11" t="n">
        <f aca="false">SUM(AA881:AC881)</f>
        <v>1</v>
      </c>
      <c r="AE881" s="11" t="n">
        <f aca="false">V881+Z881+AD881</f>
        <v>3</v>
      </c>
      <c r="AF881" s="13" t="s">
        <v>370</v>
      </c>
      <c r="AG881" s="23" t="s">
        <v>61</v>
      </c>
      <c r="AH881" s="23" t="s">
        <v>2496</v>
      </c>
      <c r="AI881" s="23" t="s">
        <v>63</v>
      </c>
      <c r="AJ881" s="23" t="s">
        <v>64</v>
      </c>
      <c r="AK881" s="14" t="n">
        <v>45657</v>
      </c>
      <c r="AL881" s="8" t="s">
        <v>64</v>
      </c>
      <c r="AM881" s="14" t="n">
        <v>45658</v>
      </c>
      <c r="AN881" s="14" t="n">
        <v>46752</v>
      </c>
      <c r="AO881" s="15"/>
    </row>
    <row r="882" customFormat="false" ht="13.5" hidden="false" customHeight="false" outlineLevel="0" collapsed="false">
      <c r="A882" s="8" t="n">
        <v>35</v>
      </c>
      <c r="B882" s="8" t="s">
        <v>3942</v>
      </c>
      <c r="C882" s="9" t="s">
        <v>3943</v>
      </c>
      <c r="D882" s="8" t="s">
        <v>3944</v>
      </c>
      <c r="E882" s="8" t="s">
        <v>3942</v>
      </c>
      <c r="F882" s="8" t="s">
        <v>3944</v>
      </c>
      <c r="G882" s="8" t="s">
        <v>4067</v>
      </c>
      <c r="H882" s="8" t="s">
        <v>3946</v>
      </c>
      <c r="I882" s="8" t="s">
        <v>4068</v>
      </c>
      <c r="J882" s="8" t="n">
        <v>6</v>
      </c>
      <c r="K882" s="8" t="s">
        <v>3948</v>
      </c>
      <c r="L882" s="8" t="s">
        <v>3946</v>
      </c>
      <c r="M882" s="9" t="s">
        <v>4069</v>
      </c>
      <c r="N882" s="9" t="s">
        <v>4070</v>
      </c>
      <c r="O882" s="8" t="n">
        <v>30135567</v>
      </c>
      <c r="P882" s="8" t="s">
        <v>160</v>
      </c>
      <c r="Q882" s="9" t="s">
        <v>1514</v>
      </c>
      <c r="R882" s="8" t="n">
        <v>36</v>
      </c>
      <c r="S882" s="22" t="n">
        <v>2052</v>
      </c>
      <c r="T882" s="22"/>
      <c r="U882" s="22"/>
      <c r="V882" s="11" t="n">
        <f aca="false">SUM(S882:U882)</f>
        <v>2052</v>
      </c>
      <c r="W882" s="10" t="n">
        <f aca="false">S882</f>
        <v>2052</v>
      </c>
      <c r="X882" s="10" t="n">
        <f aca="false">T882</f>
        <v>0</v>
      </c>
      <c r="Y882" s="10" t="n">
        <f aca="false">U882</f>
        <v>0</v>
      </c>
      <c r="Z882" s="11" t="n">
        <f aca="false">SUM(W882:Y882)</f>
        <v>2052</v>
      </c>
      <c r="AA882" s="22" t="n">
        <f aca="false">S882</f>
        <v>2052</v>
      </c>
      <c r="AB882" s="22" t="n">
        <f aca="false">T882</f>
        <v>0</v>
      </c>
      <c r="AC882" s="22" t="n">
        <f aca="false">U882</f>
        <v>0</v>
      </c>
      <c r="AD882" s="11" t="n">
        <f aca="false">SUM(AA882:AC882)</f>
        <v>2052</v>
      </c>
      <c r="AE882" s="11" t="n">
        <f aca="false">V882+Z882+AD882</f>
        <v>6156</v>
      </c>
      <c r="AF882" s="13" t="s">
        <v>370</v>
      </c>
      <c r="AG882" s="23" t="s">
        <v>61</v>
      </c>
      <c r="AH882" s="23" t="s">
        <v>2496</v>
      </c>
      <c r="AI882" s="23" t="s">
        <v>63</v>
      </c>
      <c r="AJ882" s="23" t="s">
        <v>64</v>
      </c>
      <c r="AK882" s="14" t="n">
        <v>45657</v>
      </c>
      <c r="AL882" s="8" t="s">
        <v>64</v>
      </c>
      <c r="AM882" s="14" t="n">
        <v>45658</v>
      </c>
      <c r="AN882" s="14" t="n">
        <v>46752</v>
      </c>
      <c r="AO882" s="15"/>
    </row>
    <row r="883" customFormat="false" ht="13.5" hidden="false" customHeight="false" outlineLevel="0" collapsed="false">
      <c r="A883" s="8" t="n">
        <v>36</v>
      </c>
      <c r="B883" s="8" t="s">
        <v>3942</v>
      </c>
      <c r="C883" s="9" t="s">
        <v>3943</v>
      </c>
      <c r="D883" s="8" t="s">
        <v>3944</v>
      </c>
      <c r="E883" s="8" t="s">
        <v>3942</v>
      </c>
      <c r="F883" s="8" t="s">
        <v>3944</v>
      </c>
      <c r="G883" s="8" t="s">
        <v>4071</v>
      </c>
      <c r="H883" s="8" t="s">
        <v>3946</v>
      </c>
      <c r="I883" s="8" t="s">
        <v>4072</v>
      </c>
      <c r="J883" s="8" t="n">
        <v>4</v>
      </c>
      <c r="K883" s="8" t="s">
        <v>3948</v>
      </c>
      <c r="L883" s="8" t="s">
        <v>3946</v>
      </c>
      <c r="M883" s="9" t="s">
        <v>4073</v>
      </c>
      <c r="N883" s="9" t="s">
        <v>4074</v>
      </c>
      <c r="O883" s="8" t="n">
        <v>9752360</v>
      </c>
      <c r="P883" s="8" t="s">
        <v>160</v>
      </c>
      <c r="Q883" s="9" t="s">
        <v>3131</v>
      </c>
      <c r="R883" s="8" t="n">
        <v>36</v>
      </c>
      <c r="S883" s="22" t="n">
        <v>1024</v>
      </c>
      <c r="T883" s="22"/>
      <c r="U883" s="22"/>
      <c r="V883" s="11" t="n">
        <f aca="false">SUM(S883:U883)</f>
        <v>1024</v>
      </c>
      <c r="W883" s="10" t="n">
        <f aca="false">S883</f>
        <v>1024</v>
      </c>
      <c r="X883" s="10" t="n">
        <f aca="false">T883</f>
        <v>0</v>
      </c>
      <c r="Y883" s="10" t="n">
        <f aca="false">U883</f>
        <v>0</v>
      </c>
      <c r="Z883" s="11" t="n">
        <f aca="false">SUM(W883:Y883)</f>
        <v>1024</v>
      </c>
      <c r="AA883" s="22" t="n">
        <f aca="false">S883</f>
        <v>1024</v>
      </c>
      <c r="AB883" s="22" t="n">
        <f aca="false">T883</f>
        <v>0</v>
      </c>
      <c r="AC883" s="22" t="n">
        <f aca="false">U883</f>
        <v>0</v>
      </c>
      <c r="AD883" s="11" t="n">
        <f aca="false">SUM(AA883:AC883)</f>
        <v>1024</v>
      </c>
      <c r="AE883" s="11" t="n">
        <f aca="false">V883+Z883+AD883</f>
        <v>3072</v>
      </c>
      <c r="AF883" s="13" t="s">
        <v>370</v>
      </c>
      <c r="AG883" s="23" t="s">
        <v>61</v>
      </c>
      <c r="AH883" s="23" t="s">
        <v>2496</v>
      </c>
      <c r="AI883" s="23" t="s">
        <v>63</v>
      </c>
      <c r="AJ883" s="23" t="s">
        <v>64</v>
      </c>
      <c r="AK883" s="14" t="n">
        <v>45657</v>
      </c>
      <c r="AL883" s="8" t="s">
        <v>64</v>
      </c>
      <c r="AM883" s="14" t="n">
        <v>45658</v>
      </c>
      <c r="AN883" s="14" t="n">
        <v>46752</v>
      </c>
      <c r="AO883" s="15"/>
    </row>
    <row r="884" customFormat="false" ht="13.5" hidden="false" customHeight="false" outlineLevel="0" collapsed="false">
      <c r="A884" s="8" t="n">
        <v>37</v>
      </c>
      <c r="B884" s="8" t="s">
        <v>3942</v>
      </c>
      <c r="C884" s="9" t="s">
        <v>3943</v>
      </c>
      <c r="D884" s="8" t="s">
        <v>3944</v>
      </c>
      <c r="E884" s="8" t="s">
        <v>3942</v>
      </c>
      <c r="F884" s="8" t="s">
        <v>3944</v>
      </c>
      <c r="G884" s="8" t="s">
        <v>4075</v>
      </c>
      <c r="H884" s="8" t="s">
        <v>3946</v>
      </c>
      <c r="I884" s="8" t="s">
        <v>4076</v>
      </c>
      <c r="J884" s="8" t="n">
        <v>48</v>
      </c>
      <c r="K884" s="8" t="s">
        <v>3948</v>
      </c>
      <c r="L884" s="8" t="s">
        <v>3946</v>
      </c>
      <c r="M884" s="9" t="s">
        <v>4077</v>
      </c>
      <c r="N884" s="9" t="s">
        <v>4078</v>
      </c>
      <c r="O884" s="8" t="n">
        <v>96024389</v>
      </c>
      <c r="P884" s="8" t="s">
        <v>160</v>
      </c>
      <c r="Q884" s="9" t="s">
        <v>1565</v>
      </c>
      <c r="R884" s="8" t="n">
        <v>36</v>
      </c>
      <c r="S884" s="22" t="n">
        <v>900</v>
      </c>
      <c r="T884" s="22"/>
      <c r="U884" s="22"/>
      <c r="V884" s="11" t="n">
        <f aca="false">SUM(S884:U884)</f>
        <v>900</v>
      </c>
      <c r="W884" s="10" t="n">
        <f aca="false">S884</f>
        <v>900</v>
      </c>
      <c r="X884" s="10" t="n">
        <f aca="false">T884</f>
        <v>0</v>
      </c>
      <c r="Y884" s="10" t="n">
        <f aca="false">U884</f>
        <v>0</v>
      </c>
      <c r="Z884" s="11" t="n">
        <f aca="false">SUM(W884:Y884)</f>
        <v>900</v>
      </c>
      <c r="AA884" s="22" t="n">
        <f aca="false">S884</f>
        <v>900</v>
      </c>
      <c r="AB884" s="22" t="n">
        <f aca="false">T884</f>
        <v>0</v>
      </c>
      <c r="AC884" s="22" t="n">
        <f aca="false">U884</f>
        <v>0</v>
      </c>
      <c r="AD884" s="11" t="n">
        <f aca="false">SUM(AA884:AC884)</f>
        <v>900</v>
      </c>
      <c r="AE884" s="11" t="n">
        <f aca="false">V884+Z884+AD884</f>
        <v>2700</v>
      </c>
      <c r="AF884" s="13" t="s">
        <v>370</v>
      </c>
      <c r="AG884" s="23" t="s">
        <v>61</v>
      </c>
      <c r="AH884" s="23" t="s">
        <v>2496</v>
      </c>
      <c r="AI884" s="23" t="s">
        <v>63</v>
      </c>
      <c r="AJ884" s="23" t="s">
        <v>64</v>
      </c>
      <c r="AK884" s="14" t="n">
        <v>45657</v>
      </c>
      <c r="AL884" s="8" t="s">
        <v>64</v>
      </c>
      <c r="AM884" s="14" t="n">
        <v>45658</v>
      </c>
      <c r="AN884" s="14" t="n">
        <v>46752</v>
      </c>
      <c r="AO884" s="15"/>
    </row>
    <row r="885" customFormat="false" ht="13.5" hidden="false" customHeight="false" outlineLevel="0" collapsed="false">
      <c r="A885" s="24"/>
      <c r="B885" s="25" t="s">
        <v>3942</v>
      </c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6" t="n">
        <f aca="false">SUM(S848:S884)</f>
        <v>313418</v>
      </c>
      <c r="T885" s="26" t="n">
        <f aca="false">SUM(T848:T884)</f>
        <v>34458</v>
      </c>
      <c r="U885" s="26" t="n">
        <f aca="false">SUM(U848:U884)</f>
        <v>0</v>
      </c>
      <c r="V885" s="26" t="n">
        <f aca="false">SUM(V848:V884)</f>
        <v>347876</v>
      </c>
      <c r="W885" s="26" t="n">
        <f aca="false">SUM(W848:W884)</f>
        <v>313418</v>
      </c>
      <c r="X885" s="26" t="n">
        <f aca="false">SUM(X848:X884)</f>
        <v>34458</v>
      </c>
      <c r="Y885" s="26" t="n">
        <f aca="false">SUM(Y848:Y884)</f>
        <v>0</v>
      </c>
      <c r="Z885" s="26" t="n">
        <f aca="false">SUM(Z848:Z884)</f>
        <v>347876</v>
      </c>
      <c r="AA885" s="26" t="n">
        <f aca="false">SUM(AA848:AA884)</f>
        <v>313418</v>
      </c>
      <c r="AB885" s="26" t="n">
        <f aca="false">SUM(AB848:AB884)</f>
        <v>34458</v>
      </c>
      <c r="AC885" s="26" t="n">
        <f aca="false">SUM(AC848:AC884)</f>
        <v>0</v>
      </c>
      <c r="AD885" s="26" t="n">
        <f aca="false">SUM(AD848:AD884)</f>
        <v>347876</v>
      </c>
      <c r="AE885" s="26" t="n">
        <f aca="false">SUM(AE848:AE884)</f>
        <v>1043628</v>
      </c>
      <c r="AF885" s="24"/>
      <c r="AG885" s="24"/>
      <c r="AH885" s="24"/>
      <c r="AI885" s="24"/>
      <c r="AJ885" s="24"/>
      <c r="AK885" s="24"/>
      <c r="AL885" s="24"/>
      <c r="AM885" s="24"/>
      <c r="AN885" s="24"/>
      <c r="AO885" s="24"/>
    </row>
    <row r="886" customFormat="false" ht="13.5" hidden="false" customHeight="false" outlineLevel="0" collapsed="false">
      <c r="A886" s="8" t="n">
        <v>1</v>
      </c>
      <c r="B886" s="8" t="s">
        <v>4079</v>
      </c>
      <c r="C886" s="9" t="s">
        <v>4080</v>
      </c>
      <c r="D886" s="8" t="s">
        <v>4081</v>
      </c>
      <c r="E886" s="8" t="s">
        <v>4079</v>
      </c>
      <c r="F886" s="8" t="s">
        <v>4081</v>
      </c>
      <c r="G886" s="8" t="s">
        <v>4079</v>
      </c>
      <c r="H886" s="8" t="s">
        <v>4082</v>
      </c>
      <c r="I886" s="8" t="s">
        <v>4083</v>
      </c>
      <c r="J886" s="8" t="n">
        <v>2</v>
      </c>
      <c r="K886" s="8" t="s">
        <v>4084</v>
      </c>
      <c r="L886" s="8" t="s">
        <v>4082</v>
      </c>
      <c r="M886" s="9" t="s">
        <v>4085</v>
      </c>
      <c r="N886" s="9"/>
      <c r="O886" s="8" t="s">
        <v>4086</v>
      </c>
      <c r="P886" s="8" t="s">
        <v>1383</v>
      </c>
      <c r="Q886" s="9" t="s">
        <v>4087</v>
      </c>
      <c r="R886" s="8" t="n">
        <v>36</v>
      </c>
      <c r="S886" s="22" t="n">
        <v>70000</v>
      </c>
      <c r="T886" s="22"/>
      <c r="U886" s="22"/>
      <c r="V886" s="11" t="n">
        <f aca="false">SUM(S886:U886)</f>
        <v>70000</v>
      </c>
      <c r="W886" s="10" t="n">
        <f aca="false">S886</f>
        <v>70000</v>
      </c>
      <c r="X886" s="10" t="n">
        <f aca="false">T886</f>
        <v>0</v>
      </c>
      <c r="Y886" s="10" t="n">
        <f aca="false">U886</f>
        <v>0</v>
      </c>
      <c r="Z886" s="11" t="n">
        <f aca="false">SUM(W886:Y886)</f>
        <v>70000</v>
      </c>
      <c r="AA886" s="22" t="n">
        <f aca="false">S886</f>
        <v>70000</v>
      </c>
      <c r="AB886" s="22" t="n">
        <f aca="false">T886</f>
        <v>0</v>
      </c>
      <c r="AC886" s="22" t="n">
        <f aca="false">U886</f>
        <v>0</v>
      </c>
      <c r="AD886" s="11" t="n">
        <f aca="false">SUM(AA886:AC886)</f>
        <v>70000</v>
      </c>
      <c r="AE886" s="11" t="n">
        <f aca="false">V886+Z886+AD886</f>
        <v>210000</v>
      </c>
      <c r="AF886" s="13" t="s">
        <v>177</v>
      </c>
      <c r="AG886" s="23" t="s">
        <v>61</v>
      </c>
      <c r="AH886" s="23" t="s">
        <v>2496</v>
      </c>
      <c r="AI886" s="23" t="s">
        <v>63</v>
      </c>
      <c r="AJ886" s="23" t="s">
        <v>64</v>
      </c>
      <c r="AK886" s="14" t="n">
        <v>45657</v>
      </c>
      <c r="AL886" s="8" t="s">
        <v>64</v>
      </c>
      <c r="AM886" s="14" t="n">
        <v>45658</v>
      </c>
      <c r="AN886" s="14" t="n">
        <v>46752</v>
      </c>
      <c r="AO886" s="15"/>
    </row>
    <row r="887" customFormat="false" ht="13.5" hidden="false" customHeight="false" outlineLevel="0" collapsed="false">
      <c r="A887" s="8" t="n">
        <v>2</v>
      </c>
      <c r="B887" s="8" t="s">
        <v>4079</v>
      </c>
      <c r="C887" s="9" t="s">
        <v>4080</v>
      </c>
      <c r="D887" s="8" t="s">
        <v>4081</v>
      </c>
      <c r="E887" s="8" t="s">
        <v>4079</v>
      </c>
      <c r="F887" s="8" t="s">
        <v>4081</v>
      </c>
      <c r="G887" s="8" t="s">
        <v>4079</v>
      </c>
      <c r="H887" s="8" t="s">
        <v>4082</v>
      </c>
      <c r="I887" s="8" t="s">
        <v>4088</v>
      </c>
      <c r="J887" s="8" t="n">
        <v>13</v>
      </c>
      <c r="K887" s="8" t="s">
        <v>4084</v>
      </c>
      <c r="L887" s="8" t="s">
        <v>4082</v>
      </c>
      <c r="M887" s="9" t="s">
        <v>4089</v>
      </c>
      <c r="N887" s="9"/>
      <c r="O887" s="8" t="s">
        <v>4090</v>
      </c>
      <c r="P887" s="8" t="s">
        <v>58</v>
      </c>
      <c r="Q887" s="9" t="s">
        <v>4091</v>
      </c>
      <c r="R887" s="8" t="n">
        <v>36</v>
      </c>
      <c r="S887" s="22" t="n">
        <v>20000</v>
      </c>
      <c r="T887" s="22"/>
      <c r="U887" s="22"/>
      <c r="V887" s="11" t="n">
        <f aca="false">SUM(S887:U887)</f>
        <v>20000</v>
      </c>
      <c r="W887" s="10" t="n">
        <f aca="false">S887</f>
        <v>20000</v>
      </c>
      <c r="X887" s="10" t="n">
        <f aca="false">T887</f>
        <v>0</v>
      </c>
      <c r="Y887" s="10" t="n">
        <f aca="false">U887</f>
        <v>0</v>
      </c>
      <c r="Z887" s="11" t="n">
        <f aca="false">SUM(W887:Y887)</f>
        <v>20000</v>
      </c>
      <c r="AA887" s="22" t="n">
        <f aca="false">S887</f>
        <v>20000</v>
      </c>
      <c r="AB887" s="22" t="n">
        <f aca="false">T887</f>
        <v>0</v>
      </c>
      <c r="AC887" s="22" t="n">
        <f aca="false">U887</f>
        <v>0</v>
      </c>
      <c r="AD887" s="11" t="n">
        <f aca="false">SUM(AA887:AC887)</f>
        <v>20000</v>
      </c>
      <c r="AE887" s="11" t="n">
        <f aca="false">V887+Z887+AD887</f>
        <v>60000</v>
      </c>
      <c r="AF887" s="13" t="s">
        <v>177</v>
      </c>
      <c r="AG887" s="23" t="s">
        <v>61</v>
      </c>
      <c r="AH887" s="23" t="s">
        <v>2496</v>
      </c>
      <c r="AI887" s="23" t="s">
        <v>63</v>
      </c>
      <c r="AJ887" s="23" t="s">
        <v>64</v>
      </c>
      <c r="AK887" s="14" t="n">
        <v>45657</v>
      </c>
      <c r="AL887" s="8" t="s">
        <v>64</v>
      </c>
      <c r="AM887" s="14" t="n">
        <v>45658</v>
      </c>
      <c r="AN887" s="14" t="n">
        <v>46752</v>
      </c>
      <c r="AO887" s="15"/>
    </row>
    <row r="888" customFormat="false" ht="13.5" hidden="false" customHeight="false" outlineLevel="0" collapsed="false">
      <c r="A888" s="8" t="n">
        <v>3</v>
      </c>
      <c r="B888" s="8" t="s">
        <v>4079</v>
      </c>
      <c r="C888" s="9" t="s">
        <v>4080</v>
      </c>
      <c r="D888" s="8" t="s">
        <v>4081</v>
      </c>
      <c r="E888" s="8" t="s">
        <v>4079</v>
      </c>
      <c r="F888" s="8" t="s">
        <v>4081</v>
      </c>
      <c r="G888" s="8" t="s">
        <v>4079</v>
      </c>
      <c r="H888" s="8" t="s">
        <v>4082</v>
      </c>
      <c r="I888" s="8" t="s">
        <v>4092</v>
      </c>
      <c r="J888" s="8" t="s">
        <v>4093</v>
      </c>
      <c r="K888" s="8" t="s">
        <v>4084</v>
      </c>
      <c r="L888" s="8" t="s">
        <v>4082</v>
      </c>
      <c r="M888" s="9" t="s">
        <v>4094</v>
      </c>
      <c r="N888" s="9"/>
      <c r="O888" s="8" t="s">
        <v>4095</v>
      </c>
      <c r="P888" s="8" t="s">
        <v>58</v>
      </c>
      <c r="Q888" s="9" t="s">
        <v>1543</v>
      </c>
      <c r="R888" s="8" t="n">
        <v>36</v>
      </c>
      <c r="S888" s="22" t="n">
        <v>5000</v>
      </c>
      <c r="T888" s="22"/>
      <c r="U888" s="22"/>
      <c r="V888" s="11" t="n">
        <f aca="false">SUM(S888:U888)</f>
        <v>5000</v>
      </c>
      <c r="W888" s="10" t="n">
        <f aca="false">S888</f>
        <v>5000</v>
      </c>
      <c r="X888" s="10" t="n">
        <f aca="false">T888</f>
        <v>0</v>
      </c>
      <c r="Y888" s="10" t="n">
        <f aca="false">U888</f>
        <v>0</v>
      </c>
      <c r="Z888" s="11" t="n">
        <f aca="false">SUM(W888:Y888)</f>
        <v>5000</v>
      </c>
      <c r="AA888" s="22" t="n">
        <f aca="false">S888</f>
        <v>5000</v>
      </c>
      <c r="AB888" s="22" t="n">
        <f aca="false">T888</f>
        <v>0</v>
      </c>
      <c r="AC888" s="22" t="n">
        <f aca="false">U888</f>
        <v>0</v>
      </c>
      <c r="AD888" s="11" t="n">
        <f aca="false">SUM(AA888:AC888)</f>
        <v>5000</v>
      </c>
      <c r="AE888" s="11" t="n">
        <f aca="false">V888+Z888+AD888</f>
        <v>15000</v>
      </c>
      <c r="AF888" s="13" t="s">
        <v>177</v>
      </c>
      <c r="AG888" s="23" t="s">
        <v>61</v>
      </c>
      <c r="AH888" s="23" t="s">
        <v>2496</v>
      </c>
      <c r="AI888" s="23" t="s">
        <v>63</v>
      </c>
      <c r="AJ888" s="23" t="s">
        <v>64</v>
      </c>
      <c r="AK888" s="14" t="n">
        <v>45657</v>
      </c>
      <c r="AL888" s="8" t="s">
        <v>64</v>
      </c>
      <c r="AM888" s="14" t="n">
        <v>45658</v>
      </c>
      <c r="AN888" s="14" t="n">
        <v>46752</v>
      </c>
      <c r="AO888" s="15"/>
    </row>
    <row r="889" customFormat="false" ht="13.5" hidden="false" customHeight="false" outlineLevel="0" collapsed="false">
      <c r="A889" s="8" t="n">
        <v>4</v>
      </c>
      <c r="B889" s="8" t="s">
        <v>4079</v>
      </c>
      <c r="C889" s="9" t="s">
        <v>4080</v>
      </c>
      <c r="D889" s="8" t="s">
        <v>4081</v>
      </c>
      <c r="E889" s="8" t="s">
        <v>4079</v>
      </c>
      <c r="F889" s="8" t="s">
        <v>4081</v>
      </c>
      <c r="G889" s="8" t="s">
        <v>4079</v>
      </c>
      <c r="H889" s="8" t="s">
        <v>4082</v>
      </c>
      <c r="I889" s="8" t="s">
        <v>4096</v>
      </c>
      <c r="J889" s="8" t="s">
        <v>4097</v>
      </c>
      <c r="K889" s="8" t="s">
        <v>4084</v>
      </c>
      <c r="L889" s="8" t="s">
        <v>4082</v>
      </c>
      <c r="M889" s="9" t="s">
        <v>4098</v>
      </c>
      <c r="N889" s="9"/>
      <c r="O889" s="8" t="s">
        <v>4099</v>
      </c>
      <c r="P889" s="8" t="s">
        <v>1383</v>
      </c>
      <c r="Q889" s="9" t="s">
        <v>4100</v>
      </c>
      <c r="R889" s="8" t="n">
        <v>36</v>
      </c>
      <c r="S889" s="22" t="n">
        <v>70000</v>
      </c>
      <c r="T889" s="22"/>
      <c r="U889" s="22"/>
      <c r="V889" s="11" t="n">
        <f aca="false">SUM(S889:U889)</f>
        <v>70000</v>
      </c>
      <c r="W889" s="10" t="n">
        <f aca="false">S889</f>
        <v>70000</v>
      </c>
      <c r="X889" s="10" t="n">
        <f aca="false">T889</f>
        <v>0</v>
      </c>
      <c r="Y889" s="10" t="n">
        <f aca="false">U889</f>
        <v>0</v>
      </c>
      <c r="Z889" s="11" t="n">
        <f aca="false">SUM(W889:Y889)</f>
        <v>70000</v>
      </c>
      <c r="AA889" s="22" t="n">
        <f aca="false">S889</f>
        <v>70000</v>
      </c>
      <c r="AB889" s="22" t="n">
        <f aca="false">T889</f>
        <v>0</v>
      </c>
      <c r="AC889" s="22" t="n">
        <f aca="false">U889</f>
        <v>0</v>
      </c>
      <c r="AD889" s="11" t="n">
        <f aca="false">SUM(AA889:AC889)</f>
        <v>70000</v>
      </c>
      <c r="AE889" s="11" t="n">
        <f aca="false">V889+Z889+AD889</f>
        <v>210000</v>
      </c>
      <c r="AF889" s="13" t="s">
        <v>177</v>
      </c>
      <c r="AG889" s="23" t="s">
        <v>61</v>
      </c>
      <c r="AH889" s="23" t="s">
        <v>2496</v>
      </c>
      <c r="AI889" s="23" t="s">
        <v>63</v>
      </c>
      <c r="AJ889" s="23" t="s">
        <v>64</v>
      </c>
      <c r="AK889" s="14" t="n">
        <v>45657</v>
      </c>
      <c r="AL889" s="8" t="s">
        <v>64</v>
      </c>
      <c r="AM889" s="14" t="n">
        <v>45658</v>
      </c>
      <c r="AN889" s="14" t="n">
        <v>46752</v>
      </c>
      <c r="AO889" s="15"/>
    </row>
    <row r="890" customFormat="false" ht="13.5" hidden="false" customHeight="false" outlineLevel="0" collapsed="false">
      <c r="A890" s="24"/>
      <c r="B890" s="25" t="s">
        <v>4079</v>
      </c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6" t="n">
        <f aca="false">SUM(S886:S889)</f>
        <v>165000</v>
      </c>
      <c r="T890" s="26" t="n">
        <f aca="false">SUM(T886:T889)</f>
        <v>0</v>
      </c>
      <c r="U890" s="26" t="n">
        <f aca="false">SUM(U886:U889)</f>
        <v>0</v>
      </c>
      <c r="V890" s="26" t="n">
        <f aca="false">SUM(V886:V889)</f>
        <v>165000</v>
      </c>
      <c r="W890" s="26" t="n">
        <f aca="false">SUM(W886:W889)</f>
        <v>165000</v>
      </c>
      <c r="X890" s="26" t="n">
        <f aca="false">SUM(X886:X889)</f>
        <v>0</v>
      </c>
      <c r="Y890" s="26" t="n">
        <f aca="false">SUM(Y886:Y889)</f>
        <v>0</v>
      </c>
      <c r="Z890" s="26" t="n">
        <f aca="false">SUM(Z886:Z889)</f>
        <v>165000</v>
      </c>
      <c r="AA890" s="26" t="n">
        <f aca="false">SUM(AA886:AA889)</f>
        <v>165000</v>
      </c>
      <c r="AB890" s="26" t="n">
        <f aca="false">SUM(AB886:AB889)</f>
        <v>0</v>
      </c>
      <c r="AC890" s="26" t="n">
        <f aca="false">SUM(AC886:AC889)</f>
        <v>0</v>
      </c>
      <c r="AD890" s="26" t="n">
        <f aca="false">SUM(AD886:AD889)</f>
        <v>165000</v>
      </c>
      <c r="AE890" s="26" t="n">
        <f aca="false">SUM(AE886:AE889)</f>
        <v>495000</v>
      </c>
      <c r="AF890" s="24"/>
      <c r="AG890" s="24"/>
      <c r="AH890" s="24"/>
      <c r="AI890" s="24"/>
      <c r="AJ890" s="24"/>
      <c r="AK890" s="24"/>
      <c r="AL890" s="24"/>
      <c r="AM890" s="24"/>
      <c r="AN890" s="24"/>
      <c r="AO890" s="24"/>
    </row>
    <row r="891" customFormat="false" ht="13.5" hidden="false" customHeight="false" outlineLevel="0" collapsed="false">
      <c r="A891" s="8" t="n">
        <v>1</v>
      </c>
      <c r="B891" s="8" t="s">
        <v>4101</v>
      </c>
      <c r="C891" s="9" t="s">
        <v>4102</v>
      </c>
      <c r="D891" s="8" t="s">
        <v>4103</v>
      </c>
      <c r="E891" s="8" t="s">
        <v>4104</v>
      </c>
      <c r="F891" s="8" t="s">
        <v>4103</v>
      </c>
      <c r="G891" s="8" t="s">
        <v>4105</v>
      </c>
      <c r="H891" s="8" t="s">
        <v>4106</v>
      </c>
      <c r="I891" s="8" t="s">
        <v>4107</v>
      </c>
      <c r="J891" s="8" t="s">
        <v>4108</v>
      </c>
      <c r="K891" s="8" t="s">
        <v>4109</v>
      </c>
      <c r="L891" s="8" t="s">
        <v>4106</v>
      </c>
      <c r="M891" s="9" t="s">
        <v>4110</v>
      </c>
      <c r="N891" s="9"/>
      <c r="O891" s="8" t="s">
        <v>4111</v>
      </c>
      <c r="P891" s="8" t="s">
        <v>1383</v>
      </c>
      <c r="Q891" s="9" t="s">
        <v>2529</v>
      </c>
      <c r="R891" s="8" t="n">
        <v>36</v>
      </c>
      <c r="S891" s="22" t="n">
        <v>113829</v>
      </c>
      <c r="T891" s="22"/>
      <c r="U891" s="22"/>
      <c r="V891" s="11" t="n">
        <f aca="false">SUM(S891:U891)</f>
        <v>113829</v>
      </c>
      <c r="W891" s="10" t="n">
        <f aca="false">S891</f>
        <v>113829</v>
      </c>
      <c r="X891" s="10" t="n">
        <f aca="false">T891</f>
        <v>0</v>
      </c>
      <c r="Y891" s="10" t="n">
        <f aca="false">U891</f>
        <v>0</v>
      </c>
      <c r="Z891" s="11" t="n">
        <f aca="false">SUM(W891:Y891)</f>
        <v>113829</v>
      </c>
      <c r="AA891" s="22" t="n">
        <f aca="false">S891</f>
        <v>113829</v>
      </c>
      <c r="AB891" s="22" t="n">
        <f aca="false">T891</f>
        <v>0</v>
      </c>
      <c r="AC891" s="22" t="n">
        <f aca="false">U891</f>
        <v>0</v>
      </c>
      <c r="AD891" s="11" t="n">
        <f aca="false">SUM(AA891:AC891)</f>
        <v>113829</v>
      </c>
      <c r="AE891" s="11" t="n">
        <f aca="false">V891+Z891+AD891</f>
        <v>341487</v>
      </c>
      <c r="AF891" s="13" t="s">
        <v>60</v>
      </c>
      <c r="AG891" s="23" t="s">
        <v>61</v>
      </c>
      <c r="AH891" s="23" t="s">
        <v>2516</v>
      </c>
      <c r="AI891" s="23" t="s">
        <v>63</v>
      </c>
      <c r="AJ891" s="23" t="s">
        <v>64</v>
      </c>
      <c r="AK891" s="14" t="n">
        <v>45657</v>
      </c>
      <c r="AL891" s="8" t="s">
        <v>64</v>
      </c>
      <c r="AM891" s="14" t="n">
        <v>45658</v>
      </c>
      <c r="AN891" s="14" t="n">
        <v>46752</v>
      </c>
      <c r="AO891" s="15"/>
    </row>
    <row r="892" customFormat="false" ht="13.5" hidden="false" customHeight="false" outlineLevel="0" collapsed="false">
      <c r="A892" s="8" t="n">
        <v>2</v>
      </c>
      <c r="B892" s="8" t="s">
        <v>4101</v>
      </c>
      <c r="C892" s="9" t="s">
        <v>4102</v>
      </c>
      <c r="D892" s="8" t="s">
        <v>4103</v>
      </c>
      <c r="E892" s="8" t="s">
        <v>4112</v>
      </c>
      <c r="F892" s="8" t="s">
        <v>4113</v>
      </c>
      <c r="G892" s="8" t="s">
        <v>2731</v>
      </c>
      <c r="H892" s="8" t="s">
        <v>4114</v>
      </c>
      <c r="I892" s="8" t="s">
        <v>4114</v>
      </c>
      <c r="J892" s="8" t="n">
        <v>57</v>
      </c>
      <c r="K892" s="8" t="s">
        <v>4115</v>
      </c>
      <c r="L892" s="8" t="s">
        <v>4116</v>
      </c>
      <c r="M892" s="9" t="s">
        <v>4117</v>
      </c>
      <c r="N892" s="9"/>
      <c r="O892" s="8" t="n">
        <v>96461312</v>
      </c>
      <c r="P892" s="8" t="s">
        <v>58</v>
      </c>
      <c r="Q892" s="9" t="s">
        <v>1585</v>
      </c>
      <c r="R892" s="8" t="n">
        <v>36</v>
      </c>
      <c r="S892" s="22" t="n">
        <v>5400</v>
      </c>
      <c r="T892" s="22"/>
      <c r="U892" s="22"/>
      <c r="V892" s="11" t="n">
        <f aca="false">SUM(S892:U892)</f>
        <v>5400</v>
      </c>
      <c r="W892" s="10" t="n">
        <f aca="false">S892</f>
        <v>5400</v>
      </c>
      <c r="X892" s="10" t="n">
        <f aca="false">T892</f>
        <v>0</v>
      </c>
      <c r="Y892" s="10" t="n">
        <f aca="false">U892</f>
        <v>0</v>
      </c>
      <c r="Z892" s="11" t="n">
        <f aca="false">SUM(W892:Y892)</f>
        <v>5400</v>
      </c>
      <c r="AA892" s="22" t="n">
        <f aca="false">S892</f>
        <v>5400</v>
      </c>
      <c r="AB892" s="22" t="n">
        <f aca="false">T892</f>
        <v>0</v>
      </c>
      <c r="AC892" s="22" t="n">
        <f aca="false">U892</f>
        <v>0</v>
      </c>
      <c r="AD892" s="11" t="n">
        <f aca="false">SUM(AA892:AC892)</f>
        <v>5400</v>
      </c>
      <c r="AE892" s="11" t="n">
        <f aca="false">V892+Z892+AD892</f>
        <v>16200</v>
      </c>
      <c r="AF892" s="13" t="s">
        <v>60</v>
      </c>
      <c r="AG892" s="23" t="s">
        <v>61</v>
      </c>
      <c r="AH892" s="23" t="s">
        <v>2516</v>
      </c>
      <c r="AI892" s="23" t="s">
        <v>63</v>
      </c>
      <c r="AJ892" s="23" t="s">
        <v>64</v>
      </c>
      <c r="AK892" s="14" t="n">
        <v>45657</v>
      </c>
      <c r="AL892" s="8" t="s">
        <v>64</v>
      </c>
      <c r="AM892" s="14" t="n">
        <v>45658</v>
      </c>
      <c r="AN892" s="14" t="n">
        <v>46752</v>
      </c>
      <c r="AO892" s="15"/>
    </row>
    <row r="893" customFormat="false" ht="13.5" hidden="false" customHeight="false" outlineLevel="0" collapsed="false">
      <c r="A893" s="8" t="n">
        <v>3</v>
      </c>
      <c r="B893" s="8" t="s">
        <v>4101</v>
      </c>
      <c r="C893" s="9" t="s">
        <v>4102</v>
      </c>
      <c r="D893" s="8" t="s">
        <v>4103</v>
      </c>
      <c r="E893" s="8" t="s">
        <v>4118</v>
      </c>
      <c r="F893" s="8" t="s">
        <v>4103</v>
      </c>
      <c r="G893" s="8" t="s">
        <v>4119</v>
      </c>
      <c r="H893" s="8" t="s">
        <v>4106</v>
      </c>
      <c r="I893" s="8" t="s">
        <v>4120</v>
      </c>
      <c r="J893" s="8" t="n">
        <v>3</v>
      </c>
      <c r="K893" s="8" t="s">
        <v>4109</v>
      </c>
      <c r="L893" s="8" t="s">
        <v>4106</v>
      </c>
      <c r="M893" s="9" t="s">
        <v>4121</v>
      </c>
      <c r="N893" s="9"/>
      <c r="O893" s="8" t="n">
        <v>11812730</v>
      </c>
      <c r="P893" s="8" t="s">
        <v>369</v>
      </c>
      <c r="Q893" s="9" t="s">
        <v>4122</v>
      </c>
      <c r="R893" s="8" t="n">
        <v>36</v>
      </c>
      <c r="S893" s="22" t="n">
        <v>20</v>
      </c>
      <c r="T893" s="22" t="n">
        <v>40</v>
      </c>
      <c r="U893" s="22"/>
      <c r="V893" s="11" t="n">
        <f aca="false">SUM(S893:U893)</f>
        <v>60</v>
      </c>
      <c r="W893" s="10" t="n">
        <f aca="false">S893</f>
        <v>20</v>
      </c>
      <c r="X893" s="10" t="n">
        <f aca="false">T893</f>
        <v>40</v>
      </c>
      <c r="Y893" s="10" t="n">
        <f aca="false">U893</f>
        <v>0</v>
      </c>
      <c r="Z893" s="11" t="n">
        <f aca="false">SUM(W893:Y893)</f>
        <v>60</v>
      </c>
      <c r="AA893" s="22" t="n">
        <f aca="false">S893</f>
        <v>20</v>
      </c>
      <c r="AB893" s="22" t="n">
        <f aca="false">T893</f>
        <v>40</v>
      </c>
      <c r="AC893" s="22" t="n">
        <f aca="false">U893</f>
        <v>0</v>
      </c>
      <c r="AD893" s="11" t="n">
        <f aca="false">SUM(AA893:AC893)</f>
        <v>60</v>
      </c>
      <c r="AE893" s="11" t="n">
        <f aca="false">V893+Z893+AD893</f>
        <v>180</v>
      </c>
      <c r="AF893" s="13" t="s">
        <v>60</v>
      </c>
      <c r="AG893" s="23" t="s">
        <v>61</v>
      </c>
      <c r="AH893" s="23" t="s">
        <v>2516</v>
      </c>
      <c r="AI893" s="23" t="s">
        <v>63</v>
      </c>
      <c r="AJ893" s="23" t="s">
        <v>64</v>
      </c>
      <c r="AK893" s="14" t="n">
        <v>45657</v>
      </c>
      <c r="AL893" s="8" t="s">
        <v>64</v>
      </c>
      <c r="AM893" s="14" t="n">
        <v>45658</v>
      </c>
      <c r="AN893" s="14" t="n">
        <v>46752</v>
      </c>
      <c r="AO893" s="15"/>
    </row>
    <row r="894" customFormat="false" ht="13.5" hidden="false" customHeight="false" outlineLevel="0" collapsed="false">
      <c r="A894" s="8" t="n">
        <v>4</v>
      </c>
      <c r="B894" s="8" t="s">
        <v>4101</v>
      </c>
      <c r="C894" s="9" t="s">
        <v>4102</v>
      </c>
      <c r="D894" s="8" t="s">
        <v>4103</v>
      </c>
      <c r="E894" s="8" t="s">
        <v>4123</v>
      </c>
      <c r="F894" s="8" t="s">
        <v>4124</v>
      </c>
      <c r="G894" s="8" t="s">
        <v>4125</v>
      </c>
      <c r="H894" s="8" t="s">
        <v>4116</v>
      </c>
      <c r="I894" s="8" t="s">
        <v>4126</v>
      </c>
      <c r="J894" s="8" t="n">
        <v>23</v>
      </c>
      <c r="K894" s="8" t="s">
        <v>4115</v>
      </c>
      <c r="L894" s="8" t="s">
        <v>4116</v>
      </c>
      <c r="M894" s="9" t="s">
        <v>4127</v>
      </c>
      <c r="N894" s="9"/>
      <c r="O894" s="8" t="n">
        <v>11992901</v>
      </c>
      <c r="P894" s="8" t="s">
        <v>58</v>
      </c>
      <c r="Q894" s="9" t="s">
        <v>4128</v>
      </c>
      <c r="R894" s="8" t="n">
        <v>36</v>
      </c>
      <c r="S894" s="22" t="n">
        <v>52000</v>
      </c>
      <c r="T894" s="22"/>
      <c r="U894" s="22"/>
      <c r="V894" s="11" t="n">
        <f aca="false">SUM(S894:U894)</f>
        <v>52000</v>
      </c>
      <c r="W894" s="10" t="n">
        <f aca="false">S894</f>
        <v>52000</v>
      </c>
      <c r="X894" s="10" t="n">
        <f aca="false">T894</f>
        <v>0</v>
      </c>
      <c r="Y894" s="10" t="n">
        <f aca="false">U894</f>
        <v>0</v>
      </c>
      <c r="Z894" s="11" t="n">
        <f aca="false">SUM(W894:Y894)</f>
        <v>52000</v>
      </c>
      <c r="AA894" s="22" t="n">
        <f aca="false">S894</f>
        <v>52000</v>
      </c>
      <c r="AB894" s="22" t="n">
        <f aca="false">T894</f>
        <v>0</v>
      </c>
      <c r="AC894" s="22" t="n">
        <f aca="false">U894</f>
        <v>0</v>
      </c>
      <c r="AD894" s="11" t="n">
        <f aca="false">SUM(AA894:AC894)</f>
        <v>52000</v>
      </c>
      <c r="AE894" s="11" t="n">
        <f aca="false">V894+Z894+AD894</f>
        <v>156000</v>
      </c>
      <c r="AF894" s="13" t="s">
        <v>60</v>
      </c>
      <c r="AG894" s="23" t="s">
        <v>61</v>
      </c>
      <c r="AH894" s="23" t="s">
        <v>2516</v>
      </c>
      <c r="AI894" s="23" t="s">
        <v>63</v>
      </c>
      <c r="AJ894" s="23" t="s">
        <v>64</v>
      </c>
      <c r="AK894" s="14" t="n">
        <v>45657</v>
      </c>
      <c r="AL894" s="8" t="s">
        <v>64</v>
      </c>
      <c r="AM894" s="14" t="n">
        <v>45658</v>
      </c>
      <c r="AN894" s="14" t="n">
        <v>46752</v>
      </c>
      <c r="AO894" s="15"/>
    </row>
    <row r="895" customFormat="false" ht="13.5" hidden="false" customHeight="false" outlineLevel="0" collapsed="false">
      <c r="A895" s="8" t="n">
        <v>5</v>
      </c>
      <c r="B895" s="8" t="s">
        <v>4101</v>
      </c>
      <c r="C895" s="9" t="s">
        <v>4102</v>
      </c>
      <c r="D895" s="8" t="s">
        <v>4103</v>
      </c>
      <c r="E895" s="8" t="s">
        <v>4123</v>
      </c>
      <c r="F895" s="8" t="s">
        <v>4124</v>
      </c>
      <c r="G895" s="8" t="s">
        <v>4129</v>
      </c>
      <c r="H895" s="8" t="s">
        <v>4116</v>
      </c>
      <c r="I895" s="8" t="s">
        <v>4126</v>
      </c>
      <c r="J895" s="8" t="n">
        <v>25</v>
      </c>
      <c r="K895" s="8" t="s">
        <v>4115</v>
      </c>
      <c r="L895" s="8" t="s">
        <v>4116</v>
      </c>
      <c r="M895" s="9" t="s">
        <v>4130</v>
      </c>
      <c r="N895" s="9"/>
      <c r="O895" s="8" t="n">
        <v>11412586</v>
      </c>
      <c r="P895" s="8" t="s">
        <v>58</v>
      </c>
      <c r="Q895" s="9" t="s">
        <v>4131</v>
      </c>
      <c r="R895" s="8" t="n">
        <v>36</v>
      </c>
      <c r="S895" s="22" t="n">
        <v>2000</v>
      </c>
      <c r="T895" s="22"/>
      <c r="U895" s="22"/>
      <c r="V895" s="11" t="n">
        <f aca="false">SUM(S895:U895)</f>
        <v>2000</v>
      </c>
      <c r="W895" s="10" t="n">
        <f aca="false">S895</f>
        <v>2000</v>
      </c>
      <c r="X895" s="10" t="n">
        <f aca="false">T895</f>
        <v>0</v>
      </c>
      <c r="Y895" s="10" t="n">
        <f aca="false">U895</f>
        <v>0</v>
      </c>
      <c r="Z895" s="11" t="n">
        <f aca="false">SUM(W895:Y895)</f>
        <v>2000</v>
      </c>
      <c r="AA895" s="22" t="n">
        <f aca="false">S895</f>
        <v>2000</v>
      </c>
      <c r="AB895" s="22" t="n">
        <f aca="false">T895</f>
        <v>0</v>
      </c>
      <c r="AC895" s="22" t="n">
        <f aca="false">U895</f>
        <v>0</v>
      </c>
      <c r="AD895" s="11" t="n">
        <f aca="false">SUM(AA895:AC895)</f>
        <v>2000</v>
      </c>
      <c r="AE895" s="11" t="n">
        <f aca="false">V895+Z895+AD895</f>
        <v>6000</v>
      </c>
      <c r="AF895" s="13" t="s">
        <v>60</v>
      </c>
      <c r="AG895" s="23" t="s">
        <v>61</v>
      </c>
      <c r="AH895" s="23" t="s">
        <v>2516</v>
      </c>
      <c r="AI895" s="23" t="s">
        <v>63</v>
      </c>
      <c r="AJ895" s="23" t="s">
        <v>64</v>
      </c>
      <c r="AK895" s="14" t="n">
        <v>45657</v>
      </c>
      <c r="AL895" s="8" t="s">
        <v>64</v>
      </c>
      <c r="AM895" s="14" t="n">
        <v>45658</v>
      </c>
      <c r="AN895" s="14" t="n">
        <v>46752</v>
      </c>
      <c r="AO895" s="15"/>
    </row>
    <row r="896" customFormat="false" ht="13.5" hidden="false" customHeight="false" outlineLevel="0" collapsed="false">
      <c r="A896" s="8" t="n">
        <v>6</v>
      </c>
      <c r="B896" s="8" t="s">
        <v>4101</v>
      </c>
      <c r="C896" s="9" t="s">
        <v>4102</v>
      </c>
      <c r="D896" s="8" t="s">
        <v>4103</v>
      </c>
      <c r="E896" s="8" t="s">
        <v>4132</v>
      </c>
      <c r="F896" s="8" t="s">
        <v>4133</v>
      </c>
      <c r="G896" s="8" t="s">
        <v>4134</v>
      </c>
      <c r="H896" s="8" t="s">
        <v>4135</v>
      </c>
      <c r="I896" s="8" t="s">
        <v>4135</v>
      </c>
      <c r="J896" s="8" t="n">
        <v>128</v>
      </c>
      <c r="K896" s="8" t="s">
        <v>4136</v>
      </c>
      <c r="L896" s="8" t="s">
        <v>4137</v>
      </c>
      <c r="M896" s="9" t="s">
        <v>4138</v>
      </c>
      <c r="N896" s="9"/>
      <c r="O896" s="8" t="n">
        <v>30135296</v>
      </c>
      <c r="P896" s="8" t="s">
        <v>4139</v>
      </c>
      <c r="Q896" s="9" t="s">
        <v>3127</v>
      </c>
      <c r="R896" s="8" t="n">
        <v>36</v>
      </c>
      <c r="S896" s="22" t="n">
        <v>31587</v>
      </c>
      <c r="T896" s="22" t="n">
        <v>32413</v>
      </c>
      <c r="U896" s="22"/>
      <c r="V896" s="11" t="n">
        <f aca="false">SUM(S896:U896)</f>
        <v>64000</v>
      </c>
      <c r="W896" s="10" t="n">
        <f aca="false">S896</f>
        <v>31587</v>
      </c>
      <c r="X896" s="10" t="n">
        <f aca="false">T896</f>
        <v>32413</v>
      </c>
      <c r="Y896" s="10" t="n">
        <f aca="false">U896</f>
        <v>0</v>
      </c>
      <c r="Z896" s="11" t="n">
        <f aca="false">SUM(W896:Y896)</f>
        <v>64000</v>
      </c>
      <c r="AA896" s="22" t="n">
        <f aca="false">S896</f>
        <v>31587</v>
      </c>
      <c r="AB896" s="22" t="n">
        <f aca="false">T896</f>
        <v>32413</v>
      </c>
      <c r="AC896" s="22" t="n">
        <f aca="false">U896</f>
        <v>0</v>
      </c>
      <c r="AD896" s="11" t="n">
        <f aca="false">SUM(AA896:AC896)</f>
        <v>64000</v>
      </c>
      <c r="AE896" s="11" t="n">
        <f aca="false">V896+Z896+AD896</f>
        <v>192000</v>
      </c>
      <c r="AF896" s="13" t="s">
        <v>60</v>
      </c>
      <c r="AG896" s="23" t="s">
        <v>61</v>
      </c>
      <c r="AH896" s="23" t="s">
        <v>2516</v>
      </c>
      <c r="AI896" s="23" t="s">
        <v>63</v>
      </c>
      <c r="AJ896" s="23" t="s">
        <v>64</v>
      </c>
      <c r="AK896" s="14" t="n">
        <v>45657</v>
      </c>
      <c r="AL896" s="8" t="s">
        <v>64</v>
      </c>
      <c r="AM896" s="14" t="n">
        <v>45658</v>
      </c>
      <c r="AN896" s="14" t="n">
        <v>46752</v>
      </c>
      <c r="AO896" s="15"/>
    </row>
    <row r="897" customFormat="false" ht="13.5" hidden="false" customHeight="false" outlineLevel="0" collapsed="false">
      <c r="A897" s="8" t="n">
        <v>7</v>
      </c>
      <c r="B897" s="8" t="s">
        <v>4101</v>
      </c>
      <c r="C897" s="9" t="s">
        <v>4102</v>
      </c>
      <c r="D897" s="8" t="s">
        <v>4103</v>
      </c>
      <c r="E897" s="8" t="s">
        <v>4132</v>
      </c>
      <c r="F897" s="8" t="s">
        <v>4133</v>
      </c>
      <c r="G897" s="8" t="s">
        <v>4140</v>
      </c>
      <c r="H897" s="8" t="s">
        <v>4135</v>
      </c>
      <c r="I897" s="8" t="s">
        <v>4135</v>
      </c>
      <c r="J897" s="8" t="n">
        <v>128</v>
      </c>
      <c r="K897" s="8" t="s">
        <v>4136</v>
      </c>
      <c r="L897" s="8" t="s">
        <v>4137</v>
      </c>
      <c r="M897" s="9" t="s">
        <v>4138</v>
      </c>
      <c r="N897" s="9"/>
      <c r="O897" s="8" t="n">
        <v>25446379</v>
      </c>
      <c r="P897" s="8" t="s">
        <v>4139</v>
      </c>
      <c r="Q897" s="9" t="s">
        <v>1543</v>
      </c>
      <c r="R897" s="8" t="n">
        <v>36</v>
      </c>
      <c r="S897" s="22" t="n">
        <v>25</v>
      </c>
      <c r="T897" s="22" t="n">
        <v>25</v>
      </c>
      <c r="U897" s="22"/>
      <c r="V897" s="11" t="n">
        <f aca="false">SUM(S897:U897)</f>
        <v>50</v>
      </c>
      <c r="W897" s="10" t="n">
        <f aca="false">S897</f>
        <v>25</v>
      </c>
      <c r="X897" s="10" t="n">
        <f aca="false">T897</f>
        <v>25</v>
      </c>
      <c r="Y897" s="10" t="n">
        <f aca="false">U897</f>
        <v>0</v>
      </c>
      <c r="Z897" s="11" t="n">
        <f aca="false">SUM(W897:Y897)</f>
        <v>50</v>
      </c>
      <c r="AA897" s="22" t="n">
        <f aca="false">S897</f>
        <v>25</v>
      </c>
      <c r="AB897" s="22" t="n">
        <f aca="false">T897</f>
        <v>25</v>
      </c>
      <c r="AC897" s="22" t="n">
        <f aca="false">U897</f>
        <v>0</v>
      </c>
      <c r="AD897" s="11" t="n">
        <f aca="false">SUM(AA897:AC897)</f>
        <v>50</v>
      </c>
      <c r="AE897" s="11" t="n">
        <f aca="false">V897+Z897+AD897</f>
        <v>150</v>
      </c>
      <c r="AF897" s="13" t="s">
        <v>60</v>
      </c>
      <c r="AG897" s="23" t="s">
        <v>61</v>
      </c>
      <c r="AH897" s="23" t="s">
        <v>2516</v>
      </c>
      <c r="AI897" s="23" t="s">
        <v>63</v>
      </c>
      <c r="AJ897" s="23" t="s">
        <v>64</v>
      </c>
      <c r="AK897" s="14" t="n">
        <v>45657</v>
      </c>
      <c r="AL897" s="8" t="s">
        <v>64</v>
      </c>
      <c r="AM897" s="14" t="n">
        <v>45658</v>
      </c>
      <c r="AN897" s="14" t="n">
        <v>46752</v>
      </c>
      <c r="AO897" s="15"/>
    </row>
    <row r="898" customFormat="false" ht="13.5" hidden="false" customHeight="false" outlineLevel="0" collapsed="false">
      <c r="A898" s="8" t="n">
        <v>8</v>
      </c>
      <c r="B898" s="8" t="s">
        <v>4101</v>
      </c>
      <c r="C898" s="9" t="s">
        <v>4102</v>
      </c>
      <c r="D898" s="8" t="s">
        <v>4103</v>
      </c>
      <c r="E898" s="8" t="s">
        <v>4132</v>
      </c>
      <c r="F898" s="8" t="s">
        <v>4133</v>
      </c>
      <c r="G898" s="8" t="s">
        <v>3194</v>
      </c>
      <c r="H898" s="8" t="s">
        <v>4135</v>
      </c>
      <c r="I898" s="8" t="s">
        <v>4135</v>
      </c>
      <c r="J898" s="8" t="n">
        <v>128</v>
      </c>
      <c r="K898" s="8" t="s">
        <v>4136</v>
      </c>
      <c r="L898" s="8" t="s">
        <v>4137</v>
      </c>
      <c r="M898" s="9" t="s">
        <v>4141</v>
      </c>
      <c r="N898" s="9"/>
      <c r="O898" s="8" t="n">
        <v>97568604</v>
      </c>
      <c r="P898" s="8" t="s">
        <v>1383</v>
      </c>
      <c r="Q898" s="9" t="s">
        <v>4142</v>
      </c>
      <c r="R898" s="8" t="n">
        <v>36</v>
      </c>
      <c r="S898" s="22" t="n">
        <v>130000</v>
      </c>
      <c r="T898" s="22"/>
      <c r="U898" s="22"/>
      <c r="V898" s="11" t="n">
        <f aca="false">SUM(S898:U898)</f>
        <v>130000</v>
      </c>
      <c r="W898" s="10" t="n">
        <f aca="false">S898</f>
        <v>130000</v>
      </c>
      <c r="X898" s="10" t="n">
        <f aca="false">T898</f>
        <v>0</v>
      </c>
      <c r="Y898" s="10" t="n">
        <f aca="false">U898</f>
        <v>0</v>
      </c>
      <c r="Z898" s="11" t="n">
        <f aca="false">SUM(W898:Y898)</f>
        <v>130000</v>
      </c>
      <c r="AA898" s="22" t="n">
        <f aca="false">S898</f>
        <v>130000</v>
      </c>
      <c r="AB898" s="22" t="n">
        <f aca="false">T898</f>
        <v>0</v>
      </c>
      <c r="AC898" s="22" t="n">
        <f aca="false">U898</f>
        <v>0</v>
      </c>
      <c r="AD898" s="11" t="n">
        <f aca="false">SUM(AA898:AC898)</f>
        <v>130000</v>
      </c>
      <c r="AE898" s="11" t="n">
        <f aca="false">V898+Z898+AD898</f>
        <v>390000</v>
      </c>
      <c r="AF898" s="13" t="s">
        <v>60</v>
      </c>
      <c r="AG898" s="23" t="s">
        <v>2454</v>
      </c>
      <c r="AH898" s="23" t="s">
        <v>178</v>
      </c>
      <c r="AI898" s="23" t="s">
        <v>2456</v>
      </c>
      <c r="AJ898" s="23" t="s">
        <v>2647</v>
      </c>
      <c r="AK898" s="14" t="s">
        <v>2458</v>
      </c>
      <c r="AL898" s="8" t="s">
        <v>4143</v>
      </c>
      <c r="AM898" s="14" t="n">
        <v>45658</v>
      </c>
      <c r="AN898" s="14" t="n">
        <v>46752</v>
      </c>
      <c r="AO898" s="15"/>
    </row>
    <row r="899" customFormat="false" ht="13.5" hidden="false" customHeight="false" outlineLevel="0" collapsed="false">
      <c r="A899" s="8" t="n">
        <v>9</v>
      </c>
      <c r="B899" s="8" t="s">
        <v>4101</v>
      </c>
      <c r="C899" s="9" t="s">
        <v>4102</v>
      </c>
      <c r="D899" s="8" t="s">
        <v>4103</v>
      </c>
      <c r="E899" s="8" t="s">
        <v>4144</v>
      </c>
      <c r="F899" s="8" t="s">
        <v>4145</v>
      </c>
      <c r="G899" s="8" t="s">
        <v>4146</v>
      </c>
      <c r="H899" s="8" t="s">
        <v>4146</v>
      </c>
      <c r="I899" s="8"/>
      <c r="J899" s="8" t="n">
        <v>62</v>
      </c>
      <c r="K899" s="8" t="s">
        <v>4147</v>
      </c>
      <c r="L899" s="8" t="s">
        <v>4146</v>
      </c>
      <c r="M899" s="9" t="s">
        <v>4148</v>
      </c>
      <c r="N899" s="9"/>
      <c r="O899" s="8" t="n">
        <v>96462631</v>
      </c>
      <c r="P899" s="8" t="s">
        <v>3175</v>
      </c>
      <c r="Q899" s="9" t="s">
        <v>2522</v>
      </c>
      <c r="R899" s="8" t="n">
        <v>36</v>
      </c>
      <c r="S899" s="22" t="n">
        <v>85000</v>
      </c>
      <c r="T899" s="22" t="n">
        <v>100000</v>
      </c>
      <c r="U899" s="22"/>
      <c r="V899" s="11" t="n">
        <f aca="false">SUM(S899:U899)</f>
        <v>185000</v>
      </c>
      <c r="W899" s="10" t="n">
        <f aca="false">S899</f>
        <v>85000</v>
      </c>
      <c r="X899" s="10" t="n">
        <f aca="false">T899</f>
        <v>100000</v>
      </c>
      <c r="Y899" s="10" t="n">
        <f aca="false">U899</f>
        <v>0</v>
      </c>
      <c r="Z899" s="11" t="n">
        <f aca="false">SUM(W899:Y899)</f>
        <v>185000</v>
      </c>
      <c r="AA899" s="22" t="n">
        <f aca="false">S899</f>
        <v>85000</v>
      </c>
      <c r="AB899" s="22" t="n">
        <f aca="false">T899</f>
        <v>100000</v>
      </c>
      <c r="AC899" s="22" t="n">
        <f aca="false">U899</f>
        <v>0</v>
      </c>
      <c r="AD899" s="11" t="n">
        <f aca="false">SUM(AA899:AC899)</f>
        <v>185000</v>
      </c>
      <c r="AE899" s="11" t="n">
        <f aca="false">V899+Z899+AD899</f>
        <v>555000</v>
      </c>
      <c r="AF899" s="13" t="s">
        <v>60</v>
      </c>
      <c r="AG899" s="23" t="s">
        <v>61</v>
      </c>
      <c r="AH899" s="23" t="s">
        <v>2516</v>
      </c>
      <c r="AI899" s="23" t="s">
        <v>63</v>
      </c>
      <c r="AJ899" s="23" t="s">
        <v>64</v>
      </c>
      <c r="AK899" s="14" t="n">
        <v>45657</v>
      </c>
      <c r="AL899" s="8" t="s">
        <v>64</v>
      </c>
      <c r="AM899" s="14" t="n">
        <v>45658</v>
      </c>
      <c r="AN899" s="14" t="n">
        <v>46752</v>
      </c>
      <c r="AO899" s="15"/>
    </row>
    <row r="900" customFormat="false" ht="13.5" hidden="false" customHeight="false" outlineLevel="0" collapsed="false">
      <c r="A900" s="8" t="n">
        <v>10</v>
      </c>
      <c r="B900" s="8" t="s">
        <v>4101</v>
      </c>
      <c r="C900" s="9" t="s">
        <v>4102</v>
      </c>
      <c r="D900" s="8" t="s">
        <v>4103</v>
      </c>
      <c r="E900" s="8" t="s">
        <v>4149</v>
      </c>
      <c r="F900" s="8" t="s">
        <v>4150</v>
      </c>
      <c r="G900" s="8" t="s">
        <v>4151</v>
      </c>
      <c r="H900" s="8" t="s">
        <v>4152</v>
      </c>
      <c r="I900" s="8" t="s">
        <v>4153</v>
      </c>
      <c r="J900" s="8" t="n">
        <v>17</v>
      </c>
      <c r="K900" s="8" t="s">
        <v>4154</v>
      </c>
      <c r="L900" s="8" t="s">
        <v>4152</v>
      </c>
      <c r="M900" s="9" t="s">
        <v>4155</v>
      </c>
      <c r="N900" s="9"/>
      <c r="O900" s="8" t="n">
        <v>97568552</v>
      </c>
      <c r="P900" s="8" t="s">
        <v>1383</v>
      </c>
      <c r="Q900" s="9" t="s">
        <v>4156</v>
      </c>
      <c r="R900" s="8" t="n">
        <v>36</v>
      </c>
      <c r="S900" s="22" t="n">
        <v>148988</v>
      </c>
      <c r="T900" s="22"/>
      <c r="U900" s="22"/>
      <c r="V900" s="11" t="n">
        <f aca="false">SUM(S900:U900)</f>
        <v>148988</v>
      </c>
      <c r="W900" s="10" t="n">
        <f aca="false">S900</f>
        <v>148988</v>
      </c>
      <c r="X900" s="10" t="n">
        <f aca="false">T900</f>
        <v>0</v>
      </c>
      <c r="Y900" s="10" t="n">
        <f aca="false">U900</f>
        <v>0</v>
      </c>
      <c r="Z900" s="11" t="n">
        <f aca="false">SUM(W900:Y900)</f>
        <v>148988</v>
      </c>
      <c r="AA900" s="22" t="n">
        <f aca="false">S900</f>
        <v>148988</v>
      </c>
      <c r="AB900" s="22" t="n">
        <f aca="false">T900</f>
        <v>0</v>
      </c>
      <c r="AC900" s="22" t="n">
        <f aca="false">U900</f>
        <v>0</v>
      </c>
      <c r="AD900" s="11" t="n">
        <f aca="false">SUM(AA900:AC900)</f>
        <v>148988</v>
      </c>
      <c r="AE900" s="11" t="n">
        <f aca="false">V900+Z900+AD900</f>
        <v>446964</v>
      </c>
      <c r="AF900" s="13" t="s">
        <v>60</v>
      </c>
      <c r="AG900" s="23" t="s">
        <v>61</v>
      </c>
      <c r="AH900" s="23" t="s">
        <v>2516</v>
      </c>
      <c r="AI900" s="23" t="s">
        <v>63</v>
      </c>
      <c r="AJ900" s="23" t="s">
        <v>64</v>
      </c>
      <c r="AK900" s="14" t="n">
        <v>45657</v>
      </c>
      <c r="AL900" s="8" t="s">
        <v>64</v>
      </c>
      <c r="AM900" s="14" t="n">
        <v>45658</v>
      </c>
      <c r="AN900" s="14" t="n">
        <v>46752</v>
      </c>
      <c r="AO900" s="15"/>
    </row>
    <row r="901" customFormat="false" ht="13.5" hidden="false" customHeight="false" outlineLevel="0" collapsed="false">
      <c r="A901" s="8" t="n">
        <v>11</v>
      </c>
      <c r="B901" s="8" t="s">
        <v>4101</v>
      </c>
      <c r="C901" s="9" t="s">
        <v>4102</v>
      </c>
      <c r="D901" s="8" t="s">
        <v>4103</v>
      </c>
      <c r="E901" s="8" t="s">
        <v>4157</v>
      </c>
      <c r="F901" s="8" t="s">
        <v>4158</v>
      </c>
      <c r="G901" s="8" t="s">
        <v>2503</v>
      </c>
      <c r="H901" s="8" t="s">
        <v>4116</v>
      </c>
      <c r="I901" s="8" t="s">
        <v>4159</v>
      </c>
      <c r="J901" s="8" t="n">
        <v>7</v>
      </c>
      <c r="K901" s="8" t="s">
        <v>4115</v>
      </c>
      <c r="L901" s="8" t="s">
        <v>4116</v>
      </c>
      <c r="M901" s="9" t="s">
        <v>4160</v>
      </c>
      <c r="N901" s="9"/>
      <c r="O901" s="8" t="n">
        <v>30041987</v>
      </c>
      <c r="P901" s="8" t="s">
        <v>4161</v>
      </c>
      <c r="Q901" s="9" t="s">
        <v>1585</v>
      </c>
      <c r="R901" s="8" t="n">
        <v>36</v>
      </c>
      <c r="S901" s="22" t="n">
        <v>8807</v>
      </c>
      <c r="T901" s="22" t="n">
        <v>15309</v>
      </c>
      <c r="U901" s="22"/>
      <c r="V901" s="11" t="n">
        <f aca="false">SUM(S901:U901)</f>
        <v>24116</v>
      </c>
      <c r="W901" s="10" t="n">
        <f aca="false">S901</f>
        <v>8807</v>
      </c>
      <c r="X901" s="10" t="n">
        <f aca="false">T901</f>
        <v>15309</v>
      </c>
      <c r="Y901" s="10" t="n">
        <f aca="false">U901</f>
        <v>0</v>
      </c>
      <c r="Z901" s="11" t="n">
        <f aca="false">SUM(W901:Y901)</f>
        <v>24116</v>
      </c>
      <c r="AA901" s="22" t="n">
        <f aca="false">S901</f>
        <v>8807</v>
      </c>
      <c r="AB901" s="22" t="n">
        <f aca="false">T901</f>
        <v>15309</v>
      </c>
      <c r="AC901" s="22" t="n">
        <f aca="false">U901</f>
        <v>0</v>
      </c>
      <c r="AD901" s="11" t="n">
        <f aca="false">SUM(AA901:AC901)</f>
        <v>24116</v>
      </c>
      <c r="AE901" s="11" t="n">
        <f aca="false">V901+Z901+AD901</f>
        <v>72348</v>
      </c>
      <c r="AF901" s="13" t="s">
        <v>60</v>
      </c>
      <c r="AG901" s="23" t="s">
        <v>61</v>
      </c>
      <c r="AH901" s="23" t="s">
        <v>2516</v>
      </c>
      <c r="AI901" s="23" t="s">
        <v>63</v>
      </c>
      <c r="AJ901" s="23" t="s">
        <v>64</v>
      </c>
      <c r="AK901" s="14" t="n">
        <v>45657</v>
      </c>
      <c r="AL901" s="8" t="s">
        <v>64</v>
      </c>
      <c r="AM901" s="14" t="n">
        <v>45658</v>
      </c>
      <c r="AN901" s="14" t="n">
        <v>46752</v>
      </c>
      <c r="AO901" s="15"/>
    </row>
    <row r="902" customFormat="false" ht="13.5" hidden="false" customHeight="false" outlineLevel="0" collapsed="false">
      <c r="A902" s="8" t="n">
        <v>12</v>
      </c>
      <c r="B902" s="8" t="s">
        <v>4101</v>
      </c>
      <c r="C902" s="9" t="s">
        <v>4102</v>
      </c>
      <c r="D902" s="8" t="s">
        <v>4103</v>
      </c>
      <c r="E902" s="8" t="s">
        <v>4157</v>
      </c>
      <c r="F902" s="8" t="s">
        <v>4158</v>
      </c>
      <c r="G902" s="8" t="s">
        <v>2503</v>
      </c>
      <c r="H902" s="8" t="s">
        <v>4116</v>
      </c>
      <c r="I902" s="8" t="s">
        <v>4159</v>
      </c>
      <c r="J902" s="8" t="n">
        <v>7</v>
      </c>
      <c r="K902" s="8" t="s">
        <v>4115</v>
      </c>
      <c r="L902" s="8" t="s">
        <v>4116</v>
      </c>
      <c r="M902" s="9" t="s">
        <v>4162</v>
      </c>
      <c r="N902" s="9"/>
      <c r="O902" s="8" t="n">
        <v>30056934</v>
      </c>
      <c r="P902" s="8" t="s">
        <v>4161</v>
      </c>
      <c r="Q902" s="9" t="s">
        <v>4163</v>
      </c>
      <c r="R902" s="8" t="n">
        <v>36</v>
      </c>
      <c r="S902" s="22" t="n">
        <v>4267</v>
      </c>
      <c r="T902" s="22" t="n">
        <v>11747</v>
      </c>
      <c r="U902" s="22"/>
      <c r="V902" s="11" t="n">
        <f aca="false">SUM(S902:U902)</f>
        <v>16014</v>
      </c>
      <c r="W902" s="10" t="n">
        <f aca="false">S902</f>
        <v>4267</v>
      </c>
      <c r="X902" s="10" t="n">
        <f aca="false">T902</f>
        <v>11747</v>
      </c>
      <c r="Y902" s="10" t="n">
        <f aca="false">U902</f>
        <v>0</v>
      </c>
      <c r="Z902" s="11" t="n">
        <f aca="false">SUM(W902:Y902)</f>
        <v>16014</v>
      </c>
      <c r="AA902" s="22" t="n">
        <f aca="false">S902</f>
        <v>4267</v>
      </c>
      <c r="AB902" s="22" t="n">
        <f aca="false">T902</f>
        <v>11747</v>
      </c>
      <c r="AC902" s="22" t="n">
        <f aca="false">U902</f>
        <v>0</v>
      </c>
      <c r="AD902" s="11" t="n">
        <f aca="false">SUM(AA902:AC902)</f>
        <v>16014</v>
      </c>
      <c r="AE902" s="11" t="n">
        <f aca="false">V902+Z902+AD902</f>
        <v>48042</v>
      </c>
      <c r="AF902" s="13" t="s">
        <v>60</v>
      </c>
      <c r="AG902" s="23" t="s">
        <v>61</v>
      </c>
      <c r="AH902" s="23" t="s">
        <v>2516</v>
      </c>
      <c r="AI902" s="23" t="s">
        <v>63</v>
      </c>
      <c r="AJ902" s="23" t="s">
        <v>64</v>
      </c>
      <c r="AK902" s="14" t="n">
        <v>45657</v>
      </c>
      <c r="AL902" s="8" t="s">
        <v>64</v>
      </c>
      <c r="AM902" s="14" t="n">
        <v>45658</v>
      </c>
      <c r="AN902" s="14" t="n">
        <v>46752</v>
      </c>
      <c r="AO902" s="15"/>
    </row>
    <row r="903" customFormat="false" ht="13.5" hidden="false" customHeight="false" outlineLevel="0" collapsed="false">
      <c r="A903" s="8" t="n">
        <v>13</v>
      </c>
      <c r="B903" s="8" t="s">
        <v>4101</v>
      </c>
      <c r="C903" s="9" t="s">
        <v>4102</v>
      </c>
      <c r="D903" s="8" t="s">
        <v>4103</v>
      </c>
      <c r="E903" s="8" t="s">
        <v>4164</v>
      </c>
      <c r="F903" s="8" t="s">
        <v>4165</v>
      </c>
      <c r="G903" s="8" t="s">
        <v>4166</v>
      </c>
      <c r="H903" s="8" t="s">
        <v>4146</v>
      </c>
      <c r="I903" s="8"/>
      <c r="J903" s="8" t="s">
        <v>4167</v>
      </c>
      <c r="K903" s="8" t="s">
        <v>4147</v>
      </c>
      <c r="L903" s="8" t="s">
        <v>4146</v>
      </c>
      <c r="M903" s="9" t="s">
        <v>4168</v>
      </c>
      <c r="N903" s="9"/>
      <c r="O903" s="8" t="n">
        <v>30099977</v>
      </c>
      <c r="P903" s="8" t="s">
        <v>58</v>
      </c>
      <c r="Q903" s="9" t="s">
        <v>4169</v>
      </c>
      <c r="R903" s="8" t="n">
        <v>36</v>
      </c>
      <c r="S903" s="22" t="n">
        <v>27703</v>
      </c>
      <c r="T903" s="22"/>
      <c r="U903" s="22"/>
      <c r="V903" s="11" t="n">
        <f aca="false">SUM(S903:U903)</f>
        <v>27703</v>
      </c>
      <c r="W903" s="10" t="n">
        <f aca="false">S903</f>
        <v>27703</v>
      </c>
      <c r="X903" s="10" t="n">
        <f aca="false">T903</f>
        <v>0</v>
      </c>
      <c r="Y903" s="10" t="n">
        <f aca="false">U903</f>
        <v>0</v>
      </c>
      <c r="Z903" s="11" t="n">
        <f aca="false">SUM(W903:Y903)</f>
        <v>27703</v>
      </c>
      <c r="AA903" s="22" t="n">
        <f aca="false">S903</f>
        <v>27703</v>
      </c>
      <c r="AB903" s="22" t="n">
        <f aca="false">T903</f>
        <v>0</v>
      </c>
      <c r="AC903" s="22" t="n">
        <f aca="false">U903</f>
        <v>0</v>
      </c>
      <c r="AD903" s="11" t="n">
        <f aca="false">SUM(AA903:AC903)</f>
        <v>27703</v>
      </c>
      <c r="AE903" s="11" t="n">
        <f aca="false">V903+Z903+AD903</f>
        <v>83109</v>
      </c>
      <c r="AF903" s="13" t="s">
        <v>60</v>
      </c>
      <c r="AG903" s="23" t="s">
        <v>61</v>
      </c>
      <c r="AH903" s="23" t="s">
        <v>2516</v>
      </c>
      <c r="AI903" s="23" t="s">
        <v>63</v>
      </c>
      <c r="AJ903" s="23" t="s">
        <v>64</v>
      </c>
      <c r="AK903" s="14" t="n">
        <v>45657</v>
      </c>
      <c r="AL903" s="8" t="s">
        <v>64</v>
      </c>
      <c r="AM903" s="14" t="n">
        <v>45658</v>
      </c>
      <c r="AN903" s="14" t="n">
        <v>46752</v>
      </c>
      <c r="AO903" s="15"/>
    </row>
    <row r="904" customFormat="false" ht="13.5" hidden="false" customHeight="false" outlineLevel="0" collapsed="false">
      <c r="A904" s="8" t="n">
        <v>14</v>
      </c>
      <c r="B904" s="8" t="s">
        <v>4101</v>
      </c>
      <c r="C904" s="9" t="s">
        <v>4102</v>
      </c>
      <c r="D904" s="8" t="s">
        <v>4103</v>
      </c>
      <c r="E904" s="8" t="s">
        <v>4170</v>
      </c>
      <c r="F904" s="8" t="s">
        <v>4171</v>
      </c>
      <c r="G904" s="8" t="s">
        <v>4172</v>
      </c>
      <c r="H904" s="8" t="s">
        <v>4116</v>
      </c>
      <c r="I904" s="8" t="s">
        <v>214</v>
      </c>
      <c r="J904" s="8" t="n">
        <v>25</v>
      </c>
      <c r="K904" s="8" t="s">
        <v>4115</v>
      </c>
      <c r="L904" s="8" t="s">
        <v>4173</v>
      </c>
      <c r="M904" s="9" t="s">
        <v>4174</v>
      </c>
      <c r="N904" s="9"/>
      <c r="O904" s="8" t="n">
        <v>70690082</v>
      </c>
      <c r="P904" s="8" t="s">
        <v>58</v>
      </c>
      <c r="Q904" s="9" t="s">
        <v>4169</v>
      </c>
      <c r="R904" s="8" t="n">
        <v>36</v>
      </c>
      <c r="S904" s="22" t="n">
        <v>8947</v>
      </c>
      <c r="T904" s="22"/>
      <c r="U904" s="22"/>
      <c r="V904" s="11" t="n">
        <f aca="false">SUM(S904:U904)</f>
        <v>8947</v>
      </c>
      <c r="W904" s="10" t="n">
        <f aca="false">S904</f>
        <v>8947</v>
      </c>
      <c r="X904" s="10" t="n">
        <f aca="false">T904</f>
        <v>0</v>
      </c>
      <c r="Y904" s="10" t="n">
        <f aca="false">U904</f>
        <v>0</v>
      </c>
      <c r="Z904" s="11" t="n">
        <f aca="false">SUM(W904:Y904)</f>
        <v>8947</v>
      </c>
      <c r="AA904" s="22" t="n">
        <f aca="false">S904</f>
        <v>8947</v>
      </c>
      <c r="AB904" s="22" t="n">
        <f aca="false">T904</f>
        <v>0</v>
      </c>
      <c r="AC904" s="22" t="n">
        <f aca="false">U904</f>
        <v>0</v>
      </c>
      <c r="AD904" s="11" t="n">
        <f aca="false">SUM(AA904:AC904)</f>
        <v>8947</v>
      </c>
      <c r="AE904" s="11" t="n">
        <f aca="false">V904+Z904+AD904</f>
        <v>26841</v>
      </c>
      <c r="AF904" s="13" t="s">
        <v>60</v>
      </c>
      <c r="AG904" s="23" t="s">
        <v>61</v>
      </c>
      <c r="AH904" s="23" t="s">
        <v>2516</v>
      </c>
      <c r="AI904" s="23" t="s">
        <v>63</v>
      </c>
      <c r="AJ904" s="23" t="s">
        <v>64</v>
      </c>
      <c r="AK904" s="14" t="n">
        <v>45657</v>
      </c>
      <c r="AL904" s="8" t="s">
        <v>64</v>
      </c>
      <c r="AM904" s="14" t="n">
        <v>45658</v>
      </c>
      <c r="AN904" s="14" t="n">
        <v>46752</v>
      </c>
      <c r="AO904" s="15"/>
    </row>
    <row r="905" customFormat="false" ht="13.5" hidden="false" customHeight="false" outlineLevel="0" collapsed="false">
      <c r="A905" s="8" t="n">
        <v>15</v>
      </c>
      <c r="B905" s="8" t="s">
        <v>4101</v>
      </c>
      <c r="C905" s="9" t="s">
        <v>4102</v>
      </c>
      <c r="D905" s="8" t="s">
        <v>4103</v>
      </c>
      <c r="E905" s="8" t="s">
        <v>4175</v>
      </c>
      <c r="F905" s="8" t="s">
        <v>4176</v>
      </c>
      <c r="G905" s="8" t="s">
        <v>4177</v>
      </c>
      <c r="H905" s="8" t="s">
        <v>4178</v>
      </c>
      <c r="I905" s="8" t="s">
        <v>4179</v>
      </c>
      <c r="J905" s="8" t="n">
        <v>172</v>
      </c>
      <c r="K905" s="8" t="s">
        <v>4115</v>
      </c>
      <c r="L905" s="8" t="s">
        <v>4116</v>
      </c>
      <c r="M905" s="9" t="s">
        <v>4180</v>
      </c>
      <c r="N905" s="9"/>
      <c r="O905" s="8" t="n">
        <v>30041941</v>
      </c>
      <c r="P905" s="8" t="s">
        <v>4161</v>
      </c>
      <c r="Q905" s="9" t="s">
        <v>1468</v>
      </c>
      <c r="R905" s="8" t="n">
        <v>36</v>
      </c>
      <c r="S905" s="22" t="n">
        <v>7000</v>
      </c>
      <c r="T905" s="22" t="n">
        <v>10000</v>
      </c>
      <c r="U905" s="22"/>
      <c r="V905" s="11" t="n">
        <f aca="false">SUM(S905:U905)</f>
        <v>17000</v>
      </c>
      <c r="W905" s="10" t="n">
        <f aca="false">S905</f>
        <v>7000</v>
      </c>
      <c r="X905" s="10" t="n">
        <f aca="false">T905</f>
        <v>10000</v>
      </c>
      <c r="Y905" s="10" t="n">
        <f aca="false">U905</f>
        <v>0</v>
      </c>
      <c r="Z905" s="11" t="n">
        <f aca="false">SUM(W905:Y905)</f>
        <v>17000</v>
      </c>
      <c r="AA905" s="22" t="n">
        <f aca="false">S905</f>
        <v>7000</v>
      </c>
      <c r="AB905" s="22" t="n">
        <f aca="false">T905</f>
        <v>10000</v>
      </c>
      <c r="AC905" s="22" t="n">
        <f aca="false">U905</f>
        <v>0</v>
      </c>
      <c r="AD905" s="11" t="n">
        <f aca="false">SUM(AA905:AC905)</f>
        <v>17000</v>
      </c>
      <c r="AE905" s="11" t="n">
        <f aca="false">V905+Z905+AD905</f>
        <v>51000</v>
      </c>
      <c r="AF905" s="13" t="s">
        <v>60</v>
      </c>
      <c r="AG905" s="23" t="s">
        <v>61</v>
      </c>
      <c r="AH905" s="23" t="s">
        <v>2516</v>
      </c>
      <c r="AI905" s="23" t="s">
        <v>63</v>
      </c>
      <c r="AJ905" s="23" t="s">
        <v>64</v>
      </c>
      <c r="AK905" s="14" t="n">
        <v>45657</v>
      </c>
      <c r="AL905" s="8" t="s">
        <v>64</v>
      </c>
      <c r="AM905" s="14" t="n">
        <v>45658</v>
      </c>
      <c r="AN905" s="14" t="n">
        <v>46752</v>
      </c>
      <c r="AO905" s="15"/>
    </row>
    <row r="906" customFormat="false" ht="13.5" hidden="false" customHeight="false" outlineLevel="0" collapsed="false">
      <c r="A906" s="8" t="n">
        <v>16</v>
      </c>
      <c r="B906" s="8" t="s">
        <v>4101</v>
      </c>
      <c r="C906" s="9" t="s">
        <v>4102</v>
      </c>
      <c r="D906" s="8" t="s">
        <v>4103</v>
      </c>
      <c r="E906" s="8" t="s">
        <v>4175</v>
      </c>
      <c r="F906" s="8" t="s">
        <v>4176</v>
      </c>
      <c r="G906" s="8" t="s">
        <v>4181</v>
      </c>
      <c r="H906" s="8" t="s">
        <v>4116</v>
      </c>
      <c r="I906" s="8" t="s">
        <v>4182</v>
      </c>
      <c r="J906" s="8" t="s">
        <v>4183</v>
      </c>
      <c r="K906" s="8" t="s">
        <v>4115</v>
      </c>
      <c r="L906" s="8" t="s">
        <v>4116</v>
      </c>
      <c r="M906" s="9" t="s">
        <v>4184</v>
      </c>
      <c r="N906" s="9"/>
      <c r="O906" s="8" t="n">
        <v>30104353</v>
      </c>
      <c r="P906" s="8" t="s">
        <v>58</v>
      </c>
      <c r="Q906" s="9" t="s">
        <v>4185</v>
      </c>
      <c r="R906" s="8" t="n">
        <v>36</v>
      </c>
      <c r="S906" s="22" t="n">
        <v>1000</v>
      </c>
      <c r="T906" s="22"/>
      <c r="U906" s="22"/>
      <c r="V906" s="11" t="n">
        <f aca="false">SUM(S906:U906)</f>
        <v>1000</v>
      </c>
      <c r="W906" s="10" t="n">
        <f aca="false">S906</f>
        <v>1000</v>
      </c>
      <c r="X906" s="10" t="n">
        <f aca="false">T906</f>
        <v>0</v>
      </c>
      <c r="Y906" s="10" t="n">
        <f aca="false">U906</f>
        <v>0</v>
      </c>
      <c r="Z906" s="11" t="n">
        <f aca="false">SUM(W906:Y906)</f>
        <v>1000</v>
      </c>
      <c r="AA906" s="22" t="n">
        <f aca="false">S906</f>
        <v>1000</v>
      </c>
      <c r="AB906" s="22" t="n">
        <f aca="false">T906</f>
        <v>0</v>
      </c>
      <c r="AC906" s="22" t="n">
        <f aca="false">U906</f>
        <v>0</v>
      </c>
      <c r="AD906" s="11" t="n">
        <f aca="false">SUM(AA906:AC906)</f>
        <v>1000</v>
      </c>
      <c r="AE906" s="11" t="n">
        <f aca="false">V906+Z906+AD906</f>
        <v>3000</v>
      </c>
      <c r="AF906" s="13" t="s">
        <v>60</v>
      </c>
      <c r="AG906" s="23" t="s">
        <v>61</v>
      </c>
      <c r="AH906" s="23" t="s">
        <v>2516</v>
      </c>
      <c r="AI906" s="23" t="s">
        <v>63</v>
      </c>
      <c r="AJ906" s="23" t="s">
        <v>64</v>
      </c>
      <c r="AK906" s="14" t="n">
        <v>45657</v>
      </c>
      <c r="AL906" s="8" t="s">
        <v>64</v>
      </c>
      <c r="AM906" s="14" t="n">
        <v>45658</v>
      </c>
      <c r="AN906" s="14" t="n">
        <v>46752</v>
      </c>
      <c r="AO906" s="15"/>
    </row>
    <row r="907" customFormat="false" ht="13.5" hidden="false" customHeight="false" outlineLevel="0" collapsed="false">
      <c r="A907" s="8" t="n">
        <v>17</v>
      </c>
      <c r="B907" s="8" t="s">
        <v>4101</v>
      </c>
      <c r="C907" s="9" t="s">
        <v>4102</v>
      </c>
      <c r="D907" s="8" t="s">
        <v>4103</v>
      </c>
      <c r="E907" s="8" t="s">
        <v>4186</v>
      </c>
      <c r="F907" s="8" t="s">
        <v>4187</v>
      </c>
      <c r="G907" s="8" t="s">
        <v>4188</v>
      </c>
      <c r="H907" s="8" t="s">
        <v>4189</v>
      </c>
      <c r="I907" s="8" t="s">
        <v>1126</v>
      </c>
      <c r="J907" s="8" t="n">
        <v>8</v>
      </c>
      <c r="K907" s="8" t="s">
        <v>4190</v>
      </c>
      <c r="L907" s="8" t="s">
        <v>4191</v>
      </c>
      <c r="M907" s="9" t="s">
        <v>4192</v>
      </c>
      <c r="N907" s="9"/>
      <c r="O907" s="8" t="n">
        <v>79632560</v>
      </c>
      <c r="P907" s="8" t="s">
        <v>4139</v>
      </c>
      <c r="Q907" s="9" t="s">
        <v>4193</v>
      </c>
      <c r="R907" s="8" t="n">
        <v>36</v>
      </c>
      <c r="S907" s="22" t="n">
        <v>60000</v>
      </c>
      <c r="T907" s="22" t="n">
        <v>70000</v>
      </c>
      <c r="U907" s="22"/>
      <c r="V907" s="11" t="n">
        <f aca="false">SUM(S907:U907)</f>
        <v>130000</v>
      </c>
      <c r="W907" s="10" t="n">
        <f aca="false">S907</f>
        <v>60000</v>
      </c>
      <c r="X907" s="10" t="n">
        <f aca="false">T907</f>
        <v>70000</v>
      </c>
      <c r="Y907" s="10" t="n">
        <f aca="false">U907</f>
        <v>0</v>
      </c>
      <c r="Z907" s="11" t="n">
        <f aca="false">SUM(W907:Y907)</f>
        <v>130000</v>
      </c>
      <c r="AA907" s="22" t="n">
        <f aca="false">S907</f>
        <v>60000</v>
      </c>
      <c r="AB907" s="22" t="n">
        <f aca="false">T907</f>
        <v>70000</v>
      </c>
      <c r="AC907" s="22" t="n">
        <f aca="false">U907</f>
        <v>0</v>
      </c>
      <c r="AD907" s="11" t="n">
        <f aca="false">SUM(AA907:AC907)</f>
        <v>130000</v>
      </c>
      <c r="AE907" s="11" t="n">
        <f aca="false">V907+Z907+AD907</f>
        <v>390000</v>
      </c>
      <c r="AF907" s="13" t="s">
        <v>60</v>
      </c>
      <c r="AG907" s="23" t="s">
        <v>61</v>
      </c>
      <c r="AH907" s="23" t="s">
        <v>2516</v>
      </c>
      <c r="AI907" s="23" t="s">
        <v>63</v>
      </c>
      <c r="AJ907" s="23" t="s">
        <v>64</v>
      </c>
      <c r="AK907" s="14" t="n">
        <v>45657</v>
      </c>
      <c r="AL907" s="8" t="s">
        <v>64</v>
      </c>
      <c r="AM907" s="14" t="n">
        <v>45658</v>
      </c>
      <c r="AN907" s="14" t="n">
        <v>46752</v>
      </c>
      <c r="AO907" s="15"/>
    </row>
    <row r="908" customFormat="false" ht="13.5" hidden="false" customHeight="false" outlineLevel="0" collapsed="false">
      <c r="A908" s="8" t="n">
        <v>18</v>
      </c>
      <c r="B908" s="8" t="s">
        <v>4101</v>
      </c>
      <c r="C908" s="9" t="s">
        <v>4102</v>
      </c>
      <c r="D908" s="8" t="s">
        <v>4103</v>
      </c>
      <c r="E908" s="8" t="s">
        <v>4194</v>
      </c>
      <c r="F908" s="8" t="s">
        <v>4195</v>
      </c>
      <c r="G908" s="8" t="s">
        <v>4196</v>
      </c>
      <c r="H908" s="8" t="s">
        <v>4197</v>
      </c>
      <c r="I908" s="8" t="s">
        <v>3286</v>
      </c>
      <c r="J908" s="8" t="n">
        <v>18</v>
      </c>
      <c r="K908" s="8" t="s">
        <v>4198</v>
      </c>
      <c r="L908" s="8" t="s">
        <v>4199</v>
      </c>
      <c r="M908" s="9" t="s">
        <v>4200</v>
      </c>
      <c r="N908" s="9"/>
      <c r="O908" s="8" t="s">
        <v>4201</v>
      </c>
      <c r="P908" s="8" t="s">
        <v>3175</v>
      </c>
      <c r="Q908" s="9" t="s">
        <v>2508</v>
      </c>
      <c r="R908" s="8" t="n">
        <v>36</v>
      </c>
      <c r="S908" s="22" t="n">
        <v>47397</v>
      </c>
      <c r="T908" s="22" t="n">
        <v>36338</v>
      </c>
      <c r="U908" s="22"/>
      <c r="V908" s="11" t="n">
        <f aca="false">SUM(S908:U908)</f>
        <v>83735</v>
      </c>
      <c r="W908" s="10" t="n">
        <f aca="false">S908</f>
        <v>47397</v>
      </c>
      <c r="X908" s="10" t="n">
        <f aca="false">T908</f>
        <v>36338</v>
      </c>
      <c r="Y908" s="10" t="n">
        <f aca="false">U908</f>
        <v>0</v>
      </c>
      <c r="Z908" s="11" t="n">
        <f aca="false">SUM(W908:Y908)</f>
        <v>83735</v>
      </c>
      <c r="AA908" s="22" t="n">
        <f aca="false">S908</f>
        <v>47397</v>
      </c>
      <c r="AB908" s="22" t="n">
        <f aca="false">T908</f>
        <v>36338</v>
      </c>
      <c r="AC908" s="22" t="n">
        <f aca="false">U908</f>
        <v>0</v>
      </c>
      <c r="AD908" s="11" t="n">
        <f aca="false">SUM(AA908:AC908)</f>
        <v>83735</v>
      </c>
      <c r="AE908" s="11" t="n">
        <f aca="false">V908+Z908+AD908</f>
        <v>251205</v>
      </c>
      <c r="AF908" s="13" t="s">
        <v>60</v>
      </c>
      <c r="AG908" s="23" t="s">
        <v>61</v>
      </c>
      <c r="AH908" s="23" t="s">
        <v>2516</v>
      </c>
      <c r="AI908" s="23" t="s">
        <v>63</v>
      </c>
      <c r="AJ908" s="23" t="s">
        <v>64</v>
      </c>
      <c r="AK908" s="14" t="n">
        <v>45657</v>
      </c>
      <c r="AL908" s="8" t="s">
        <v>64</v>
      </c>
      <c r="AM908" s="14" t="n">
        <v>45658</v>
      </c>
      <c r="AN908" s="14" t="n">
        <v>46752</v>
      </c>
      <c r="AO908" s="15"/>
    </row>
    <row r="909" customFormat="false" ht="13.5" hidden="false" customHeight="false" outlineLevel="0" collapsed="false">
      <c r="A909" s="8" t="n">
        <v>19</v>
      </c>
      <c r="B909" s="8" t="s">
        <v>4101</v>
      </c>
      <c r="C909" s="9" t="s">
        <v>4102</v>
      </c>
      <c r="D909" s="8" t="s">
        <v>4103</v>
      </c>
      <c r="E909" s="8" t="s">
        <v>4202</v>
      </c>
      <c r="F909" s="8" t="s">
        <v>4203</v>
      </c>
      <c r="G909" s="8" t="s">
        <v>4204</v>
      </c>
      <c r="H909" s="8" t="s">
        <v>4116</v>
      </c>
      <c r="I909" s="8" t="s">
        <v>4205</v>
      </c>
      <c r="J909" s="8" t="n">
        <v>25</v>
      </c>
      <c r="K909" s="8" t="s">
        <v>4115</v>
      </c>
      <c r="L909" s="8" t="s">
        <v>4116</v>
      </c>
      <c r="M909" s="9" t="s">
        <v>4206</v>
      </c>
      <c r="N909" s="9"/>
      <c r="O909" s="8" t="n">
        <v>71316641</v>
      </c>
      <c r="P909" s="8" t="s">
        <v>4161</v>
      </c>
      <c r="Q909" s="9" t="s">
        <v>1585</v>
      </c>
      <c r="R909" s="8" t="n">
        <v>36</v>
      </c>
      <c r="S909" s="22" t="n">
        <v>6903</v>
      </c>
      <c r="T909" s="22" t="n">
        <v>13380</v>
      </c>
      <c r="U909" s="22"/>
      <c r="V909" s="11" t="n">
        <f aca="false">SUM(S909:U909)</f>
        <v>20283</v>
      </c>
      <c r="W909" s="10" t="n">
        <f aca="false">S909</f>
        <v>6903</v>
      </c>
      <c r="X909" s="10" t="n">
        <f aca="false">T909</f>
        <v>13380</v>
      </c>
      <c r="Y909" s="10" t="n">
        <f aca="false">U909</f>
        <v>0</v>
      </c>
      <c r="Z909" s="11" t="n">
        <f aca="false">SUM(W909:Y909)</f>
        <v>20283</v>
      </c>
      <c r="AA909" s="22" t="n">
        <f aca="false">S909</f>
        <v>6903</v>
      </c>
      <c r="AB909" s="22" t="n">
        <f aca="false">T909</f>
        <v>13380</v>
      </c>
      <c r="AC909" s="22" t="n">
        <f aca="false">U909</f>
        <v>0</v>
      </c>
      <c r="AD909" s="11" t="n">
        <f aca="false">SUM(AA909:AC909)</f>
        <v>20283</v>
      </c>
      <c r="AE909" s="11" t="n">
        <f aca="false">V909+Z909+AD909</f>
        <v>60849</v>
      </c>
      <c r="AF909" s="13" t="s">
        <v>60</v>
      </c>
      <c r="AG909" s="23" t="s">
        <v>61</v>
      </c>
      <c r="AH909" s="23" t="s">
        <v>2516</v>
      </c>
      <c r="AI909" s="23" t="s">
        <v>63</v>
      </c>
      <c r="AJ909" s="23" t="s">
        <v>64</v>
      </c>
      <c r="AK909" s="14" t="n">
        <v>45657</v>
      </c>
      <c r="AL909" s="8" t="s">
        <v>64</v>
      </c>
      <c r="AM909" s="14" t="n">
        <v>45658</v>
      </c>
      <c r="AN909" s="14" t="n">
        <v>46752</v>
      </c>
      <c r="AO909" s="15"/>
    </row>
    <row r="910" customFormat="false" ht="13.5" hidden="false" customHeight="false" outlineLevel="0" collapsed="false">
      <c r="A910" s="24"/>
      <c r="B910" s="25" t="s">
        <v>4101</v>
      </c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6" t="n">
        <f aca="false">SUM(S891:S909)</f>
        <v>740873</v>
      </c>
      <c r="T910" s="26" t="n">
        <f aca="false">SUM(T891:T909)</f>
        <v>289252</v>
      </c>
      <c r="U910" s="26" t="n">
        <f aca="false">SUM(U891:U909)</f>
        <v>0</v>
      </c>
      <c r="V910" s="26" t="n">
        <f aca="false">SUM(V891:V909)</f>
        <v>1030125</v>
      </c>
      <c r="W910" s="26" t="n">
        <f aca="false">SUM(W891:W909)</f>
        <v>740873</v>
      </c>
      <c r="X910" s="26" t="n">
        <f aca="false">SUM(X891:X909)</f>
        <v>289252</v>
      </c>
      <c r="Y910" s="26" t="n">
        <f aca="false">SUM(Y891:Y909)</f>
        <v>0</v>
      </c>
      <c r="Z910" s="26" t="n">
        <f aca="false">SUM(Z891:Z909)</f>
        <v>1030125</v>
      </c>
      <c r="AA910" s="26" t="n">
        <f aca="false">SUM(AA891:AA909)</f>
        <v>740873</v>
      </c>
      <c r="AB910" s="26" t="n">
        <f aca="false">SUM(AB891:AB909)</f>
        <v>289252</v>
      </c>
      <c r="AC910" s="26" t="n">
        <f aca="false">SUM(AC891:AC909)</f>
        <v>0</v>
      </c>
      <c r="AD910" s="26" t="n">
        <f aca="false">SUM(AD891:AD909)</f>
        <v>1030125</v>
      </c>
      <c r="AE910" s="26" t="n">
        <f aca="false">SUM(AE891:AE909)</f>
        <v>3090375</v>
      </c>
      <c r="AF910" s="24"/>
      <c r="AG910" s="24"/>
      <c r="AH910" s="24"/>
      <c r="AI910" s="24"/>
      <c r="AJ910" s="24"/>
      <c r="AK910" s="24"/>
      <c r="AL910" s="24"/>
      <c r="AM910" s="24"/>
      <c r="AN910" s="24"/>
      <c r="AO910" s="24"/>
    </row>
    <row r="911" customFormat="false" ht="13.5" hidden="false" customHeight="false" outlineLevel="0" collapsed="false">
      <c r="A911" s="8" t="n">
        <v>1</v>
      </c>
      <c r="B911" s="8" t="s">
        <v>4207</v>
      </c>
      <c r="C911" s="9" t="s">
        <v>4208</v>
      </c>
      <c r="D911" s="8" t="s">
        <v>4209</v>
      </c>
      <c r="E911" s="8" t="s">
        <v>4207</v>
      </c>
      <c r="F911" s="8" t="s">
        <v>4209</v>
      </c>
      <c r="G911" s="8" t="s">
        <v>4210</v>
      </c>
      <c r="H911" s="8" t="s">
        <v>4116</v>
      </c>
      <c r="I911" s="8" t="s">
        <v>4211</v>
      </c>
      <c r="J911" s="8" t="n">
        <v>18</v>
      </c>
      <c r="K911" s="8" t="s">
        <v>4115</v>
      </c>
      <c r="L911" s="8" t="s">
        <v>4212</v>
      </c>
      <c r="M911" s="9" t="s">
        <v>4213</v>
      </c>
      <c r="N911" s="9"/>
      <c r="O911" s="8" t="n">
        <v>71252588</v>
      </c>
      <c r="P911" s="8" t="s">
        <v>369</v>
      </c>
      <c r="Q911" s="9" t="s">
        <v>4214</v>
      </c>
      <c r="R911" s="8" t="n">
        <v>36</v>
      </c>
      <c r="S911" s="22" t="n">
        <v>8969</v>
      </c>
      <c r="T911" s="22" t="n">
        <v>22401</v>
      </c>
      <c r="U911" s="22"/>
      <c r="V911" s="11" t="n">
        <f aca="false">SUM(S911:U911)</f>
        <v>31370</v>
      </c>
      <c r="W911" s="10" t="n">
        <f aca="false">S911</f>
        <v>8969</v>
      </c>
      <c r="X911" s="10" t="n">
        <f aca="false">T911</f>
        <v>22401</v>
      </c>
      <c r="Y911" s="10" t="n">
        <f aca="false">U911</f>
        <v>0</v>
      </c>
      <c r="Z911" s="11" t="n">
        <f aca="false">SUM(W911:Y911)</f>
        <v>31370</v>
      </c>
      <c r="AA911" s="22" t="n">
        <f aca="false">S911</f>
        <v>8969</v>
      </c>
      <c r="AB911" s="22" t="n">
        <f aca="false">T911</f>
        <v>22401</v>
      </c>
      <c r="AC911" s="22" t="n">
        <f aca="false">U911</f>
        <v>0</v>
      </c>
      <c r="AD911" s="11" t="n">
        <f aca="false">SUM(AA911:AC911)</f>
        <v>31370</v>
      </c>
      <c r="AE911" s="11" t="n">
        <f aca="false">V911+Z911+AD911</f>
        <v>94110</v>
      </c>
      <c r="AF911" s="13" t="s">
        <v>60</v>
      </c>
      <c r="AG911" s="23" t="s">
        <v>61</v>
      </c>
      <c r="AH911" s="23" t="s">
        <v>2516</v>
      </c>
      <c r="AI911" s="23" t="s">
        <v>63</v>
      </c>
      <c r="AJ911" s="23" t="s">
        <v>64</v>
      </c>
      <c r="AK911" s="14" t="n">
        <v>45657</v>
      </c>
      <c r="AL911" s="8" t="s">
        <v>64</v>
      </c>
      <c r="AM911" s="14" t="n">
        <v>45658</v>
      </c>
      <c r="AN911" s="14" t="n">
        <v>46752</v>
      </c>
      <c r="AO911" s="15"/>
    </row>
    <row r="912" customFormat="false" ht="13.5" hidden="false" customHeight="false" outlineLevel="0" collapsed="false">
      <c r="A912" s="24"/>
      <c r="B912" s="25" t="s">
        <v>4207</v>
      </c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6" t="n">
        <f aca="false">SUM(S911:S911)</f>
        <v>8969</v>
      </c>
      <c r="T912" s="26" t="n">
        <f aca="false">SUM(T911:T911)</f>
        <v>22401</v>
      </c>
      <c r="U912" s="26" t="n">
        <f aca="false">SUM(U911:U911)</f>
        <v>0</v>
      </c>
      <c r="V912" s="26" t="n">
        <f aca="false">SUM(V911:V911)</f>
        <v>31370</v>
      </c>
      <c r="W912" s="26" t="n">
        <f aca="false">SUM(W911:W911)</f>
        <v>8969</v>
      </c>
      <c r="X912" s="26" t="n">
        <f aca="false">SUM(X911:X911)</f>
        <v>22401</v>
      </c>
      <c r="Y912" s="26" t="n">
        <f aca="false">SUM(Y911:Y911)</f>
        <v>0</v>
      </c>
      <c r="Z912" s="26" t="n">
        <f aca="false">SUM(Z911:Z911)</f>
        <v>31370</v>
      </c>
      <c r="AA912" s="26" t="n">
        <f aca="false">SUM(AA911:AA911)</f>
        <v>8969</v>
      </c>
      <c r="AB912" s="26" t="n">
        <f aca="false">SUM(AB911:AB911)</f>
        <v>22401</v>
      </c>
      <c r="AC912" s="26" t="n">
        <f aca="false">SUM(AC911:AC911)</f>
        <v>0</v>
      </c>
      <c r="AD912" s="26" t="n">
        <f aca="false">SUM(AD911:AD911)</f>
        <v>31370</v>
      </c>
      <c r="AE912" s="26" t="n">
        <f aca="false">SUM(AE911:AE911)</f>
        <v>94110</v>
      </c>
      <c r="AF912" s="24"/>
      <c r="AG912" s="24"/>
      <c r="AH912" s="24"/>
      <c r="AI912" s="24"/>
      <c r="AJ912" s="24"/>
      <c r="AK912" s="24"/>
      <c r="AL912" s="24"/>
      <c r="AM912" s="24"/>
      <c r="AN912" s="24"/>
      <c r="AO912" s="24"/>
    </row>
    <row r="913" customFormat="false" ht="13.5" hidden="false" customHeight="false" outlineLevel="0" collapsed="false">
      <c r="A913" s="8" t="n">
        <v>1</v>
      </c>
      <c r="B913" s="8" t="s">
        <v>4215</v>
      </c>
      <c r="C913" s="9" t="s">
        <v>4216</v>
      </c>
      <c r="D913" s="8" t="s">
        <v>4217</v>
      </c>
      <c r="E913" s="8" t="s">
        <v>4218</v>
      </c>
      <c r="F913" s="8" t="s">
        <v>4217</v>
      </c>
      <c r="G913" s="8" t="s">
        <v>4219</v>
      </c>
      <c r="H913" s="8" t="s">
        <v>4220</v>
      </c>
      <c r="I913" s="8" t="s">
        <v>1083</v>
      </c>
      <c r="J913" s="8" t="n">
        <v>1</v>
      </c>
      <c r="K913" s="8" t="s">
        <v>4221</v>
      </c>
      <c r="L913" s="8" t="s">
        <v>4220</v>
      </c>
      <c r="M913" s="9" t="s">
        <v>4222</v>
      </c>
      <c r="N913" s="9"/>
      <c r="O913" s="8" t="s">
        <v>4223</v>
      </c>
      <c r="P913" s="8" t="s">
        <v>58</v>
      </c>
      <c r="Q913" s="9" t="n">
        <v>40</v>
      </c>
      <c r="R913" s="8" t="n">
        <v>24</v>
      </c>
      <c r="S913" s="22" t="n">
        <v>50000</v>
      </c>
      <c r="T913" s="22" t="n">
        <v>0</v>
      </c>
      <c r="U913" s="22"/>
      <c r="V913" s="11" t="n">
        <f aca="false">SUM(S913:U913)</f>
        <v>50000</v>
      </c>
      <c r="W913" s="10" t="n">
        <f aca="false">S913</f>
        <v>50000</v>
      </c>
      <c r="X913" s="10" t="n">
        <f aca="false">T913</f>
        <v>0</v>
      </c>
      <c r="Y913" s="10" t="n">
        <f aca="false">U913</f>
        <v>0</v>
      </c>
      <c r="Z913" s="11" t="n">
        <f aca="false">SUM(W913:Y913)</f>
        <v>50000</v>
      </c>
      <c r="AA913" s="12" t="s">
        <v>59</v>
      </c>
      <c r="AB913" s="12" t="s">
        <v>59</v>
      </c>
      <c r="AC913" s="12" t="s">
        <v>59</v>
      </c>
      <c r="AD913" s="11" t="n">
        <f aca="false">SUM(AA913:AC913)</f>
        <v>0</v>
      </c>
      <c r="AE913" s="11" t="n">
        <f aca="false">V913+Z913+AD913</f>
        <v>100000</v>
      </c>
      <c r="AF913" s="13" t="s">
        <v>2495</v>
      </c>
      <c r="AG913" s="23" t="s">
        <v>61</v>
      </c>
      <c r="AH913" s="23" t="s">
        <v>4224</v>
      </c>
      <c r="AI913" s="23" t="s">
        <v>63</v>
      </c>
      <c r="AJ913" s="23" t="s">
        <v>64</v>
      </c>
      <c r="AK913" s="14" t="n">
        <v>45657</v>
      </c>
      <c r="AL913" s="8" t="s">
        <v>64</v>
      </c>
      <c r="AM913" s="14" t="n">
        <v>45658</v>
      </c>
      <c r="AN913" s="14" t="n">
        <v>46387</v>
      </c>
      <c r="AO913" s="8"/>
    </row>
    <row r="914" customFormat="false" ht="13.5" hidden="false" customHeight="false" outlineLevel="0" collapsed="false">
      <c r="A914" s="8" t="n">
        <v>2</v>
      </c>
      <c r="B914" s="8" t="s">
        <v>4215</v>
      </c>
      <c r="C914" s="9" t="s">
        <v>4216</v>
      </c>
      <c r="D914" s="8" t="s">
        <v>4217</v>
      </c>
      <c r="E914" s="8" t="s">
        <v>4218</v>
      </c>
      <c r="F914" s="8" t="s">
        <v>4217</v>
      </c>
      <c r="G914" s="8" t="s">
        <v>4225</v>
      </c>
      <c r="H914" s="8" t="s">
        <v>4220</v>
      </c>
      <c r="I914" s="8" t="s">
        <v>1690</v>
      </c>
      <c r="J914" s="8" t="n">
        <v>1</v>
      </c>
      <c r="K914" s="8" t="s">
        <v>4221</v>
      </c>
      <c r="L914" s="8" t="s">
        <v>4220</v>
      </c>
      <c r="M914" s="9" t="s">
        <v>4226</v>
      </c>
      <c r="N914" s="9"/>
      <c r="O914" s="8" t="s">
        <v>4227</v>
      </c>
      <c r="P914" s="8" t="s">
        <v>369</v>
      </c>
      <c r="Q914" s="9" t="n">
        <v>40</v>
      </c>
      <c r="R914" s="8" t="n">
        <v>24</v>
      </c>
      <c r="S914" s="22" t="n">
        <v>20000</v>
      </c>
      <c r="T914" s="22" t="n">
        <v>16500</v>
      </c>
      <c r="U914" s="22"/>
      <c r="V914" s="11" t="n">
        <f aca="false">SUM(S914:U914)</f>
        <v>36500</v>
      </c>
      <c r="W914" s="10" t="n">
        <f aca="false">S914</f>
        <v>20000</v>
      </c>
      <c r="X914" s="10" t="n">
        <f aca="false">T914</f>
        <v>16500</v>
      </c>
      <c r="Y914" s="10" t="n">
        <f aca="false">U914</f>
        <v>0</v>
      </c>
      <c r="Z914" s="11" t="n">
        <f aca="false">SUM(W914:Y914)</f>
        <v>36500</v>
      </c>
      <c r="AA914" s="12" t="s">
        <v>59</v>
      </c>
      <c r="AB914" s="12" t="s">
        <v>59</v>
      </c>
      <c r="AC914" s="12" t="s">
        <v>59</v>
      </c>
      <c r="AD914" s="11" t="n">
        <f aca="false">SUM(AA914:AC914)</f>
        <v>0</v>
      </c>
      <c r="AE914" s="11" t="n">
        <f aca="false">V914+Z914+AD914</f>
        <v>73000</v>
      </c>
      <c r="AF914" s="13" t="s">
        <v>2495</v>
      </c>
      <c r="AG914" s="23" t="s">
        <v>61</v>
      </c>
      <c r="AH914" s="23" t="s">
        <v>4224</v>
      </c>
      <c r="AI914" s="23" t="s">
        <v>63</v>
      </c>
      <c r="AJ914" s="23" t="s">
        <v>64</v>
      </c>
      <c r="AK914" s="14" t="n">
        <v>45657</v>
      </c>
      <c r="AL914" s="8" t="s">
        <v>64</v>
      </c>
      <c r="AM914" s="14" t="n">
        <v>45658</v>
      </c>
      <c r="AN914" s="14" t="n">
        <v>46387</v>
      </c>
      <c r="AO914" s="8" t="s">
        <v>4228</v>
      </c>
    </row>
    <row r="915" customFormat="false" ht="13.5" hidden="false" customHeight="false" outlineLevel="0" collapsed="false">
      <c r="A915" s="8" t="n">
        <v>3</v>
      </c>
      <c r="B915" s="8" t="s">
        <v>4215</v>
      </c>
      <c r="C915" s="9" t="s">
        <v>4216</v>
      </c>
      <c r="D915" s="8" t="s">
        <v>4217</v>
      </c>
      <c r="E915" s="8" t="s">
        <v>4218</v>
      </c>
      <c r="F915" s="8" t="s">
        <v>4217</v>
      </c>
      <c r="G915" s="8" t="s">
        <v>4225</v>
      </c>
      <c r="H915" s="8" t="s">
        <v>4220</v>
      </c>
      <c r="I915" s="8" t="s">
        <v>942</v>
      </c>
      <c r="J915" s="8" t="n">
        <v>34</v>
      </c>
      <c r="K915" s="8" t="s">
        <v>4221</v>
      </c>
      <c r="L915" s="8" t="s">
        <v>4220</v>
      </c>
      <c r="M915" s="9" t="s">
        <v>4229</v>
      </c>
      <c r="N915" s="9"/>
      <c r="O915" s="8" t="s">
        <v>4230</v>
      </c>
      <c r="P915" s="8" t="s">
        <v>58</v>
      </c>
      <c r="Q915" s="9" t="n">
        <v>8</v>
      </c>
      <c r="R915" s="8" t="n">
        <v>24</v>
      </c>
      <c r="S915" s="22" t="n">
        <v>10500</v>
      </c>
      <c r="T915" s="22" t="n">
        <v>0</v>
      </c>
      <c r="U915" s="22"/>
      <c r="V915" s="11" t="n">
        <f aca="false">SUM(S915:U915)</f>
        <v>10500</v>
      </c>
      <c r="W915" s="10" t="n">
        <f aca="false">S915</f>
        <v>10500</v>
      </c>
      <c r="X915" s="10" t="n">
        <f aca="false">T915</f>
        <v>0</v>
      </c>
      <c r="Y915" s="10" t="n">
        <f aca="false">U915</f>
        <v>0</v>
      </c>
      <c r="Z915" s="11" t="n">
        <f aca="false">SUM(W915:Y915)</f>
        <v>10500</v>
      </c>
      <c r="AA915" s="12" t="s">
        <v>59</v>
      </c>
      <c r="AB915" s="12" t="s">
        <v>59</v>
      </c>
      <c r="AC915" s="12" t="s">
        <v>59</v>
      </c>
      <c r="AD915" s="11" t="n">
        <f aca="false">SUM(AA915:AC915)</f>
        <v>0</v>
      </c>
      <c r="AE915" s="11" t="n">
        <f aca="false">V915+Z915+AD915</f>
        <v>21000</v>
      </c>
      <c r="AF915" s="13" t="s">
        <v>2495</v>
      </c>
      <c r="AG915" s="23" t="s">
        <v>61</v>
      </c>
      <c r="AH915" s="23" t="s">
        <v>4224</v>
      </c>
      <c r="AI915" s="23" t="s">
        <v>63</v>
      </c>
      <c r="AJ915" s="23" t="s">
        <v>64</v>
      </c>
      <c r="AK915" s="14" t="n">
        <v>45657</v>
      </c>
      <c r="AL915" s="8" t="s">
        <v>64</v>
      </c>
      <c r="AM915" s="14" t="n">
        <v>45658</v>
      </c>
      <c r="AN915" s="14" t="n">
        <v>46387</v>
      </c>
      <c r="AO915" s="8"/>
    </row>
    <row r="916" customFormat="false" ht="13.5" hidden="false" customHeight="false" outlineLevel="0" collapsed="false">
      <c r="A916" s="8" t="n">
        <v>4</v>
      </c>
      <c r="B916" s="8" t="s">
        <v>4215</v>
      </c>
      <c r="C916" s="9" t="s">
        <v>4216</v>
      </c>
      <c r="D916" s="8" t="s">
        <v>4217</v>
      </c>
      <c r="E916" s="8" t="s">
        <v>4218</v>
      </c>
      <c r="F916" s="8" t="s">
        <v>4217</v>
      </c>
      <c r="G916" s="8" t="s">
        <v>4231</v>
      </c>
      <c r="H916" s="8" t="s">
        <v>4232</v>
      </c>
      <c r="I916" s="8"/>
      <c r="J916" s="8"/>
      <c r="K916" s="8" t="s">
        <v>4221</v>
      </c>
      <c r="L916" s="8" t="s">
        <v>4220</v>
      </c>
      <c r="M916" s="9" t="s">
        <v>4233</v>
      </c>
      <c r="N916" s="9"/>
      <c r="O916" s="8" t="s">
        <v>4234</v>
      </c>
      <c r="P916" s="8" t="s">
        <v>58</v>
      </c>
      <c r="Q916" s="9" t="n">
        <v>4</v>
      </c>
      <c r="R916" s="8" t="n">
        <v>24</v>
      </c>
      <c r="S916" s="22" t="n">
        <v>300</v>
      </c>
      <c r="T916" s="22" t="n">
        <v>0</v>
      </c>
      <c r="U916" s="22"/>
      <c r="V916" s="11" t="n">
        <f aca="false">SUM(S916:U916)</f>
        <v>300</v>
      </c>
      <c r="W916" s="10" t="n">
        <f aca="false">S916</f>
        <v>300</v>
      </c>
      <c r="X916" s="10" t="n">
        <f aca="false">T916</f>
        <v>0</v>
      </c>
      <c r="Y916" s="10" t="n">
        <f aca="false">U916</f>
        <v>0</v>
      </c>
      <c r="Z916" s="11" t="n">
        <f aca="false">SUM(W916:Y916)</f>
        <v>300</v>
      </c>
      <c r="AA916" s="12" t="s">
        <v>59</v>
      </c>
      <c r="AB916" s="12" t="s">
        <v>59</v>
      </c>
      <c r="AC916" s="12" t="s">
        <v>59</v>
      </c>
      <c r="AD916" s="11" t="n">
        <f aca="false">SUM(AA916:AC916)</f>
        <v>0</v>
      </c>
      <c r="AE916" s="11" t="n">
        <f aca="false">V916+Z916+AD916</f>
        <v>600</v>
      </c>
      <c r="AF916" s="13" t="s">
        <v>2495</v>
      </c>
      <c r="AG916" s="23" t="s">
        <v>61</v>
      </c>
      <c r="AH916" s="23" t="s">
        <v>4224</v>
      </c>
      <c r="AI916" s="23" t="s">
        <v>63</v>
      </c>
      <c r="AJ916" s="23" t="s">
        <v>64</v>
      </c>
      <c r="AK916" s="14" t="n">
        <v>45657</v>
      </c>
      <c r="AL916" s="8" t="s">
        <v>64</v>
      </c>
      <c r="AM916" s="14" t="n">
        <v>45658</v>
      </c>
      <c r="AN916" s="14" t="n">
        <v>46387</v>
      </c>
      <c r="AO916" s="8"/>
    </row>
    <row r="917" customFormat="false" ht="13.5" hidden="false" customHeight="false" outlineLevel="0" collapsed="false">
      <c r="A917" s="8" t="n">
        <v>5</v>
      </c>
      <c r="B917" s="8" t="s">
        <v>4215</v>
      </c>
      <c r="C917" s="9" t="s">
        <v>4216</v>
      </c>
      <c r="D917" s="8" t="s">
        <v>4217</v>
      </c>
      <c r="E917" s="8" t="s">
        <v>4235</v>
      </c>
      <c r="F917" s="8" t="s">
        <v>4236</v>
      </c>
      <c r="G917" s="8" t="s">
        <v>4134</v>
      </c>
      <c r="H917" s="8" t="s">
        <v>4237</v>
      </c>
      <c r="I917" s="8" t="s">
        <v>4238</v>
      </c>
      <c r="J917" s="8" t="n">
        <v>18</v>
      </c>
      <c r="K917" s="8" t="s">
        <v>4239</v>
      </c>
      <c r="L917" s="8" t="s">
        <v>4237</v>
      </c>
      <c r="M917" s="9" t="s">
        <v>4240</v>
      </c>
      <c r="N917" s="9"/>
      <c r="O917" s="8" t="s">
        <v>4241</v>
      </c>
      <c r="P917" s="8" t="s">
        <v>369</v>
      </c>
      <c r="Q917" s="9" t="n">
        <v>40</v>
      </c>
      <c r="R917" s="8" t="n">
        <v>24</v>
      </c>
      <c r="S917" s="22" t="n">
        <v>31000</v>
      </c>
      <c r="T917" s="22" t="n">
        <v>0</v>
      </c>
      <c r="U917" s="22"/>
      <c r="V917" s="11" t="n">
        <f aca="false">SUM(S917:U917)</f>
        <v>31000</v>
      </c>
      <c r="W917" s="10" t="n">
        <f aca="false">S917</f>
        <v>31000</v>
      </c>
      <c r="X917" s="10" t="n">
        <f aca="false">T917</f>
        <v>0</v>
      </c>
      <c r="Y917" s="10" t="n">
        <f aca="false">U917</f>
        <v>0</v>
      </c>
      <c r="Z917" s="11" t="n">
        <f aca="false">SUM(W917:Y917)</f>
        <v>31000</v>
      </c>
      <c r="AA917" s="12" t="s">
        <v>59</v>
      </c>
      <c r="AB917" s="12" t="s">
        <v>59</v>
      </c>
      <c r="AC917" s="12" t="s">
        <v>59</v>
      </c>
      <c r="AD917" s="11" t="n">
        <f aca="false">SUM(AA917:AC917)</f>
        <v>0</v>
      </c>
      <c r="AE917" s="11" t="n">
        <f aca="false">V917+Z917+AD917</f>
        <v>62000</v>
      </c>
      <c r="AF917" s="13" t="s">
        <v>2495</v>
      </c>
      <c r="AG917" s="23" t="s">
        <v>61</v>
      </c>
      <c r="AH917" s="23" t="s">
        <v>4224</v>
      </c>
      <c r="AI917" s="23" t="s">
        <v>63</v>
      </c>
      <c r="AJ917" s="23" t="s">
        <v>64</v>
      </c>
      <c r="AK917" s="14" t="n">
        <v>45657</v>
      </c>
      <c r="AL917" s="8" t="s">
        <v>64</v>
      </c>
      <c r="AM917" s="14" t="n">
        <v>45658</v>
      </c>
      <c r="AN917" s="14" t="n">
        <v>46387</v>
      </c>
      <c r="AO917" s="8" t="s">
        <v>4242</v>
      </c>
    </row>
    <row r="918" customFormat="false" ht="13.5" hidden="false" customHeight="false" outlineLevel="0" collapsed="false">
      <c r="A918" s="8" t="n">
        <v>6</v>
      </c>
      <c r="B918" s="8" t="s">
        <v>4215</v>
      </c>
      <c r="C918" s="9" t="s">
        <v>4216</v>
      </c>
      <c r="D918" s="8" t="s">
        <v>4217</v>
      </c>
      <c r="E918" s="8" t="s">
        <v>4235</v>
      </c>
      <c r="F918" s="8" t="s">
        <v>4236</v>
      </c>
      <c r="G918" s="8" t="s">
        <v>1900</v>
      </c>
      <c r="H918" s="8" t="s">
        <v>4237</v>
      </c>
      <c r="I918" s="8" t="s">
        <v>4238</v>
      </c>
      <c r="J918" s="8" t="s">
        <v>1725</v>
      </c>
      <c r="K918" s="8" t="s">
        <v>4239</v>
      </c>
      <c r="L918" s="8" t="s">
        <v>4237</v>
      </c>
      <c r="M918" s="9" t="s">
        <v>4243</v>
      </c>
      <c r="N918" s="9"/>
      <c r="O918" s="8" t="s">
        <v>4244</v>
      </c>
      <c r="P918" s="8" t="s">
        <v>58</v>
      </c>
      <c r="Q918" s="9" t="n">
        <v>40</v>
      </c>
      <c r="R918" s="8" t="n">
        <v>24</v>
      </c>
      <c r="S918" s="22" t="n">
        <v>10800</v>
      </c>
      <c r="T918" s="22" t="n">
        <v>0</v>
      </c>
      <c r="U918" s="22"/>
      <c r="V918" s="11" t="n">
        <f aca="false">SUM(S918:U918)</f>
        <v>10800</v>
      </c>
      <c r="W918" s="10" t="n">
        <f aca="false">S918</f>
        <v>10800</v>
      </c>
      <c r="X918" s="10" t="n">
        <f aca="false">T918</f>
        <v>0</v>
      </c>
      <c r="Y918" s="10" t="n">
        <f aca="false">U918</f>
        <v>0</v>
      </c>
      <c r="Z918" s="11" t="n">
        <f aca="false">SUM(W918:Y918)</f>
        <v>10800</v>
      </c>
      <c r="AA918" s="12" t="s">
        <v>59</v>
      </c>
      <c r="AB918" s="12" t="s">
        <v>59</v>
      </c>
      <c r="AC918" s="12" t="s">
        <v>59</v>
      </c>
      <c r="AD918" s="11" t="n">
        <f aca="false">SUM(AA918:AC918)</f>
        <v>0</v>
      </c>
      <c r="AE918" s="11" t="n">
        <f aca="false">V918+Z918+AD918</f>
        <v>21600</v>
      </c>
      <c r="AF918" s="13" t="s">
        <v>2495</v>
      </c>
      <c r="AG918" s="23" t="s">
        <v>61</v>
      </c>
      <c r="AH918" s="23" t="s">
        <v>4224</v>
      </c>
      <c r="AI918" s="23" t="s">
        <v>63</v>
      </c>
      <c r="AJ918" s="23" t="s">
        <v>64</v>
      </c>
      <c r="AK918" s="14" t="n">
        <v>45657</v>
      </c>
      <c r="AL918" s="8" t="s">
        <v>64</v>
      </c>
      <c r="AM918" s="14" t="n">
        <v>45658</v>
      </c>
      <c r="AN918" s="14" t="n">
        <v>46387</v>
      </c>
      <c r="AO918" s="8" t="s">
        <v>4245</v>
      </c>
    </row>
    <row r="919" customFormat="false" ht="13.5" hidden="false" customHeight="false" outlineLevel="0" collapsed="false">
      <c r="A919" s="8" t="n">
        <v>7</v>
      </c>
      <c r="B919" s="8" t="s">
        <v>4215</v>
      </c>
      <c r="C919" s="9" t="s">
        <v>4216</v>
      </c>
      <c r="D919" s="8" t="s">
        <v>4217</v>
      </c>
      <c r="E919" s="8" t="s">
        <v>4246</v>
      </c>
      <c r="F919" s="8" t="s">
        <v>4247</v>
      </c>
      <c r="G919" s="8" t="s">
        <v>4248</v>
      </c>
      <c r="H919" s="8" t="s">
        <v>4220</v>
      </c>
      <c r="I919" s="8" t="s">
        <v>1083</v>
      </c>
      <c r="J919" s="8" t="n">
        <v>1</v>
      </c>
      <c r="K919" s="8" t="s">
        <v>4221</v>
      </c>
      <c r="L919" s="8" t="s">
        <v>4220</v>
      </c>
      <c r="M919" s="9" t="s">
        <v>4249</v>
      </c>
      <c r="N919" s="9"/>
      <c r="O919" s="8" t="s">
        <v>4250</v>
      </c>
      <c r="P919" s="8" t="s">
        <v>58</v>
      </c>
      <c r="Q919" s="9" t="n">
        <v>10</v>
      </c>
      <c r="R919" s="8" t="n">
        <v>24</v>
      </c>
      <c r="S919" s="22" t="n">
        <v>17382</v>
      </c>
      <c r="T919" s="22" t="n">
        <v>0</v>
      </c>
      <c r="U919" s="22"/>
      <c r="V919" s="11" t="n">
        <f aca="false">SUM(S919:U919)</f>
        <v>17382</v>
      </c>
      <c r="W919" s="10" t="n">
        <f aca="false">S919</f>
        <v>17382</v>
      </c>
      <c r="X919" s="10" t="n">
        <f aca="false">T919</f>
        <v>0</v>
      </c>
      <c r="Y919" s="10" t="n">
        <f aca="false">U919</f>
        <v>0</v>
      </c>
      <c r="Z919" s="11" t="n">
        <f aca="false">SUM(W919:Y919)</f>
        <v>17382</v>
      </c>
      <c r="AA919" s="12" t="s">
        <v>59</v>
      </c>
      <c r="AB919" s="12" t="s">
        <v>59</v>
      </c>
      <c r="AC919" s="12" t="s">
        <v>59</v>
      </c>
      <c r="AD919" s="11" t="n">
        <f aca="false">SUM(AA919:AC919)</f>
        <v>0</v>
      </c>
      <c r="AE919" s="11" t="n">
        <f aca="false">V919+Z919+AD919</f>
        <v>34764</v>
      </c>
      <c r="AF919" s="13" t="s">
        <v>2495</v>
      </c>
      <c r="AG919" s="23" t="s">
        <v>61</v>
      </c>
      <c r="AH919" s="23" t="s">
        <v>4224</v>
      </c>
      <c r="AI919" s="23" t="s">
        <v>63</v>
      </c>
      <c r="AJ919" s="23" t="s">
        <v>64</v>
      </c>
      <c r="AK919" s="14" t="n">
        <v>45657</v>
      </c>
      <c r="AL919" s="8" t="s">
        <v>64</v>
      </c>
      <c r="AM919" s="14" t="n">
        <v>45658</v>
      </c>
      <c r="AN919" s="14" t="n">
        <v>46387</v>
      </c>
      <c r="AO919" s="8" t="s">
        <v>4251</v>
      </c>
    </row>
    <row r="920" customFormat="false" ht="13.5" hidden="false" customHeight="false" outlineLevel="0" collapsed="false">
      <c r="A920" s="8" t="n">
        <v>8</v>
      </c>
      <c r="B920" s="8" t="s">
        <v>4215</v>
      </c>
      <c r="C920" s="9" t="s">
        <v>4216</v>
      </c>
      <c r="D920" s="8" t="s">
        <v>4217</v>
      </c>
      <c r="E920" s="8" t="s">
        <v>4246</v>
      </c>
      <c r="F920" s="8" t="s">
        <v>4247</v>
      </c>
      <c r="G920" s="8" t="s">
        <v>4248</v>
      </c>
      <c r="H920" s="8" t="s">
        <v>4220</v>
      </c>
      <c r="I920" s="8" t="s">
        <v>1083</v>
      </c>
      <c r="J920" s="8" t="n">
        <v>1</v>
      </c>
      <c r="K920" s="8" t="s">
        <v>4221</v>
      </c>
      <c r="L920" s="8" t="s">
        <v>4220</v>
      </c>
      <c r="M920" s="9" t="s">
        <v>4252</v>
      </c>
      <c r="N920" s="9"/>
      <c r="O920" s="8" t="s">
        <v>4253</v>
      </c>
      <c r="P920" s="8" t="s">
        <v>58</v>
      </c>
      <c r="Q920" s="9" t="n">
        <v>4</v>
      </c>
      <c r="R920" s="8" t="n">
        <v>24</v>
      </c>
      <c r="S920" s="22" t="n">
        <v>666</v>
      </c>
      <c r="T920" s="22" t="n">
        <v>0</v>
      </c>
      <c r="U920" s="22"/>
      <c r="V920" s="11" t="n">
        <f aca="false">SUM(S920:U920)</f>
        <v>666</v>
      </c>
      <c r="W920" s="10" t="n">
        <f aca="false">S920</f>
        <v>666</v>
      </c>
      <c r="X920" s="10" t="n">
        <f aca="false">T920</f>
        <v>0</v>
      </c>
      <c r="Y920" s="10" t="n">
        <f aca="false">U920</f>
        <v>0</v>
      </c>
      <c r="Z920" s="11" t="n">
        <f aca="false">SUM(W920:Y920)</f>
        <v>666</v>
      </c>
      <c r="AA920" s="12" t="s">
        <v>59</v>
      </c>
      <c r="AB920" s="12" t="s">
        <v>59</v>
      </c>
      <c r="AC920" s="12" t="s">
        <v>59</v>
      </c>
      <c r="AD920" s="11" t="n">
        <f aca="false">SUM(AA920:AC920)</f>
        <v>0</v>
      </c>
      <c r="AE920" s="11" t="n">
        <f aca="false">V920+Z920+AD920</f>
        <v>1332</v>
      </c>
      <c r="AF920" s="13" t="s">
        <v>2495</v>
      </c>
      <c r="AG920" s="23" t="s">
        <v>61</v>
      </c>
      <c r="AH920" s="23" t="s">
        <v>4224</v>
      </c>
      <c r="AI920" s="23" t="s">
        <v>63</v>
      </c>
      <c r="AJ920" s="23" t="s">
        <v>64</v>
      </c>
      <c r="AK920" s="14" t="n">
        <v>45657</v>
      </c>
      <c r="AL920" s="8" t="s">
        <v>64</v>
      </c>
      <c r="AM920" s="14" t="n">
        <v>45658</v>
      </c>
      <c r="AN920" s="14" t="n">
        <v>46387</v>
      </c>
      <c r="AO920" s="8"/>
    </row>
    <row r="921" customFormat="false" ht="13.5" hidden="false" customHeight="false" outlineLevel="0" collapsed="false">
      <c r="A921" s="8" t="n">
        <v>9</v>
      </c>
      <c r="B921" s="8" t="s">
        <v>4215</v>
      </c>
      <c r="C921" s="9" t="s">
        <v>4216</v>
      </c>
      <c r="D921" s="8" t="s">
        <v>4217</v>
      </c>
      <c r="E921" s="8" t="s">
        <v>4246</v>
      </c>
      <c r="F921" s="8" t="s">
        <v>4247</v>
      </c>
      <c r="G921" s="8" t="s">
        <v>4248</v>
      </c>
      <c r="H921" s="8" t="s">
        <v>4220</v>
      </c>
      <c r="I921" s="8" t="s">
        <v>1083</v>
      </c>
      <c r="J921" s="8" t="n">
        <v>1</v>
      </c>
      <c r="K921" s="8" t="s">
        <v>4221</v>
      </c>
      <c r="L921" s="8" t="s">
        <v>4220</v>
      </c>
      <c r="M921" s="9" t="s">
        <v>4254</v>
      </c>
      <c r="N921" s="9"/>
      <c r="O921" s="8" t="s">
        <v>4255</v>
      </c>
      <c r="P921" s="8" t="s">
        <v>58</v>
      </c>
      <c r="Q921" s="9" t="n">
        <v>40</v>
      </c>
      <c r="R921" s="8" t="n">
        <v>24</v>
      </c>
      <c r="S921" s="22" t="n">
        <v>24135</v>
      </c>
      <c r="T921" s="22" t="n">
        <v>0</v>
      </c>
      <c r="U921" s="22"/>
      <c r="V921" s="11" t="n">
        <f aca="false">SUM(S921:U921)</f>
        <v>24135</v>
      </c>
      <c r="W921" s="10" t="n">
        <f aca="false">S921</f>
        <v>24135</v>
      </c>
      <c r="X921" s="10" t="n">
        <f aca="false">T921</f>
        <v>0</v>
      </c>
      <c r="Y921" s="10" t="n">
        <f aca="false">U921</f>
        <v>0</v>
      </c>
      <c r="Z921" s="11" t="n">
        <f aca="false">SUM(W921:Y921)</f>
        <v>24135</v>
      </c>
      <c r="AA921" s="12" t="s">
        <v>59</v>
      </c>
      <c r="AB921" s="12" t="s">
        <v>59</v>
      </c>
      <c r="AC921" s="12" t="s">
        <v>59</v>
      </c>
      <c r="AD921" s="11" t="n">
        <f aca="false">SUM(AA921:AC921)</f>
        <v>0</v>
      </c>
      <c r="AE921" s="11" t="n">
        <f aca="false">V921+Z921+AD921</f>
        <v>48270</v>
      </c>
      <c r="AF921" s="13" t="s">
        <v>2495</v>
      </c>
      <c r="AG921" s="23" t="s">
        <v>61</v>
      </c>
      <c r="AH921" s="23" t="s">
        <v>4224</v>
      </c>
      <c r="AI921" s="23" t="s">
        <v>63</v>
      </c>
      <c r="AJ921" s="23" t="s">
        <v>64</v>
      </c>
      <c r="AK921" s="14" t="n">
        <v>45657</v>
      </c>
      <c r="AL921" s="8" t="s">
        <v>64</v>
      </c>
      <c r="AM921" s="14" t="n">
        <v>45658</v>
      </c>
      <c r="AN921" s="14" t="n">
        <v>46387</v>
      </c>
      <c r="AO921" s="8" t="s">
        <v>4242</v>
      </c>
    </row>
    <row r="922" customFormat="false" ht="13.5" hidden="false" customHeight="false" outlineLevel="0" collapsed="false">
      <c r="A922" s="24"/>
      <c r="B922" s="25" t="s">
        <v>4215</v>
      </c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6" t="n">
        <f aca="false">SUM(S913:S921)</f>
        <v>164783</v>
      </c>
      <c r="T922" s="26" t="n">
        <f aca="false">SUM(T913:T921)</f>
        <v>16500</v>
      </c>
      <c r="U922" s="26" t="n">
        <f aca="false">SUM(U913:U921)</f>
        <v>0</v>
      </c>
      <c r="V922" s="26" t="n">
        <f aca="false">SUM(V913:V921)</f>
        <v>181283</v>
      </c>
      <c r="W922" s="26" t="n">
        <f aca="false">SUM(W913:W921)</f>
        <v>164783</v>
      </c>
      <c r="X922" s="26" t="n">
        <f aca="false">SUM(X913:X921)</f>
        <v>16500</v>
      </c>
      <c r="Y922" s="26" t="n">
        <f aca="false">SUM(Y913:Y921)</f>
        <v>0</v>
      </c>
      <c r="Z922" s="26" t="n">
        <f aca="false">SUM(Z913:Z921)</f>
        <v>181283</v>
      </c>
      <c r="AA922" s="26" t="n">
        <f aca="false">SUM(AA913:AA921)</f>
        <v>0</v>
      </c>
      <c r="AB922" s="26" t="n">
        <f aca="false">SUM(AB913:AB921)</f>
        <v>0</v>
      </c>
      <c r="AC922" s="26" t="n">
        <f aca="false">SUM(AC913:AC921)</f>
        <v>0</v>
      </c>
      <c r="AD922" s="26" t="n">
        <f aca="false">SUM(AD913:AD921)</f>
        <v>0</v>
      </c>
      <c r="AE922" s="26" t="n">
        <f aca="false">SUM(AE913:AE921)</f>
        <v>362566</v>
      </c>
      <c r="AF922" s="24"/>
      <c r="AG922" s="24"/>
      <c r="AH922" s="24"/>
      <c r="AI922" s="24"/>
      <c r="AJ922" s="24"/>
      <c r="AK922" s="24"/>
      <c r="AL922" s="24"/>
      <c r="AM922" s="24"/>
      <c r="AN922" s="24"/>
      <c r="AO922" s="24"/>
    </row>
    <row r="926" customFormat="false" ht="21.75" hidden="false" customHeight="true" outlineLevel="0" collapsed="false">
      <c r="B926" s="27" t="s">
        <v>1332</v>
      </c>
      <c r="C926" s="27"/>
      <c r="D926" s="27"/>
      <c r="E926" s="27"/>
      <c r="F926" s="28" t="n">
        <f aca="false">V35+V112+V117+V119+V168+V245+V294+V317+V325+V327+V333+V336+V369+V377+V433+V437+V472+V492+V495+V548+V588+V593+V596+V600+V603+V636+V639+V642+V644+V656+V701+V721+V724+V728+V732+V818+V841+V847+V885+V890+V910+V912+V922</f>
        <v>9608754.5</v>
      </c>
    </row>
    <row r="927" customFormat="false" ht="21.75" hidden="false" customHeight="true" outlineLevel="0" collapsed="false">
      <c r="B927" s="29"/>
      <c r="C927" s="30"/>
      <c r="D927" s="29"/>
      <c r="E927" s="29"/>
      <c r="F927" s="31"/>
    </row>
    <row r="928" customFormat="false" ht="21.75" hidden="false" customHeight="true" outlineLevel="0" collapsed="false">
      <c r="B928" s="27" t="s">
        <v>1333</v>
      </c>
      <c r="C928" s="27"/>
      <c r="D928" s="27"/>
      <c r="E928" s="27"/>
      <c r="F928" s="28" t="n">
        <f aca="false">Z35+Z112+Z117+Z119+Z168+Z245+Z294+Z317+Z325+Z327+Z333+Z336+Z369+Z377+Z433+Z437+Z472+Z492+Z495+Z548+Z588+Z593+Z596+Z600+Z603+Z636+Z639+Z642+Z644+Z656+Z701+Z721+Z724+Z728+Z732+Z818+Z841+Z847+Z885+Z890+Z910+Z912+Z922</f>
        <v>11727625</v>
      </c>
    </row>
    <row r="929" customFormat="false" ht="21.75" hidden="false" customHeight="true" outlineLevel="0" collapsed="false">
      <c r="B929" s="29"/>
      <c r="C929" s="30"/>
      <c r="D929" s="29"/>
      <c r="E929" s="29"/>
      <c r="F929" s="31"/>
    </row>
    <row r="930" customFormat="false" ht="21.75" hidden="false" customHeight="true" outlineLevel="0" collapsed="false">
      <c r="B930" s="32" t="s">
        <v>1334</v>
      </c>
      <c r="C930" s="32"/>
      <c r="D930" s="32"/>
      <c r="E930" s="32"/>
      <c r="F930" s="28" t="n">
        <f aca="false">AD35+AD112+AD117+AD119+AD168+AD245+AD294+AD317+AD325+AD327+AD333+AD336+AD369+AD377+AD433+AD437+AD472+AD492+AD495+AD548+AD588+AD593+AD596+AD600+AD603+AD636+AD639+AD642+AD644+AD656+AD701+AD721+AD724+AD728+AD732+AD818+AD841+AD847+AD885+AD890+AD910+AD912+AD922</f>
        <v>5424355.5</v>
      </c>
    </row>
    <row r="931" customFormat="false" ht="21.75" hidden="false" customHeight="true" outlineLevel="0" collapsed="false">
      <c r="B931" s="29"/>
      <c r="C931" s="30"/>
      <c r="D931" s="29"/>
      <c r="E931" s="29"/>
      <c r="F931" s="31"/>
    </row>
    <row r="932" customFormat="false" ht="21.75" hidden="false" customHeight="true" outlineLevel="0" collapsed="false">
      <c r="B932" s="33" t="s">
        <v>1335</v>
      </c>
      <c r="C932" s="33"/>
      <c r="D932" s="33"/>
      <c r="E932" s="33"/>
      <c r="F932" s="28" t="n">
        <f aca="false">AE35+AE112+AE117+AE119+AE168+AE245+AE294+AE317+AE325+AE327+AE333+AE336+AE369+AE377+AE433+AE437+AE472+AE492+AE495+AE548+AE588+AE593+AE596+AE600+AE603+AE636+AE639+AE642+AE644+AE656+AE701+AE721+AE724+AE728+AE732+AE818+AE841+AE847+AE885+AE890+AE910+AE912+AE922</f>
        <v>26760735</v>
      </c>
    </row>
    <row r="933" customFormat="false" ht="13.5" hidden="false" customHeight="true" outlineLevel="0" collapsed="false"/>
    <row r="934" customFormat="false" ht="13.5" hidden="false" customHeight="true" outlineLevel="0" collapsed="false"/>
    <row r="935" customFormat="false" ht="13.5" hidden="false" customHeight="true" outlineLevel="0" collapsed="false"/>
    <row r="936" customFormat="false" ht="13.5" hidden="false" customHeight="true" outlineLevel="0" collapsed="false">
      <c r="F936" s="52"/>
    </row>
    <row r="937" customFormat="false" ht="13.5" hidden="false" customHeight="true" outlineLevel="0" collapsed="false"/>
    <row r="938" customFormat="false" ht="13.5" hidden="false" customHeight="true" outlineLevel="0" collapsed="false"/>
    <row r="939" customFormat="false" ht="13.5" hidden="false" customHeight="true" outlineLevel="0" collapsed="false"/>
    <row r="940" customFormat="false" ht="13.5" hidden="false" customHeight="true" outlineLevel="0" collapsed="false"/>
    <row r="941" customFormat="false" ht="13.5" hidden="false" customHeight="true" outlineLevel="0" collapsed="false"/>
    <row r="942" customFormat="false" ht="13.5" hidden="false" customHeight="true" outlineLevel="0" collapsed="false"/>
    <row r="943" customFormat="false" ht="13.5" hidden="false" customHeight="true" outlineLevel="0" collapsed="false"/>
    <row r="944" customFormat="false" ht="13.5" hidden="false" customHeight="true" outlineLevel="0" collapsed="false"/>
    <row r="945" customFormat="false" ht="13.5" hidden="false" customHeight="true" outlineLevel="0" collapsed="false"/>
    <row r="946" customFormat="false" ht="13.5" hidden="false" customHeight="true" outlineLevel="0" collapsed="false"/>
    <row r="947" customFormat="false" ht="13.5" hidden="false" customHeight="true" outlineLevel="0" collapsed="false"/>
    <row r="948" customFormat="false" ht="13.5" hidden="false" customHeight="true" outlineLevel="0" collapsed="false"/>
    <row r="949" customFormat="false" ht="13.5" hidden="false" customHeight="true" outlineLevel="0" collapsed="false"/>
    <row r="1048576" customFormat="false" ht="12.8" hidden="false" customHeight="false" outlineLevel="0" collapsed="false"/>
  </sheetData>
  <mergeCells count="8">
    <mergeCell ref="S2:V2"/>
    <mergeCell ref="W2:Z2"/>
    <mergeCell ref="AA2:AD2"/>
    <mergeCell ref="B3:D3"/>
    <mergeCell ref="B926:E926"/>
    <mergeCell ref="B928:E928"/>
    <mergeCell ref="B930:E930"/>
    <mergeCell ref="B932:E93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AO1048576"/>
  <sheetViews>
    <sheetView showFormulas="false" showGridLines="true" showRowColHeaders="true" showZeros="true" rightToLeft="false" tabSelected="true" showOutlineSymbols="true" defaultGridColor="true" view="normal" topLeftCell="L13" colorId="64" zoomScale="95" zoomScaleNormal="95" zoomScalePageLayoutView="100" workbookViewId="0">
      <selection pane="topLeft" activeCell="O23" activeCellId="0" sqref="O23"/>
    </sheetView>
  </sheetViews>
  <sheetFormatPr defaultColWidth="15.00390625" defaultRowHeight="13.5" zeroHeight="false" outlineLevelRow="0" outlineLevelCol="0"/>
  <cols>
    <col collapsed="false" customWidth="true" hidden="false" outlineLevel="0" max="1" min="1" style="1" width="4.5"/>
    <col collapsed="false" customWidth="true" hidden="false" outlineLevel="0" max="2" min="2" style="1" width="64.33"/>
    <col collapsed="false" customWidth="true" hidden="false" outlineLevel="0" max="3" min="3" style="1" width="13.16"/>
    <col collapsed="false" customWidth="true" hidden="false" outlineLevel="0" max="4" min="4" style="1" width="38.16"/>
    <col collapsed="false" customWidth="true" hidden="false" outlineLevel="0" max="5" min="5" style="1" width="99.5"/>
    <col collapsed="false" customWidth="true" hidden="false" outlineLevel="0" max="6" min="6" style="1" width="38.16"/>
    <col collapsed="false" customWidth="true" hidden="false" outlineLevel="0" max="7" min="7" style="1" width="36.5"/>
    <col collapsed="false" customWidth="true" hidden="false" outlineLevel="0" max="8" min="8" style="1" width="15.33"/>
    <col collapsed="false" customWidth="true" hidden="false" outlineLevel="0" max="9" min="9" style="1" width="12.83"/>
    <col collapsed="false" customWidth="true" hidden="false" outlineLevel="0" max="10" min="10" style="1" width="3.34"/>
    <col collapsed="false" customWidth="true" hidden="false" outlineLevel="0" max="11" min="11" style="1" width="6.83"/>
    <col collapsed="false" customWidth="true" hidden="false" outlineLevel="0" max="12" min="12" style="1" width="13.67"/>
    <col collapsed="false" customWidth="true" hidden="false" outlineLevel="0" max="13" min="13" style="1" width="19.33"/>
    <col collapsed="false" customWidth="true" hidden="false" outlineLevel="0" max="14" min="14" style="1" width="23.33"/>
    <col collapsed="false" customWidth="true" hidden="false" outlineLevel="0" max="15" min="15" style="1" width="14.16"/>
    <col collapsed="false" customWidth="true" hidden="false" outlineLevel="0" max="16" min="16" style="1" width="14"/>
    <col collapsed="false" customWidth="true" hidden="false" outlineLevel="0" max="17" min="17" style="1" width="13"/>
    <col collapsed="false" customWidth="true" hidden="false" outlineLevel="0" max="18" min="18" style="1" width="29.16"/>
    <col collapsed="false" customWidth="true" hidden="false" outlineLevel="0" max="19" min="19" style="1" width="19.33"/>
    <col collapsed="false" customWidth="true" hidden="false" outlineLevel="0" max="20" min="20" style="1" width="17"/>
    <col collapsed="false" customWidth="true" hidden="false" outlineLevel="0" max="21" min="21" style="1" width="17.5"/>
    <col collapsed="false" customWidth="true" hidden="false" outlineLevel="0" max="22" min="22" style="1" width="21"/>
    <col collapsed="false" customWidth="true" hidden="false" outlineLevel="0" max="23" min="23" style="1" width="19.33"/>
    <col collapsed="false" customWidth="true" hidden="false" outlineLevel="0" max="24" min="24" style="1" width="17"/>
    <col collapsed="false" customWidth="true" hidden="false" outlineLevel="0" max="25" min="25" style="1" width="17.5"/>
    <col collapsed="false" customWidth="true" hidden="false" outlineLevel="0" max="26" min="26" style="1" width="21"/>
    <col collapsed="false" customWidth="true" hidden="false" outlineLevel="0" max="27" min="27" style="1" width="19.33"/>
    <col collapsed="false" customWidth="true" hidden="false" outlineLevel="0" max="28" min="28" style="1" width="17"/>
    <col collapsed="false" customWidth="true" hidden="false" outlineLevel="0" max="29" min="29" style="1" width="17.5"/>
    <col collapsed="false" customWidth="true" hidden="false" outlineLevel="0" max="30" min="30" style="1" width="21"/>
    <col collapsed="false" customWidth="true" hidden="false" outlineLevel="0" max="31" min="31" style="1" width="21.16"/>
    <col collapsed="false" customWidth="true" hidden="false" outlineLevel="0" max="32" min="32" style="1" width="27.5"/>
    <col collapsed="false" customWidth="true" hidden="false" outlineLevel="0" max="33" min="33" style="1" width="17.67"/>
    <col collapsed="false" customWidth="true" hidden="false" outlineLevel="0" max="34" min="34" style="1" width="18.83"/>
    <col collapsed="false" customWidth="true" hidden="false" outlineLevel="0" max="35" min="35" style="1" width="13.16"/>
    <col collapsed="false" customWidth="true" hidden="false" outlineLevel="0" max="36" min="36" style="1" width="13.5"/>
    <col collapsed="false" customWidth="true" hidden="false" outlineLevel="0" max="37" min="37" style="1" width="13.67"/>
    <col collapsed="false" customWidth="true" hidden="false" outlineLevel="0" max="38" min="38" style="1" width="13.5"/>
    <col collapsed="false" customWidth="true" hidden="false" outlineLevel="0" max="40" min="39" style="1" width="11.5"/>
    <col collapsed="false" customWidth="true" hidden="false" outlineLevel="0" max="41" min="41" style="1" width="77.83"/>
    <col collapsed="false" customWidth="false" hidden="false" outlineLevel="0" max="1016" min="42" style="1" width="15"/>
    <col collapsed="false" customWidth="true" hidden="false" outlineLevel="0" max="1020" min="1017" style="1" width="11.5"/>
    <col collapsed="false" customWidth="true" hidden="false" outlineLevel="0" max="1024" min="1021" style="1" width="9.16"/>
    <col collapsed="false" customWidth="false" hidden="false" outlineLevel="0" max="16380" min="1025" style="1" width="15"/>
    <col collapsed="false" customWidth="true" hidden="false" outlineLevel="0" max="16384" min="16381" style="1" width="11.5"/>
  </cols>
  <sheetData>
    <row r="2" customFormat="false" ht="15" hidden="false" customHeight="true" outlineLevel="0" collapsed="false">
      <c r="S2" s="2" t="s">
        <v>0</v>
      </c>
      <c r="T2" s="2"/>
      <c r="U2" s="2"/>
      <c r="V2" s="2"/>
      <c r="W2" s="2" t="s">
        <v>0</v>
      </c>
      <c r="X2" s="2"/>
      <c r="Y2" s="2"/>
      <c r="Z2" s="2"/>
      <c r="AA2" s="2"/>
      <c r="AB2" s="2"/>
      <c r="AC2" s="2"/>
      <c r="AD2" s="2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customFormat="false" ht="15.75" hidden="false" customHeight="true" outlineLevel="0" collapsed="false">
      <c r="B3" s="4" t="s">
        <v>4256</v>
      </c>
      <c r="C3" s="4"/>
      <c r="D3" s="4"/>
      <c r="S3" s="2" t="s">
        <v>2</v>
      </c>
      <c r="T3" s="2" t="s">
        <v>3</v>
      </c>
      <c r="U3" s="2" t="s">
        <v>4</v>
      </c>
      <c r="V3" s="5" t="n">
        <v>46022</v>
      </c>
      <c r="W3" s="2" t="s">
        <v>2</v>
      </c>
      <c r="X3" s="2" t="s">
        <v>5</v>
      </c>
      <c r="Y3" s="2" t="s">
        <v>4</v>
      </c>
      <c r="Z3" s="5" t="n">
        <v>46387</v>
      </c>
      <c r="AA3" s="2" t="s">
        <v>2</v>
      </c>
      <c r="AB3" s="2" t="s">
        <v>6</v>
      </c>
      <c r="AC3" s="2" t="s">
        <v>4</v>
      </c>
      <c r="AD3" s="5" t="n">
        <v>46752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customFormat="false" ht="59.25" hidden="false" customHeight="true" outlineLevel="0" collapsed="false">
      <c r="A4" s="6" t="s">
        <v>7</v>
      </c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6" t="s">
        <v>22</v>
      </c>
      <c r="Q4" s="6" t="s">
        <v>23</v>
      </c>
      <c r="R4" s="6" t="s">
        <v>24</v>
      </c>
      <c r="S4" s="2" t="s">
        <v>25</v>
      </c>
      <c r="T4" s="2" t="s">
        <v>26</v>
      </c>
      <c r="U4" s="2" t="s">
        <v>27</v>
      </c>
      <c r="V4" s="7" t="s">
        <v>28</v>
      </c>
      <c r="W4" s="2" t="s">
        <v>29</v>
      </c>
      <c r="X4" s="2" t="s">
        <v>30</v>
      </c>
      <c r="Y4" s="2" t="s">
        <v>31</v>
      </c>
      <c r="Z4" s="7" t="s">
        <v>32</v>
      </c>
      <c r="AA4" s="2" t="s">
        <v>33</v>
      </c>
      <c r="AB4" s="2" t="s">
        <v>34</v>
      </c>
      <c r="AC4" s="2" t="s">
        <v>35</v>
      </c>
      <c r="AD4" s="7" t="s">
        <v>36</v>
      </c>
      <c r="AE4" s="7" t="s">
        <v>37</v>
      </c>
      <c r="AF4" s="2" t="s">
        <v>38</v>
      </c>
      <c r="AG4" s="2" t="s">
        <v>39</v>
      </c>
      <c r="AH4" s="2" t="s">
        <v>40</v>
      </c>
      <c r="AI4" s="2" t="s">
        <v>41</v>
      </c>
      <c r="AJ4" s="2" t="s">
        <v>42</v>
      </c>
      <c r="AK4" s="2" t="s">
        <v>43</v>
      </c>
      <c r="AL4" s="2" t="s">
        <v>44</v>
      </c>
      <c r="AM4" s="2" t="s">
        <v>45</v>
      </c>
      <c r="AN4" s="2" t="s">
        <v>46</v>
      </c>
      <c r="AO4" s="2" t="s">
        <v>47</v>
      </c>
    </row>
    <row r="5" customFormat="false" ht="13.5" hidden="false" customHeight="false" outlineLevel="0" collapsed="false">
      <c r="A5" s="8" t="n">
        <v>1</v>
      </c>
      <c r="B5" s="8" t="s">
        <v>1337</v>
      </c>
      <c r="C5" s="8" t="s">
        <v>1338</v>
      </c>
      <c r="D5" s="8" t="s">
        <v>1339</v>
      </c>
      <c r="E5" s="8" t="s">
        <v>1388</v>
      </c>
      <c r="F5" s="8" t="s">
        <v>1389</v>
      </c>
      <c r="G5" s="8" t="s">
        <v>4257</v>
      </c>
      <c r="H5" s="8" t="s">
        <v>4258</v>
      </c>
      <c r="I5" s="8" t="s">
        <v>4259</v>
      </c>
      <c r="J5" s="8"/>
      <c r="K5" s="8" t="s">
        <v>1344</v>
      </c>
      <c r="L5" s="8" t="s">
        <v>1342</v>
      </c>
      <c r="M5" s="9" t="s">
        <v>4260</v>
      </c>
      <c r="N5" s="8"/>
      <c r="O5" s="8" t="n">
        <v>53998348</v>
      </c>
      <c r="P5" s="8" t="s">
        <v>4261</v>
      </c>
      <c r="Q5" s="8" t="n">
        <v>60</v>
      </c>
      <c r="R5" s="8" t="n">
        <v>24</v>
      </c>
      <c r="S5" s="10" t="n">
        <v>40974</v>
      </c>
      <c r="T5" s="10" t="n">
        <v>18016</v>
      </c>
      <c r="U5" s="10" t="n">
        <v>50000</v>
      </c>
      <c r="V5" s="11" t="n">
        <f aca="false">S5+T5+U5</f>
        <v>108990</v>
      </c>
      <c r="W5" s="10" t="n">
        <f aca="false">S5</f>
        <v>40974</v>
      </c>
      <c r="X5" s="10" t="n">
        <f aca="false">T5</f>
        <v>18016</v>
      </c>
      <c r="Y5" s="10" t="n">
        <f aca="false">U5</f>
        <v>50000</v>
      </c>
      <c r="Z5" s="11" t="n">
        <f aca="false">SUM(W5:Y5)</f>
        <v>108990</v>
      </c>
      <c r="AA5" s="12" t="s">
        <v>59</v>
      </c>
      <c r="AB5" s="12" t="s">
        <v>59</v>
      </c>
      <c r="AC5" s="12" t="s">
        <v>59</v>
      </c>
      <c r="AD5" s="11" t="n">
        <f aca="false">SUM(AA5:AC5)</f>
        <v>0</v>
      </c>
      <c r="AE5" s="11" t="n">
        <f aca="false">V5+Z5+AD5</f>
        <v>217980</v>
      </c>
      <c r="AF5" s="13" t="s">
        <v>60</v>
      </c>
      <c r="AG5" s="13" t="s">
        <v>61</v>
      </c>
      <c r="AH5" s="13" t="s">
        <v>62</v>
      </c>
      <c r="AI5" s="13" t="s">
        <v>63</v>
      </c>
      <c r="AJ5" s="13" t="s">
        <v>64</v>
      </c>
      <c r="AK5" s="8" t="s">
        <v>65</v>
      </c>
      <c r="AL5" s="8" t="s">
        <v>64</v>
      </c>
      <c r="AM5" s="14" t="s">
        <v>66</v>
      </c>
      <c r="AN5" s="14" t="n">
        <v>46387</v>
      </c>
      <c r="AO5" s="8" t="s">
        <v>4262</v>
      </c>
    </row>
    <row r="6" customFormat="false" ht="13.5" hidden="false" customHeight="false" outlineLevel="0" collapsed="false">
      <c r="A6" s="8" t="n">
        <v>2</v>
      </c>
      <c r="B6" s="8" t="s">
        <v>1337</v>
      </c>
      <c r="C6" s="8" t="s">
        <v>1338</v>
      </c>
      <c r="D6" s="8" t="s">
        <v>1339</v>
      </c>
      <c r="E6" s="8" t="s">
        <v>1388</v>
      </c>
      <c r="F6" s="8" t="s">
        <v>1389</v>
      </c>
      <c r="G6" s="8" t="s">
        <v>4263</v>
      </c>
      <c r="H6" s="8" t="s">
        <v>1342</v>
      </c>
      <c r="I6" s="8" t="s">
        <v>4264</v>
      </c>
      <c r="J6" s="8" t="n">
        <v>1</v>
      </c>
      <c r="K6" s="8" t="s">
        <v>1344</v>
      </c>
      <c r="L6" s="8" t="s">
        <v>1342</v>
      </c>
      <c r="M6" s="9" t="s">
        <v>4265</v>
      </c>
      <c r="N6" s="8"/>
      <c r="O6" s="8" t="n">
        <v>53998356</v>
      </c>
      <c r="P6" s="8" t="s">
        <v>4261</v>
      </c>
      <c r="Q6" s="8" t="n">
        <v>170</v>
      </c>
      <c r="R6" s="8" t="n">
        <v>24</v>
      </c>
      <c r="S6" s="10" t="n">
        <v>85366</v>
      </c>
      <c r="T6" s="10" t="n">
        <v>37397</v>
      </c>
      <c r="U6" s="10" t="n">
        <v>140000</v>
      </c>
      <c r="V6" s="11" t="n">
        <f aca="false">S6+T6+U6</f>
        <v>262763</v>
      </c>
      <c r="W6" s="10" t="n">
        <f aca="false">S6</f>
        <v>85366</v>
      </c>
      <c r="X6" s="10" t="n">
        <f aca="false">T6</f>
        <v>37397</v>
      </c>
      <c r="Y6" s="10" t="n">
        <f aca="false">U6</f>
        <v>140000</v>
      </c>
      <c r="Z6" s="11" t="n">
        <f aca="false">SUM(W6:Y6)</f>
        <v>262763</v>
      </c>
      <c r="AA6" s="12" t="s">
        <v>59</v>
      </c>
      <c r="AB6" s="12" t="s">
        <v>59</v>
      </c>
      <c r="AC6" s="12" t="s">
        <v>59</v>
      </c>
      <c r="AD6" s="11" t="n">
        <f aca="false">SUM(AA6:AC6)</f>
        <v>0</v>
      </c>
      <c r="AE6" s="11" t="n">
        <f aca="false">V6+Z6+AD6</f>
        <v>525526</v>
      </c>
      <c r="AF6" s="13" t="s">
        <v>60</v>
      </c>
      <c r="AG6" s="13" t="s">
        <v>61</v>
      </c>
      <c r="AH6" s="13" t="s">
        <v>62</v>
      </c>
      <c r="AI6" s="13" t="s">
        <v>63</v>
      </c>
      <c r="AJ6" s="13" t="s">
        <v>64</v>
      </c>
      <c r="AK6" s="8" t="s">
        <v>65</v>
      </c>
      <c r="AL6" s="8" t="s">
        <v>64</v>
      </c>
      <c r="AM6" s="14" t="s">
        <v>66</v>
      </c>
      <c r="AN6" s="14" t="n">
        <v>46387</v>
      </c>
      <c r="AO6" s="8" t="s">
        <v>4266</v>
      </c>
    </row>
    <row r="7" customFormat="false" ht="13.5" hidden="false" customHeight="false" outlineLevel="0" collapsed="false">
      <c r="A7" s="16"/>
      <c r="B7" s="17" t="s">
        <v>1337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8" t="n">
        <f aca="false">SUM(S5:S6)</f>
        <v>126340</v>
      </c>
      <c r="T7" s="18" t="n">
        <f aca="false">SUM(T5:T6)</f>
        <v>55413</v>
      </c>
      <c r="U7" s="18" t="n">
        <f aca="false">SUM(U5:U6)</f>
        <v>190000</v>
      </c>
      <c r="V7" s="18" t="n">
        <f aca="false">SUM(V5:V6)</f>
        <v>371753</v>
      </c>
      <c r="W7" s="18" t="n">
        <f aca="false">SUM(W5:W6)</f>
        <v>126340</v>
      </c>
      <c r="X7" s="18" t="n">
        <f aca="false">SUM(X5:X6)</f>
        <v>55413</v>
      </c>
      <c r="Y7" s="18" t="n">
        <f aca="false">SUM(Y5:Y6)</f>
        <v>190000</v>
      </c>
      <c r="Z7" s="18" t="n">
        <f aca="false">SUM(Z5:Z6)</f>
        <v>371753</v>
      </c>
      <c r="AA7" s="18" t="n">
        <f aca="false">SUM(AA5:AA6)</f>
        <v>0</v>
      </c>
      <c r="AB7" s="18" t="n">
        <f aca="false">SUM(AB5:AB6)</f>
        <v>0</v>
      </c>
      <c r="AC7" s="18" t="n">
        <f aca="false">SUM(AC5:AC6)</f>
        <v>0</v>
      </c>
      <c r="AD7" s="18" t="n">
        <f aca="false">SUM(AD5:AD6)</f>
        <v>0</v>
      </c>
      <c r="AE7" s="18" t="n">
        <f aca="false">SUM(AE5:AE6)</f>
        <v>743506</v>
      </c>
      <c r="AF7" s="16"/>
      <c r="AG7" s="16"/>
      <c r="AH7" s="16"/>
      <c r="AI7" s="16"/>
      <c r="AJ7" s="16"/>
      <c r="AK7" s="16"/>
      <c r="AL7" s="16"/>
      <c r="AM7" s="53"/>
      <c r="AN7" s="53"/>
      <c r="AO7" s="37"/>
    </row>
    <row r="8" customFormat="false" ht="13.5" hidden="false" customHeight="false" outlineLevel="0" collapsed="false">
      <c r="A8" s="8" t="n">
        <v>1</v>
      </c>
      <c r="B8" s="8" t="s">
        <v>2546</v>
      </c>
      <c r="C8" s="8" t="s">
        <v>2547</v>
      </c>
      <c r="D8" s="8" t="s">
        <v>2548</v>
      </c>
      <c r="E8" s="8" t="s">
        <v>2640</v>
      </c>
      <c r="F8" s="8" t="s">
        <v>2641</v>
      </c>
      <c r="G8" s="8" t="s">
        <v>2649</v>
      </c>
      <c r="H8" s="8" t="s">
        <v>2572</v>
      </c>
      <c r="I8" s="8"/>
      <c r="J8" s="8"/>
      <c r="K8" s="8" t="s">
        <v>2551</v>
      </c>
      <c r="L8" s="8" t="s">
        <v>2552</v>
      </c>
      <c r="M8" s="9" t="s">
        <v>4267</v>
      </c>
      <c r="N8" s="8"/>
      <c r="O8" s="8" t="n">
        <v>97569044</v>
      </c>
      <c r="P8" s="8" t="s">
        <v>4261</v>
      </c>
      <c r="Q8" s="8" t="n">
        <v>37</v>
      </c>
      <c r="R8" s="8" t="n">
        <v>24</v>
      </c>
      <c r="S8" s="12" t="s">
        <v>59</v>
      </c>
      <c r="T8" s="12" t="s">
        <v>59</v>
      </c>
      <c r="U8" s="12" t="s">
        <v>59</v>
      </c>
      <c r="V8" s="11" t="n">
        <f aca="false">SUM(S8:U8)</f>
        <v>0</v>
      </c>
      <c r="W8" s="10" t="n">
        <v>10000</v>
      </c>
      <c r="X8" s="10" t="n">
        <v>13000</v>
      </c>
      <c r="Y8" s="10" t="n">
        <v>60000</v>
      </c>
      <c r="Z8" s="11" t="n">
        <f aca="false">SUM(W8:Y8)</f>
        <v>83000</v>
      </c>
      <c r="AA8" s="10" t="n">
        <f aca="false">W8</f>
        <v>10000</v>
      </c>
      <c r="AB8" s="10" t="n">
        <f aca="false">X8</f>
        <v>13000</v>
      </c>
      <c r="AC8" s="10" t="n">
        <f aca="false">Y8</f>
        <v>60000</v>
      </c>
      <c r="AD8" s="11" t="n">
        <f aca="false">SUM(AA8:AC8)</f>
        <v>83000</v>
      </c>
      <c r="AE8" s="11" t="n">
        <f aca="false">V8+Z8+AD8</f>
        <v>166000</v>
      </c>
      <c r="AF8" s="13" t="s">
        <v>4268</v>
      </c>
      <c r="AG8" s="13" t="s">
        <v>2454</v>
      </c>
      <c r="AH8" s="13" t="s">
        <v>178</v>
      </c>
      <c r="AI8" s="13" t="s">
        <v>2456</v>
      </c>
      <c r="AJ8" s="13" t="s">
        <v>2647</v>
      </c>
      <c r="AK8" s="8" t="s">
        <v>2458</v>
      </c>
      <c r="AL8" s="8" t="s">
        <v>2459</v>
      </c>
      <c r="AM8" s="14" t="n">
        <v>46023</v>
      </c>
      <c r="AN8" s="14" t="n">
        <v>46752</v>
      </c>
      <c r="AO8" s="8" t="s">
        <v>4269</v>
      </c>
    </row>
    <row r="9" customFormat="false" ht="13.5" hidden="false" customHeight="false" outlineLevel="0" collapsed="false">
      <c r="A9" s="16"/>
      <c r="B9" s="17" t="s">
        <v>2546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8" t="n">
        <f aca="false">SUM(S8:S8)</f>
        <v>0</v>
      </c>
      <c r="T9" s="18" t="n">
        <f aca="false">SUM(T8:T8)</f>
        <v>0</v>
      </c>
      <c r="U9" s="18" t="n">
        <f aca="false">SUM(U8:U8)</f>
        <v>0</v>
      </c>
      <c r="V9" s="18" t="n">
        <f aca="false">SUM(V8:V8)</f>
        <v>0</v>
      </c>
      <c r="W9" s="18" t="n">
        <f aca="false">SUM(W8:W8)</f>
        <v>10000</v>
      </c>
      <c r="X9" s="18" t="n">
        <f aca="false">SUM(X8:X8)</f>
        <v>13000</v>
      </c>
      <c r="Y9" s="18" t="n">
        <f aca="false">SUM(Y8:Y8)</f>
        <v>60000</v>
      </c>
      <c r="Z9" s="18" t="n">
        <f aca="false">SUM(Z8:Z8)</f>
        <v>83000</v>
      </c>
      <c r="AA9" s="18" t="n">
        <f aca="false">SUM(AA8:AA8)</f>
        <v>10000</v>
      </c>
      <c r="AB9" s="18" t="n">
        <f aca="false">SUM(AB8:AB8)</f>
        <v>13000</v>
      </c>
      <c r="AC9" s="18" t="n">
        <f aca="false">SUM(AC8:AC8)</f>
        <v>60000</v>
      </c>
      <c r="AD9" s="18" t="n">
        <f aca="false">SUM(AD8:AD8)</f>
        <v>83000</v>
      </c>
      <c r="AE9" s="18" t="n">
        <f aca="false">SUM(AE8:AE8)</f>
        <v>166000</v>
      </c>
      <c r="AF9" s="16"/>
      <c r="AG9" s="16"/>
      <c r="AH9" s="16"/>
      <c r="AI9" s="16"/>
      <c r="AJ9" s="16"/>
      <c r="AK9" s="16"/>
      <c r="AL9" s="16"/>
      <c r="AM9" s="16"/>
      <c r="AN9" s="16"/>
      <c r="AO9" s="37"/>
    </row>
    <row r="10" customFormat="false" ht="13.5" hidden="false" customHeight="false" outlineLevel="0" collapsed="false">
      <c r="A10" s="8" t="n">
        <v>1</v>
      </c>
      <c r="B10" s="8" t="s">
        <v>3007</v>
      </c>
      <c r="C10" s="8" t="s">
        <v>3008</v>
      </c>
      <c r="D10" s="8" t="s">
        <v>3009</v>
      </c>
      <c r="E10" s="8" t="s">
        <v>3123</v>
      </c>
      <c r="F10" s="8" t="s">
        <v>3124</v>
      </c>
      <c r="G10" s="8" t="s">
        <v>4270</v>
      </c>
      <c r="H10" s="8" t="s">
        <v>3013</v>
      </c>
      <c r="I10" s="8" t="s">
        <v>3063</v>
      </c>
      <c r="J10" s="8"/>
      <c r="K10" s="8" t="s">
        <v>3012</v>
      </c>
      <c r="L10" s="8" t="s">
        <v>3013</v>
      </c>
      <c r="M10" s="9" t="s">
        <v>4271</v>
      </c>
      <c r="N10" s="8"/>
      <c r="O10" s="8" t="s">
        <v>4272</v>
      </c>
      <c r="P10" s="8" t="s">
        <v>4273</v>
      </c>
      <c r="Q10" s="8" t="n">
        <v>50</v>
      </c>
      <c r="R10" s="8" t="n">
        <v>24</v>
      </c>
      <c r="S10" s="22" t="n">
        <v>60000</v>
      </c>
      <c r="T10" s="12"/>
      <c r="U10" s="12"/>
      <c r="V10" s="11" t="n">
        <f aca="false">SUM(S10:U10)</f>
        <v>60000</v>
      </c>
      <c r="W10" s="10" t="n">
        <f aca="false">S10</f>
        <v>60000</v>
      </c>
      <c r="X10" s="10" t="n">
        <f aca="false">T10</f>
        <v>0</v>
      </c>
      <c r="Y10" s="10" t="n">
        <f aca="false">U10</f>
        <v>0</v>
      </c>
      <c r="Z10" s="11" t="n">
        <f aca="false">SUM(W10:Y10)</f>
        <v>60000</v>
      </c>
      <c r="AA10" s="12" t="s">
        <v>59</v>
      </c>
      <c r="AB10" s="12" t="s">
        <v>59</v>
      </c>
      <c r="AC10" s="12" t="s">
        <v>59</v>
      </c>
      <c r="AD10" s="11" t="n">
        <f aca="false">SUM(AA10:AC10)</f>
        <v>0</v>
      </c>
      <c r="AE10" s="11" t="n">
        <f aca="false">V10+Z10+AD10</f>
        <v>120000</v>
      </c>
      <c r="AF10" s="13" t="s">
        <v>3015</v>
      </c>
      <c r="AG10" s="13" t="s">
        <v>61</v>
      </c>
      <c r="AH10" s="13" t="s">
        <v>2516</v>
      </c>
      <c r="AI10" s="13" t="s">
        <v>63</v>
      </c>
      <c r="AJ10" s="13" t="s">
        <v>64</v>
      </c>
      <c r="AK10" s="8" t="s">
        <v>65</v>
      </c>
      <c r="AL10" s="8" t="s">
        <v>64</v>
      </c>
      <c r="AM10" s="14" t="s">
        <v>66</v>
      </c>
      <c r="AN10" s="14" t="n">
        <v>46387</v>
      </c>
      <c r="AO10" s="8"/>
    </row>
    <row r="11" customFormat="false" ht="13.5" hidden="false" customHeight="false" outlineLevel="0" collapsed="false">
      <c r="A11" s="16"/>
      <c r="B11" s="17" t="s">
        <v>3007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8" t="n">
        <f aca="false">SUM(S10:S10)</f>
        <v>60000</v>
      </c>
      <c r="T11" s="18" t="n">
        <f aca="false">SUM(T10:T10)</f>
        <v>0</v>
      </c>
      <c r="U11" s="18" t="n">
        <f aca="false">SUM(U10:U10)</f>
        <v>0</v>
      </c>
      <c r="V11" s="18" t="n">
        <f aca="false">SUM(V10:V10)</f>
        <v>60000</v>
      </c>
      <c r="W11" s="18" t="n">
        <f aca="false">SUM(W10:W10)</f>
        <v>60000</v>
      </c>
      <c r="X11" s="18" t="n">
        <f aca="false">SUM(X10:X10)</f>
        <v>0</v>
      </c>
      <c r="Y11" s="18" t="n">
        <f aca="false">SUM(Y10:Y10)</f>
        <v>0</v>
      </c>
      <c r="Z11" s="18" t="n">
        <f aca="false">SUM(Z10:Z10)</f>
        <v>60000</v>
      </c>
      <c r="AA11" s="18" t="n">
        <f aca="false">SUM(AA10:AA10)</f>
        <v>0</v>
      </c>
      <c r="AB11" s="18" t="n">
        <f aca="false">SUM(AB10:AB10)</f>
        <v>0</v>
      </c>
      <c r="AC11" s="18" t="n">
        <f aca="false">SUM(AC10:AC10)</f>
        <v>0</v>
      </c>
      <c r="AD11" s="18" t="n">
        <f aca="false">SUM(AD10:AD10)</f>
        <v>0</v>
      </c>
      <c r="AE11" s="18" t="n">
        <f aca="false">SUM(AE10:AE10)</f>
        <v>120000</v>
      </c>
      <c r="AF11" s="16"/>
      <c r="AG11" s="16"/>
      <c r="AH11" s="16"/>
      <c r="AI11" s="16"/>
      <c r="AJ11" s="16"/>
      <c r="AK11" s="16"/>
      <c r="AL11" s="16"/>
      <c r="AM11" s="16"/>
      <c r="AN11" s="16"/>
      <c r="AO11" s="37"/>
    </row>
    <row r="12" customFormat="false" ht="13.5" hidden="false" customHeight="false" outlineLevel="0" collapsed="false">
      <c r="A12" s="8" t="n">
        <v>1</v>
      </c>
      <c r="B12" s="8" t="s">
        <v>3276</v>
      </c>
      <c r="C12" s="9" t="s">
        <v>3277</v>
      </c>
      <c r="D12" s="8" t="s">
        <v>3278</v>
      </c>
      <c r="E12" s="8" t="s">
        <v>3276</v>
      </c>
      <c r="F12" s="8" t="s">
        <v>3278</v>
      </c>
      <c r="G12" s="8" t="s">
        <v>4274</v>
      </c>
      <c r="H12" s="8" t="s">
        <v>4275</v>
      </c>
      <c r="I12" s="8" t="s">
        <v>3603</v>
      </c>
      <c r="J12" s="8" t="n">
        <v>14</v>
      </c>
      <c r="K12" s="8" t="s">
        <v>4276</v>
      </c>
      <c r="L12" s="8" t="s">
        <v>4275</v>
      </c>
      <c r="M12" s="9" t="s">
        <v>4277</v>
      </c>
      <c r="N12" s="8"/>
      <c r="O12" s="8" t="n">
        <v>3030013174</v>
      </c>
      <c r="P12" s="8" t="s">
        <v>4261</v>
      </c>
      <c r="Q12" s="8" t="n">
        <v>400</v>
      </c>
      <c r="R12" s="8" t="n">
        <v>12</v>
      </c>
      <c r="S12" s="12" t="s">
        <v>59</v>
      </c>
      <c r="T12" s="12" t="s">
        <v>59</v>
      </c>
      <c r="U12" s="12" t="s">
        <v>59</v>
      </c>
      <c r="V12" s="11" t="n">
        <f aca="false">SUM(S12:U12)</f>
        <v>0</v>
      </c>
      <c r="W12" s="22" t="n">
        <v>400000</v>
      </c>
      <c r="X12" s="22" t="n">
        <v>300000</v>
      </c>
      <c r="Y12" s="22" t="n">
        <v>1200000</v>
      </c>
      <c r="Z12" s="11" t="n">
        <f aca="false">SUM(W12:Y12)</f>
        <v>1900000</v>
      </c>
      <c r="AA12" s="12" t="s">
        <v>59</v>
      </c>
      <c r="AB12" s="12" t="s">
        <v>59</v>
      </c>
      <c r="AC12" s="12" t="s">
        <v>59</v>
      </c>
      <c r="AD12" s="11" t="n">
        <f aca="false">SUM(AA12:AC12)</f>
        <v>0</v>
      </c>
      <c r="AE12" s="11" t="n">
        <f aca="false">V12+Z12+AD12</f>
        <v>1900000</v>
      </c>
      <c r="AF12" s="13" t="s">
        <v>177</v>
      </c>
      <c r="AG12" s="23" t="s">
        <v>61</v>
      </c>
      <c r="AH12" s="23" t="s">
        <v>178</v>
      </c>
      <c r="AI12" s="23" t="s">
        <v>63</v>
      </c>
      <c r="AJ12" s="23" t="s">
        <v>64</v>
      </c>
      <c r="AK12" s="14" t="n">
        <v>46022</v>
      </c>
      <c r="AL12" s="8" t="s">
        <v>64</v>
      </c>
      <c r="AM12" s="14" t="n">
        <v>46023</v>
      </c>
      <c r="AN12" s="14" t="n">
        <v>46387</v>
      </c>
      <c r="AO12" s="8"/>
    </row>
    <row r="13" customFormat="false" ht="13.5" hidden="false" customHeight="false" outlineLevel="0" collapsed="false">
      <c r="A13" s="8" t="n">
        <v>2</v>
      </c>
      <c r="B13" s="8" t="s">
        <v>3276</v>
      </c>
      <c r="C13" s="9" t="s">
        <v>3277</v>
      </c>
      <c r="D13" s="8" t="s">
        <v>3278</v>
      </c>
      <c r="E13" s="8" t="s">
        <v>3276</v>
      </c>
      <c r="F13" s="8" t="s">
        <v>3278</v>
      </c>
      <c r="G13" s="8" t="s">
        <v>4274</v>
      </c>
      <c r="H13" s="8" t="s">
        <v>4275</v>
      </c>
      <c r="I13" s="8" t="s">
        <v>3603</v>
      </c>
      <c r="J13" s="8" t="n">
        <v>14</v>
      </c>
      <c r="K13" s="8" t="s">
        <v>4276</v>
      </c>
      <c r="L13" s="8" t="s">
        <v>4275</v>
      </c>
      <c r="M13" s="9" t="s">
        <v>4278</v>
      </c>
      <c r="N13" s="8"/>
      <c r="O13" s="8" t="n">
        <v>3230018141</v>
      </c>
      <c r="P13" s="8" t="s">
        <v>4261</v>
      </c>
      <c r="Q13" s="8" t="n">
        <v>400</v>
      </c>
      <c r="R13" s="8" t="n">
        <v>12</v>
      </c>
      <c r="S13" s="12" t="s">
        <v>59</v>
      </c>
      <c r="T13" s="12" t="s">
        <v>59</v>
      </c>
      <c r="U13" s="12" t="s">
        <v>59</v>
      </c>
      <c r="V13" s="11" t="n">
        <f aca="false">SUM(S13:U13)</f>
        <v>0</v>
      </c>
      <c r="W13" s="22" t="n">
        <v>450000</v>
      </c>
      <c r="X13" s="22" t="n">
        <v>350000</v>
      </c>
      <c r="Y13" s="22" t="n">
        <v>1350000</v>
      </c>
      <c r="Z13" s="11" t="n">
        <f aca="false">SUM(W13:Y13)</f>
        <v>2150000</v>
      </c>
      <c r="AA13" s="12" t="s">
        <v>59</v>
      </c>
      <c r="AB13" s="12" t="s">
        <v>59</v>
      </c>
      <c r="AC13" s="12" t="s">
        <v>59</v>
      </c>
      <c r="AD13" s="11" t="n">
        <f aca="false">SUM(AA13:AC13)</f>
        <v>0</v>
      </c>
      <c r="AE13" s="11" t="n">
        <f aca="false">V13+Z13+AD13</f>
        <v>2150000</v>
      </c>
      <c r="AF13" s="13" t="s">
        <v>177</v>
      </c>
      <c r="AG13" s="23" t="s">
        <v>61</v>
      </c>
      <c r="AH13" s="23" t="s">
        <v>178</v>
      </c>
      <c r="AI13" s="23" t="s">
        <v>63</v>
      </c>
      <c r="AJ13" s="23" t="s">
        <v>64</v>
      </c>
      <c r="AK13" s="14" t="n">
        <v>46022</v>
      </c>
      <c r="AL13" s="8" t="s">
        <v>64</v>
      </c>
      <c r="AM13" s="14" t="n">
        <v>0</v>
      </c>
      <c r="AN13" s="14" t="n">
        <v>46387</v>
      </c>
      <c r="AO13" s="8"/>
    </row>
    <row r="14" customFormat="false" ht="13.5" hidden="false" customHeight="false" outlineLevel="0" collapsed="false">
      <c r="A14" s="24"/>
      <c r="B14" s="25" t="s">
        <v>3276</v>
      </c>
      <c r="C14" s="50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6" t="n">
        <f aca="false">SUM(S12:S13)</f>
        <v>0</v>
      </c>
      <c r="T14" s="26" t="n">
        <f aca="false">SUM(T12:T13)</f>
        <v>0</v>
      </c>
      <c r="U14" s="26" t="n">
        <f aca="false">SUM(U12:U13)</f>
        <v>0</v>
      </c>
      <c r="V14" s="26" t="n">
        <f aca="false">SUM(V12:V13)</f>
        <v>0</v>
      </c>
      <c r="W14" s="26" t="n">
        <f aca="false">SUM(W12:W13)</f>
        <v>850000</v>
      </c>
      <c r="X14" s="26" t="n">
        <f aca="false">SUM(X12:X13)</f>
        <v>650000</v>
      </c>
      <c r="Y14" s="26" t="n">
        <f aca="false">SUM(Y12:Y13)</f>
        <v>2550000</v>
      </c>
      <c r="Z14" s="26" t="n">
        <f aca="false">SUM(Z12:Z13)</f>
        <v>4050000</v>
      </c>
      <c r="AA14" s="26" t="n">
        <f aca="false">SUM(AA12:AA13)</f>
        <v>0</v>
      </c>
      <c r="AB14" s="26" t="n">
        <f aca="false">SUM(AB12:AB13)</f>
        <v>0</v>
      </c>
      <c r="AC14" s="26" t="n">
        <f aca="false">SUM(AC12:AC13)</f>
        <v>0</v>
      </c>
      <c r="AD14" s="26" t="n">
        <f aca="false">SUM(AD12:AD13)</f>
        <v>0</v>
      </c>
      <c r="AE14" s="26" t="n">
        <f aca="false">SUM(AE12:AE13)</f>
        <v>4050000</v>
      </c>
      <c r="AF14" s="24"/>
      <c r="AG14" s="24"/>
      <c r="AH14" s="24"/>
      <c r="AI14" s="24"/>
      <c r="AJ14" s="24"/>
      <c r="AK14" s="24"/>
      <c r="AL14" s="24"/>
      <c r="AM14" s="24"/>
      <c r="AN14" s="24"/>
      <c r="AO14" s="54"/>
    </row>
    <row r="15" customFormat="false" ht="13.5" hidden="false" customHeight="false" outlineLevel="0" collapsed="false">
      <c r="A15" s="8" t="n">
        <v>1</v>
      </c>
      <c r="B15" s="8" t="s">
        <v>1203</v>
      </c>
      <c r="C15" s="9" t="s">
        <v>1204</v>
      </c>
      <c r="D15" s="8" t="s">
        <v>1205</v>
      </c>
      <c r="E15" s="8" t="s">
        <v>3600</v>
      </c>
      <c r="F15" s="8" t="s">
        <v>3601</v>
      </c>
      <c r="G15" s="8" t="s">
        <v>4279</v>
      </c>
      <c r="H15" s="8" t="s">
        <v>1206</v>
      </c>
      <c r="I15" s="8" t="s">
        <v>3603</v>
      </c>
      <c r="J15" s="8" t="n">
        <v>1</v>
      </c>
      <c r="K15" s="8" t="s">
        <v>1207</v>
      </c>
      <c r="L15" s="8" t="s">
        <v>1206</v>
      </c>
      <c r="M15" s="9" t="s">
        <v>4280</v>
      </c>
      <c r="N15" s="8"/>
      <c r="O15" s="8" t="n">
        <v>54046484</v>
      </c>
      <c r="P15" s="8" t="s">
        <v>4261</v>
      </c>
      <c r="Q15" s="9" t="s">
        <v>4281</v>
      </c>
      <c r="R15" s="8" t="n">
        <v>36</v>
      </c>
      <c r="S15" s="22" t="n">
        <v>12000</v>
      </c>
      <c r="T15" s="22" t="n">
        <v>8000</v>
      </c>
      <c r="U15" s="22" t="n">
        <v>26112</v>
      </c>
      <c r="V15" s="11" t="n">
        <f aca="false">SUM(S15:U15)</f>
        <v>46112</v>
      </c>
      <c r="W15" s="10" t="n">
        <f aca="false">S15</f>
        <v>12000</v>
      </c>
      <c r="X15" s="10" t="n">
        <f aca="false">T15</f>
        <v>8000</v>
      </c>
      <c r="Y15" s="10" t="n">
        <f aca="false">U15</f>
        <v>26112</v>
      </c>
      <c r="Z15" s="11" t="n">
        <f aca="false">SUM(W15:Y15)</f>
        <v>46112</v>
      </c>
      <c r="AA15" s="22" t="n">
        <f aca="false">S15</f>
        <v>12000</v>
      </c>
      <c r="AB15" s="22" t="n">
        <f aca="false">T15</f>
        <v>8000</v>
      </c>
      <c r="AC15" s="22" t="n">
        <f aca="false">U15</f>
        <v>26112</v>
      </c>
      <c r="AD15" s="11" t="n">
        <f aca="false">SUM(AA15:AC15)</f>
        <v>46112</v>
      </c>
      <c r="AE15" s="11" t="n">
        <f aca="false">V15+Z15+AD15</f>
        <v>138336</v>
      </c>
      <c r="AF15" s="13" t="s">
        <v>60</v>
      </c>
      <c r="AG15" s="23" t="s">
        <v>61</v>
      </c>
      <c r="AH15" s="13" t="s">
        <v>178</v>
      </c>
      <c r="AI15" s="23" t="s">
        <v>63</v>
      </c>
      <c r="AJ15" s="23" t="s">
        <v>64</v>
      </c>
      <c r="AK15" s="14" t="n">
        <v>45657</v>
      </c>
      <c r="AL15" s="8" t="s">
        <v>64</v>
      </c>
      <c r="AM15" s="14" t="n">
        <v>45658</v>
      </c>
      <c r="AN15" s="14" t="n">
        <v>46752</v>
      </c>
      <c r="AO15" s="8"/>
    </row>
    <row r="16" customFormat="false" ht="13.5" hidden="false" customHeight="false" outlineLevel="0" collapsed="false">
      <c r="A16" s="24"/>
      <c r="B16" s="25" t="s">
        <v>1203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6" t="n">
        <f aca="false">SUM(S15:S15)</f>
        <v>12000</v>
      </c>
      <c r="T16" s="26" t="n">
        <f aca="false">SUM(T15:T15)</f>
        <v>8000</v>
      </c>
      <c r="U16" s="26" t="n">
        <f aca="false">SUM(U15:U15)</f>
        <v>26112</v>
      </c>
      <c r="V16" s="26" t="n">
        <f aca="false">SUM(V15:V15)</f>
        <v>46112</v>
      </c>
      <c r="W16" s="26" t="n">
        <f aca="false">SUM(W15:W15)</f>
        <v>12000</v>
      </c>
      <c r="X16" s="26" t="n">
        <f aca="false">SUM(X15:X15)</f>
        <v>8000</v>
      </c>
      <c r="Y16" s="26" t="n">
        <f aca="false">SUM(Y15:Y15)</f>
        <v>26112</v>
      </c>
      <c r="Z16" s="26" t="n">
        <f aca="false">SUM(Z15:Z15)</f>
        <v>46112</v>
      </c>
      <c r="AA16" s="26" t="n">
        <f aca="false">SUM(AA15:AA15)</f>
        <v>12000</v>
      </c>
      <c r="AB16" s="26" t="n">
        <f aca="false">SUM(AB15:AB15)</f>
        <v>8000</v>
      </c>
      <c r="AC16" s="26" t="n">
        <f aca="false">SUM(AC15:AC15)</f>
        <v>26112</v>
      </c>
      <c r="AD16" s="26" t="n">
        <f aca="false">SUM(AD15:AD15)</f>
        <v>46112</v>
      </c>
      <c r="AE16" s="26" t="n">
        <f aca="false">SUM(AE15:AE15)</f>
        <v>138336</v>
      </c>
      <c r="AF16" s="24"/>
      <c r="AG16" s="24"/>
      <c r="AH16" s="24"/>
      <c r="AI16" s="24"/>
      <c r="AJ16" s="24"/>
      <c r="AK16" s="24"/>
      <c r="AL16" s="24"/>
      <c r="AM16" s="24"/>
      <c r="AN16" s="24"/>
      <c r="AO16" s="54"/>
    </row>
    <row r="17" customFormat="false" ht="13.5" hidden="false" customHeight="false" outlineLevel="0" collapsed="false">
      <c r="A17" s="8" t="n">
        <v>1</v>
      </c>
      <c r="B17" s="8" t="s">
        <v>3718</v>
      </c>
      <c r="C17" s="9" t="s">
        <v>3719</v>
      </c>
      <c r="D17" s="8" t="s">
        <v>3720</v>
      </c>
      <c r="E17" s="8" t="s">
        <v>3718</v>
      </c>
      <c r="F17" s="8" t="s">
        <v>3720</v>
      </c>
      <c r="G17" s="8" t="s">
        <v>4282</v>
      </c>
      <c r="H17" s="8" t="s">
        <v>1206</v>
      </c>
      <c r="I17" s="8" t="s">
        <v>4283</v>
      </c>
      <c r="J17" s="8" t="s">
        <v>1696</v>
      </c>
      <c r="K17" s="8" t="s">
        <v>1207</v>
      </c>
      <c r="L17" s="8" t="s">
        <v>1206</v>
      </c>
      <c r="M17" s="9" t="s">
        <v>4284</v>
      </c>
      <c r="N17" s="8"/>
      <c r="O17" s="8" t="s">
        <v>4285</v>
      </c>
      <c r="P17" s="8" t="s">
        <v>4261</v>
      </c>
      <c r="Q17" s="9" t="s">
        <v>4286</v>
      </c>
      <c r="R17" s="8" t="n">
        <v>36</v>
      </c>
      <c r="S17" s="22" t="n">
        <v>123000</v>
      </c>
      <c r="T17" s="22" t="n">
        <v>104000</v>
      </c>
      <c r="U17" s="22" t="n">
        <v>565000</v>
      </c>
      <c r="V17" s="11" t="n">
        <f aca="false">SUM(S17:U17)</f>
        <v>792000</v>
      </c>
      <c r="W17" s="10" t="n">
        <f aca="false">S17</f>
        <v>123000</v>
      </c>
      <c r="X17" s="10" t="n">
        <f aca="false">T17</f>
        <v>104000</v>
      </c>
      <c r="Y17" s="10" t="n">
        <f aca="false">U17</f>
        <v>565000</v>
      </c>
      <c r="Z17" s="11" t="n">
        <f aca="false">SUM(W17:Y17)</f>
        <v>792000</v>
      </c>
      <c r="AA17" s="22" t="n">
        <f aca="false">S17</f>
        <v>123000</v>
      </c>
      <c r="AB17" s="22" t="n">
        <f aca="false">T17</f>
        <v>104000</v>
      </c>
      <c r="AC17" s="22" t="n">
        <f aca="false">U17</f>
        <v>565000</v>
      </c>
      <c r="AD17" s="11" t="n">
        <f aca="false">SUM(AA17:AC17)</f>
        <v>792000</v>
      </c>
      <c r="AE17" s="11" t="n">
        <f aca="false">V17+Z17+AD17</f>
        <v>2376000</v>
      </c>
      <c r="AF17" s="13" t="s">
        <v>60</v>
      </c>
      <c r="AG17" s="23" t="s">
        <v>61</v>
      </c>
      <c r="AH17" s="23" t="s">
        <v>4287</v>
      </c>
      <c r="AI17" s="23" t="s">
        <v>63</v>
      </c>
      <c r="AJ17" s="23" t="s">
        <v>64</v>
      </c>
      <c r="AK17" s="14" t="n">
        <v>45657</v>
      </c>
      <c r="AL17" s="8" t="s">
        <v>64</v>
      </c>
      <c r="AM17" s="14" t="n">
        <v>45658</v>
      </c>
      <c r="AN17" s="14" t="n">
        <v>46752</v>
      </c>
      <c r="AO17" s="8" t="s">
        <v>4288</v>
      </c>
    </row>
    <row r="18" customFormat="false" ht="13.5" hidden="false" customHeight="false" outlineLevel="0" collapsed="false">
      <c r="A18" s="24"/>
      <c r="B18" s="25" t="s">
        <v>3718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6" t="n">
        <f aca="false">SUM(S17:S17)</f>
        <v>123000</v>
      </c>
      <c r="T18" s="26" t="n">
        <f aca="false">SUM(T17:T17)</f>
        <v>104000</v>
      </c>
      <c r="U18" s="26" t="n">
        <f aca="false">SUM(U17:U17)</f>
        <v>565000</v>
      </c>
      <c r="V18" s="26" t="n">
        <f aca="false">SUM(V17:V17)</f>
        <v>792000</v>
      </c>
      <c r="W18" s="26" t="n">
        <f aca="false">SUM(W17:W17)</f>
        <v>123000</v>
      </c>
      <c r="X18" s="26" t="n">
        <f aca="false">SUM(X17:X17)</f>
        <v>104000</v>
      </c>
      <c r="Y18" s="26" t="n">
        <f aca="false">SUM(Y17:Y17)</f>
        <v>565000</v>
      </c>
      <c r="Z18" s="26" t="n">
        <f aca="false">SUM(Z17:Z17)</f>
        <v>792000</v>
      </c>
      <c r="AA18" s="26" t="n">
        <f aca="false">SUM(AA17:AA17)</f>
        <v>123000</v>
      </c>
      <c r="AB18" s="26" t="n">
        <f aca="false">SUM(AB17:AB17)</f>
        <v>104000</v>
      </c>
      <c r="AC18" s="26" t="n">
        <f aca="false">SUM(AC17:AC17)</f>
        <v>565000</v>
      </c>
      <c r="AD18" s="26" t="n">
        <f aca="false">SUM(AD17:AD17)</f>
        <v>792000</v>
      </c>
      <c r="AE18" s="26" t="n">
        <f aca="false">SUM(AE17:AE17)</f>
        <v>2376000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54"/>
    </row>
    <row r="19" customFormat="false" ht="13.5" hidden="false" customHeight="false" outlineLevel="0" collapsed="false">
      <c r="A19" s="8" t="n">
        <v>1</v>
      </c>
      <c r="B19" s="8" t="s">
        <v>3836</v>
      </c>
      <c r="C19" s="9" t="s">
        <v>3837</v>
      </c>
      <c r="D19" s="8" t="s">
        <v>3838</v>
      </c>
      <c r="E19" s="8" t="s">
        <v>3836</v>
      </c>
      <c r="F19" s="8" t="s">
        <v>3838</v>
      </c>
      <c r="G19" s="8" t="s">
        <v>4289</v>
      </c>
      <c r="H19" s="8" t="s">
        <v>4290</v>
      </c>
      <c r="I19" s="8"/>
      <c r="J19" s="8"/>
      <c r="K19" s="8" t="s">
        <v>1207</v>
      </c>
      <c r="L19" s="8" t="s">
        <v>1206</v>
      </c>
      <c r="M19" s="9" t="s">
        <v>4291</v>
      </c>
      <c r="N19" s="8"/>
      <c r="O19" s="8" t="s">
        <v>4292</v>
      </c>
      <c r="P19" s="8" t="s">
        <v>4261</v>
      </c>
      <c r="Q19" s="9" t="s">
        <v>4293</v>
      </c>
      <c r="R19" s="8" t="n">
        <v>36</v>
      </c>
      <c r="S19" s="22" t="n">
        <v>27520</v>
      </c>
      <c r="T19" s="22" t="n">
        <v>20100</v>
      </c>
      <c r="U19" s="22" t="n">
        <v>90990</v>
      </c>
      <c r="V19" s="11" t="n">
        <f aca="false">SUM(S19:U19)</f>
        <v>138610</v>
      </c>
      <c r="W19" s="10" t="n">
        <f aca="false">S19</f>
        <v>27520</v>
      </c>
      <c r="X19" s="10" t="n">
        <f aca="false">T19</f>
        <v>20100</v>
      </c>
      <c r="Y19" s="10" t="n">
        <f aca="false">U19</f>
        <v>90990</v>
      </c>
      <c r="Z19" s="11" t="n">
        <f aca="false">SUM(W19:Y19)</f>
        <v>138610</v>
      </c>
      <c r="AA19" s="22" t="n">
        <f aca="false">S19</f>
        <v>27520</v>
      </c>
      <c r="AB19" s="22" t="n">
        <f aca="false">T19</f>
        <v>20100</v>
      </c>
      <c r="AC19" s="22" t="n">
        <f aca="false">U19</f>
        <v>90990</v>
      </c>
      <c r="AD19" s="11" t="n">
        <f aca="false">SUM(AA19:AC19)</f>
        <v>138610</v>
      </c>
      <c r="AE19" s="11" t="n">
        <f aca="false">V19+Z19+AD19</f>
        <v>415830</v>
      </c>
      <c r="AF19" s="13" t="s">
        <v>60</v>
      </c>
      <c r="AG19" s="23" t="s">
        <v>61</v>
      </c>
      <c r="AH19" s="23" t="s">
        <v>4287</v>
      </c>
      <c r="AI19" s="23" t="s">
        <v>63</v>
      </c>
      <c r="AJ19" s="23" t="s">
        <v>64</v>
      </c>
      <c r="AK19" s="14" t="n">
        <v>45657</v>
      </c>
      <c r="AL19" s="8" t="s">
        <v>64</v>
      </c>
      <c r="AM19" s="14" t="n">
        <v>45658</v>
      </c>
      <c r="AN19" s="14" t="n">
        <v>46752</v>
      </c>
      <c r="AO19" s="8"/>
    </row>
    <row r="20" customFormat="false" ht="13.5" hidden="false" customHeight="false" outlineLevel="0" collapsed="false">
      <c r="A20" s="8" t="n">
        <v>2</v>
      </c>
      <c r="B20" s="8" t="s">
        <v>3836</v>
      </c>
      <c r="C20" s="9" t="s">
        <v>3837</v>
      </c>
      <c r="D20" s="8" t="s">
        <v>3838</v>
      </c>
      <c r="E20" s="8" t="s">
        <v>3836</v>
      </c>
      <c r="F20" s="8" t="s">
        <v>3838</v>
      </c>
      <c r="G20" s="8" t="s">
        <v>4294</v>
      </c>
      <c r="H20" s="8" t="s">
        <v>4295</v>
      </c>
      <c r="I20" s="8"/>
      <c r="J20" s="8"/>
      <c r="K20" s="8" t="s">
        <v>1207</v>
      </c>
      <c r="L20" s="8" t="s">
        <v>1206</v>
      </c>
      <c r="M20" s="9" t="s">
        <v>4296</v>
      </c>
      <c r="N20" s="8"/>
      <c r="O20" s="8"/>
      <c r="P20" s="8" t="s">
        <v>4261</v>
      </c>
      <c r="Q20" s="9" t="s">
        <v>4297</v>
      </c>
      <c r="R20" s="8" t="n">
        <v>36</v>
      </c>
      <c r="S20" s="22" t="n">
        <v>154000</v>
      </c>
      <c r="T20" s="22" t="n">
        <v>81000</v>
      </c>
      <c r="U20" s="22" t="n">
        <v>498000</v>
      </c>
      <c r="V20" s="11" t="n">
        <f aca="false">SUM(S20:U20)</f>
        <v>733000</v>
      </c>
      <c r="W20" s="10" t="n">
        <f aca="false">S20</f>
        <v>154000</v>
      </c>
      <c r="X20" s="10" t="n">
        <f aca="false">T20</f>
        <v>81000</v>
      </c>
      <c r="Y20" s="10" t="n">
        <f aca="false">U20</f>
        <v>498000</v>
      </c>
      <c r="Z20" s="11" t="n">
        <f aca="false">SUM(W20:Y20)</f>
        <v>733000</v>
      </c>
      <c r="AA20" s="22" t="n">
        <f aca="false">S20</f>
        <v>154000</v>
      </c>
      <c r="AB20" s="22" t="n">
        <f aca="false">T20</f>
        <v>81000</v>
      </c>
      <c r="AC20" s="22" t="n">
        <f aca="false">U20</f>
        <v>498000</v>
      </c>
      <c r="AD20" s="11" t="n">
        <f aca="false">SUM(AA20:AC20)</f>
        <v>733000</v>
      </c>
      <c r="AE20" s="11" t="n">
        <f aca="false">V20+Z20+AD20</f>
        <v>2199000</v>
      </c>
      <c r="AF20" s="13" t="s">
        <v>60</v>
      </c>
      <c r="AG20" s="23" t="s">
        <v>61</v>
      </c>
      <c r="AH20" s="23" t="s">
        <v>4287</v>
      </c>
      <c r="AI20" s="23" t="s">
        <v>63</v>
      </c>
      <c r="AJ20" s="23" t="s">
        <v>64</v>
      </c>
      <c r="AK20" s="14" t="n">
        <v>45657</v>
      </c>
      <c r="AL20" s="8" t="s">
        <v>64</v>
      </c>
      <c r="AM20" s="14" t="n">
        <v>45658</v>
      </c>
      <c r="AN20" s="14" t="n">
        <v>46752</v>
      </c>
      <c r="AO20" s="8" t="s">
        <v>4298</v>
      </c>
    </row>
    <row r="21" customFormat="false" ht="13.5" hidden="false" customHeight="false" outlineLevel="0" collapsed="false">
      <c r="A21" s="8" t="n">
        <v>3</v>
      </c>
      <c r="B21" s="8" t="s">
        <v>3836</v>
      </c>
      <c r="C21" s="9" t="s">
        <v>3837</v>
      </c>
      <c r="D21" s="8" t="s">
        <v>3838</v>
      </c>
      <c r="E21" s="8" t="s">
        <v>3836</v>
      </c>
      <c r="F21" s="8" t="s">
        <v>3838</v>
      </c>
      <c r="G21" s="8" t="s">
        <v>4299</v>
      </c>
      <c r="H21" s="8" t="s">
        <v>4295</v>
      </c>
      <c r="I21" s="8"/>
      <c r="J21" s="8"/>
      <c r="K21" s="8" t="s">
        <v>1207</v>
      </c>
      <c r="L21" s="8" t="s">
        <v>1206</v>
      </c>
      <c r="M21" s="9" t="s">
        <v>4300</v>
      </c>
      <c r="N21" s="8"/>
      <c r="O21" s="8" t="s">
        <v>4301</v>
      </c>
      <c r="P21" s="8" t="s">
        <v>4261</v>
      </c>
      <c r="Q21" s="9" t="s">
        <v>59</v>
      </c>
      <c r="R21" s="8" t="n">
        <v>36</v>
      </c>
      <c r="S21" s="22"/>
      <c r="T21" s="22"/>
      <c r="U21" s="22"/>
      <c r="V21" s="11" t="n">
        <f aca="false">SUM(S21:U21)</f>
        <v>0</v>
      </c>
      <c r="W21" s="10" t="n">
        <f aca="false">S21</f>
        <v>0</v>
      </c>
      <c r="X21" s="10" t="n">
        <f aca="false">T21</f>
        <v>0</v>
      </c>
      <c r="Y21" s="10" t="n">
        <f aca="false">U21</f>
        <v>0</v>
      </c>
      <c r="Z21" s="11" t="n">
        <f aca="false">SUM(W21:Y21)</f>
        <v>0</v>
      </c>
      <c r="AA21" s="22" t="n">
        <f aca="false">S21</f>
        <v>0</v>
      </c>
      <c r="AB21" s="22" t="n">
        <f aca="false">T21</f>
        <v>0</v>
      </c>
      <c r="AC21" s="22" t="n">
        <f aca="false">U21</f>
        <v>0</v>
      </c>
      <c r="AD21" s="11" t="n">
        <f aca="false">SUM(AA21:AC21)</f>
        <v>0</v>
      </c>
      <c r="AE21" s="11" t="n">
        <f aca="false">V21+Z21+AD21</f>
        <v>0</v>
      </c>
      <c r="AF21" s="13" t="s">
        <v>60</v>
      </c>
      <c r="AG21" s="23" t="s">
        <v>61</v>
      </c>
      <c r="AH21" s="23" t="s">
        <v>4287</v>
      </c>
      <c r="AI21" s="23" t="s">
        <v>63</v>
      </c>
      <c r="AJ21" s="23" t="s">
        <v>64</v>
      </c>
      <c r="AK21" s="14" t="n">
        <v>45657</v>
      </c>
      <c r="AL21" s="8" t="s">
        <v>64</v>
      </c>
      <c r="AM21" s="14" t="n">
        <v>45658</v>
      </c>
      <c r="AN21" s="14" t="n">
        <v>46752</v>
      </c>
      <c r="AO21" s="8"/>
    </row>
    <row r="22" customFormat="false" ht="13.5" hidden="false" customHeight="false" outlineLevel="0" collapsed="false">
      <c r="A22" s="8" t="n">
        <v>4</v>
      </c>
      <c r="B22" s="8" t="s">
        <v>3836</v>
      </c>
      <c r="C22" s="9" t="s">
        <v>3837</v>
      </c>
      <c r="D22" s="8" t="s">
        <v>3838</v>
      </c>
      <c r="E22" s="8" t="s">
        <v>3836</v>
      </c>
      <c r="F22" s="8" t="s">
        <v>3838</v>
      </c>
      <c r="G22" s="8" t="s">
        <v>4302</v>
      </c>
      <c r="H22" s="8" t="s">
        <v>4295</v>
      </c>
      <c r="I22" s="8"/>
      <c r="J22" s="8"/>
      <c r="K22" s="8" t="s">
        <v>1207</v>
      </c>
      <c r="L22" s="8" t="s">
        <v>1206</v>
      </c>
      <c r="M22" s="9" t="s">
        <v>4303</v>
      </c>
      <c r="N22" s="8"/>
      <c r="O22" s="8" t="s">
        <v>4304</v>
      </c>
      <c r="P22" s="8" t="s">
        <v>4261</v>
      </c>
      <c r="Q22" s="9" t="s">
        <v>59</v>
      </c>
      <c r="R22" s="8" t="n">
        <v>36</v>
      </c>
      <c r="S22" s="22"/>
      <c r="T22" s="22"/>
      <c r="U22" s="22"/>
      <c r="V22" s="11" t="n">
        <f aca="false">SUM(S22:U22)</f>
        <v>0</v>
      </c>
      <c r="W22" s="10" t="n">
        <f aca="false">S22</f>
        <v>0</v>
      </c>
      <c r="X22" s="10" t="n">
        <f aca="false">T22</f>
        <v>0</v>
      </c>
      <c r="Y22" s="10" t="n">
        <f aca="false">U22</f>
        <v>0</v>
      </c>
      <c r="Z22" s="11" t="n">
        <f aca="false">SUM(W22:Y22)</f>
        <v>0</v>
      </c>
      <c r="AA22" s="22" t="n">
        <f aca="false">S22</f>
        <v>0</v>
      </c>
      <c r="AB22" s="22" t="n">
        <f aca="false">T22</f>
        <v>0</v>
      </c>
      <c r="AC22" s="22" t="n">
        <f aca="false">U22</f>
        <v>0</v>
      </c>
      <c r="AD22" s="11" t="n">
        <f aca="false">SUM(AA22:AC22)</f>
        <v>0</v>
      </c>
      <c r="AE22" s="11" t="n">
        <f aca="false">V22+Z22+AD22</f>
        <v>0</v>
      </c>
      <c r="AF22" s="13" t="s">
        <v>60</v>
      </c>
      <c r="AG22" s="23" t="s">
        <v>61</v>
      </c>
      <c r="AH22" s="23" t="s">
        <v>4287</v>
      </c>
      <c r="AI22" s="23" t="s">
        <v>63</v>
      </c>
      <c r="AJ22" s="23" t="s">
        <v>64</v>
      </c>
      <c r="AK22" s="14" t="n">
        <v>45657</v>
      </c>
      <c r="AL22" s="8" t="s">
        <v>64</v>
      </c>
      <c r="AM22" s="14" t="n">
        <v>45658</v>
      </c>
      <c r="AN22" s="14" t="n">
        <v>46752</v>
      </c>
      <c r="AO22" s="8"/>
    </row>
    <row r="23" customFormat="false" ht="13.5" hidden="false" customHeight="false" outlineLevel="0" collapsed="false">
      <c r="A23" s="8" t="n">
        <v>5</v>
      </c>
      <c r="B23" s="8" t="s">
        <v>3836</v>
      </c>
      <c r="C23" s="9" t="s">
        <v>3837</v>
      </c>
      <c r="D23" s="8" t="s">
        <v>3838</v>
      </c>
      <c r="E23" s="8" t="s">
        <v>3836</v>
      </c>
      <c r="F23" s="8" t="s">
        <v>3838</v>
      </c>
      <c r="G23" s="8" t="s">
        <v>4305</v>
      </c>
      <c r="H23" s="8" t="s">
        <v>4306</v>
      </c>
      <c r="I23" s="8"/>
      <c r="J23" s="8"/>
      <c r="K23" s="8" t="s">
        <v>1207</v>
      </c>
      <c r="L23" s="8" t="s">
        <v>1206</v>
      </c>
      <c r="M23" s="9" t="s">
        <v>4307</v>
      </c>
      <c r="N23" s="8"/>
      <c r="O23" s="8"/>
      <c r="P23" s="8" t="s">
        <v>4261</v>
      </c>
      <c r="Q23" s="9" t="s">
        <v>4308</v>
      </c>
      <c r="R23" s="8" t="n">
        <v>36</v>
      </c>
      <c r="S23" s="22" t="n">
        <v>224000</v>
      </c>
      <c r="T23" s="22" t="n">
        <v>126000</v>
      </c>
      <c r="U23" s="22" t="n">
        <v>1048950</v>
      </c>
      <c r="V23" s="11" t="n">
        <f aca="false">SUM(S23:U23)</f>
        <v>1398950</v>
      </c>
      <c r="W23" s="10" t="n">
        <f aca="false">S23</f>
        <v>224000</v>
      </c>
      <c r="X23" s="10" t="n">
        <f aca="false">T23</f>
        <v>126000</v>
      </c>
      <c r="Y23" s="10" t="n">
        <f aca="false">U23</f>
        <v>1048950</v>
      </c>
      <c r="Z23" s="11" t="n">
        <f aca="false">SUM(W23:Y23)</f>
        <v>1398950</v>
      </c>
      <c r="AA23" s="22" t="n">
        <f aca="false">S23</f>
        <v>224000</v>
      </c>
      <c r="AB23" s="22" t="n">
        <f aca="false">T23</f>
        <v>126000</v>
      </c>
      <c r="AC23" s="22" t="n">
        <f aca="false">U23</f>
        <v>1048950</v>
      </c>
      <c r="AD23" s="11" t="n">
        <f aca="false">SUM(AA23:AC23)</f>
        <v>1398950</v>
      </c>
      <c r="AE23" s="11" t="n">
        <f aca="false">V23+Z23+AD23</f>
        <v>4196850</v>
      </c>
      <c r="AF23" s="13" t="s">
        <v>60</v>
      </c>
      <c r="AG23" s="23" t="s">
        <v>61</v>
      </c>
      <c r="AH23" s="23" t="s">
        <v>4287</v>
      </c>
      <c r="AI23" s="23" t="s">
        <v>63</v>
      </c>
      <c r="AJ23" s="23" t="s">
        <v>64</v>
      </c>
      <c r="AK23" s="14" t="n">
        <v>45657</v>
      </c>
      <c r="AL23" s="8" t="s">
        <v>64</v>
      </c>
      <c r="AM23" s="14" t="n">
        <v>45658</v>
      </c>
      <c r="AN23" s="14" t="n">
        <v>46752</v>
      </c>
      <c r="AO23" s="8" t="s">
        <v>4309</v>
      </c>
    </row>
    <row r="24" customFormat="false" ht="13.5" hidden="false" customHeight="false" outlineLevel="0" collapsed="false">
      <c r="A24" s="8" t="n">
        <v>6</v>
      </c>
      <c r="B24" s="8" t="s">
        <v>3836</v>
      </c>
      <c r="C24" s="9" t="s">
        <v>3837</v>
      </c>
      <c r="D24" s="8" t="s">
        <v>3838</v>
      </c>
      <c r="E24" s="8" t="s">
        <v>3836</v>
      </c>
      <c r="F24" s="8" t="s">
        <v>3838</v>
      </c>
      <c r="G24" s="8" t="s">
        <v>4310</v>
      </c>
      <c r="H24" s="8" t="s">
        <v>4306</v>
      </c>
      <c r="I24" s="8"/>
      <c r="J24" s="8"/>
      <c r="K24" s="8" t="s">
        <v>1207</v>
      </c>
      <c r="L24" s="8" t="s">
        <v>1206</v>
      </c>
      <c r="M24" s="9" t="s">
        <v>4311</v>
      </c>
      <c r="N24" s="8"/>
      <c r="O24" s="8" t="s">
        <v>4312</v>
      </c>
      <c r="P24" s="8" t="s">
        <v>4261</v>
      </c>
      <c r="Q24" s="9" t="s">
        <v>59</v>
      </c>
      <c r="R24" s="8" t="n">
        <v>36</v>
      </c>
      <c r="S24" s="22"/>
      <c r="T24" s="22"/>
      <c r="U24" s="22"/>
      <c r="V24" s="11" t="n">
        <f aca="false">SUM(S24:U24)</f>
        <v>0</v>
      </c>
      <c r="W24" s="10" t="n">
        <f aca="false">S24</f>
        <v>0</v>
      </c>
      <c r="X24" s="10" t="n">
        <f aca="false">T24</f>
        <v>0</v>
      </c>
      <c r="Y24" s="10" t="n">
        <f aca="false">U24</f>
        <v>0</v>
      </c>
      <c r="Z24" s="11" t="n">
        <f aca="false">SUM(W24:Y24)</f>
        <v>0</v>
      </c>
      <c r="AA24" s="22" t="n">
        <f aca="false">S24</f>
        <v>0</v>
      </c>
      <c r="AB24" s="22" t="n">
        <f aca="false">T24</f>
        <v>0</v>
      </c>
      <c r="AC24" s="22" t="n">
        <f aca="false">U24</f>
        <v>0</v>
      </c>
      <c r="AD24" s="11" t="n">
        <f aca="false">SUM(AA24:AC24)</f>
        <v>0</v>
      </c>
      <c r="AE24" s="11" t="n">
        <f aca="false">V24+Z24+AD24</f>
        <v>0</v>
      </c>
      <c r="AF24" s="13" t="s">
        <v>60</v>
      </c>
      <c r="AG24" s="23" t="s">
        <v>61</v>
      </c>
      <c r="AH24" s="23" t="s">
        <v>4287</v>
      </c>
      <c r="AI24" s="23" t="s">
        <v>63</v>
      </c>
      <c r="AJ24" s="23" t="s">
        <v>64</v>
      </c>
      <c r="AK24" s="14" t="n">
        <v>45657</v>
      </c>
      <c r="AL24" s="8" t="s">
        <v>64</v>
      </c>
      <c r="AM24" s="14" t="n">
        <v>45658</v>
      </c>
      <c r="AN24" s="14" t="n">
        <v>46752</v>
      </c>
      <c r="AO24" s="8" t="s">
        <v>4313</v>
      </c>
    </row>
    <row r="25" customFormat="false" ht="13.5" hidden="false" customHeight="false" outlineLevel="0" collapsed="false">
      <c r="A25" s="8" t="n">
        <v>7</v>
      </c>
      <c r="B25" s="8" t="s">
        <v>3836</v>
      </c>
      <c r="C25" s="9" t="s">
        <v>3837</v>
      </c>
      <c r="D25" s="8" t="s">
        <v>3838</v>
      </c>
      <c r="E25" s="8" t="s">
        <v>3836</v>
      </c>
      <c r="F25" s="8" t="s">
        <v>3838</v>
      </c>
      <c r="G25" s="8" t="s">
        <v>4314</v>
      </c>
      <c r="H25" s="8" t="s">
        <v>4306</v>
      </c>
      <c r="I25" s="8"/>
      <c r="J25" s="8"/>
      <c r="K25" s="8" t="s">
        <v>1207</v>
      </c>
      <c r="L25" s="8" t="s">
        <v>1206</v>
      </c>
      <c r="M25" s="9" t="s">
        <v>4315</v>
      </c>
      <c r="N25" s="8"/>
      <c r="O25" s="8" t="s">
        <v>4316</v>
      </c>
      <c r="P25" s="8" t="s">
        <v>4261</v>
      </c>
      <c r="Q25" s="9" t="s">
        <v>59</v>
      </c>
      <c r="R25" s="8" t="n">
        <v>36</v>
      </c>
      <c r="S25" s="22"/>
      <c r="T25" s="22"/>
      <c r="U25" s="22"/>
      <c r="V25" s="11" t="n">
        <f aca="false">SUM(S25:U25)</f>
        <v>0</v>
      </c>
      <c r="W25" s="10" t="n">
        <f aca="false">S25</f>
        <v>0</v>
      </c>
      <c r="X25" s="10" t="n">
        <f aca="false">T25</f>
        <v>0</v>
      </c>
      <c r="Y25" s="10" t="n">
        <f aca="false">U25</f>
        <v>0</v>
      </c>
      <c r="Z25" s="11" t="n">
        <f aca="false">SUM(W25:Y25)</f>
        <v>0</v>
      </c>
      <c r="AA25" s="22" t="n">
        <f aca="false">S25</f>
        <v>0</v>
      </c>
      <c r="AB25" s="22" t="n">
        <f aca="false">T25</f>
        <v>0</v>
      </c>
      <c r="AC25" s="22" t="n">
        <f aca="false">U25</f>
        <v>0</v>
      </c>
      <c r="AD25" s="11" t="n">
        <f aca="false">SUM(AA25:AC25)</f>
        <v>0</v>
      </c>
      <c r="AE25" s="11" t="n">
        <f aca="false">V25+Z25+AD25</f>
        <v>0</v>
      </c>
      <c r="AF25" s="13" t="s">
        <v>60</v>
      </c>
      <c r="AG25" s="23" t="s">
        <v>61</v>
      </c>
      <c r="AH25" s="23" t="s">
        <v>4287</v>
      </c>
      <c r="AI25" s="23" t="s">
        <v>63</v>
      </c>
      <c r="AJ25" s="23" t="s">
        <v>64</v>
      </c>
      <c r="AK25" s="14" t="n">
        <v>45657</v>
      </c>
      <c r="AL25" s="8" t="s">
        <v>64</v>
      </c>
      <c r="AM25" s="14" t="n">
        <v>45658</v>
      </c>
      <c r="AN25" s="14" t="n">
        <v>46752</v>
      </c>
      <c r="AO25" s="8"/>
    </row>
    <row r="26" customFormat="false" ht="13.5" hidden="false" customHeight="false" outlineLevel="0" collapsed="false">
      <c r="A26" s="8" t="n">
        <v>8</v>
      </c>
      <c r="B26" s="8" t="s">
        <v>3836</v>
      </c>
      <c r="C26" s="9" t="s">
        <v>3837</v>
      </c>
      <c r="D26" s="8" t="s">
        <v>3838</v>
      </c>
      <c r="E26" s="8" t="s">
        <v>3836</v>
      </c>
      <c r="F26" s="8" t="s">
        <v>3838</v>
      </c>
      <c r="G26" s="8" t="s">
        <v>4317</v>
      </c>
      <c r="H26" s="8" t="s">
        <v>4318</v>
      </c>
      <c r="I26" s="8"/>
      <c r="J26" s="8"/>
      <c r="K26" s="8" t="s">
        <v>1207</v>
      </c>
      <c r="L26" s="8" t="s">
        <v>1206</v>
      </c>
      <c r="M26" s="9" t="s">
        <v>4319</v>
      </c>
      <c r="N26" s="8"/>
      <c r="O26" s="8" t="s">
        <v>4320</v>
      </c>
      <c r="P26" s="8" t="s">
        <v>4261</v>
      </c>
      <c r="Q26" s="9" t="s">
        <v>1585</v>
      </c>
      <c r="R26" s="8" t="n">
        <v>36</v>
      </c>
      <c r="S26" s="22" t="n">
        <v>22300</v>
      </c>
      <c r="T26" s="22" t="n">
        <v>7800</v>
      </c>
      <c r="U26" s="22" t="n">
        <v>81100</v>
      </c>
      <c r="V26" s="11" t="n">
        <f aca="false">SUM(S26:U26)</f>
        <v>111200</v>
      </c>
      <c r="W26" s="10" t="n">
        <f aca="false">S26</f>
        <v>22300</v>
      </c>
      <c r="X26" s="10" t="n">
        <f aca="false">T26</f>
        <v>7800</v>
      </c>
      <c r="Y26" s="10" t="n">
        <f aca="false">U26</f>
        <v>81100</v>
      </c>
      <c r="Z26" s="11" t="n">
        <f aca="false">SUM(W26:Y26)</f>
        <v>111200</v>
      </c>
      <c r="AA26" s="22" t="n">
        <f aca="false">S26</f>
        <v>22300</v>
      </c>
      <c r="AB26" s="22" t="n">
        <f aca="false">T26</f>
        <v>7800</v>
      </c>
      <c r="AC26" s="22" t="n">
        <f aca="false">U26</f>
        <v>81100</v>
      </c>
      <c r="AD26" s="11" t="n">
        <f aca="false">SUM(AA26:AC26)</f>
        <v>111200</v>
      </c>
      <c r="AE26" s="11" t="n">
        <f aca="false">V26+Z26+AD26</f>
        <v>333600</v>
      </c>
      <c r="AF26" s="13" t="s">
        <v>60</v>
      </c>
      <c r="AG26" s="23" t="s">
        <v>61</v>
      </c>
      <c r="AH26" s="23" t="s">
        <v>4287</v>
      </c>
      <c r="AI26" s="23" t="s">
        <v>63</v>
      </c>
      <c r="AJ26" s="23" t="s">
        <v>64</v>
      </c>
      <c r="AK26" s="14" t="n">
        <v>45657</v>
      </c>
      <c r="AL26" s="8" t="s">
        <v>64</v>
      </c>
      <c r="AM26" s="14" t="n">
        <v>45658</v>
      </c>
      <c r="AN26" s="14" t="n">
        <v>46752</v>
      </c>
      <c r="AO26" s="8"/>
    </row>
    <row r="27" customFormat="false" ht="13.5" hidden="false" customHeight="false" outlineLevel="0" collapsed="false">
      <c r="A27" s="24"/>
      <c r="B27" s="25" t="s">
        <v>3836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6" t="n">
        <f aca="false">SUM(S19:S26)</f>
        <v>427820</v>
      </c>
      <c r="T27" s="26" t="n">
        <f aca="false">SUM(T19:T26)</f>
        <v>234900</v>
      </c>
      <c r="U27" s="26" t="n">
        <f aca="false">SUM(U19:U26)</f>
        <v>1719040</v>
      </c>
      <c r="V27" s="26" t="n">
        <f aca="false">SUM(V19:V26)</f>
        <v>2381760</v>
      </c>
      <c r="W27" s="26" t="n">
        <f aca="false">SUM(W19:W26)</f>
        <v>427820</v>
      </c>
      <c r="X27" s="26" t="n">
        <f aca="false">SUM(X19:X26)</f>
        <v>234900</v>
      </c>
      <c r="Y27" s="26" t="n">
        <f aca="false">SUM(Y19:Y26)</f>
        <v>1719040</v>
      </c>
      <c r="Z27" s="26" t="n">
        <f aca="false">SUM(Z19:Z26)</f>
        <v>2381760</v>
      </c>
      <c r="AA27" s="26" t="n">
        <f aca="false">SUM(AA19:AA26)</f>
        <v>427820</v>
      </c>
      <c r="AB27" s="26" t="n">
        <f aca="false">SUM(AB19:AB26)</f>
        <v>234900</v>
      </c>
      <c r="AC27" s="26" t="n">
        <f aca="false">SUM(AC19:AC26)</f>
        <v>1719040</v>
      </c>
      <c r="AD27" s="26" t="n">
        <f aca="false">SUM(AD19:AD26)</f>
        <v>2381760</v>
      </c>
      <c r="AE27" s="26" t="n">
        <f aca="false">SUM(AE19:AE26)</f>
        <v>7145280</v>
      </c>
      <c r="AF27" s="24"/>
      <c r="AG27" s="24"/>
      <c r="AH27" s="24"/>
      <c r="AI27" s="24"/>
      <c r="AJ27" s="24"/>
      <c r="AK27" s="24"/>
      <c r="AL27" s="24"/>
      <c r="AM27" s="24"/>
      <c r="AN27" s="24"/>
      <c r="AO27" s="24"/>
    </row>
    <row r="28" customFormat="false" ht="13.5" hidden="false" customHeight="false" outlineLevel="0" collapsed="false">
      <c r="A28" s="8" t="n">
        <v>1</v>
      </c>
      <c r="B28" s="8" t="s">
        <v>3942</v>
      </c>
      <c r="C28" s="9" t="s">
        <v>3943</v>
      </c>
      <c r="D28" s="8" t="s">
        <v>3944</v>
      </c>
      <c r="E28" s="8" t="s">
        <v>3942</v>
      </c>
      <c r="F28" s="8" t="s">
        <v>3944</v>
      </c>
      <c r="G28" s="8" t="s">
        <v>4321</v>
      </c>
      <c r="H28" s="8" t="s">
        <v>3946</v>
      </c>
      <c r="I28" s="8" t="s">
        <v>3960</v>
      </c>
      <c r="J28" s="8" t="n">
        <v>96</v>
      </c>
      <c r="K28" s="8" t="s">
        <v>3948</v>
      </c>
      <c r="L28" s="8" t="s">
        <v>3946</v>
      </c>
      <c r="M28" s="55" t="s">
        <v>4322</v>
      </c>
      <c r="N28" s="55" t="s">
        <v>4323</v>
      </c>
      <c r="O28" s="56" t="n">
        <v>84639075</v>
      </c>
      <c r="P28" s="8" t="s">
        <v>4261</v>
      </c>
      <c r="Q28" s="9" t="s">
        <v>4324</v>
      </c>
      <c r="R28" s="8" t="n">
        <v>36</v>
      </c>
      <c r="S28" s="22" t="n">
        <v>400000</v>
      </c>
      <c r="T28" s="22" t="n">
        <v>400000</v>
      </c>
      <c r="U28" s="22" t="n">
        <v>400000</v>
      </c>
      <c r="V28" s="11" t="n">
        <f aca="false">SUM(S28:U28)</f>
        <v>1200000</v>
      </c>
      <c r="W28" s="10" t="n">
        <f aca="false">S28</f>
        <v>400000</v>
      </c>
      <c r="X28" s="10" t="n">
        <f aca="false">T28</f>
        <v>400000</v>
      </c>
      <c r="Y28" s="10" t="n">
        <f aca="false">U28</f>
        <v>400000</v>
      </c>
      <c r="Z28" s="11" t="n">
        <f aca="false">SUM(W28:Y28)</f>
        <v>1200000</v>
      </c>
      <c r="AA28" s="22" t="n">
        <f aca="false">S28</f>
        <v>400000</v>
      </c>
      <c r="AB28" s="22" t="n">
        <f aca="false">T28</f>
        <v>400000</v>
      </c>
      <c r="AC28" s="22" t="n">
        <f aca="false">U28</f>
        <v>400000</v>
      </c>
      <c r="AD28" s="11" t="n">
        <f aca="false">SUM(AA28:AC28)</f>
        <v>1200000</v>
      </c>
      <c r="AE28" s="11" t="n">
        <f aca="false">V28+Z28+AD28</f>
        <v>3600000</v>
      </c>
      <c r="AF28" s="13" t="s">
        <v>370</v>
      </c>
      <c r="AG28" s="23" t="s">
        <v>61</v>
      </c>
      <c r="AH28" s="23" t="s">
        <v>2496</v>
      </c>
      <c r="AI28" s="23" t="s">
        <v>63</v>
      </c>
      <c r="AJ28" s="23" t="s">
        <v>64</v>
      </c>
      <c r="AK28" s="14" t="n">
        <v>45657</v>
      </c>
      <c r="AL28" s="8" t="s">
        <v>64</v>
      </c>
      <c r="AM28" s="14" t="n">
        <v>45658</v>
      </c>
      <c r="AN28" s="14" t="n">
        <v>46752</v>
      </c>
      <c r="AO28" s="15"/>
    </row>
    <row r="29" customFormat="false" ht="13.5" hidden="false" customHeight="false" outlineLevel="0" collapsed="false">
      <c r="A29" s="8" t="n">
        <v>2</v>
      </c>
      <c r="B29" s="8" t="s">
        <v>3942</v>
      </c>
      <c r="C29" s="9" t="s">
        <v>3943</v>
      </c>
      <c r="D29" s="8" t="s">
        <v>3944</v>
      </c>
      <c r="E29" s="8" t="s">
        <v>3942</v>
      </c>
      <c r="F29" s="8" t="s">
        <v>3944</v>
      </c>
      <c r="G29" s="8" t="s">
        <v>4325</v>
      </c>
      <c r="H29" s="8" t="s">
        <v>3946</v>
      </c>
      <c r="I29" s="8" t="s">
        <v>3960</v>
      </c>
      <c r="J29" s="8" t="n">
        <v>96</v>
      </c>
      <c r="K29" s="8" t="s">
        <v>3948</v>
      </c>
      <c r="L29" s="8" t="s">
        <v>3946</v>
      </c>
      <c r="M29" s="55" t="s">
        <v>4326</v>
      </c>
      <c r="N29" s="55" t="s">
        <v>4323</v>
      </c>
      <c r="O29" s="56" t="n">
        <v>84639095</v>
      </c>
      <c r="P29" s="8" t="s">
        <v>4261</v>
      </c>
      <c r="Q29" s="9" t="s">
        <v>4324</v>
      </c>
      <c r="R29" s="8" t="n">
        <v>36</v>
      </c>
      <c r="S29" s="22" t="n">
        <v>362736</v>
      </c>
      <c r="T29" s="22" t="n">
        <v>300000</v>
      </c>
      <c r="U29" s="22" t="n">
        <v>500000</v>
      </c>
      <c r="V29" s="11" t="n">
        <f aca="false">SUM(S29:U29)</f>
        <v>1162736</v>
      </c>
      <c r="W29" s="10" t="n">
        <f aca="false">S29</f>
        <v>362736</v>
      </c>
      <c r="X29" s="10" t="n">
        <f aca="false">T29</f>
        <v>300000</v>
      </c>
      <c r="Y29" s="10" t="n">
        <f aca="false">U29</f>
        <v>500000</v>
      </c>
      <c r="Z29" s="11" t="n">
        <f aca="false">SUM(W29:Y29)</f>
        <v>1162736</v>
      </c>
      <c r="AA29" s="22" t="n">
        <f aca="false">S29</f>
        <v>362736</v>
      </c>
      <c r="AB29" s="22" t="n">
        <f aca="false">T29</f>
        <v>300000</v>
      </c>
      <c r="AC29" s="22" t="n">
        <f aca="false">U29</f>
        <v>500000</v>
      </c>
      <c r="AD29" s="11" t="n">
        <f aca="false">SUM(AA29:AC29)</f>
        <v>1162736</v>
      </c>
      <c r="AE29" s="11" t="n">
        <f aca="false">V29+Z29+AD29</f>
        <v>3488208</v>
      </c>
      <c r="AF29" s="13" t="s">
        <v>370</v>
      </c>
      <c r="AG29" s="23" t="s">
        <v>61</v>
      </c>
      <c r="AH29" s="23" t="s">
        <v>2496</v>
      </c>
      <c r="AI29" s="23" t="s">
        <v>63</v>
      </c>
      <c r="AJ29" s="23" t="s">
        <v>64</v>
      </c>
      <c r="AK29" s="14" t="n">
        <v>45657</v>
      </c>
      <c r="AL29" s="8" t="s">
        <v>64</v>
      </c>
      <c r="AM29" s="14" t="n">
        <v>45658</v>
      </c>
      <c r="AN29" s="14" t="n">
        <v>46752</v>
      </c>
      <c r="AO29" s="15"/>
    </row>
    <row r="30" customFormat="false" ht="13.5" hidden="false" customHeight="false" outlineLevel="0" collapsed="false">
      <c r="A30" s="8" t="n">
        <v>3</v>
      </c>
      <c r="B30" s="8" t="s">
        <v>3942</v>
      </c>
      <c r="C30" s="9" t="s">
        <v>3943</v>
      </c>
      <c r="D30" s="8" t="s">
        <v>3944</v>
      </c>
      <c r="E30" s="8" t="s">
        <v>3942</v>
      </c>
      <c r="F30" s="8" t="s">
        <v>3944</v>
      </c>
      <c r="G30" s="8" t="s">
        <v>4327</v>
      </c>
      <c r="H30" s="8" t="s">
        <v>3946</v>
      </c>
      <c r="I30" s="8" t="s">
        <v>4328</v>
      </c>
      <c r="J30" s="8" t="n">
        <v>22</v>
      </c>
      <c r="K30" s="8" t="s">
        <v>3948</v>
      </c>
      <c r="L30" s="8" t="s">
        <v>3946</v>
      </c>
      <c r="M30" s="55" t="s">
        <v>4329</v>
      </c>
      <c r="N30" s="55" t="s">
        <v>4330</v>
      </c>
      <c r="O30" s="56" t="s">
        <v>4331</v>
      </c>
      <c r="P30" s="8" t="s">
        <v>4261</v>
      </c>
      <c r="Q30" s="9" t="s">
        <v>4332</v>
      </c>
      <c r="R30" s="8" t="n">
        <v>36</v>
      </c>
      <c r="S30" s="22" t="n">
        <v>64827</v>
      </c>
      <c r="T30" s="22" t="n">
        <v>32000</v>
      </c>
      <c r="U30" s="22" t="n">
        <v>138000</v>
      </c>
      <c r="V30" s="11" t="n">
        <f aca="false">SUM(S30:U30)</f>
        <v>234827</v>
      </c>
      <c r="W30" s="10" t="n">
        <f aca="false">S30</f>
        <v>64827</v>
      </c>
      <c r="X30" s="10" t="n">
        <f aca="false">T30</f>
        <v>32000</v>
      </c>
      <c r="Y30" s="10" t="n">
        <f aca="false">U30</f>
        <v>138000</v>
      </c>
      <c r="Z30" s="11" t="n">
        <f aca="false">SUM(W30:Y30)</f>
        <v>234827</v>
      </c>
      <c r="AA30" s="22" t="n">
        <f aca="false">S30</f>
        <v>64827</v>
      </c>
      <c r="AB30" s="22" t="n">
        <f aca="false">T30</f>
        <v>32000</v>
      </c>
      <c r="AC30" s="22" t="n">
        <f aca="false">U30</f>
        <v>138000</v>
      </c>
      <c r="AD30" s="11" t="n">
        <f aca="false">SUM(AA30:AC30)</f>
        <v>234827</v>
      </c>
      <c r="AE30" s="11" t="n">
        <f aca="false">V30+Z30+AD30</f>
        <v>704481</v>
      </c>
      <c r="AF30" s="13" t="s">
        <v>370</v>
      </c>
      <c r="AG30" s="23" t="s">
        <v>61</v>
      </c>
      <c r="AH30" s="23" t="s">
        <v>2496</v>
      </c>
      <c r="AI30" s="23" t="s">
        <v>63</v>
      </c>
      <c r="AJ30" s="23" t="s">
        <v>64</v>
      </c>
      <c r="AK30" s="14" t="n">
        <v>45657</v>
      </c>
      <c r="AL30" s="8" t="s">
        <v>64</v>
      </c>
      <c r="AM30" s="14" t="n">
        <v>45658</v>
      </c>
      <c r="AN30" s="14" t="n">
        <v>46752</v>
      </c>
      <c r="AO30" s="15"/>
    </row>
    <row r="31" customFormat="false" ht="13.5" hidden="false" customHeight="false" outlineLevel="0" collapsed="false">
      <c r="A31" s="8" t="n">
        <v>4</v>
      </c>
      <c r="B31" s="8" t="s">
        <v>3942</v>
      </c>
      <c r="C31" s="9" t="s">
        <v>3943</v>
      </c>
      <c r="D31" s="8" t="s">
        <v>3944</v>
      </c>
      <c r="E31" s="8" t="s">
        <v>3942</v>
      </c>
      <c r="F31" s="8" t="s">
        <v>3944</v>
      </c>
      <c r="G31" s="8" t="s">
        <v>4333</v>
      </c>
      <c r="H31" s="8" t="s">
        <v>3946</v>
      </c>
      <c r="I31" s="8" t="s">
        <v>4328</v>
      </c>
      <c r="J31" s="8" t="n">
        <v>22</v>
      </c>
      <c r="K31" s="8" t="s">
        <v>3948</v>
      </c>
      <c r="L31" s="8" t="s">
        <v>3946</v>
      </c>
      <c r="M31" s="55" t="s">
        <v>4334</v>
      </c>
      <c r="N31" s="55" t="s">
        <v>4330</v>
      </c>
      <c r="O31" s="56" t="s">
        <v>4335</v>
      </c>
      <c r="P31" s="8" t="s">
        <v>4261</v>
      </c>
      <c r="Q31" s="9" t="s">
        <v>4332</v>
      </c>
      <c r="R31" s="8" t="n">
        <v>36</v>
      </c>
      <c r="S31" s="22" t="n">
        <v>62000</v>
      </c>
      <c r="T31" s="22" t="n">
        <v>32000</v>
      </c>
      <c r="U31" s="22" t="n">
        <v>120000</v>
      </c>
      <c r="V31" s="11" t="n">
        <f aca="false">SUM(S31:U31)</f>
        <v>214000</v>
      </c>
      <c r="W31" s="10" t="n">
        <f aca="false">S31</f>
        <v>62000</v>
      </c>
      <c r="X31" s="10" t="n">
        <f aca="false">T31</f>
        <v>32000</v>
      </c>
      <c r="Y31" s="10" t="n">
        <f aca="false">U31</f>
        <v>120000</v>
      </c>
      <c r="Z31" s="11" t="n">
        <f aca="false">SUM(W31:Y31)</f>
        <v>214000</v>
      </c>
      <c r="AA31" s="22" t="n">
        <f aca="false">S31</f>
        <v>62000</v>
      </c>
      <c r="AB31" s="22" t="n">
        <f aca="false">T31</f>
        <v>32000</v>
      </c>
      <c r="AC31" s="22" t="n">
        <f aca="false">U31</f>
        <v>120000</v>
      </c>
      <c r="AD31" s="11" t="n">
        <f aca="false">SUM(AA31:AC31)</f>
        <v>214000</v>
      </c>
      <c r="AE31" s="11" t="n">
        <f aca="false">V31+Z31+AD31</f>
        <v>642000</v>
      </c>
      <c r="AF31" s="13" t="s">
        <v>370</v>
      </c>
      <c r="AG31" s="23" t="s">
        <v>61</v>
      </c>
      <c r="AH31" s="23" t="s">
        <v>2496</v>
      </c>
      <c r="AI31" s="23" t="s">
        <v>63</v>
      </c>
      <c r="AJ31" s="23" t="s">
        <v>64</v>
      </c>
      <c r="AK31" s="14" t="n">
        <v>45657</v>
      </c>
      <c r="AL31" s="8" t="s">
        <v>64</v>
      </c>
      <c r="AM31" s="14" t="n">
        <v>45658</v>
      </c>
      <c r="AN31" s="14" t="n">
        <v>46752</v>
      </c>
      <c r="AO31" s="15"/>
    </row>
    <row r="32" customFormat="false" ht="13.5" hidden="false" customHeight="false" outlineLevel="0" collapsed="false">
      <c r="A32" s="24"/>
      <c r="B32" s="25" t="s">
        <v>3942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6" t="n">
        <f aca="false">SUM(S28:S31)</f>
        <v>889563</v>
      </c>
      <c r="T32" s="26" t="n">
        <f aca="false">SUM(T28:T31)</f>
        <v>764000</v>
      </c>
      <c r="U32" s="26" t="n">
        <f aca="false">SUM(U28:U31)</f>
        <v>1158000</v>
      </c>
      <c r="V32" s="26" t="n">
        <f aca="false">SUM(V28:V31)</f>
        <v>2811563</v>
      </c>
      <c r="W32" s="26" t="n">
        <f aca="false">SUM(W28:W31)</f>
        <v>889563</v>
      </c>
      <c r="X32" s="26" t="n">
        <f aca="false">SUM(X28:X31)</f>
        <v>764000</v>
      </c>
      <c r="Y32" s="26" t="n">
        <f aca="false">SUM(Y28:Y31)</f>
        <v>1158000</v>
      </c>
      <c r="Z32" s="26" t="n">
        <f aca="false">SUM(Z28:Z31)</f>
        <v>2811563</v>
      </c>
      <c r="AA32" s="26" t="n">
        <f aca="false">SUM(AA28:AA31)</f>
        <v>889563</v>
      </c>
      <c r="AB32" s="26" t="n">
        <f aca="false">SUM(AB28:AB31)</f>
        <v>764000</v>
      </c>
      <c r="AC32" s="26" t="n">
        <f aca="false">SUM(AC28:AC31)</f>
        <v>1158000</v>
      </c>
      <c r="AD32" s="26" t="n">
        <f aca="false">SUM(AD28:AD31)</f>
        <v>2811563</v>
      </c>
      <c r="AE32" s="26" t="n">
        <f aca="false">SUM(AE28:AE31)</f>
        <v>8434689</v>
      </c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6" customFormat="false" ht="39" hidden="false" customHeight="true" outlineLevel="0" collapsed="false">
      <c r="B36" s="57" t="s">
        <v>1332</v>
      </c>
      <c r="C36" s="57"/>
      <c r="D36" s="57"/>
      <c r="E36" s="57"/>
      <c r="F36" s="58" t="n">
        <f aca="false">V7+V9+V11+V14+V16+V18+V27+V32</f>
        <v>6463188</v>
      </c>
    </row>
    <row r="37" customFormat="false" ht="27.75" hidden="false" customHeight="true" outlineLevel="0" collapsed="false">
      <c r="B37" s="59"/>
      <c r="C37" s="60"/>
      <c r="D37" s="59"/>
      <c r="E37" s="59"/>
      <c r="F37" s="61"/>
    </row>
    <row r="38" customFormat="false" ht="39" hidden="false" customHeight="true" outlineLevel="0" collapsed="false">
      <c r="B38" s="57" t="s">
        <v>1333</v>
      </c>
      <c r="C38" s="57"/>
      <c r="D38" s="57"/>
      <c r="E38" s="57"/>
      <c r="F38" s="58" t="n">
        <f aca="false">Z7+Z9+Z11+Z14+Z16+Z18+Z27+Z32</f>
        <v>10596188</v>
      </c>
    </row>
    <row r="39" customFormat="false" ht="27.75" hidden="false" customHeight="true" outlineLevel="0" collapsed="false">
      <c r="B39" s="59"/>
      <c r="C39" s="60"/>
      <c r="D39" s="59"/>
      <c r="E39" s="59"/>
      <c r="F39" s="61"/>
    </row>
    <row r="40" customFormat="false" ht="39" hidden="false" customHeight="true" outlineLevel="0" collapsed="false">
      <c r="B40" s="62" t="s">
        <v>1334</v>
      </c>
      <c r="C40" s="62"/>
      <c r="D40" s="62"/>
      <c r="E40" s="62"/>
      <c r="F40" s="58" t="n">
        <f aca="false">AD7+AD9+AD11+AD14+AD16+AD18+AD27+AD32</f>
        <v>6114435</v>
      </c>
    </row>
    <row r="41" customFormat="false" ht="27.75" hidden="false" customHeight="true" outlineLevel="0" collapsed="false">
      <c r="B41" s="59"/>
      <c r="C41" s="60"/>
      <c r="D41" s="59"/>
      <c r="E41" s="59"/>
      <c r="F41" s="61"/>
    </row>
    <row r="42" customFormat="false" ht="39" hidden="false" customHeight="true" outlineLevel="0" collapsed="false">
      <c r="B42" s="63" t="s">
        <v>1335</v>
      </c>
      <c r="C42" s="63"/>
      <c r="D42" s="63"/>
      <c r="E42" s="63"/>
      <c r="F42" s="58" t="n">
        <f aca="false">AE7+AE9+AE11+AE14+AE16+AE18+AE27+AE32</f>
        <v>23173811</v>
      </c>
    </row>
    <row r="43" customFormat="false" ht="13.5" hidden="false" customHeight="true" outlineLevel="0" collapsed="false"/>
    <row r="44" customFormat="false" ht="13.5" hidden="false" customHeight="true" outlineLevel="0" collapsed="false"/>
    <row r="45" customFormat="false" ht="13.5" hidden="false" customHeight="true" outlineLevel="0" collapsed="false"/>
    <row r="46" customFormat="false" ht="13.5" hidden="false" customHeight="true" outlineLevel="0" collapsed="false">
      <c r="F46" s="52"/>
    </row>
    <row r="47" customFormat="false" ht="13.5" hidden="false" customHeight="true" outlineLevel="0" collapsed="false"/>
    <row r="48" customFormat="false" ht="13.5" hidden="false" customHeight="true" outlineLevel="0" collapsed="false"/>
    <row r="49" customFormat="false" ht="13.5" hidden="false" customHeight="true" outlineLevel="0" collapsed="false"/>
    <row r="50" customFormat="false" ht="13.5" hidden="false" customHeight="true" outlineLevel="0" collapsed="false"/>
    <row r="51" customFormat="false" ht="13.5" hidden="false" customHeight="true" outlineLevel="0" collapsed="false"/>
    <row r="52" customFormat="false" ht="13.5" hidden="false" customHeight="true" outlineLevel="0" collapsed="false"/>
    <row r="53" customFormat="false" ht="13.5" hidden="false" customHeight="true" outlineLevel="0" collapsed="false"/>
    <row r="54" customFormat="false" ht="13.5" hidden="false" customHeight="true" outlineLevel="0" collapsed="false"/>
    <row r="55" customFormat="false" ht="13.5" hidden="false" customHeight="true" outlineLevel="0" collapsed="false"/>
    <row r="56" customFormat="false" ht="13.5" hidden="false" customHeight="true" outlineLevel="0" collapsed="false"/>
    <row r="57" customFormat="false" ht="13.5" hidden="false" customHeight="true" outlineLevel="0" collapsed="false"/>
    <row r="58" customFormat="false" ht="13.5" hidden="false" customHeight="true" outlineLevel="0" collapsed="false"/>
    <row r="59" customFormat="false" ht="13.5" hidden="false" customHeight="true" outlineLevel="0" collapsed="false"/>
    <row r="1048576" customFormat="false" ht="12.8" hidden="false" customHeight="false" outlineLevel="0" collapsed="false"/>
  </sheetData>
  <mergeCells count="8">
    <mergeCell ref="S2:V2"/>
    <mergeCell ref="W2:Z2"/>
    <mergeCell ref="AA2:AD2"/>
    <mergeCell ref="B3:D3"/>
    <mergeCell ref="B36:E36"/>
    <mergeCell ref="B38:E38"/>
    <mergeCell ref="B40:E40"/>
    <mergeCell ref="B42:E4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37371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2021-03-29T11:42:03Z</dcterms:created>
  <dc:creator>Viktoria</dc:creator>
  <dc:description/>
  <dc:language>pl-PL</dc:language>
  <cp:lastModifiedBy/>
  <dcterms:modified xsi:type="dcterms:W3CDTF">2024-08-14T12:16:38Z</dcterms:modified>
  <cp:revision>5790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