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zialObslugiGospodarczej_wsp\PRZETARGI\telefonia komórkowa\"/>
    </mc:Choice>
  </mc:AlternateContent>
  <xr:revisionPtr revIDLastSave="0" documentId="13_ncr:1_{1220EF20-AF38-4F82-A22E-3C4D1C1B1E4A}" xr6:coauthVersionLast="47" xr6:coauthVersionMax="47" xr10:uidLastSave="{00000000-0000-0000-0000-000000000000}"/>
  <bookViews>
    <workbookView xWindow="-120" yWindow="-120" windowWidth="29040" windowHeight="17640" xr2:uid="{A1C49BEB-12E5-4AA7-A821-E04BBB08B1B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1" l="1"/>
  <c r="H33" i="1" s="1"/>
  <c r="G32" i="1"/>
  <c r="H32" i="1" s="1"/>
  <c r="I32" i="1" s="1"/>
  <c r="H28" i="1"/>
  <c r="G29" i="1"/>
  <c r="H29" i="1" s="1"/>
  <c r="G30" i="1"/>
  <c r="H30" i="1" s="1"/>
  <c r="G28" i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6" i="1"/>
  <c r="H6" i="1" s="1"/>
  <c r="I28" i="1" l="1"/>
  <c r="I6" i="1"/>
  <c r="I24" i="1"/>
  <c r="I18" i="1"/>
  <c r="I12" i="1"/>
  <c r="I34" i="1" l="1"/>
</calcChain>
</file>

<file path=xl/sharedStrings.xml><?xml version="1.0" encoding="utf-8"?>
<sst xmlns="http://schemas.openxmlformats.org/spreadsheetml/2006/main" count="91" uniqueCount="57">
  <si>
    <t>Lp.</t>
  </si>
  <si>
    <t>Kryterium</t>
  </si>
  <si>
    <t>Usługa / Dostawa</t>
  </si>
  <si>
    <t>Jednostka</t>
  </si>
  <si>
    <t>Ilość jedn.</t>
  </si>
  <si>
    <t>Suma wartości brutto dla danej grupy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</si>
  <si>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</si>
  <si>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</si>
  <si>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</si>
  <si>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</si>
  <si>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</si>
  <si>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</si>
  <si>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</si>
  <si>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</si>
  <si>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</si>
  <si>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połączenia głosowe do własnej sieci komórkowej Wykonawcy</t>
  </si>
  <si>
    <t>połączenia głosowe do sieci innych operatorów komórkowych</t>
  </si>
  <si>
    <t>połączenia głosowe do sieci stacjonarnych</t>
  </si>
  <si>
    <t>wysyłanie wiadmości multimedialnej (MMS) do krajowych operatorów komórkowych</t>
  </si>
  <si>
    <t>szt.</t>
  </si>
  <si>
    <t>wysyłanie wiadmości tekstowej (SMS) do krajowych operatorów komórkowych</t>
  </si>
  <si>
    <t>opłata jednorazowa</t>
  </si>
  <si>
    <t>CENA OFERTY BRUTTO</t>
  </si>
  <si>
    <t xml:space="preserve">Wartość netto  (kol. 5 x kol. 6)  </t>
  </si>
  <si>
    <t xml:space="preserve">Wartość brutto (kol. 7 +  VAT)     </t>
  </si>
  <si>
    <t>………………………….</t>
  </si>
  <si>
    <t>(miejscowość i data)</t>
  </si>
  <si>
    <t>….……..……………………………………………</t>
  </si>
  <si>
    <t>do składania oświadczeń woli w imieniu Wykonawcy)</t>
  </si>
  <si>
    <t>Cena jednostkowa netto (zł/jedn.)</t>
  </si>
  <si>
    <t>aparat - model standardowy - klasa I</t>
  </si>
  <si>
    <t xml:space="preserve">urządzenie pakietowej transmisji danych (modem USB)                                                            </t>
  </si>
  <si>
    <t>TELEFONY KOMÓRKOWE</t>
  </si>
  <si>
    <t>MOBILNY DOSTĘP DO INTERNETU</t>
  </si>
  <si>
    <t>pakietowa transmisja danych (dostęp do internetu)</t>
  </si>
  <si>
    <t>GB</t>
  </si>
  <si>
    <t>aparat - model standardowy - klasa II</t>
  </si>
  <si>
    <t>aparat - model standardowy - klasa III</t>
  </si>
  <si>
    <t>Załącznik nr 2</t>
  </si>
  <si>
    <t>FORMULARZ  CENOWY</t>
  </si>
  <si>
    <t>nielimitowane</t>
  </si>
  <si>
    <t>nielimitowany</t>
  </si>
  <si>
    <t>pakietowa transmisja danych (50 GB dostęp do internetu)</t>
  </si>
  <si>
    <t>abonament miesięczny za każdy numer zapewniający świadczenie telekomunikacyjne (pakietowa transmisja danych)</t>
  </si>
  <si>
    <t>Urządzenia pakietowej transmisji danych (nowych)</t>
  </si>
  <si>
    <t xml:space="preserve">Abonament (obecne karty SIM)   </t>
  </si>
  <si>
    <t>Abonament (nowe)</t>
  </si>
  <si>
    <t xml:space="preserve">szt. </t>
  </si>
  <si>
    <t>Abonament (nowe karty SIM)</t>
  </si>
  <si>
    <t>ŁĄCZNOŚĆ Z URZĄDZENIAMI (dźwigi osobowe, bramy itp.)</t>
  </si>
  <si>
    <t>abonament misięczny za każdy numer zapewniający świadczenie telekomunikacyjne (pakietowa transmisja danych)</t>
  </si>
  <si>
    <t>Usługa na połączenia i transmisje danych krajowych (przeniesienie obecnnych kart SIM Zamawiającego)</t>
  </si>
  <si>
    <t>Usługa na połączenia i transmisje danych zagranicznych (przeniesienie obecnnych kart SIM Zamawiającego)</t>
  </si>
  <si>
    <t>Usługa na połączenia i transmisje danych krajowych (nowe karty SIM)</t>
  </si>
  <si>
    <t xml:space="preserve">Aparaty telefonowe (75 szt. nowych) *                 </t>
  </si>
  <si>
    <t>* Specyfikacja techniczna apaterów telefonicznych wg Załącznika nr 1</t>
  </si>
  <si>
    <t>(podpis, pieczątka imienna osoby upoważnionej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</si>
</sst>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right" vertical="center" wrapText="1"/>
    </xf>
    <xf numFmtId="164" fontId="1" fillId="0" borderId="2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right"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164" fontId="1" fillId="0" borderId="20" xfId="0" applyNumberFormat="1" applyFont="1" applyBorder="1" applyAlignment="1">
      <alignment horizontal="right" vertical="center" wrapText="1"/>
    </xf>
    <xf numFmtId="0" fontId="1" fillId="3" borderId="6" xfId="0" applyFont="1" applyFill="1" applyBorder="1"/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3" borderId="33" xfId="0" applyFont="1" applyFill="1" applyBorder="1"/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164" fontId="7" fillId="0" borderId="31" xfId="0" applyNumberFormat="1" applyFont="1" applyBorder="1" applyAlignment="1">
      <alignment horizontal="right"/>
    </xf>
    <xf numFmtId="0" fontId="8" fillId="0" borderId="0" xfId="0" applyFont="1"/>
    <xf numFmtId="164" fontId="1" fillId="0" borderId="11" xfId="0" applyNumberFormat="1" applyFont="1" applyBorder="1" applyAlignment="1">
      <alignment horizontal="righ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1" fillId="0" borderId="17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881062</xdr:colOff>
      <xdr:row>0</xdr:row>
      <xdr:rowOff>11906</xdr:rowOff>
    </xdr:from>
    <xdr:to>
      <xdr:col>1</xdr:col>
      <xdr:colOff>1897062</xdr:colOff>
      <xdr:row>0</xdr:row>
      <xdr:rowOff>1021858</xdr:rowOff>
    </xdr:to>
    <xdr:pic>
      <xdr:nvPicPr>
        <xdr:cNvPr id="2" name="Obraz 1" descr="Logotyp - Uniwersytet Szczeciński">
          <a:extLst>
            <a:ext uri="{FF2B5EF4-FFF2-40B4-BE49-F238E27FC236}">
              <a16:creationId xmlns:a16="http://schemas.microsoft.com/office/drawing/2014/main" id="{3832E3DB-915C-4318-903B-C11F59382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906"/>
          <a:ext cx="1016000" cy="10099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0333A-289A-4E9E-B21A-5CE943607E29}">
  <sheetPr>
    <pageSetUpPr fitToPage="1"/>
  </sheetPr>
  <dimension ref="A1:I41"/>
  <sheetViews>
    <sheetView tabSelected="1" zoomScale="80" zoomScaleNormal="80" workbookViewId="0">
      <selection activeCell="C38" sqref="C38"/>
    </sheetView>
  </sheetViews>
  <sheetFormatPr defaultColWidth="24.7109375" defaultRowHeight="15" x14ac:dyDescent="0.25"/>
  <cols>
    <col min="1" max="1" width="3.85546875" style="1" bestFit="1" customWidth="1"/>
    <col min="2" max="2" width="47.7109375" style="1" customWidth="1"/>
    <col min="3" max="3" width="74" style="1" customWidth="1"/>
    <col min="4" max="4" width="18.7109375" style="1" bestFit="1" customWidth="1"/>
    <col min="5" max="5" width="10.28515625" style="1" bestFit="1" customWidth="1"/>
    <col min="6" max="6" width="14.85546875" style="1" customWidth="1"/>
    <col min="7" max="7" width="15.5703125" style="1" customWidth="1"/>
    <col min="8" max="8" width="16.7109375" style="1" customWidth="1"/>
    <col min="9" max="9" width="16" style="1" customWidth="1"/>
    <col min="10" max="16384" width="24.7109375" style="1"/>
  </cols>
  <sheetData>
    <row r="1" spans="1:9" ht="82.5" customHeight="1" x14ac:dyDescent="0.25">
      <c r="C1" s="2" t="s">
        <v>39</v>
      </c>
      <c r="D1" s="2"/>
      <c r="E1" s="2"/>
      <c r="F1" s="2"/>
      <c r="G1" s="2"/>
      <c r="H1" s="2"/>
      <c r="I1" s="3" t="s">
        <v>38</v>
      </c>
    </row>
    <row r="2" spans="1:9" ht="15.75" thickBot="1" x14ac:dyDescent="0.3"/>
    <row r="3" spans="1:9" ht="43.5" thickBot="1" x14ac:dyDescent="0.3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29</v>
      </c>
      <c r="G3" s="6" t="s">
        <v>23</v>
      </c>
      <c r="H3" s="7" t="s">
        <v>24</v>
      </c>
      <c r="I3" s="8" t="s">
        <v>5</v>
      </c>
    </row>
    <row r="4" spans="1:9" ht="15.75" thickBot="1" x14ac:dyDescent="0.3">
      <c r="A4" s="9" t="s">
        <v>6</v>
      </c>
      <c r="B4" s="10" t="s">
        <v>7</v>
      </c>
      <c r="C4" s="11" t="s">
        <v>8</v>
      </c>
      <c r="D4" s="11" t="s">
        <v>9</v>
      </c>
      <c r="E4" s="12" t="s">
        <v>10</v>
      </c>
      <c r="F4" s="12" t="s">
        <v>11</v>
      </c>
      <c r="G4" s="13" t="s">
        <v>12</v>
      </c>
      <c r="H4" s="13" t="s">
        <v>13</v>
      </c>
      <c r="I4" s="13" t="s">
        <v>14</v>
      </c>
    </row>
    <row r="5" spans="1:9" ht="15.75" thickBot="1" x14ac:dyDescent="0.3">
      <c r="A5" s="14" t="s">
        <v>32</v>
      </c>
      <c r="B5" s="15"/>
      <c r="C5" s="15"/>
      <c r="D5" s="15"/>
      <c r="E5" s="15"/>
      <c r="F5" s="15"/>
      <c r="G5" s="15"/>
      <c r="H5" s="15"/>
      <c r="I5" s="16"/>
    </row>
    <row r="6" spans="1:9" ht="15.75" thickBot="1" x14ac:dyDescent="0.3">
      <c r="A6" s="17">
        <v>1</v>
      </c>
      <c r="B6" s="18" t="s">
        <v>51</v>
      </c>
      <c r="C6" s="19" t="s">
        <v>15</v>
      </c>
      <c r="D6" s="19" t="s">
        <v>40</v>
      </c>
      <c r="E6" s="19">
        <v>65</v>
      </c>
      <c r="F6" s="20"/>
      <c r="G6" s="20">
        <f>E6*F6</f>
        <v>0</v>
      </c>
      <c r="H6" s="21">
        <f>G6*1.23</f>
        <v>0</v>
      </c>
      <c r="I6" s="59">
        <f>SUM(H6:H11)</f>
        <v>0</v>
      </c>
    </row>
    <row r="7" spans="1:9" ht="15.75" thickBot="1" x14ac:dyDescent="0.3">
      <c r="A7" s="22">
        <v>2</v>
      </c>
      <c r="B7" s="23"/>
      <c r="C7" s="24" t="s">
        <v>16</v>
      </c>
      <c r="D7" s="25" t="s">
        <v>40</v>
      </c>
      <c r="E7" s="24">
        <v>65</v>
      </c>
      <c r="F7" s="26"/>
      <c r="G7" s="20">
        <f t="shared" ref="G7:G26" si="0">E7*F7</f>
        <v>0</v>
      </c>
      <c r="H7" s="21">
        <f t="shared" ref="H7:H26" si="1">G7*1.23</f>
        <v>0</v>
      </c>
      <c r="I7" s="60"/>
    </row>
    <row r="8" spans="1:9" ht="15.75" thickBot="1" x14ac:dyDescent="0.3">
      <c r="A8" s="22">
        <v>3</v>
      </c>
      <c r="B8" s="23"/>
      <c r="C8" s="24" t="s">
        <v>17</v>
      </c>
      <c r="D8" s="25" t="s">
        <v>40</v>
      </c>
      <c r="E8" s="24">
        <v>65</v>
      </c>
      <c r="F8" s="26"/>
      <c r="G8" s="20">
        <f t="shared" si="0"/>
        <v>0</v>
      </c>
      <c r="H8" s="21">
        <f t="shared" si="1"/>
        <v>0</v>
      </c>
      <c r="I8" s="60"/>
    </row>
    <row r="9" spans="1:9" ht="30.75" thickBot="1" x14ac:dyDescent="0.3">
      <c r="A9" s="22">
        <v>4</v>
      </c>
      <c r="B9" s="23"/>
      <c r="C9" s="24" t="s">
        <v>18</v>
      </c>
      <c r="D9" s="25" t="s">
        <v>40</v>
      </c>
      <c r="E9" s="24">
        <v>65</v>
      </c>
      <c r="F9" s="26"/>
      <c r="G9" s="20">
        <f t="shared" si="0"/>
        <v>0</v>
      </c>
      <c r="H9" s="21">
        <f t="shared" si="1"/>
        <v>0</v>
      </c>
      <c r="I9" s="60"/>
    </row>
    <row r="10" spans="1:9" ht="15.75" thickBot="1" x14ac:dyDescent="0.3">
      <c r="A10" s="22">
        <v>5</v>
      </c>
      <c r="B10" s="23"/>
      <c r="C10" s="24" t="s">
        <v>20</v>
      </c>
      <c r="D10" s="25" t="s">
        <v>40</v>
      </c>
      <c r="E10" s="24">
        <v>65</v>
      </c>
      <c r="F10" s="26"/>
      <c r="G10" s="20">
        <f t="shared" si="0"/>
        <v>0</v>
      </c>
      <c r="H10" s="21">
        <f t="shared" si="1"/>
        <v>0</v>
      </c>
      <c r="I10" s="60"/>
    </row>
    <row r="11" spans="1:9" ht="15.75" thickBot="1" x14ac:dyDescent="0.3">
      <c r="A11" s="27">
        <v>6</v>
      </c>
      <c r="B11" s="28"/>
      <c r="C11" s="29" t="s">
        <v>42</v>
      </c>
      <c r="D11" s="29" t="s">
        <v>35</v>
      </c>
      <c r="E11" s="29">
        <v>65</v>
      </c>
      <c r="F11" s="30"/>
      <c r="G11" s="20">
        <f t="shared" si="0"/>
        <v>0</v>
      </c>
      <c r="H11" s="21">
        <f t="shared" si="1"/>
        <v>0</v>
      </c>
      <c r="I11" s="61"/>
    </row>
    <row r="12" spans="1:9" ht="15.75" thickBot="1" x14ac:dyDescent="0.3">
      <c r="A12" s="17">
        <v>7</v>
      </c>
      <c r="B12" s="18" t="s">
        <v>52</v>
      </c>
      <c r="C12" s="19" t="s">
        <v>15</v>
      </c>
      <c r="D12" s="19" t="s">
        <v>40</v>
      </c>
      <c r="E12" s="19">
        <v>10</v>
      </c>
      <c r="F12" s="20"/>
      <c r="G12" s="20">
        <f t="shared" si="0"/>
        <v>0</v>
      </c>
      <c r="H12" s="21">
        <f t="shared" si="1"/>
        <v>0</v>
      </c>
      <c r="I12" s="59">
        <f t="shared" ref="I12" si="2">SUM(H12:H17)</f>
        <v>0</v>
      </c>
    </row>
    <row r="13" spans="1:9" ht="15.75" thickBot="1" x14ac:dyDescent="0.3">
      <c r="A13" s="22">
        <v>8</v>
      </c>
      <c r="B13" s="23"/>
      <c r="C13" s="24" t="s">
        <v>16</v>
      </c>
      <c r="D13" s="25" t="s">
        <v>40</v>
      </c>
      <c r="E13" s="24">
        <v>10</v>
      </c>
      <c r="F13" s="26"/>
      <c r="G13" s="20">
        <f t="shared" si="0"/>
        <v>0</v>
      </c>
      <c r="H13" s="21">
        <f t="shared" si="1"/>
        <v>0</v>
      </c>
      <c r="I13" s="60"/>
    </row>
    <row r="14" spans="1:9" ht="15.75" thickBot="1" x14ac:dyDescent="0.3">
      <c r="A14" s="22">
        <v>9</v>
      </c>
      <c r="B14" s="23"/>
      <c r="C14" s="24" t="s">
        <v>17</v>
      </c>
      <c r="D14" s="25" t="s">
        <v>40</v>
      </c>
      <c r="E14" s="24">
        <v>10</v>
      </c>
      <c r="F14" s="26"/>
      <c r="G14" s="20">
        <f t="shared" si="0"/>
        <v>0</v>
      </c>
      <c r="H14" s="21">
        <f t="shared" si="1"/>
        <v>0</v>
      </c>
      <c r="I14" s="60"/>
    </row>
    <row r="15" spans="1:9" ht="30.75" thickBot="1" x14ac:dyDescent="0.3">
      <c r="A15" s="22">
        <v>10</v>
      </c>
      <c r="B15" s="23"/>
      <c r="C15" s="24" t="s">
        <v>18</v>
      </c>
      <c r="D15" s="25" t="s">
        <v>40</v>
      </c>
      <c r="E15" s="24">
        <v>10</v>
      </c>
      <c r="F15" s="26"/>
      <c r="G15" s="20">
        <f t="shared" si="0"/>
        <v>0</v>
      </c>
      <c r="H15" s="21">
        <f t="shared" si="1"/>
        <v>0</v>
      </c>
      <c r="I15" s="60"/>
    </row>
    <row r="16" spans="1:9" ht="15.75" thickBot="1" x14ac:dyDescent="0.3">
      <c r="A16" s="22">
        <v>11</v>
      </c>
      <c r="B16" s="23"/>
      <c r="C16" s="24" t="s">
        <v>20</v>
      </c>
      <c r="D16" s="25" t="s">
        <v>40</v>
      </c>
      <c r="E16" s="24">
        <v>10</v>
      </c>
      <c r="F16" s="26"/>
      <c r="G16" s="20">
        <f t="shared" si="0"/>
        <v>0</v>
      </c>
      <c r="H16" s="21">
        <f t="shared" si="1"/>
        <v>0</v>
      </c>
      <c r="I16" s="60"/>
    </row>
    <row r="17" spans="1:9" ht="15.75" thickBot="1" x14ac:dyDescent="0.3">
      <c r="A17" s="27">
        <v>12</v>
      </c>
      <c r="B17" s="28"/>
      <c r="C17" s="29" t="s">
        <v>34</v>
      </c>
      <c r="D17" s="29" t="s">
        <v>41</v>
      </c>
      <c r="E17" s="29">
        <v>10</v>
      </c>
      <c r="F17" s="30"/>
      <c r="G17" s="20">
        <f t="shared" si="0"/>
        <v>0</v>
      </c>
      <c r="H17" s="21">
        <f t="shared" si="1"/>
        <v>0</v>
      </c>
      <c r="I17" s="61"/>
    </row>
    <row r="18" spans="1:9" ht="15.75" thickBot="1" x14ac:dyDescent="0.3">
      <c r="A18" s="17">
        <v>13</v>
      </c>
      <c r="B18" s="18" t="s">
        <v>53</v>
      </c>
      <c r="C18" s="19" t="s">
        <v>15</v>
      </c>
      <c r="D18" s="19" t="s">
        <v>40</v>
      </c>
      <c r="E18" s="19">
        <v>10</v>
      </c>
      <c r="F18" s="20"/>
      <c r="G18" s="20">
        <f t="shared" si="0"/>
        <v>0</v>
      </c>
      <c r="H18" s="21">
        <f t="shared" si="1"/>
        <v>0</v>
      </c>
      <c r="I18" s="59">
        <f t="shared" ref="I18" si="3">SUM(H18:H23)</f>
        <v>0</v>
      </c>
    </row>
    <row r="19" spans="1:9" ht="15.75" thickBot="1" x14ac:dyDescent="0.3">
      <c r="A19" s="22">
        <v>14</v>
      </c>
      <c r="B19" s="23"/>
      <c r="C19" s="24" t="s">
        <v>16</v>
      </c>
      <c r="D19" s="25" t="s">
        <v>40</v>
      </c>
      <c r="E19" s="24">
        <v>10</v>
      </c>
      <c r="F19" s="26"/>
      <c r="G19" s="20">
        <f t="shared" si="0"/>
        <v>0</v>
      </c>
      <c r="H19" s="21">
        <f t="shared" si="1"/>
        <v>0</v>
      </c>
      <c r="I19" s="60"/>
    </row>
    <row r="20" spans="1:9" ht="15.75" thickBot="1" x14ac:dyDescent="0.3">
      <c r="A20" s="22">
        <v>15</v>
      </c>
      <c r="B20" s="23"/>
      <c r="C20" s="24" t="s">
        <v>17</v>
      </c>
      <c r="D20" s="25" t="s">
        <v>40</v>
      </c>
      <c r="E20" s="24">
        <v>10</v>
      </c>
      <c r="F20" s="26"/>
      <c r="G20" s="20">
        <f t="shared" si="0"/>
        <v>0</v>
      </c>
      <c r="H20" s="21">
        <f t="shared" si="1"/>
        <v>0</v>
      </c>
      <c r="I20" s="60"/>
    </row>
    <row r="21" spans="1:9" ht="30.75" thickBot="1" x14ac:dyDescent="0.3">
      <c r="A21" s="22">
        <v>16</v>
      </c>
      <c r="B21" s="23"/>
      <c r="C21" s="24" t="s">
        <v>18</v>
      </c>
      <c r="D21" s="25" t="s">
        <v>40</v>
      </c>
      <c r="E21" s="24">
        <v>10</v>
      </c>
      <c r="F21" s="26"/>
      <c r="G21" s="20">
        <f t="shared" si="0"/>
        <v>0</v>
      </c>
      <c r="H21" s="21">
        <f t="shared" si="1"/>
        <v>0</v>
      </c>
      <c r="I21" s="60"/>
    </row>
    <row r="22" spans="1:9" ht="15.75" thickBot="1" x14ac:dyDescent="0.3">
      <c r="A22" s="22">
        <v>17</v>
      </c>
      <c r="B22" s="23"/>
      <c r="C22" s="24" t="s">
        <v>20</v>
      </c>
      <c r="D22" s="25" t="s">
        <v>40</v>
      </c>
      <c r="E22" s="24">
        <v>10</v>
      </c>
      <c r="F22" s="26"/>
      <c r="G22" s="20">
        <f t="shared" si="0"/>
        <v>0</v>
      </c>
      <c r="H22" s="21">
        <f t="shared" si="1"/>
        <v>0</v>
      </c>
      <c r="I22" s="60"/>
    </row>
    <row r="23" spans="1:9" ht="15.75" thickBot="1" x14ac:dyDescent="0.3">
      <c r="A23" s="27">
        <v>18</v>
      </c>
      <c r="B23" s="28"/>
      <c r="C23" s="29" t="s">
        <v>42</v>
      </c>
      <c r="D23" s="29" t="s">
        <v>35</v>
      </c>
      <c r="E23" s="29">
        <v>10</v>
      </c>
      <c r="F23" s="30"/>
      <c r="G23" s="20">
        <f t="shared" si="0"/>
        <v>0</v>
      </c>
      <c r="H23" s="21">
        <f t="shared" si="1"/>
        <v>0</v>
      </c>
      <c r="I23" s="61"/>
    </row>
    <row r="24" spans="1:9" ht="15.75" thickBot="1" x14ac:dyDescent="0.3">
      <c r="A24" s="31">
        <v>19</v>
      </c>
      <c r="B24" s="18" t="s">
        <v>54</v>
      </c>
      <c r="C24" s="19" t="s">
        <v>30</v>
      </c>
      <c r="D24" s="19" t="s">
        <v>21</v>
      </c>
      <c r="E24" s="19">
        <v>8</v>
      </c>
      <c r="F24" s="20"/>
      <c r="G24" s="20">
        <f t="shared" si="0"/>
        <v>0</v>
      </c>
      <c r="H24" s="21">
        <f t="shared" si="1"/>
        <v>0</v>
      </c>
      <c r="I24" s="59">
        <f>SUM(H24:H26)</f>
        <v>0</v>
      </c>
    </row>
    <row r="25" spans="1:9" ht="15.75" thickBot="1" x14ac:dyDescent="0.3">
      <c r="A25" s="32">
        <v>20</v>
      </c>
      <c r="B25" s="23"/>
      <c r="C25" s="24" t="s">
        <v>36</v>
      </c>
      <c r="D25" s="24" t="s">
        <v>21</v>
      </c>
      <c r="E25" s="24">
        <v>18</v>
      </c>
      <c r="F25" s="26"/>
      <c r="G25" s="20">
        <f t="shared" si="0"/>
        <v>0</v>
      </c>
      <c r="H25" s="21">
        <f t="shared" si="1"/>
        <v>0</v>
      </c>
      <c r="I25" s="60"/>
    </row>
    <row r="26" spans="1:9" ht="15.75" thickBot="1" x14ac:dyDescent="0.3">
      <c r="A26" s="33">
        <v>21</v>
      </c>
      <c r="B26" s="28"/>
      <c r="C26" s="34" t="s">
        <v>37</v>
      </c>
      <c r="D26" s="34" t="s">
        <v>21</v>
      </c>
      <c r="E26" s="34">
        <v>49</v>
      </c>
      <c r="F26" s="35"/>
      <c r="G26" s="36">
        <f t="shared" si="0"/>
        <v>0</v>
      </c>
      <c r="H26" s="37">
        <f t="shared" si="1"/>
        <v>0</v>
      </c>
      <c r="I26" s="60"/>
    </row>
    <row r="27" spans="1:9" ht="15.75" thickBot="1" x14ac:dyDescent="0.3">
      <c r="A27" s="38"/>
      <c r="B27" s="39" t="s">
        <v>33</v>
      </c>
      <c r="C27" s="39"/>
      <c r="D27" s="39"/>
      <c r="E27" s="39"/>
      <c r="F27" s="39"/>
      <c r="G27" s="39"/>
      <c r="H27" s="39"/>
      <c r="I27" s="40"/>
    </row>
    <row r="28" spans="1:9" ht="15.75" thickBot="1" x14ac:dyDescent="0.3">
      <c r="A28" s="17">
        <v>25</v>
      </c>
      <c r="B28" s="41" t="s">
        <v>44</v>
      </c>
      <c r="C28" s="42" t="s">
        <v>31</v>
      </c>
      <c r="D28" s="19" t="s">
        <v>21</v>
      </c>
      <c r="E28" s="19">
        <v>20</v>
      </c>
      <c r="F28" s="20"/>
      <c r="G28" s="20">
        <f>E28*F28</f>
        <v>0</v>
      </c>
      <c r="H28" s="21">
        <f>G28*1.23</f>
        <v>0</v>
      </c>
      <c r="I28" s="59">
        <f>SUM(H28:H30)</f>
        <v>0</v>
      </c>
    </row>
    <row r="29" spans="1:9" ht="30.75" thickBot="1" x14ac:dyDescent="0.3">
      <c r="A29" s="43">
        <v>26</v>
      </c>
      <c r="B29" s="44" t="s">
        <v>45</v>
      </c>
      <c r="C29" s="34" t="s">
        <v>43</v>
      </c>
      <c r="D29" s="24" t="s">
        <v>47</v>
      </c>
      <c r="E29" s="24">
        <v>72</v>
      </c>
      <c r="F29" s="26"/>
      <c r="G29" s="20">
        <f t="shared" ref="G29:G30" si="4">E29*F29</f>
        <v>0</v>
      </c>
      <c r="H29" s="21">
        <f t="shared" ref="H29:H30" si="5">G29*1.23</f>
        <v>0</v>
      </c>
      <c r="I29" s="60"/>
    </row>
    <row r="30" spans="1:9" ht="30.75" thickBot="1" x14ac:dyDescent="0.3">
      <c r="A30" s="27">
        <v>28</v>
      </c>
      <c r="B30" s="45" t="s">
        <v>46</v>
      </c>
      <c r="C30" s="29" t="s">
        <v>43</v>
      </c>
      <c r="D30" s="29" t="s">
        <v>19</v>
      </c>
      <c r="E30" s="29">
        <v>20</v>
      </c>
      <c r="F30" s="30"/>
      <c r="G30" s="20">
        <f t="shared" si="4"/>
        <v>0</v>
      </c>
      <c r="H30" s="21">
        <f t="shared" si="5"/>
        <v>0</v>
      </c>
      <c r="I30" s="61"/>
    </row>
    <row r="31" spans="1:9" ht="15.75" thickBot="1" x14ac:dyDescent="0.3">
      <c r="A31" s="46"/>
      <c r="B31" s="47" t="s">
        <v>49</v>
      </c>
      <c r="C31" s="47"/>
      <c r="D31" s="47"/>
      <c r="E31" s="47"/>
      <c r="F31" s="47"/>
      <c r="G31" s="47"/>
      <c r="H31" s="47"/>
      <c r="I31" s="48"/>
    </row>
    <row r="32" spans="1:9" ht="30.75" thickBot="1" x14ac:dyDescent="0.3">
      <c r="A32" s="17">
        <v>29</v>
      </c>
      <c r="B32" s="49" t="s">
        <v>45</v>
      </c>
      <c r="C32" s="19" t="s">
        <v>50</v>
      </c>
      <c r="D32" s="19" t="s">
        <v>19</v>
      </c>
      <c r="E32" s="19">
        <v>24</v>
      </c>
      <c r="F32" s="36"/>
      <c r="G32" s="36">
        <f>E32*F32</f>
        <v>0</v>
      </c>
      <c r="H32" s="37">
        <f>G32*1.23</f>
        <v>0</v>
      </c>
      <c r="I32" s="59">
        <f>SUM(H32:H33)</f>
        <v>0</v>
      </c>
    </row>
    <row r="33" spans="1:9" ht="30.75" thickBot="1" x14ac:dyDescent="0.3">
      <c r="A33" s="50">
        <v>30</v>
      </c>
      <c r="B33" s="29" t="s">
        <v>48</v>
      </c>
      <c r="C33" s="51" t="s">
        <v>50</v>
      </c>
      <c r="D33" s="51" t="s">
        <v>19</v>
      </c>
      <c r="E33" s="51">
        <v>10</v>
      </c>
      <c r="F33" s="30"/>
      <c r="G33" s="52">
        <f>E33*F33</f>
        <v>0</v>
      </c>
      <c r="H33" s="53">
        <f>G33*1.23</f>
        <v>0</v>
      </c>
      <c r="I33" s="61"/>
    </row>
    <row r="34" spans="1:9" ht="19.5" thickBot="1" x14ac:dyDescent="0.35">
      <c r="A34" s="54" t="s">
        <v>22</v>
      </c>
      <c r="B34" s="55"/>
      <c r="C34" s="55"/>
      <c r="D34" s="55"/>
      <c r="E34" s="55"/>
      <c r="F34" s="55"/>
      <c r="G34" s="55"/>
      <c r="H34" s="56"/>
      <c r="I34" s="57">
        <f>I6+I12+I18+I24+I28+I32</f>
        <v>0</v>
      </c>
    </row>
    <row r="35" spans="1:9" x14ac:dyDescent="0.25">
      <c r="B35" s="1" t="s">
        <v>55</v>
      </c>
    </row>
    <row r="38" spans="1:9" x14ac:dyDescent="0.25">
      <c r="B38" s="1" t="s">
        <v>25</v>
      </c>
      <c r="H38" s="1" t="s">
        <v>27</v>
      </c>
    </row>
    <row r="39" spans="1:9" s="58" customFormat="1" ht="12" x14ac:dyDescent="0.2">
      <c r="B39" s="58" t="s">
        <v>26</v>
      </c>
      <c r="H39" s="58" t="s">
        <v>56</v>
      </c>
    </row>
    <row r="40" spans="1:9" s="58" customFormat="1" ht="12" x14ac:dyDescent="0.2">
      <c r="H40" s="58" t="s">
        <v>28</v>
      </c>
    </row>
    <row r="41" spans="1:9" s="58" customFormat="1" ht="12" x14ac:dyDescent="0.2"/>
  </sheetData>
  <mergeCells count="15">
    <mergeCell ref="I24:I26"/>
    <mergeCell ref="C1:H1"/>
    <mergeCell ref="I28:I30"/>
    <mergeCell ref="I32:I33"/>
    <mergeCell ref="A34:H34"/>
    <mergeCell ref="A5:I5"/>
    <mergeCell ref="B27:I27"/>
    <mergeCell ref="B31:I31"/>
    <mergeCell ref="B6:B11"/>
    <mergeCell ref="I6:I11"/>
    <mergeCell ref="B24:B26"/>
    <mergeCell ref="B12:B17"/>
    <mergeCell ref="B18:B23"/>
    <mergeCell ref="I12:I17"/>
    <mergeCell ref="I18:I23"/>
  </mergeCells>
  <pageMargins left="0.25" right="0.25" top="0.75" bottom="0.75" header="0.3" footer="0.3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Szepiłło</dc:creator>
  <cp:lastModifiedBy>Magdalena Szepiłło</cp:lastModifiedBy>
  <cp:lastPrinted>2022-03-01T13:38:12Z</cp:lastPrinted>
  <dcterms:created xsi:type="dcterms:W3CDTF">2022-03-01T08:55:07Z</dcterms:created>
  <dcterms:modified xsi:type="dcterms:W3CDTF">2022-03-01T13:49:39Z</dcterms:modified>
</cp:coreProperties>
</file>