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shl2xmd\"/>
    </mc:Choice>
  </mc:AlternateContent>
  <xr:revisionPtr revIDLastSave="0" documentId="13_ncr:1_{01A6E691-C3C5-4E20-8546-039148C19917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69" i="1"/>
  <c r="F68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<sst xmlns="http://schemas.openxmlformats.org/spreadsheetml/2006/main" count="171" uniqueCount="102">
  <si>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</si>
  <si>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</si>
  <si>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</si>
  <si>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</si>
  <si>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</si>
  <si>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</si>
  <si>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</si>
  <si>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</si>
  <si>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</si>
  <si>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</si>
  <si>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</si>
  <si>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</si>
  <si>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</si>
  <si>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</si>
  <si>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</si>
  <si>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</si>
  <si>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</si>
  <si>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</si>
  <si>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</si>
  <si>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64</t>
  </si>
  <si>
    <t>POP-TAL</t>
  </si>
  <si>
    <t>Poprawianie talerzy - w poprawkach</t>
  </si>
  <si>
    <t>TSZT</t>
  </si>
  <si>
    <t xml:space="preserve"> 66</t>
  </si>
  <si>
    <t>PRZ-TALSA</t>
  </si>
  <si>
    <t>Przekopanie gleby na talerzach w miejscu sadzenia</t>
  </si>
  <si>
    <t>106</t>
  </si>
  <si>
    <t>POP-BRYŁ</t>
  </si>
  <si>
    <t>Sadzenie sadzonek z zakrytym systemem korzeniowym w poprawkach i uzupełnieniach</t>
  </si>
  <si>
    <t>123</t>
  </si>
  <si>
    <t>KOSZ UB</t>
  </si>
  <si>
    <t>Wykaszanie chwastów w uprawach i usuwanie zbędnych nalotów - stopień trudności III i IV</t>
  </si>
  <si>
    <t>HA</t>
  </si>
  <si>
    <t>127</t>
  </si>
  <si>
    <t>CW-W</t>
  </si>
  <si>
    <t>Czyszczenia wczesne</t>
  </si>
  <si>
    <t>131</t>
  </si>
  <si>
    <t>CP-W</t>
  </si>
  <si>
    <t>Czyszczenia późne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</si>
  <si>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</si>
  <si>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</si>
  <si>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</si>
  <si>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</si>
  <si>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</si>
  <si>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</si>
  <si>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</si>
  <si>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</si>
  <si>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</si>
  <si>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</si>
  <si>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</si>
  <si>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</si>
  <si>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</si>
  <si>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</si>
  <si>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</si>
  <si>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</si>
  <si>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</si>
  <si>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</si>
  <si>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</si>
  <si>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</si>
  <si>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</si>
  <si>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</si>
  <si>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</si>
  <si>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</si>
  <si>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</si>
  <si>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</si>
  <si>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</si>
  <si>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</si>
  <si>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627</t>
  </si>
  <si>
    <t>ŁR-KOSZR</t>
  </si>
  <si>
    <t>Koszenie trawy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</si>
  <si>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</si>
  <si>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</si>
  <si>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</si>
  <si>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</si>
  <si>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</si>
  <si>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</si>
  <si>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</si>
  <si>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</si>
  <si>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</si>
  <si>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</si>
  <si>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</si>
  <si>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</si>
  <si>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Myślenice</t>
  </si>
  <si>
    <t xml:space="preserve">32-400 Myślenice; Szpitalna;13                  </t>
  </si>
  <si>
    <t>Odpowiadając na ogłoszenie o przetargu nieograniczonym na „Wykonywanie usług z zakresu gospodarki leśnej na terenie Nadleśnictwa Myślenice w roku 2025''  składamy niniejszym ofertę na pakiet 12 Sidzina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</si>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</sst>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07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76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77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78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79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2" t="s">
        <v>80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81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82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83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3" t="s">
        <v>84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TEXT(F69,"#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85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584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2" t="s">
        <v>86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460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2" t="s">
        <v>87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781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2" t="s">
        <v>88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2617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224.69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20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0.5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20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0.5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0.5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2.5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3.61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50.93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14</v>
      </c>
      <c r="G57" s="8">
        <v>12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60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28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45</v>
      </c>
      <c r="G59" s="8">
        <v>25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45</v>
      </c>
      <c r="G60" s="8">
        <v>120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55</v>
      </c>
      <c r="G61" s="8">
        <v>438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19.7" customHeight="1" x14ac:dyDescent="0.2">
      <c r="B62" s="5">
        <v>17</v>
      </c>
      <c r="C62" s="6" t="s">
        <v>56</v>
      </c>
      <c r="D62" s="6" t="s">
        <v>57</v>
      </c>
      <c r="E62" s="7" t="s">
        <v>58</v>
      </c>
      <c r="F62" s="6" t="s">
        <v>55</v>
      </c>
      <c r="G62" s="8">
        <v>16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19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55</v>
      </c>
      <c r="G63" s="8">
        <v>125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19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55</v>
      </c>
      <c r="G64" s="8">
        <v>56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4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64</v>
      </c>
      <c r="F65" s="6" t="s">
        <v>55</v>
      </c>
      <c r="G65" s="8">
        <v>8</v>
      </c>
      <c r="H65" s="23">
        <v>0</v>
      </c>
      <c r="I65" s="21">
        <f>ROUND(G65* H65,2)</f>
        <v>0</v>
      </c>
      <c r="J65" s="5">
        <v>23</v>
      </c>
      <c r="K65" s="21">
        <f>ROUND(I65* J65/100,2)</f>
        <v>0</v>
      </c>
      <c r="L65" s="22">
        <f>ROUND(I65+ K65,2)</f>
        <v>0</v>
      </c>
      <c r="M65" s="20"/>
    </row>
    <row r="66" spans="2:14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32</v>
      </c>
      <c r="G66" s="8">
        <v>2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4" s="1" customFormat="1" ht="55.9" customHeight="1" x14ac:dyDescent="0.2"/>
    <row r="68" spans="2:14" s="1" customFormat="1" ht="21.4" customHeight="1" x14ac:dyDescent="0.2">
      <c r="B68" s="15" t="s">
        <v>70</v>
      </c>
      <c r="C68" s="15"/>
      <c r="D68" s="15"/>
      <c r="E68" s="15"/>
      <c r="F68" s="24">
        <f>ROUND(I32+I37+I42+I47+I50+I51+I52+I53+I54+I55+I56+I57+I58+I59+I60+I61+I62+I63+I64+I65+I66,2)</f>
        <v>0</v>
      </c>
      <c r="G68" s="25"/>
      <c r="H68" s="25"/>
      <c r="I68" s="25"/>
      <c r="J68" s="25"/>
      <c r="K68" s="25"/>
      <c r="L68" s="25"/>
      <c r="M68" s="26"/>
    </row>
    <row r="69" spans="2:14" s="1" customFormat="1" ht="21.4" customHeight="1" x14ac:dyDescent="0.2">
      <c r="B69" s="15" t="s">
        <v>71</v>
      </c>
      <c r="C69" s="15"/>
      <c r="D69" s="15"/>
      <c r="E69" s="15"/>
      <c r="F69" s="27">
        <f>ROUND(L32+L37+L42+L47+L50+L51+L52+L53+L54+L55+L56+L57+L58+L59+L60+L61+L62+L63+L64+L65+L66,2)</f>
        <v>0</v>
      </c>
      <c r="G69" s="28"/>
      <c r="H69" s="28"/>
      <c r="I69" s="28"/>
      <c r="J69" s="28"/>
      <c r="K69" s="28"/>
      <c r="L69" s="28"/>
      <c r="M69" s="29"/>
    </row>
    <row r="70" spans="2:14" s="1" customFormat="1" ht="11.1" customHeight="1" x14ac:dyDescent="0.2"/>
    <row r="71" spans="2:14" s="1" customFormat="1" ht="80.099999999999994" customHeight="1" x14ac:dyDescent="0.2">
      <c r="B71" s="31" t="s">
        <v>89</v>
      </c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</row>
    <row r="72" spans="2:14" s="1" customFormat="1" ht="2.65" customHeight="1" x14ac:dyDescent="0.2"/>
    <row r="73" spans="2:14" s="1" customFormat="1" ht="110.1" customHeight="1" x14ac:dyDescent="0.2">
      <c r="B73" s="31" t="s">
        <v>90</v>
      </c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</row>
    <row r="74" spans="2:14" s="1" customFormat="1" ht="5.25" customHeight="1" x14ac:dyDescent="0.2"/>
    <row r="75" spans="2:14" s="1" customFormat="1" ht="110.1" customHeight="1" x14ac:dyDescent="0.2">
      <c r="B75" s="10" t="s">
        <v>91</v>
      </c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pans="2:14" s="1" customFormat="1" ht="5.25" customHeight="1" x14ac:dyDescent="0.2"/>
    <row r="77" spans="2:14" s="1" customFormat="1" ht="37.9" customHeight="1" x14ac:dyDescent="0.2">
      <c r="B77" s="32" t="s">
        <v>72</v>
      </c>
      <c r="C77" s="32"/>
      <c r="D77" s="32"/>
      <c r="E77" s="32"/>
      <c r="F77" s="34" t="s">
        <v>73</v>
      </c>
      <c r="G77" s="34"/>
      <c r="H77" s="34"/>
      <c r="I77" s="34"/>
      <c r="J77" s="34"/>
      <c r="K77" s="34"/>
      <c r="L77" s="34"/>
    </row>
    <row r="78" spans="2:14" s="1" customFormat="1" ht="28.7" customHeight="1" x14ac:dyDescent="0.2"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</row>
    <row r="79" spans="2:14" s="1" customFormat="1" ht="28.7" customHeight="1" x14ac:dyDescent="0.2"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</row>
    <row r="80" spans="2:14" s="1" customFormat="1" ht="28.7" customHeight="1" x14ac:dyDescent="0.2"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</row>
    <row r="81" spans="2:14" s="1" customFormat="1" ht="28.7" customHeight="1" x14ac:dyDescent="0.2"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</row>
    <row r="82" spans="2:14" s="1" customFormat="1" ht="2.65" customHeight="1" x14ac:dyDescent="0.2"/>
    <row r="83" spans="2:14" s="1" customFormat="1" ht="203.1" customHeight="1" x14ac:dyDescent="0.2">
      <c r="B83" s="31" t="s">
        <v>92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</row>
    <row r="84" spans="2:14" s="1" customFormat="1" ht="2.65" customHeight="1" x14ac:dyDescent="0.2"/>
    <row r="85" spans="2:14" s="1" customFormat="1" ht="36.950000000000003" customHeight="1" x14ac:dyDescent="0.2">
      <c r="B85" s="35" t="s">
        <v>93</v>
      </c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</row>
    <row r="86" spans="2:14" s="1" customFormat="1" ht="2.65" customHeight="1" x14ac:dyDescent="0.2"/>
    <row r="87" spans="2:14" s="1" customFormat="1" ht="37.9" customHeight="1" x14ac:dyDescent="0.2">
      <c r="B87" s="32" t="s">
        <v>74</v>
      </c>
      <c r="C87" s="32"/>
      <c r="D87" s="32"/>
      <c r="E87" s="32"/>
      <c r="F87" s="36" t="s">
        <v>75</v>
      </c>
      <c r="G87" s="36"/>
      <c r="H87" s="36"/>
      <c r="I87" s="36"/>
      <c r="J87" s="36"/>
      <c r="K87" s="36"/>
      <c r="L87" s="36"/>
    </row>
    <row r="88" spans="2:14" s="1" customFormat="1" ht="28.7" customHeight="1" x14ac:dyDescent="0.2"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</row>
    <row r="89" spans="2:14" s="1" customFormat="1" ht="28.7" customHeight="1" x14ac:dyDescent="0.2"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</row>
    <row r="90" spans="2:14" s="1" customFormat="1" ht="28.7" customHeight="1" x14ac:dyDescent="0.2"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2:14" s="1" customFormat="1" ht="28.7" customHeight="1" x14ac:dyDescent="0.2"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</row>
    <row r="92" spans="2:14" s="1" customFormat="1" ht="2.65" customHeight="1" x14ac:dyDescent="0.2"/>
    <row r="93" spans="2:14" s="1" customFormat="1" ht="159.94999999999999" customHeight="1" x14ac:dyDescent="0.2">
      <c r="B93" s="31" t="s">
        <v>94</v>
      </c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</row>
    <row r="94" spans="2:14" s="1" customFormat="1" ht="2.65" customHeight="1" x14ac:dyDescent="0.2"/>
    <row r="95" spans="2:14" s="1" customFormat="1" ht="54.95" customHeight="1" x14ac:dyDescent="0.2">
      <c r="B95" s="31" t="s">
        <v>95</v>
      </c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</row>
    <row r="96" spans="2:14" s="1" customFormat="1" ht="2.65" customHeight="1" x14ac:dyDescent="0.2"/>
    <row r="97" spans="2:14" s="1" customFormat="1" ht="60" customHeight="1" x14ac:dyDescent="0.2">
      <c r="B97" s="10" t="s">
        <v>96</v>
      </c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</row>
    <row r="98" spans="2:14" s="1" customFormat="1" ht="2.65" customHeight="1" x14ac:dyDescent="0.2"/>
    <row r="99" spans="2:14" s="1" customFormat="1" ht="48" customHeight="1" x14ac:dyDescent="0.2">
      <c r="B99" s="10" t="s">
        <v>97</v>
      </c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</row>
    <row r="100" spans="2:14" s="1" customFormat="1" ht="2.65" customHeight="1" x14ac:dyDescent="0.2"/>
    <row r="101" spans="2:14" s="1" customFormat="1" ht="125.1" customHeight="1" x14ac:dyDescent="0.2">
      <c r="B101" s="31" t="s">
        <v>98</v>
      </c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</row>
    <row r="102" spans="2:14" s="1" customFormat="1" ht="2.65" customHeight="1" x14ac:dyDescent="0.2"/>
    <row r="103" spans="2:14" s="1" customFormat="1" ht="84.95" customHeight="1" x14ac:dyDescent="0.2">
      <c r="B103" s="31" t="s">
        <v>99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86.85" customHeight="1" x14ac:dyDescent="0.2"/>
    <row r="105" spans="2:14" s="1" customFormat="1" ht="17.649999999999999" customHeight="1" x14ac:dyDescent="0.2">
      <c r="I105" s="17" t="s">
        <v>100</v>
      </c>
      <c r="J105" s="17"/>
    </row>
    <row r="106" spans="2:14" s="1" customFormat="1" ht="145.15" customHeight="1" x14ac:dyDescent="0.2"/>
    <row r="107" spans="2:14" s="1" customFormat="1" ht="81.599999999999994" customHeight="1" x14ac:dyDescent="0.2">
      <c r="B107" s="11" t="s">
        <v>101</v>
      </c>
      <c r="C107" s="11"/>
      <c r="D107" s="11"/>
      <c r="E107" s="11"/>
      <c r="F107" s="11"/>
      <c r="G107" s="11"/>
      <c r="H107" s="11"/>
      <c r="I107" s="11"/>
      <c r="J107" s="11"/>
    </row>
  </sheetData>
  <mergeCells count="83">
    <mergeCell ref="B3:E3"/>
    <mergeCell ref="B5:E5"/>
    <mergeCell ref="B7:E7"/>
    <mergeCell ref="L66:M66"/>
    <mergeCell ref="B16:I16"/>
    <mergeCell ref="B18:I18"/>
    <mergeCell ref="B20:I20"/>
    <mergeCell ref="B22:I22"/>
    <mergeCell ref="I105:J105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B97:N97"/>
    <mergeCell ref="B99:N99"/>
    <mergeCell ref="E14:G14"/>
    <mergeCell ref="F68:M68"/>
    <mergeCell ref="F69:M69"/>
    <mergeCell ref="F77:L77"/>
    <mergeCell ref="F78:L78"/>
    <mergeCell ref="F79:L79"/>
    <mergeCell ref="F80:L80"/>
    <mergeCell ref="F81:L81"/>
    <mergeCell ref="F87:L87"/>
    <mergeCell ref="F88:L88"/>
    <mergeCell ref="F89:L89"/>
    <mergeCell ref="F90:L90"/>
    <mergeCell ref="F91:L91"/>
    <mergeCell ref="L55:M55"/>
    <mergeCell ref="B89:E89"/>
    <mergeCell ref="B90:E90"/>
    <mergeCell ref="B91:E91"/>
    <mergeCell ref="B93:N93"/>
    <mergeCell ref="B95:N95"/>
    <mergeCell ref="B81:E81"/>
    <mergeCell ref="B83:N83"/>
    <mergeCell ref="B85:N85"/>
    <mergeCell ref="B87:E87"/>
    <mergeCell ref="B88:E88"/>
    <mergeCell ref="B77:E77"/>
    <mergeCell ref="B78:E78"/>
    <mergeCell ref="B79:E79"/>
    <mergeCell ref="B8:D8"/>
    <mergeCell ref="B80:E80"/>
    <mergeCell ref="B4:D4"/>
    <mergeCell ref="B44:K44"/>
    <mergeCell ref="B6:D6"/>
    <mergeCell ref="B68:E68"/>
    <mergeCell ref="B69:E69"/>
    <mergeCell ref="G11:N12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B10:D11"/>
    <mergeCell ref="B101:N101"/>
    <mergeCell ref="B103:N103"/>
    <mergeCell ref="B107:J107"/>
    <mergeCell ref="B24:L24"/>
    <mergeCell ref="B26:L26"/>
    <mergeCell ref="B29:K29"/>
    <mergeCell ref="B34:K34"/>
    <mergeCell ref="B39:K39"/>
    <mergeCell ref="B71:N71"/>
    <mergeCell ref="B73:N73"/>
    <mergeCell ref="B75:N7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2024-10-30T16:18:56Z</dcterms:created>
  <dcterms:modified xsi:type="dcterms:W3CDTF">2024-10-31T07:14:49Z</dcterms:modified>
</cp:coreProperties>
</file>