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CFA7DEF2-16C2-4AAB-B312-F4C99A9C7F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45" i="1" l="1"/>
  <c r="D43" i="1"/>
  <c r="D42" i="1"/>
  <c r="D44" i="1"/>
  <c r="D6" i="1"/>
  <c r="D20" i="1"/>
  <c r="D10" i="1"/>
  <c r="D25" i="1"/>
  <c r="D28" i="1"/>
  <c r="D35" i="1"/>
  <c r="D38" i="1"/>
  <c r="E42" i="1" l="1"/>
  <c r="D17" i="1"/>
  <c r="D41" i="1" s="1"/>
</calcChain>
</file>

<file path=xl/sharedStrings.xml><?xml version="1.0" encoding="utf-8"?>
<sst xmlns="http://schemas.openxmlformats.org/spreadsheetml/2006/main" count="95" uniqueCount="65">
  <si>
    <t>1.</t>
  </si>
  <si>
    <t>GRUNTOWA</t>
  </si>
  <si>
    <t>2.</t>
  </si>
  <si>
    <t>GRUNTOWA/ASFALTOWA</t>
  </si>
  <si>
    <t>ASFALTOWA</t>
  </si>
  <si>
    <t>15.</t>
  </si>
  <si>
    <t>2713P</t>
  </si>
  <si>
    <t xml:space="preserve">dr. kraj. nr 2- Miedzichowo- Nowy Dwór - </t>
  </si>
  <si>
    <t xml:space="preserve">Zbąszyń - ul. Poznańska </t>
  </si>
  <si>
    <t>14.</t>
  </si>
  <si>
    <t>2712P</t>
  </si>
  <si>
    <t xml:space="preserve">dr. pow. nr 2713P - Prądówka- Przychodzko - </t>
  </si>
  <si>
    <t>Nowy Dwór - dr. pow. nr 27138P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</si>
  <si>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</si>
  <si>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</si>
  <si>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</si>
  <si>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</si>
  <si>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</si>
  <si>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</si>
  <si>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</si>
  <si>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</si>
  <si>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</si>
  <si>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Drogi razem</t>
  </si>
  <si>
    <t>2719P</t>
  </si>
  <si>
    <t xml:space="preserve">Trzciel - gr. pow. nowotomyskiego - Zbąszyń - </t>
  </si>
  <si>
    <t>dr. woj. nr 302</t>
  </si>
  <si>
    <t>2720P</t>
  </si>
  <si>
    <t>dr. pow. nr 2713P- Chrośnica -</t>
  </si>
  <si>
    <t>gr. pow. wolsztyńskiego- Boruja</t>
  </si>
  <si>
    <t>2721P</t>
  </si>
  <si>
    <t>dr. woj. nr 302- Chrośnica</t>
  </si>
  <si>
    <t>2726P</t>
  </si>
  <si>
    <t xml:space="preserve">dr. woj. nr 302 - Nadnia - Nowa Wieś Zbaska - </t>
  </si>
  <si>
    <t>gr. pow. wolsztynskiego</t>
  </si>
  <si>
    <t>2727P</t>
  </si>
  <si>
    <t xml:space="preserve">Zbąszyń (ul. Senatorska) - Przyprostynia -  </t>
  </si>
  <si>
    <t>2728P</t>
  </si>
  <si>
    <t>dr. pow. nr 2720P - Stefanowo - Zakrzewko -</t>
  </si>
  <si>
    <t xml:space="preserve">gr. pow. wolsztynskiego (Belęcin) </t>
  </si>
  <si>
    <t>2744P</t>
  </si>
  <si>
    <t xml:space="preserve">(Dąbrówka) gr. pow. nowotomyskiego - </t>
  </si>
  <si>
    <t>Strzyżewo - dr. woj. nr 302</t>
  </si>
  <si>
    <t>2745P</t>
  </si>
  <si>
    <t xml:space="preserve">(Dąbrówka) gr. pow. nowotomyskiego -  </t>
  </si>
  <si>
    <t>dr. pow. nr 2719P</t>
  </si>
  <si>
    <t>2746P</t>
  </si>
  <si>
    <t>dr. woj. nr 302 - Chrośnica- dr. pow. nr 2720P</t>
  </si>
  <si>
    <t>2753P</t>
  </si>
  <si>
    <t>Przyprostynia - Stefanowo</t>
  </si>
  <si>
    <t>2756P</t>
  </si>
  <si>
    <t xml:space="preserve">(Kosieczyn) gr. pow. nowotomyskiego - </t>
  </si>
  <si>
    <t>dr. pow. nr 2726P</t>
  </si>
  <si>
    <t>2757P</t>
  </si>
  <si>
    <t>Przyprostynia - Nowa Wieś Zbąska</t>
  </si>
  <si>
    <t>2758P</t>
  </si>
  <si>
    <t xml:space="preserve">(Podmokle Wielkie) gr. pow. nowotomyskiego - </t>
  </si>
  <si>
    <t>6.</t>
  </si>
  <si>
    <t>7.</t>
  </si>
  <si>
    <t>Gmina Zbąszyń</t>
  </si>
  <si>
    <t>ASFALTOWA/BRUKOWA</t>
  </si>
  <si>
    <t>BRUKOWA</t>
  </si>
  <si>
    <t>PŁYTY BETOMOWE</t>
  </si>
  <si>
    <t>GRUNTOWA/PŁYTY BETOMOWE</t>
  </si>
  <si>
    <t xml:space="preserve">GRUNTOWA </t>
  </si>
  <si>
    <t>GR./ASFALT./PLYTY BET.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</si>
</sst>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0" xfId="0" applyFont="1"/>
    <xf numFmtId="0" fontId="4" fillId="0" borderId="11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10" xfId="0" applyFont="1" applyBorder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/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15" xfId="0" applyFont="1" applyBorder="1"/>
    <xf numFmtId="3" fontId="4" fillId="0" borderId="0" xfId="0" applyNumberFormat="1" applyFont="1"/>
    <xf numFmtId="3" fontId="2" fillId="0" borderId="0" xfId="0" applyNumberFormat="1" applyFont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6" workbookViewId="0">
      <selection activeCell="O22" sqref="O22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22.5" customHeight="1">
      <c r="A1" s="2"/>
      <c r="B1" s="2"/>
      <c r="C1" s="12"/>
      <c r="D1" s="30"/>
      <c r="E1" s="2"/>
      <c r="F1" s="2"/>
      <c r="G1" s="2"/>
      <c r="H1" s="2"/>
      <c r="I1" s="2"/>
    </row>
    <row r="2" spans="1:9" ht="22.5" customHeight="1" thickBot="1">
      <c r="B2" s="3" t="s">
        <v>58</v>
      </c>
      <c r="D2" s="2"/>
      <c r="E2" s="2"/>
      <c r="F2" s="2"/>
      <c r="G2" s="2"/>
      <c r="H2" s="2"/>
      <c r="I2" s="2"/>
    </row>
    <row r="3" spans="1:9" ht="15.95" customHeight="1">
      <c r="A3" s="5" t="s">
        <v>0</v>
      </c>
      <c r="B3" s="15" t="s">
        <v>10</v>
      </c>
      <c r="C3" s="16" t="s">
        <v>11</v>
      </c>
      <c r="D3" s="5">
        <v>4762</v>
      </c>
      <c r="E3" s="6" t="s">
        <v>4</v>
      </c>
      <c r="F3" s="2"/>
      <c r="G3" s="2"/>
      <c r="H3" s="2"/>
      <c r="I3" s="2"/>
    </row>
    <row r="4" spans="1:9" ht="15.95" customHeight="1">
      <c r="A4" s="9"/>
      <c r="B4" s="19"/>
      <c r="C4" s="12" t="s">
        <v>12</v>
      </c>
      <c r="D4" s="9">
        <v>500</v>
      </c>
      <c r="E4" s="10" t="s">
        <v>61</v>
      </c>
      <c r="F4" s="2"/>
      <c r="G4" s="2"/>
      <c r="H4" s="2"/>
      <c r="I4" s="2"/>
    </row>
    <row r="5" spans="1:9" ht="15.95" customHeight="1">
      <c r="A5" s="9"/>
      <c r="B5" s="19"/>
      <c r="C5" s="12"/>
      <c r="D5" s="9">
        <v>2763</v>
      </c>
      <c r="E5" s="10" t="s">
        <v>1</v>
      </c>
      <c r="F5" s="2"/>
      <c r="G5" s="2"/>
      <c r="H5" s="2"/>
      <c r="I5" s="2"/>
    </row>
    <row r="6" spans="1:9" ht="15.95" customHeight="1" thickBot="1">
      <c r="A6" s="7"/>
      <c r="B6" s="17"/>
      <c r="C6" s="18"/>
      <c r="D6" s="35">
        <f>SUM(D3:D5)</f>
        <v>8025</v>
      </c>
      <c r="E6" s="8" t="s">
        <v>64</v>
      </c>
      <c r="F6" s="2"/>
      <c r="G6" s="2"/>
      <c r="H6" s="2"/>
      <c r="I6" s="2"/>
    </row>
    <row r="7" spans="1:9" ht="15.95" customHeight="1">
      <c r="A7" s="9" t="s">
        <v>2</v>
      </c>
      <c r="B7" s="19" t="s">
        <v>6</v>
      </c>
      <c r="C7" s="12" t="s">
        <v>7</v>
      </c>
      <c r="D7" s="19">
        <v>4202</v>
      </c>
      <c r="E7" s="14" t="s">
        <v>4</v>
      </c>
      <c r="F7" s="2"/>
      <c r="G7" s="2"/>
      <c r="H7" s="2"/>
      <c r="I7" s="2"/>
    </row>
    <row r="8" spans="1:9" ht="15.95" customHeight="1">
      <c r="A8" s="9"/>
      <c r="B8" s="19"/>
      <c r="C8" s="12" t="s">
        <v>8</v>
      </c>
      <c r="D8" s="19">
        <v>6774</v>
      </c>
      <c r="E8" s="14" t="s">
        <v>1</v>
      </c>
      <c r="F8" s="2"/>
      <c r="G8" s="2"/>
      <c r="H8" s="2"/>
      <c r="I8" s="2"/>
    </row>
    <row r="9" spans="1:9" ht="15.95" customHeight="1">
      <c r="A9" s="9"/>
      <c r="B9" s="19"/>
      <c r="C9" s="12"/>
      <c r="D9" s="19">
        <v>400</v>
      </c>
      <c r="E9" s="14" t="s">
        <v>61</v>
      </c>
      <c r="F9" s="2"/>
      <c r="G9" s="2"/>
      <c r="H9" s="2"/>
      <c r="I9" s="2"/>
    </row>
    <row r="10" spans="1:9" ht="15.95" customHeight="1" thickBot="1">
      <c r="A10" s="9"/>
      <c r="B10" s="19"/>
      <c r="C10" s="12"/>
      <c r="D10" s="26">
        <f>SUM(D7:D9)</f>
        <v>11376</v>
      </c>
      <c r="E10" s="8" t="s">
        <v>3</v>
      </c>
      <c r="F10" s="2"/>
      <c r="G10" s="2"/>
      <c r="H10" s="2"/>
      <c r="I10" s="2"/>
    </row>
    <row r="11" spans="1:9" ht="15.95" customHeight="1">
      <c r="A11" s="5" t="s">
        <v>13</v>
      </c>
      <c r="B11" s="15" t="s">
        <v>23</v>
      </c>
      <c r="C11" s="16" t="s">
        <v>24</v>
      </c>
      <c r="D11" s="15"/>
      <c r="E11" s="10"/>
      <c r="F11" s="2"/>
      <c r="G11" s="2"/>
      <c r="H11" s="2"/>
      <c r="I11" s="2"/>
    </row>
    <row r="12" spans="1:9" ht="15.95" customHeight="1" thickBot="1">
      <c r="A12" s="7"/>
      <c r="B12" s="17"/>
      <c r="C12" s="18" t="s">
        <v>25</v>
      </c>
      <c r="D12" s="25">
        <v>3274</v>
      </c>
      <c r="E12" s="8" t="s">
        <v>4</v>
      </c>
      <c r="F12" s="2"/>
      <c r="G12" s="2"/>
      <c r="H12" s="2"/>
      <c r="I12" s="2"/>
    </row>
    <row r="13" spans="1:9" ht="15.95" customHeight="1">
      <c r="A13" s="9" t="s">
        <v>14</v>
      </c>
      <c r="B13" s="19" t="s">
        <v>26</v>
      </c>
      <c r="C13" s="12" t="s">
        <v>27</v>
      </c>
      <c r="D13" s="19"/>
      <c r="E13" s="10"/>
      <c r="F13" s="2"/>
      <c r="G13" s="2"/>
      <c r="H13" s="2"/>
      <c r="I13" s="2"/>
    </row>
    <row r="14" spans="1:9" ht="15.95" customHeight="1" thickBot="1">
      <c r="A14" s="9"/>
      <c r="B14" s="19"/>
      <c r="C14" s="12" t="s">
        <v>28</v>
      </c>
      <c r="D14" s="26">
        <v>9882</v>
      </c>
      <c r="E14" s="10" t="s">
        <v>4</v>
      </c>
      <c r="F14" s="2"/>
      <c r="G14" s="2"/>
      <c r="H14" s="2"/>
      <c r="I14" s="2"/>
    </row>
    <row r="15" spans="1:9" ht="15.95" customHeight="1">
      <c r="A15" s="5" t="s">
        <v>15</v>
      </c>
      <c r="B15" s="15" t="s">
        <v>29</v>
      </c>
      <c r="C15" s="16" t="s">
        <v>30</v>
      </c>
      <c r="D15" s="15">
        <v>3423</v>
      </c>
      <c r="E15" s="24" t="s">
        <v>1</v>
      </c>
      <c r="F15" s="2"/>
      <c r="G15" s="2"/>
      <c r="H15" s="2"/>
      <c r="I15" s="2"/>
    </row>
    <row r="16" spans="1:9" ht="15.95" customHeight="1">
      <c r="A16" s="9"/>
      <c r="B16" s="19"/>
      <c r="C16" s="12"/>
      <c r="D16" s="19">
        <v>350</v>
      </c>
      <c r="E16" s="14" t="s">
        <v>61</v>
      </c>
      <c r="F16" s="2"/>
      <c r="G16" s="2"/>
      <c r="H16" s="2"/>
      <c r="I16" s="2"/>
    </row>
    <row r="17" spans="1:9" ht="15.95" customHeight="1" thickBot="1">
      <c r="A17" s="7"/>
      <c r="B17" s="17"/>
      <c r="C17" s="18"/>
      <c r="D17" s="25">
        <f>SUM(D15:D16)</f>
        <v>3773</v>
      </c>
      <c r="E17" s="13" t="s">
        <v>62</v>
      </c>
      <c r="F17" s="2"/>
      <c r="G17" s="2"/>
      <c r="H17" s="2"/>
      <c r="I17" s="2"/>
    </row>
    <row r="18" spans="1:9" ht="15.95" customHeight="1">
      <c r="A18" s="9" t="s">
        <v>56</v>
      </c>
      <c r="B18" s="19" t="s">
        <v>31</v>
      </c>
      <c r="C18" s="12" t="s">
        <v>32</v>
      </c>
      <c r="D18" s="19">
        <v>6997</v>
      </c>
      <c r="E18" s="14" t="s">
        <v>4</v>
      </c>
      <c r="F18" s="2"/>
      <c r="G18" s="2"/>
      <c r="H18" s="2"/>
      <c r="I18" s="2"/>
    </row>
    <row r="19" spans="1:9" ht="15.95" customHeight="1">
      <c r="A19" s="9"/>
      <c r="B19" s="19"/>
      <c r="C19" s="12" t="s">
        <v>33</v>
      </c>
      <c r="D19" s="19">
        <v>1169</v>
      </c>
      <c r="E19" s="14" t="s">
        <v>1</v>
      </c>
      <c r="F19" s="2"/>
      <c r="G19" s="2"/>
      <c r="H19" s="2"/>
      <c r="I19" s="2"/>
    </row>
    <row r="20" spans="1:9" ht="15.95" customHeight="1" thickBot="1">
      <c r="A20" s="7"/>
      <c r="B20" s="17"/>
      <c r="C20" s="18"/>
      <c r="D20" s="25">
        <f>SUM(D18:D19)</f>
        <v>8166</v>
      </c>
      <c r="E20" s="13" t="s">
        <v>3</v>
      </c>
      <c r="F20" s="2"/>
      <c r="G20" s="2"/>
      <c r="H20" s="2"/>
      <c r="I20" s="2"/>
    </row>
    <row r="21" spans="1:9" ht="15.95" customHeight="1">
      <c r="A21" s="9" t="s">
        <v>57</v>
      </c>
      <c r="B21" s="19" t="s">
        <v>34</v>
      </c>
      <c r="C21" s="12" t="s">
        <v>35</v>
      </c>
      <c r="D21" s="19"/>
      <c r="E21" s="10"/>
      <c r="F21" s="2"/>
      <c r="G21" s="2"/>
      <c r="H21" s="2"/>
      <c r="I21" s="2"/>
    </row>
    <row r="22" spans="1:9" ht="15.95" customHeight="1" thickBot="1">
      <c r="A22" s="9"/>
      <c r="B22" s="19"/>
      <c r="C22" s="12" t="s">
        <v>33</v>
      </c>
      <c r="D22" s="26">
        <v>5409</v>
      </c>
      <c r="E22" s="10" t="s">
        <v>4</v>
      </c>
      <c r="F22" s="2"/>
      <c r="G22" s="2"/>
      <c r="H22" s="2"/>
      <c r="I22" s="2"/>
    </row>
    <row r="23" spans="1:9" ht="15.95" customHeight="1">
      <c r="A23" s="5" t="s">
        <v>16</v>
      </c>
      <c r="B23" s="15" t="s">
        <v>36</v>
      </c>
      <c r="C23" s="16" t="s">
        <v>37</v>
      </c>
      <c r="D23" s="15">
        <v>3840</v>
      </c>
      <c r="E23" s="6" t="s">
        <v>63</v>
      </c>
      <c r="F23" s="2"/>
      <c r="G23" s="2"/>
      <c r="H23" s="2"/>
      <c r="I23" s="2"/>
    </row>
    <row r="24" spans="1:9" ht="15.95" customHeight="1">
      <c r="A24" s="9"/>
      <c r="B24" s="19"/>
      <c r="C24" s="12"/>
      <c r="D24" s="19">
        <v>3219</v>
      </c>
      <c r="E24" s="10" t="s">
        <v>4</v>
      </c>
      <c r="F24" s="2"/>
      <c r="G24" s="2"/>
      <c r="H24" s="2"/>
      <c r="I24" s="2"/>
    </row>
    <row r="25" spans="1:9" ht="15.95" customHeight="1" thickBot="1">
      <c r="A25" s="7"/>
      <c r="B25" s="17"/>
      <c r="C25" s="18" t="s">
        <v>38</v>
      </c>
      <c r="D25" s="25">
        <f>SUM(D23:D24)</f>
        <v>7059</v>
      </c>
      <c r="E25" s="8" t="s">
        <v>3</v>
      </c>
      <c r="F25" s="2"/>
      <c r="G25" s="2"/>
      <c r="H25" s="2"/>
      <c r="I25" s="2"/>
    </row>
    <row r="26" spans="1:9" ht="15.95" customHeight="1">
      <c r="A26" s="9" t="s">
        <v>17</v>
      </c>
      <c r="B26" s="19" t="s">
        <v>39</v>
      </c>
      <c r="C26" s="10" t="s">
        <v>40</v>
      </c>
      <c r="D26" s="22">
        <v>915</v>
      </c>
      <c r="E26" s="6" t="s">
        <v>63</v>
      </c>
      <c r="F26" s="2"/>
      <c r="G26" s="2"/>
      <c r="H26" s="2"/>
      <c r="I26" s="2"/>
    </row>
    <row r="27" spans="1:9" ht="15.95" customHeight="1">
      <c r="A27" s="9"/>
      <c r="B27" s="19"/>
      <c r="C27" s="10"/>
      <c r="D27" s="22">
        <v>4667</v>
      </c>
      <c r="E27" s="10" t="s">
        <v>4</v>
      </c>
      <c r="F27" s="2"/>
      <c r="G27" s="2"/>
      <c r="H27" s="2"/>
      <c r="I27" s="2"/>
    </row>
    <row r="28" spans="1:9" ht="15.95" customHeight="1" thickBot="1">
      <c r="A28" s="7"/>
      <c r="B28" s="17"/>
      <c r="C28" s="8" t="s">
        <v>41</v>
      </c>
      <c r="D28" s="28">
        <f>SUM(D26:D27)</f>
        <v>5582</v>
      </c>
      <c r="E28" s="8" t="s">
        <v>3</v>
      </c>
      <c r="F28" s="2"/>
      <c r="G28" s="2"/>
      <c r="H28" s="2"/>
      <c r="I28" s="2"/>
    </row>
    <row r="29" spans="1:9" ht="15.95" customHeight="1">
      <c r="A29" s="9" t="s">
        <v>18</v>
      </c>
      <c r="B29" s="19" t="s">
        <v>42</v>
      </c>
      <c r="C29" s="23" t="s">
        <v>43</v>
      </c>
      <c r="D29" s="36">
        <v>2933</v>
      </c>
      <c r="E29" s="6" t="s">
        <v>4</v>
      </c>
      <c r="F29" s="2"/>
      <c r="G29" s="2"/>
      <c r="H29" s="2"/>
      <c r="I29" s="2"/>
    </row>
    <row r="30" spans="1:9" ht="15.95" customHeight="1" thickBot="1">
      <c r="A30" s="7"/>
      <c r="B30" s="17"/>
      <c r="C30" s="29" t="s">
        <v>44</v>
      </c>
      <c r="D30" s="37"/>
      <c r="E30" s="38"/>
      <c r="F30" s="2"/>
      <c r="G30" s="2"/>
      <c r="H30" s="2"/>
      <c r="I30" s="2"/>
    </row>
    <row r="31" spans="1:9" ht="15.95" customHeight="1" thickBot="1">
      <c r="A31" s="9" t="s">
        <v>19</v>
      </c>
      <c r="B31" s="19" t="s">
        <v>45</v>
      </c>
      <c r="C31" s="10" t="s">
        <v>46</v>
      </c>
      <c r="D31" s="28">
        <v>3240</v>
      </c>
      <c r="E31" s="10" t="s">
        <v>4</v>
      </c>
      <c r="F31" s="2"/>
      <c r="G31" s="2"/>
      <c r="H31" s="2"/>
      <c r="I31" s="2"/>
    </row>
    <row r="32" spans="1:9" ht="15.95" customHeight="1" thickBot="1">
      <c r="A32" s="11" t="s">
        <v>20</v>
      </c>
      <c r="B32" s="20" t="s">
        <v>47</v>
      </c>
      <c r="C32" s="21" t="s">
        <v>48</v>
      </c>
      <c r="D32" s="27">
        <v>3046</v>
      </c>
      <c r="E32" s="32" t="s">
        <v>4</v>
      </c>
      <c r="F32" s="2"/>
      <c r="G32" s="2"/>
      <c r="H32" s="2"/>
      <c r="I32" s="2"/>
    </row>
    <row r="33" spans="1:9" ht="15.95" customHeight="1">
      <c r="A33" s="22" t="s">
        <v>21</v>
      </c>
      <c r="B33" s="19" t="s">
        <v>49</v>
      </c>
      <c r="C33" s="12" t="s">
        <v>50</v>
      </c>
      <c r="D33" s="19">
        <v>2203</v>
      </c>
      <c r="E33" s="14" t="s">
        <v>4</v>
      </c>
      <c r="F33" s="2"/>
      <c r="G33" s="2"/>
      <c r="H33" s="2"/>
      <c r="I33" s="2"/>
    </row>
    <row r="34" spans="1:9" ht="15.95" customHeight="1">
      <c r="A34" s="22"/>
      <c r="B34" s="19"/>
      <c r="C34" s="12" t="s">
        <v>51</v>
      </c>
      <c r="D34" s="19">
        <v>673</v>
      </c>
      <c r="E34" s="14" t="s">
        <v>60</v>
      </c>
      <c r="F34" s="2"/>
      <c r="G34" s="2"/>
      <c r="H34" s="2"/>
      <c r="I34" s="2"/>
    </row>
    <row r="35" spans="1:9" ht="15.95" customHeight="1" thickBot="1">
      <c r="A35" s="22"/>
      <c r="B35" s="19"/>
      <c r="C35" s="12"/>
      <c r="D35" s="26">
        <f>SUM(D33:D34)</f>
        <v>2876</v>
      </c>
      <c r="E35" s="14" t="s">
        <v>59</v>
      </c>
      <c r="F35" s="2"/>
      <c r="G35" s="2"/>
      <c r="H35" s="2"/>
      <c r="I35" s="2"/>
    </row>
    <row r="36" spans="1:9" ht="15.95" customHeight="1">
      <c r="A36" s="5" t="s">
        <v>9</v>
      </c>
      <c r="B36" s="15" t="s">
        <v>52</v>
      </c>
      <c r="C36" s="16" t="s">
        <v>53</v>
      </c>
      <c r="D36" s="15">
        <v>4530</v>
      </c>
      <c r="E36" s="6" t="s">
        <v>4</v>
      </c>
      <c r="F36" s="2"/>
      <c r="G36" s="2"/>
      <c r="H36" s="2"/>
      <c r="I36" s="2"/>
    </row>
    <row r="37" spans="1:9" ht="15.95" customHeight="1">
      <c r="A37" s="9"/>
      <c r="B37" s="19"/>
      <c r="C37" s="12"/>
      <c r="D37" s="19">
        <v>779</v>
      </c>
      <c r="E37" s="10" t="s">
        <v>60</v>
      </c>
      <c r="F37" s="2"/>
      <c r="G37" s="2"/>
      <c r="H37" s="2"/>
      <c r="I37" s="2"/>
    </row>
    <row r="38" spans="1:9" ht="15.95" customHeight="1" thickBot="1">
      <c r="A38" s="7"/>
      <c r="B38" s="17"/>
      <c r="C38" s="18"/>
      <c r="D38" s="25">
        <f>SUM(D36:D37)</f>
        <v>5309</v>
      </c>
      <c r="E38" s="8" t="s">
        <v>59</v>
      </c>
      <c r="F38" s="2"/>
      <c r="G38" s="2"/>
      <c r="H38" s="2"/>
      <c r="I38" s="2"/>
    </row>
    <row r="39" spans="1:9">
      <c r="A39" s="9" t="s">
        <v>5</v>
      </c>
      <c r="B39" s="19" t="s">
        <v>54</v>
      </c>
      <c r="C39" s="12" t="s">
        <v>55</v>
      </c>
      <c r="D39" s="9"/>
      <c r="E39" s="10"/>
      <c r="F39" s="2"/>
      <c r="G39" s="2"/>
      <c r="H39" s="2"/>
      <c r="I39" s="2"/>
    </row>
    <row r="40" spans="1:9" ht="15.75" thickBot="1">
      <c r="A40" s="7"/>
      <c r="B40" s="17"/>
      <c r="C40" s="18" t="s">
        <v>51</v>
      </c>
      <c r="D40" s="35">
        <v>1764</v>
      </c>
      <c r="E40" s="8" t="s">
        <v>1</v>
      </c>
      <c r="F40" s="2"/>
      <c r="G40" s="2"/>
      <c r="H40" s="2"/>
      <c r="I40" s="2"/>
    </row>
    <row r="41" spans="1:9" ht="15.75">
      <c r="A41" s="9"/>
      <c r="B41" s="22"/>
      <c r="C41" s="1" t="s">
        <v>22</v>
      </c>
      <c r="D41" s="30">
        <f>D40+D38+D35+D32+D31+D29+D28+D25+D22+D20+D17+D14+D12+D10+D6</f>
        <v>81714</v>
      </c>
      <c r="E41" s="12"/>
      <c r="F41" s="2"/>
      <c r="G41" s="2"/>
      <c r="H41" s="2"/>
      <c r="I41" s="2"/>
    </row>
    <row r="42" spans="1:9" ht="15.75">
      <c r="A42" s="9"/>
      <c r="B42" s="22"/>
      <c r="C42" s="12" t="s">
        <v>4</v>
      </c>
      <c r="D42" s="31">
        <f>D36+D33+D32+D31+D29+D27+D24+D22+D18+D14+D12+D7+D3</f>
        <v>58364</v>
      </c>
      <c r="E42" s="33">
        <f>D42+D43+D44+D45</f>
        <v>81714</v>
      </c>
      <c r="F42" s="2"/>
      <c r="G42" s="2"/>
      <c r="H42" s="2"/>
      <c r="I42" s="2"/>
    </row>
    <row r="43" spans="1:9" ht="15.75">
      <c r="A43" s="9"/>
      <c r="B43" s="22"/>
      <c r="C43" s="12" t="s">
        <v>61</v>
      </c>
      <c r="D43" s="31">
        <f>D16+D9+D4</f>
        <v>1250</v>
      </c>
      <c r="E43" s="12"/>
      <c r="F43" s="2"/>
      <c r="G43" s="2"/>
      <c r="H43" s="2"/>
      <c r="I43" s="2"/>
    </row>
    <row r="44" spans="1:9" ht="15.75">
      <c r="A44" s="9"/>
      <c r="B44" s="22"/>
      <c r="C44" s="12" t="s">
        <v>60</v>
      </c>
      <c r="D44" s="31">
        <f>D37+D34</f>
        <v>1452</v>
      </c>
      <c r="E44" s="12"/>
      <c r="F44" s="2"/>
      <c r="G44" s="2"/>
      <c r="H44" s="2"/>
      <c r="I44" s="2"/>
    </row>
    <row r="45" spans="1:9" ht="16.5" customHeight="1">
      <c r="A45" s="4"/>
      <c r="B45" s="2"/>
      <c r="C45" s="12" t="s">
        <v>1</v>
      </c>
      <c r="D45" s="31">
        <f>D40+D26+D23+D19+D15+D8+D5</f>
        <v>20648</v>
      </c>
      <c r="E45" s="34"/>
      <c r="F45" s="2"/>
      <c r="G45" s="2"/>
      <c r="H45" s="2"/>
      <c r="I45" s="2"/>
    </row>
    <row r="46" spans="1:9" ht="22.5" customHeight="1">
      <c r="A46" s="2"/>
      <c r="B46" s="2"/>
      <c r="C46" s="12"/>
      <c r="D46" s="31"/>
      <c r="E46" s="34"/>
      <c r="F46" s="2"/>
      <c r="G46" s="2"/>
      <c r="H46" s="2"/>
      <c r="I46" s="2"/>
    </row>
    <row r="47" spans="1:9">
      <c r="D47" s="2"/>
      <c r="E47" s="2"/>
      <c r="F47" s="2"/>
      <c r="G47" s="2"/>
      <c r="H47" s="2"/>
      <c r="I47" s="2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2023-10-11T10:52:20Z</dcterms:modified>
</cp:coreProperties>
</file>