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C35CF300-E7CA-48E8-922C-D9626B48F3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1" i="2" l="1"/>
  <c r="F7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K62" i="2"/>
  <c r="K59" i="2"/>
  <c r="K51" i="2"/>
  <c r="K52" i="2"/>
  <c r="K53" i="2"/>
  <c r="K54" i="2"/>
  <c r="K55" i="2"/>
  <c r="K56" i="2"/>
  <c r="K57" i="2"/>
  <c r="K58" i="2"/>
  <c r="K60" i="2"/>
  <c r="K61" i="2"/>
  <c r="K63" i="2"/>
  <c r="K64" i="2"/>
  <c r="K65" i="2"/>
  <c r="K66" i="2"/>
  <c r="K67" i="2"/>
  <c r="K68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L50" i="2"/>
  <c r="K50" i="2"/>
  <c r="I50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<sst xmlns="http://schemas.openxmlformats.org/spreadsheetml/2006/main" count="180" uniqueCount="108">
  <si>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</si>
  <si>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</si>
  <si>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</si>
  <si>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</si>
  <si>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</si>
  <si>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</si>
  <si>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</si>
  <si>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</si>
  <si>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</si>
  <si>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</si>
  <si>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</si>
  <si>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</si>
  <si>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</si>
  <si>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</si>
  <si>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</si>
  <si>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</si>
  <si>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</si>
  <si>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</si>
  <si>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</si>
  <si>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</si>
  <si>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</si>
  <si>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</si>
  <si>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</si>
  <si>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</si>
  <si>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</si>
  <si>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>131</t>
  </si>
  <si>
    <t>CP-W</t>
  </si>
  <si>
    <t>Czyszczenia późne</t>
  </si>
  <si>
    <t>HA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</si>
  <si>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</si>
  <si>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</si>
  <si>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</si>
  <si>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</si>
  <si>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</si>
  <si>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</si>
  <si>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</si>
  <si>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</si>
  <si>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</si>
  <si>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</si>
  <si>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</si>
  <si>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</si>
  <si>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</si>
  <si>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</si>
  <si>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</si>
  <si>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</si>
  <si>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</si>
  <si>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</si>
  <si>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</si>
  <si>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</si>
  <si>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</si>
  <si>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</si>
  <si>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</si>
  <si>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</si>
  <si>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</si>
  <si>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</si>
  <si>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</si>
  <si>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</si>
  <si>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</si>
  <si>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</si>
  <si>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</si>
  <si>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</si>
  <si>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</si>
  <si>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</si>
  <si>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</si>
  <si>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</si>
  <si>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</si>
  <si>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</si>
  <si>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</si>
  <si>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</si>
  <si>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</si>
  <si>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</si>
  <si>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</si>
  <si>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</si>
  <si>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</si>
  <si>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</si>
  <si>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</si>
  <si>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</si>
  <si>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</si>
  <si>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</si>
  <si>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</si>
  <si>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</si>
  <si>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</si>
  <si>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</si>
  <si>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</si>
  <si>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</si>
  <si>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</si>
  <si>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</si>
  <si>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</si>
  <si>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</si>
  <si>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</si>
  <si>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</si>
  <si>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</si>
  <si>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</si>
  <si>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</si>
  <si>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</si>
  <si>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</si>
  <si>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</si>
  <si>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</si>
  <si>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</si>
  <si>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</si>
  <si>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</si>
  <si>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</si>
  <si>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</si>
  <si>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</si>
  <si>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</si>
  <si>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</si>
  <si>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XI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</si>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</sst>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09"/>
  <sheetViews>
    <sheetView tabSelected="1" workbookViewId="0">
      <selection activeCell="B3" sqref="B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91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/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76</v>
      </c>
      <c r="C10" s="13"/>
      <c r="D10" s="13"/>
    </row>
    <row r="11" spans="2:15" s="1" customFormat="1" ht="12.2" customHeight="1" x14ac:dyDescent="0.2">
      <c r="B11" s="13"/>
      <c r="C11" s="13"/>
      <c r="D11" s="13"/>
      <c r="G11" s="19" t="s">
        <v>77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18" t="s">
        <v>92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9" t="s">
        <v>78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79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80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81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3" t="s">
        <v>106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7.75" customHeight="1" x14ac:dyDescent="0.2">
      <c r="B26" s="21" t="s">
        <v>93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82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107</v>
      </c>
      <c r="M31" s="32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5515</v>
      </c>
      <c r="H32" s="11"/>
      <c r="I32" s="11">
        <f>G32*H32</f>
        <v>0</v>
      </c>
      <c r="J32" s="10">
        <v>8</v>
      </c>
      <c r="K32" s="11">
        <f>I32*0.08</f>
        <v>0</v>
      </c>
      <c r="L32" s="25">
        <f>K32+I32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6" t="s">
        <v>83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1" t="s">
        <v>107</v>
      </c>
      <c r="M36" s="32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2799</v>
      </c>
      <c r="H37" s="11"/>
      <c r="I37" s="11">
        <f>G37*H37</f>
        <v>0</v>
      </c>
      <c r="J37" s="10">
        <v>8</v>
      </c>
      <c r="K37" s="11">
        <f>I37*0.08</f>
        <v>0</v>
      </c>
      <c r="L37" s="25">
        <f>K37+I37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6" t="s">
        <v>84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1" t="s">
        <v>107</v>
      </c>
      <c r="M41" s="32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105</v>
      </c>
      <c r="H42" s="11"/>
      <c r="I42" s="11">
        <f>G42*H42</f>
        <v>0</v>
      </c>
      <c r="J42" s="10">
        <v>8</v>
      </c>
      <c r="K42" s="11">
        <f>I42*0.08</f>
        <v>0</v>
      </c>
      <c r="L42" s="25">
        <f>K42+I42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6" t="s">
        <v>85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1" t="s">
        <v>107</v>
      </c>
      <c r="M46" s="32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161</v>
      </c>
      <c r="H47" s="11"/>
      <c r="I47" s="11">
        <f>G47*H47</f>
        <v>0</v>
      </c>
      <c r="J47" s="10">
        <v>8</v>
      </c>
      <c r="K47" s="11">
        <f>I47*0.08</f>
        <v>0</v>
      </c>
      <c r="L47" s="25">
        <f>K47+I47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1" t="s">
        <v>107</v>
      </c>
      <c r="M49" s="32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257</v>
      </c>
      <c r="H50" s="11"/>
      <c r="I50" s="11">
        <f>G50*H50</f>
        <v>0</v>
      </c>
      <c r="J50" s="10">
        <v>8</v>
      </c>
      <c r="K50" s="11">
        <f>I50*0.08</f>
        <v>0</v>
      </c>
      <c r="L50" s="25">
        <f>K50+I50</f>
        <v>0</v>
      </c>
      <c r="M50" s="25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506</v>
      </c>
      <c r="H51" s="11"/>
      <c r="I51" s="11">
        <f t="shared" ref="I51:I68" si="0">G51*H51</f>
        <v>0</v>
      </c>
      <c r="J51" s="5">
        <v>8</v>
      </c>
      <c r="K51" s="11">
        <f t="shared" ref="K51:K68" si="1">I51*0.08</f>
        <v>0</v>
      </c>
      <c r="L51" s="25">
        <f t="shared" ref="L51:L68" si="2">K51+I51</f>
        <v>0</v>
      </c>
      <c r="M51" s="25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617</v>
      </c>
      <c r="H52" s="11"/>
      <c r="I52" s="11">
        <f t="shared" si="0"/>
        <v>0</v>
      </c>
      <c r="J52" s="5">
        <v>8</v>
      </c>
      <c r="K52" s="11">
        <f t="shared" si="1"/>
        <v>0</v>
      </c>
      <c r="L52" s="25">
        <f t="shared" si="2"/>
        <v>0</v>
      </c>
      <c r="M52" s="2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10.46</v>
      </c>
      <c r="H53" s="11"/>
      <c r="I53" s="11">
        <f t="shared" si="0"/>
        <v>0</v>
      </c>
      <c r="J53" s="5">
        <v>8</v>
      </c>
      <c r="K53" s="11">
        <f t="shared" si="1"/>
        <v>0</v>
      </c>
      <c r="L53" s="25">
        <f t="shared" si="2"/>
        <v>0</v>
      </c>
      <c r="M53" s="2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49.6</v>
      </c>
      <c r="H54" s="11"/>
      <c r="I54" s="11">
        <f t="shared" si="0"/>
        <v>0</v>
      </c>
      <c r="J54" s="5">
        <v>8</v>
      </c>
      <c r="K54" s="11">
        <f t="shared" si="1"/>
        <v>0</v>
      </c>
      <c r="L54" s="25">
        <f t="shared" si="2"/>
        <v>0</v>
      </c>
      <c r="M54" s="2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10</v>
      </c>
      <c r="H55" s="11"/>
      <c r="I55" s="11">
        <f t="shared" si="0"/>
        <v>0</v>
      </c>
      <c r="J55" s="5">
        <v>8</v>
      </c>
      <c r="K55" s="11">
        <f t="shared" si="1"/>
        <v>0</v>
      </c>
      <c r="L55" s="25">
        <f t="shared" si="2"/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10</v>
      </c>
      <c r="H56" s="11"/>
      <c r="I56" s="11">
        <f t="shared" si="0"/>
        <v>0</v>
      </c>
      <c r="J56" s="5">
        <v>8</v>
      </c>
      <c r="K56" s="11">
        <f t="shared" si="1"/>
        <v>0</v>
      </c>
      <c r="L56" s="25">
        <f t="shared" si="2"/>
        <v>0</v>
      </c>
      <c r="M56" s="2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70</v>
      </c>
      <c r="H57" s="11"/>
      <c r="I57" s="11">
        <f t="shared" si="0"/>
        <v>0</v>
      </c>
      <c r="J57" s="5">
        <v>8</v>
      </c>
      <c r="K57" s="11">
        <f t="shared" si="1"/>
        <v>0</v>
      </c>
      <c r="L57" s="25">
        <f t="shared" si="2"/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793</v>
      </c>
      <c r="H58" s="11"/>
      <c r="I58" s="11">
        <f t="shared" si="0"/>
        <v>0</v>
      </c>
      <c r="J58" s="5">
        <v>8</v>
      </c>
      <c r="K58" s="11">
        <f t="shared" si="1"/>
        <v>0</v>
      </c>
      <c r="L58" s="25">
        <f t="shared" si="2"/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44</v>
      </c>
      <c r="F59" s="6" t="s">
        <v>45</v>
      </c>
      <c r="G59" s="8">
        <v>170</v>
      </c>
      <c r="H59" s="11"/>
      <c r="I59" s="11">
        <f t="shared" si="0"/>
        <v>0</v>
      </c>
      <c r="J59" s="5">
        <v>23</v>
      </c>
      <c r="K59" s="11">
        <f>I59*0.23</f>
        <v>0</v>
      </c>
      <c r="L59" s="25">
        <f t="shared" si="2"/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45</v>
      </c>
      <c r="G60" s="8">
        <v>444</v>
      </c>
      <c r="H60" s="11"/>
      <c r="I60" s="11">
        <f t="shared" si="0"/>
        <v>0</v>
      </c>
      <c r="J60" s="5">
        <v>8</v>
      </c>
      <c r="K60" s="11">
        <f t="shared" si="1"/>
        <v>0</v>
      </c>
      <c r="L60" s="25">
        <f t="shared" si="2"/>
        <v>0</v>
      </c>
      <c r="M60" s="2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45</v>
      </c>
      <c r="G61" s="8">
        <v>80</v>
      </c>
      <c r="H61" s="11"/>
      <c r="I61" s="11">
        <f t="shared" si="0"/>
        <v>0</v>
      </c>
      <c r="J61" s="5">
        <v>8</v>
      </c>
      <c r="K61" s="11">
        <f t="shared" si="1"/>
        <v>0</v>
      </c>
      <c r="L61" s="25">
        <f t="shared" si="2"/>
        <v>0</v>
      </c>
      <c r="M61" s="25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53</v>
      </c>
      <c r="F62" s="6" t="s">
        <v>45</v>
      </c>
      <c r="G62" s="8">
        <v>14</v>
      </c>
      <c r="H62" s="11"/>
      <c r="I62" s="11">
        <f t="shared" si="0"/>
        <v>0</v>
      </c>
      <c r="J62" s="5">
        <v>23</v>
      </c>
      <c r="K62" s="11">
        <f>I62*0.23</f>
        <v>0</v>
      </c>
      <c r="L62" s="25">
        <f t="shared" si="2"/>
        <v>0</v>
      </c>
      <c r="M62" s="25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45</v>
      </c>
      <c r="G63" s="8">
        <v>57</v>
      </c>
      <c r="H63" s="11"/>
      <c r="I63" s="11">
        <f t="shared" si="0"/>
        <v>0</v>
      </c>
      <c r="J63" s="5">
        <v>8</v>
      </c>
      <c r="K63" s="11">
        <f t="shared" si="1"/>
        <v>0</v>
      </c>
      <c r="L63" s="25">
        <f t="shared" si="2"/>
        <v>0</v>
      </c>
      <c r="M63" s="25"/>
    </row>
    <row r="64" spans="2:13" s="1" customFormat="1" ht="28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45</v>
      </c>
      <c r="G64" s="8">
        <v>50</v>
      </c>
      <c r="H64" s="11"/>
      <c r="I64" s="11">
        <f t="shared" si="0"/>
        <v>0</v>
      </c>
      <c r="J64" s="10">
        <v>8</v>
      </c>
      <c r="K64" s="11">
        <f t="shared" si="1"/>
        <v>0</v>
      </c>
      <c r="L64" s="25">
        <f t="shared" si="2"/>
        <v>0</v>
      </c>
      <c r="M64" s="25"/>
    </row>
    <row r="65" spans="2:14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28</v>
      </c>
      <c r="G65" s="8">
        <v>3.5</v>
      </c>
      <c r="H65" s="11"/>
      <c r="I65" s="11">
        <f t="shared" si="0"/>
        <v>0</v>
      </c>
      <c r="J65" s="10">
        <v>8</v>
      </c>
      <c r="K65" s="11">
        <f t="shared" si="1"/>
        <v>0</v>
      </c>
      <c r="L65" s="25">
        <f t="shared" si="2"/>
        <v>0</v>
      </c>
      <c r="M65" s="25"/>
    </row>
    <row r="66" spans="2:14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45</v>
      </c>
      <c r="G66" s="8">
        <v>54.5</v>
      </c>
      <c r="H66" s="11"/>
      <c r="I66" s="11">
        <f t="shared" si="0"/>
        <v>0</v>
      </c>
      <c r="J66" s="10">
        <v>8</v>
      </c>
      <c r="K66" s="11">
        <f t="shared" si="1"/>
        <v>0</v>
      </c>
      <c r="L66" s="25">
        <f t="shared" si="2"/>
        <v>0</v>
      </c>
      <c r="M66" s="25"/>
    </row>
    <row r="67" spans="2:14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45</v>
      </c>
      <c r="G67" s="8">
        <v>8</v>
      </c>
      <c r="H67" s="11"/>
      <c r="I67" s="11">
        <f t="shared" si="0"/>
        <v>0</v>
      </c>
      <c r="J67" s="10">
        <v>8</v>
      </c>
      <c r="K67" s="11">
        <f t="shared" si="1"/>
        <v>0</v>
      </c>
      <c r="L67" s="25">
        <f t="shared" si="2"/>
        <v>0</v>
      </c>
      <c r="M67" s="25"/>
    </row>
    <row r="68" spans="2:14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45</v>
      </c>
      <c r="G68" s="8">
        <v>36</v>
      </c>
      <c r="H68" s="11"/>
      <c r="I68" s="11">
        <f t="shared" si="0"/>
        <v>0</v>
      </c>
      <c r="J68" s="10">
        <v>8</v>
      </c>
      <c r="K68" s="11">
        <f t="shared" si="1"/>
        <v>0</v>
      </c>
      <c r="L68" s="25">
        <f t="shared" si="2"/>
        <v>0</v>
      </c>
      <c r="M68" s="25"/>
    </row>
    <row r="69" spans="2:14" s="1" customFormat="1" ht="55.9" customHeight="1" x14ac:dyDescent="0.2"/>
    <row r="70" spans="2:14" s="1" customFormat="1" ht="21.4" customHeight="1" x14ac:dyDescent="0.2">
      <c r="B70" s="17" t="s">
        <v>74</v>
      </c>
      <c r="C70" s="17"/>
      <c r="D70" s="17"/>
      <c r="E70" s="17"/>
      <c r="F70" s="27">
        <f>SUM(I50:I68)+I47+I42+I37+I32</f>
        <v>0</v>
      </c>
      <c r="G70" s="27"/>
      <c r="H70" s="27"/>
      <c r="I70" s="27"/>
      <c r="J70" s="27"/>
      <c r="K70" s="27"/>
      <c r="L70" s="27"/>
      <c r="M70" s="27"/>
    </row>
    <row r="71" spans="2:14" s="1" customFormat="1" ht="21.4" customHeight="1" x14ac:dyDescent="0.2">
      <c r="B71" s="17" t="s">
        <v>75</v>
      </c>
      <c r="C71" s="17"/>
      <c r="D71" s="17"/>
      <c r="E71" s="17"/>
      <c r="F71" s="28">
        <f>SUM(L50:M68)+L47+L42+L37+L32</f>
        <v>0</v>
      </c>
      <c r="G71" s="28"/>
      <c r="H71" s="28"/>
      <c r="I71" s="28"/>
      <c r="J71" s="28"/>
      <c r="K71" s="28"/>
      <c r="L71" s="28"/>
      <c r="M71" s="28"/>
    </row>
    <row r="72" spans="2:14" s="1" customFormat="1" ht="11.1" customHeight="1" x14ac:dyDescent="0.2"/>
    <row r="73" spans="2:14" s="1" customFormat="1" ht="61.35" customHeight="1" x14ac:dyDescent="0.2">
      <c r="B73" s="21" t="s">
        <v>94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</row>
    <row r="74" spans="2:14" s="1" customFormat="1" ht="2.65" customHeight="1" x14ac:dyDescent="0.2"/>
    <row r="75" spans="2:14" s="1" customFormat="1" ht="89.1" customHeight="1" x14ac:dyDescent="0.2">
      <c r="B75" s="21" t="s">
        <v>95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</row>
    <row r="76" spans="2:14" s="1" customFormat="1" ht="5.25" customHeight="1" x14ac:dyDescent="0.2"/>
    <row r="77" spans="2:14" s="1" customFormat="1" ht="89.1" customHeight="1" x14ac:dyDescent="0.2">
      <c r="B77" s="21" t="s">
        <v>96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</row>
    <row r="78" spans="2:14" s="1" customFormat="1" ht="5.25" customHeight="1" x14ac:dyDescent="0.2"/>
    <row r="79" spans="2:14" s="1" customFormat="1" ht="37.9" customHeight="1" x14ac:dyDescent="0.2">
      <c r="B79" s="26" t="s">
        <v>87</v>
      </c>
      <c r="C79" s="26"/>
      <c r="D79" s="26"/>
      <c r="E79" s="26"/>
      <c r="F79" s="29" t="s">
        <v>88</v>
      </c>
      <c r="G79" s="29"/>
      <c r="H79" s="29"/>
      <c r="I79" s="29"/>
      <c r="J79" s="29"/>
      <c r="K79" s="29"/>
      <c r="L79" s="29"/>
    </row>
    <row r="80" spans="2:14" s="1" customFormat="1" ht="28.7" customHeight="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2:14" s="1" customFormat="1" ht="28.7" customHeight="1" x14ac:dyDescent="0.2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2:14" s="1" customFormat="1" ht="28.7" customHeight="1" x14ac:dyDescent="0.2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2:14" s="1" customFormat="1" ht="28.7" customHeight="1" x14ac:dyDescent="0.2"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2:14" s="1" customFormat="1" ht="2.65" customHeight="1" x14ac:dyDescent="0.2"/>
    <row r="85" spans="2:14" s="1" customFormat="1" ht="158.44999999999999" customHeight="1" x14ac:dyDescent="0.2">
      <c r="B85" s="21" t="s">
        <v>97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</row>
    <row r="86" spans="2:14" s="1" customFormat="1" ht="2.65" customHeight="1" x14ac:dyDescent="0.2"/>
    <row r="87" spans="2:14" s="1" customFormat="1" ht="33.6" customHeight="1" x14ac:dyDescent="0.2">
      <c r="B87" s="20" t="s">
        <v>98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2:14" s="1" customFormat="1" ht="2.65" customHeight="1" x14ac:dyDescent="0.2"/>
    <row r="89" spans="2:14" s="1" customFormat="1" ht="37.9" customHeight="1" x14ac:dyDescent="0.2">
      <c r="B89" s="26" t="s">
        <v>89</v>
      </c>
      <c r="C89" s="26"/>
      <c r="D89" s="26"/>
      <c r="E89" s="26"/>
      <c r="F89" s="30" t="s">
        <v>90</v>
      </c>
      <c r="G89" s="30"/>
      <c r="H89" s="30"/>
      <c r="I89" s="30"/>
      <c r="J89" s="30"/>
      <c r="K89" s="30"/>
      <c r="L89" s="30"/>
    </row>
    <row r="90" spans="2:14" s="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" customFormat="1" ht="28.7" customHeight="1" x14ac:dyDescent="0.2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4" s="1" customFormat="1" ht="28.7" customHeight="1" x14ac:dyDescent="0.2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2:14" s="1" customFormat="1" ht="28.7" customHeight="1" x14ac:dyDescent="0.2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2:14" s="1" customFormat="1" ht="2.65" customHeight="1" x14ac:dyDescent="0.2"/>
    <row r="95" spans="2:14" s="1" customFormat="1" ht="130.69999999999999" customHeight="1" x14ac:dyDescent="0.2">
      <c r="B95" s="21" t="s">
        <v>99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</row>
    <row r="96" spans="2:14" s="1" customFormat="1" ht="2.65" customHeight="1" x14ac:dyDescent="0.2"/>
    <row r="97" spans="2:14" s="1" customFormat="1" ht="47.45" customHeight="1" x14ac:dyDescent="0.2">
      <c r="B97" s="21" t="s">
        <v>100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2.65" customHeight="1" x14ac:dyDescent="0.2"/>
    <row r="99" spans="2:14" s="1" customFormat="1" ht="47.45" customHeight="1" x14ac:dyDescent="0.2">
      <c r="B99" s="21" t="s">
        <v>101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</row>
    <row r="100" spans="2:14" s="1" customFormat="1" ht="2.65" customHeight="1" x14ac:dyDescent="0.2"/>
    <row r="101" spans="2:14" s="1" customFormat="1" ht="33.6" customHeight="1" x14ac:dyDescent="0.2">
      <c r="B101" s="21" t="s">
        <v>102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</row>
    <row r="102" spans="2:14" s="1" customFormat="1" ht="2.65" customHeight="1" x14ac:dyDescent="0.2"/>
    <row r="103" spans="2:14" s="1" customFormat="1" ht="116.85" customHeight="1" x14ac:dyDescent="0.2">
      <c r="B103" s="21" t="s">
        <v>103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</row>
    <row r="104" spans="2:14" s="1" customFormat="1" ht="2.65" customHeight="1" x14ac:dyDescent="0.2"/>
    <row r="105" spans="2:14" s="1" customFormat="1" ht="75.2" customHeight="1" x14ac:dyDescent="0.2">
      <c r="B105" s="21" t="s">
        <v>104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</row>
    <row r="106" spans="2:14" s="1" customFormat="1" ht="86.85" customHeight="1" x14ac:dyDescent="0.2"/>
    <row r="107" spans="2:14" s="1" customFormat="1" ht="17.649999999999999" customHeight="1" x14ac:dyDescent="0.2">
      <c r="I107" s="15" t="s">
        <v>86</v>
      </c>
      <c r="J107" s="15"/>
    </row>
    <row r="108" spans="2:14" s="1" customFormat="1" ht="145.15" customHeight="1" x14ac:dyDescent="0.2"/>
    <row r="109" spans="2:14" s="1" customFormat="1" ht="81.599999999999994" customHeight="1" x14ac:dyDescent="0.2">
      <c r="B109" s="22" t="s">
        <v>105</v>
      </c>
      <c r="C109" s="22"/>
      <c r="D109" s="22"/>
      <c r="E109" s="22"/>
      <c r="F109" s="22"/>
      <c r="G109" s="22"/>
      <c r="H109" s="22"/>
      <c r="I109" s="22"/>
      <c r="J109" s="22"/>
    </row>
  </sheetData>
  <mergeCells count="78">
    <mergeCell ref="I107:J10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B97:N97"/>
    <mergeCell ref="B99:N99"/>
    <mergeCell ref="F81:L81"/>
    <mergeCell ref="F82:L82"/>
    <mergeCell ref="F83:L83"/>
    <mergeCell ref="F89:L89"/>
    <mergeCell ref="F90:L90"/>
    <mergeCell ref="F91:L91"/>
    <mergeCell ref="F92:L92"/>
    <mergeCell ref="F93:L93"/>
    <mergeCell ref="B90:E90"/>
    <mergeCell ref="B91:E91"/>
    <mergeCell ref="B92:E92"/>
    <mergeCell ref="E14:G14"/>
    <mergeCell ref="F70:M70"/>
    <mergeCell ref="F71:M71"/>
    <mergeCell ref="F79:L79"/>
    <mergeCell ref="F80:L80"/>
    <mergeCell ref="L55:M55"/>
    <mergeCell ref="B77:N77"/>
    <mergeCell ref="B79:E79"/>
    <mergeCell ref="L52:M52"/>
    <mergeCell ref="L53:M53"/>
    <mergeCell ref="L54:M54"/>
    <mergeCell ref="L66:M66"/>
    <mergeCell ref="L67:M67"/>
    <mergeCell ref="L68:M68"/>
    <mergeCell ref="B95:N95"/>
    <mergeCell ref="B82:E82"/>
    <mergeCell ref="B83:E83"/>
    <mergeCell ref="B85:N85"/>
    <mergeCell ref="B87:N87"/>
    <mergeCell ref="B89:E89"/>
    <mergeCell ref="B4:D4"/>
    <mergeCell ref="B44:K44"/>
    <mergeCell ref="B6:D6"/>
    <mergeCell ref="B70:E70"/>
    <mergeCell ref="B71:E71"/>
    <mergeCell ref="B10:D11"/>
    <mergeCell ref="B8:D8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B101:N101"/>
    <mergeCell ref="B103:N103"/>
    <mergeCell ref="B105:N105"/>
    <mergeCell ref="B109:J109"/>
    <mergeCell ref="B24:L24"/>
    <mergeCell ref="B26:L26"/>
    <mergeCell ref="B29:K29"/>
    <mergeCell ref="B34:K34"/>
    <mergeCell ref="B39:K39"/>
    <mergeCell ref="B73:N73"/>
    <mergeCell ref="B75:N75"/>
    <mergeCell ref="B80:E80"/>
    <mergeCell ref="B81:E81"/>
    <mergeCell ref="L64:M64"/>
    <mergeCell ref="L65:M65"/>
    <mergeCell ref="B93:E9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2024-10-10T06:28:58Z</dcterms:created>
  <dcterms:modified xsi:type="dcterms:W3CDTF">2024-10-10T12:49:36Z</dcterms:modified>
</cp:coreProperties>
</file>