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230" windowHeight="5640" tabRatio="500" activeTab="0"/>
  </bookViews>
  <sheets>
    <sheet name="formularz rzeczowo-cenowy" sheetId="1" r:id="rId1"/>
    <sheet name="Raport zgodności" sheetId="2" r:id="rId2"/>
  </sheets>
  <definedNames/>
  <calcPr fullCalcOnLoad="1" fullPrecision="0"/>
</workbook>
</file>

<file path=xl/sharedStrings.xml><?xml version="1.0" encoding="utf-8"?>
<sst xmlns="http://schemas.openxmlformats.org/spreadsheetml/2006/main" count="165" uniqueCount="164">
  <si>
    <t>LP</t>
  </si>
  <si>
    <t>Nazwa artykułu/produktu</t>
  </si>
  <si>
    <t xml:space="preserve">Zamawiający wymaga podania: nazwy oferowanego artykułu/produktu oraz nazwy producenta </t>
  </si>
  <si>
    <t>Przybliżona ilość szt./op</t>
  </si>
  <si>
    <t>Cena jednostkowa brutto</t>
  </si>
  <si>
    <t>Wartość brutto</t>
  </si>
  <si>
    <t>Zamawiający wymaga opisania właściwości technicznych artykułu/produktu</t>
  </si>
  <si>
    <t>TUSZ CANON PIXIMA CLI511, KOL.(wydajność ok. 240 stron), sztuka</t>
  </si>
  <si>
    <t>tusze_i_tonery 2021.xls — raport zgodności</t>
  </si>
  <si>
    <t>Uruchom na: 06.05.2021 14:18</t>
  </si>
  <si>
    <t>Jeśli skoroszyt zostanie zapisany w starszym formacie pliku lub otwarty w starszej wersji programu Microsoft Excel, wymienione funkcje będą niedostępne.</t>
  </si>
  <si>
    <t>Nieznaczna utrata wierności danych</t>
  </si>
  <si>
    <t>Liczba wystąpień</t>
  </si>
  <si>
    <t>Wersja</t>
  </si>
  <si>
    <t>Niektóre komórki lub style w tym skoroszycie zawierają formatowanie, które nie jest obsługiwane w wybranym formacie pliku. Te formaty zostaną przekonwertowane na najbardziej podobne dostępne formaty.</t>
  </si>
  <si>
    <t>Excel 97–2003</t>
  </si>
  <si>
    <t>TONER DO HP DJ5550 KOLOR C6657 57 (wydajność około 430 stron), sztuka</t>
  </si>
  <si>
    <t>TONER DO BROTHER TN 325 BK CZARNY (wydajność stron ok. 4000), sztuka</t>
  </si>
  <si>
    <t>TONER DO HP DJ5550/5150 BK C6656 56 (wydajność około 650 stron), sztuka</t>
  </si>
  <si>
    <t>TONER DO BROTHER TN 2000 HL2030 (wydajność stron ok.2500), sztuka</t>
  </si>
  <si>
    <t>TONER DO BROTHER TN241 HL3140  (wydajność stron ok.2500), sztuka</t>
  </si>
  <si>
    <t>TONER DO BROTHER TN245  HL3140 CYAN (wydajność stron ok.1400), sztuka</t>
  </si>
  <si>
    <t>TONER DO BROTHER TN245 HL3140  MAGENTA(wydajność stron ok.1400), sztuka</t>
  </si>
  <si>
    <t>TONER DO BROTHER TN245 HL3140  YELLOW(wydajność stron ok.1400), sztuka</t>
  </si>
  <si>
    <t>TONER DO HP LJ 1100 C4092A EP22 (wydajność stron ok. 2500), sztuka</t>
  </si>
  <si>
    <t>TONER DO HP LJ 1150 Q2624A (wydajność stron ok. 2500), sztuka</t>
  </si>
  <si>
    <t>TONER DO HP LJ 1200 C7115A (wydajność stron ok. 2500), sztuka</t>
  </si>
  <si>
    <t>TONER DO HP LJ 1300 Q2613A (wydajność stron ok. 2500), sztuka</t>
  </si>
  <si>
    <t>TONER DO HP LJ CP2025 CC530 BK N (wydajność stron ok. 3500), sztuka</t>
  </si>
  <si>
    <t>TONER DO HP LJ CP2025 CC531 CY N/CM2320 (wydajność stron ok. 2800), sztuka</t>
  </si>
  <si>
    <t>TONER DO HP LJ CP2025 CC532 YL N/CM2320 (wydajność stron ok. 2800), sztuka</t>
  </si>
  <si>
    <t>TONER DO HP LJ CP2025 CC533 MG N/CM2320 (wydajność stron ok. 2800), sztuka</t>
  </si>
  <si>
    <t>TONER DO HP LJ P3015 CE255A (wydajność stron ok. 6000), sztuka</t>
  </si>
  <si>
    <t>TONER DO HP LJ1010/20 Q2612A N 3015/1022CGR703 (wydajność stron ok. 2500), sztuka</t>
  </si>
  <si>
    <t>TONER DO LEXMARK E260 00E260A11E (wydajność stron ok. 3500), sztuka</t>
  </si>
  <si>
    <t>TONER DO HP LJ CP1215 2,2 CB540A N BK (wydajność stron ok. 2200), sztuka</t>
  </si>
  <si>
    <t>TONER DO MINOLTA MC 1600w/50 BLACK 1680mf/1690mf (wydajność stron ok 2500), sztuka</t>
  </si>
  <si>
    <t>TONER DO MINOLTA MC 1600w/50 MAG. 1680mf/1690mf (wydajność stron ok 2500), sztuka</t>
  </si>
  <si>
    <t>TONER DO MINOLTA MC 1600w/50 YELL. 1680mf/1690mf (wydajność stron ok 2500), sztuka</t>
  </si>
  <si>
    <t>TONER DO HP P1005/1006 (35BN) CB435 CRG 712 AS-LH435AN (35A), (wydajność stron ok. 1500), sztuka</t>
  </si>
  <si>
    <t>TONER DO SAMSUNG ML1610/2010/X3117 (wydajność stron ok. 3000), sztuka</t>
  </si>
  <si>
    <t>TONER DO SAMSUNG ML-2160 (wydajność stron ok.1500), sztuka</t>
  </si>
  <si>
    <t>TUSZ DO BROTHER LC1000BK/LC970 DCP130C/DCP330 CZARNY (wydajność ok.35 ml), sztuka</t>
  </si>
  <si>
    <t>TUSZ DO BROTHER LC1100/980 C (wydajność około 325 stron), sztuka</t>
  </si>
  <si>
    <t>TUSZ DO BROTHER LC1100/980 M (wydajność około 325 stron), sztuka</t>
  </si>
  <si>
    <t>TUSZ DO BROTHER LC1100/980 Y(wydajność około 325 stron), sztuka</t>
  </si>
  <si>
    <t>TUSZ DO BROTHER LC123 BLACK (wydajność ok.600 stron), sztuka</t>
  </si>
  <si>
    <t>TUSZ DO BROTHER LC123 CYAN (wydajność ok.600 stron), sztuka</t>
  </si>
  <si>
    <t>TUSZ DO BROTHER LC123 MAGENTA (wydajność ok.600 stron), sztuka</t>
  </si>
  <si>
    <t>TUSZ DO BROTHER LC123 YELLOW (wydajność ok.600 stron), sztuka</t>
  </si>
  <si>
    <t>TUSZ DO BROTHER LC1240 XL BK (wydajność ok.1400 stron), sztuka</t>
  </si>
  <si>
    <t>TUSZ DO BROTHER LC1240XL CYAN (wydajność ok.1600 stron), sztuka</t>
  </si>
  <si>
    <t>TUSZ DO BROTHER LC1240XL MAGENTA (wydajność ok.1000 stron), sztuka</t>
  </si>
  <si>
    <t>TUSZ DO BROTHER LC1240XL YELLOW (wydajność ok.1200 stron), sztuka</t>
  </si>
  <si>
    <t>TUSZ DO BROTHER LC525XL CYAN (wydajność ok.1300 stron), sztuka</t>
  </si>
  <si>
    <t>TUSZ DO BROTHER LC525XL YELLOW (wydajność ok.1300 stron), sztuka</t>
  </si>
  <si>
    <t>TUSZ DO BROTHER LC525XLM MAGENTA(wydajność ok.1300 stron), sztuka</t>
  </si>
  <si>
    <t>TUSZ DO BROTHER LC 529XL CZARNY(wydajność ok.2400 stron), sztuka</t>
  </si>
  <si>
    <t>TUSZ DO CANON (PG-512 Bk) MP240/260 czarny (wydajność ok.400 stron), sztuka</t>
  </si>
  <si>
    <t>TUSZ DO EPSON T2611 PHOTO BLACK XP600/700/800 (wydajnosć ok. 200 stron), sztuka</t>
  </si>
  <si>
    <t>TUSZ DO HP (300XL) CZARNY CC641E lub równoważny (wydajność ok.615 ml), sztuka</t>
  </si>
  <si>
    <t>TUSZ DO HP (300XL) KOLOR CC644E lub równoważny (wydajność ok.440 stron), sztuka</t>
  </si>
  <si>
    <t>TUSZ DO HP (302) CZARNY F6U66AE (wydajność ok. 2x560 stron), sztuka</t>
  </si>
  <si>
    <t>TUSZ DO HP (338) BK DJ6540 C8765 (wydajność ok.570 stron), sztuka</t>
  </si>
  <si>
    <t>TUSZ DO HP (344) KOLOR C9363E lub równoważny (wydajność ok.580 stron), sztuka</t>
  </si>
  <si>
    <t>TUSZ DO HP (350XL) CZARNY, CB336E rób rownoważny (wydajność ok.1000 stron), sztuka</t>
  </si>
  <si>
    <t>TUSZ DO HP (351XL) KOLOR CB338E lub równoważny (wydajność ok.580 stron), sztuka</t>
  </si>
  <si>
    <t>TUSZ DO HP (45) CZARNY 51645A lub równoważny (wydajność ok. 830 stron), sztuka</t>
  </si>
  <si>
    <t>TUSZ DO HP (650) CZARNY CZ101AE lub równoważny (wydajność ok. 360 stron), sztuka</t>
  </si>
  <si>
    <t>TUSZ DO HP (650) CZARNY CZ102AE  lub równoważny (wydajność ok. 200 stron), sztuka</t>
  </si>
  <si>
    <t>TUSZ DO HP (78) KOLOR C6578D lub równoważny (wydajnosc ok. 560 stron), sztuka</t>
  </si>
  <si>
    <t>TUSZ DO HP (953XL) CYAN F6U16AE lub równoważny (wydajność ok.1600 stron), sztuka</t>
  </si>
  <si>
    <t>TUSZ DO HP (953XL) MAGENTA F6U17AE lub równoważny (wydajność ok.1600 stron), sztuka</t>
  </si>
  <si>
    <t>TUSZ DO HP (953XL) YELLOW F6U18AE lub równoważny (wydajność ok.1600 stron), sztuka</t>
  </si>
  <si>
    <t>TUSZ DO HP (953XL)CZARNY LOS70AE lub równoważny (wydajność ok.2000 stron), sztuka</t>
  </si>
  <si>
    <t>TUSZ DO HP CN045E (951XL), black (wydajność ok.2300 stron), sztuka</t>
  </si>
  <si>
    <t>TUSZ DO HP CN046E (951XL), lub równoważny, cyan, sztuka</t>
  </si>
  <si>
    <t>TUSZ DO HP CN047E (951XL) lub równoważny,  magenta, sztuka</t>
  </si>
  <si>
    <t>TUSZ DO HP CN048E (951XL), lub równoważny,yellow,  sztuka</t>
  </si>
  <si>
    <t>TUSZ DO HP DESIGNJET 510 CYAN (wydajność ok 28 ml), sztuka</t>
  </si>
  <si>
    <t>TUSZ DO HP DESIGNJET 510 MAGENTA (wydajność ok 28 ml), sztuka</t>
  </si>
  <si>
    <t>TUSZ DO HP DESIGNJET 510 YELLOW (wydajność ok 1400 stron), sztuka</t>
  </si>
  <si>
    <t>TUSZ DO HP DJ6540 C8766 33 KOLOR PS325/375/8150, DJ5740(wydajność około 560 stron), sztuka</t>
  </si>
  <si>
    <t>TUSZ DO HP DJ 840/920 C6615D BK (wydajność ok.520 stron), sztuka</t>
  </si>
  <si>
    <t>TUSZ DO HP3940 C9351 BK 21XL (wydajność około 600 stron), sztuka</t>
  </si>
  <si>
    <t>TUSZ DO HP3940 C9352 BK 22XL KOLOR PSC1410/3920 (wydajność około 600 stron), sztuka</t>
  </si>
  <si>
    <t>TUSZ DO HP DJ 840/543C KOLOR C6625  (wydajność około 480 stron), sztuka</t>
  </si>
  <si>
    <t>TUSZ DO HP 364XL CB323E lub równoważny (wydajność ok.1600 stron), sztuka</t>
  </si>
  <si>
    <t>TONER DO CANON FX10 L100 (wydajność stron ok. 2000), sztuka</t>
  </si>
  <si>
    <t>TONER DO CANON IR-2016J CEXV14 (wydajność stron ok. 8300), sztuka</t>
  </si>
  <si>
    <t>TONER DO HP M176 CF 350A BK A (wydajność: stron ok.1300 stron), sztuka</t>
  </si>
  <si>
    <t>TUSZ DO EPSON T2621 BLACK XP-600 C13T (wydajność ok. 500 stron), sztuka</t>
  </si>
  <si>
    <t>TUSZ DO EPSON T2631 XL PHOTO BLACK (wydajność ok. 400 stron), sztuka</t>
  </si>
  <si>
    <t>TUSZ DO EPSON T2632 XL, T2633 XL, T2634 XL (wydajność ok. 400 stron), sztuka</t>
  </si>
  <si>
    <t>TUSZ DO HP (82) CZARNY CH565A  lub równoważny (wydajność ok. 3200 stron), sztuka</t>
  </si>
  <si>
    <t>TONER DO BROTHER HL1222WE/DCP1622WE TN (wydajność ok. 1500 stron), sztuka</t>
  </si>
  <si>
    <t>TONER DO KATUN MINOLTA C224 TN-321 K C (wydajność ok. 27000 stron), sztuka</t>
  </si>
  <si>
    <t>TUSZ DO HP 304 DO DESKJET 3720/30/32,BLK N9K06 (wydajność ok. 120 stron)</t>
  </si>
  <si>
    <t>TUSZ DO HP 304 DJ 3720/30/32 TRI-COLOR (wydajność ok. 100 stron), sztuka</t>
  </si>
  <si>
    <t>TONER DO MINOLTA MC 1600w/50 CYAN 1680mf/1690mf (wydajność stron ok 2500), sztuka</t>
  </si>
  <si>
    <t>TUSZ DO HP (302) KOLOR C/M/Y F6U65AE (wydajność ok. 2x560 stron), sztuka</t>
  </si>
  <si>
    <t>TONER DO BROTHER HL 5000/5100/5200/6400 TN3480 (wydajność ok.8000 stron), sztuka</t>
  </si>
  <si>
    <t>TONER DO BROTHER HLB2080/DCPB7520/MFCB7715 2K TNB023 (wydajność stron ok. 2000), sztuka</t>
  </si>
  <si>
    <t>TONER DO BROTHER TN2010 (wydajność stron ok.1000), sztuka</t>
  </si>
  <si>
    <t>TONER DO BROTHER TN2210 (wydajność ok. 1200 stron), sztuka</t>
  </si>
  <si>
    <t>TONER DO BROTHER TN2310 HL2360/2340/2520/2365 (wydajność stron ok. 1200), sztuka</t>
  </si>
  <si>
    <t>TONER DO BROTHER TN2320 (wydajność stron ok.2600), sztuka</t>
  </si>
  <si>
    <t>TONER DO BROTHER TN2421 (wydajność stron ok 3000), sztuka</t>
  </si>
  <si>
    <t>TONER DO BROTHER TN3280, CZARNY (wydajność stron ok. 8000), sztuka</t>
  </si>
  <si>
    <t>TONER DO BROTHER TN3330 HL6180 (wydajność stron ok. 3000), sztuka</t>
  </si>
  <si>
    <t>TONER DO BROTHER TN3430 BK (wydajność stron ok. 3000), sztuka</t>
  </si>
  <si>
    <t>TONER DO CANON 3479B002AA LBP6300/6650 BLACK CRG719BK/MF5840/5880 (wydajność stron ok. 3000), sztuka</t>
  </si>
  <si>
    <t>TONER DO CANON IR 2520/2525/2530/2785, C-EXV33, (wydajność ok. 14600 stron), sztuka</t>
  </si>
  <si>
    <t>TONER DO DRUKARKI HP LJ 2420/2430, 11A (wydajność ok 6000 stron), sztuka</t>
  </si>
  <si>
    <t>TONER DO EPSON M2000 SO50435 (wydajność stron ok. 8000), sztuka</t>
  </si>
  <si>
    <t>TONER DO HP CE278A CZARNY (wydajnosć stron ok. 1200), sztuka</t>
  </si>
  <si>
    <t>TONER DO HP CE320A (128A) CM1415 CZARNY(wydajność stron ok. 2000), sztuka</t>
  </si>
  <si>
    <t>TONER DO HP CE321A (128A) CM1415 CYAN (wydajność stron ok. 1300), sztuka</t>
  </si>
  <si>
    <t>TONER DO HP CE322A (128A) CM1415 YELLOW (wydajność stron ok. 1300), sztuka</t>
  </si>
  <si>
    <t>TONER DO HP CE323A (128A) CM1415 MAGENTA (wydajność stron ok. 1300), sztuka</t>
  </si>
  <si>
    <t>TONER DO HP CE505A/CF280A (05A,80A) LJ2035/2055 (wydajność stron ok. 2300), sztuka</t>
  </si>
  <si>
    <t>TONER DO HP CF 283A 83BN CRG737 MF249 (wydajność stron ok 1500), sztuka</t>
  </si>
  <si>
    <t>TONER DO HP CF410A BK M477/M452 (wydajność stron ok. 2300), sztuka</t>
  </si>
  <si>
    <t>TONER DO HP Q7553A (53A) LJP2015 (wydajnosć stron ok. 3000), sztuka</t>
  </si>
  <si>
    <t>TONER DO KSERA CANON IR 1018/1022, C-EXV18, (wydajność ok 8400 kopii), sztuka</t>
  </si>
  <si>
    <t>TONER DO LEXMARK C540H1CG C540 C (wydajność stron ok 2000), sztuka</t>
  </si>
  <si>
    <t>TONER DO LEXMARK C540H1KG C540 B (wydajność stron ok 2500), sztuka</t>
  </si>
  <si>
    <t>TONER DO LEXMARK C540H1MG C540 M  (wydajność stron ok 2000), sztuka</t>
  </si>
  <si>
    <t>TONER DO LEXMARK C540H1YG C540 Y (wydajność stron ok 2000), sztuka</t>
  </si>
  <si>
    <t>TONER DO MINOLTA BIZHUB C360 BLACK TN-319 (wydajność stron ok. 2600), sztuka</t>
  </si>
  <si>
    <t>TONER DO MINOLTA C220/280 TN-216 BP TN-319, czarny (wydajność stron ok.29000), sztuka</t>
  </si>
  <si>
    <t>TONER DO MINOLTA TN-116/TN-118 (wydajność stron ok.24000), sztuka</t>
  </si>
  <si>
    <t>TONER DO OKI (43979102) B410/B430/B440 MB480 (wydajność stron ok 3500), sztuka</t>
  </si>
  <si>
    <t>TONER DO OKI LASER B412/B432/512/MB472 7K MB492/MB562 45807106 (wydajność stron ok. 7000), sztuka</t>
  </si>
  <si>
    <t>TONER DO SAMSUNG (MLT-D101S) ML2165, SU696A (wydajność stron ok.1500), sztuka</t>
  </si>
  <si>
    <t>TONER DO SAMSUNG (MLT-D1042S)ML-1660/1860 (wydajność stron ok.1500), sztuka</t>
  </si>
  <si>
    <t>TONER DO MINOLTA C224 TN-321 C28 (wydajność ok. 27000 stron), sztuka</t>
  </si>
  <si>
    <t>TONER DO LEXMARK MB 2236  ADW (wydajność stron ok 1200), sztuka</t>
  </si>
  <si>
    <t>TAŚMA BARWIĄCA 64X7</t>
  </si>
  <si>
    <t>TONER DO XEROX (108R00909) PHASER (wydajność ok. 2500 stron), sztuka</t>
  </si>
  <si>
    <t>TONER DO HP LJ CP1215 2,2 CB541A N  (wydajność stron ok. 2200), sztuka</t>
  </si>
  <si>
    <t>TONER DO HP LJ CP1215 2,2 CB542A N  (wydajność stron ok. 2200), sztuka</t>
  </si>
  <si>
    <t>TONER DO HP LJ CP1215 2,2 CB543 A N  (wydajność stron ok. 2200), sztuka</t>
  </si>
  <si>
    <t>TUSZ DO HP (334) KOLOR C9363(wydajność ok. 560 stron), sztuka</t>
  </si>
  <si>
    <t>TUSZ DO HP (339) CZARNY C8767  lub równoważny (wydajność ok. 860 stron), sztuka</t>
  </si>
  <si>
    <t>TUSZ DO HP 655 CYAN CZ 110A</t>
  </si>
  <si>
    <t>TUSZ DO HP 655 MAGENTA CZ 111A</t>
  </si>
  <si>
    <t>TUSZ DO HP 655 YELLOW CZ 112A</t>
  </si>
  <si>
    <t>TUSZ DO HP 655 BLACK CZ 109A</t>
  </si>
  <si>
    <t>1. Wykonawca jest zobowiązany czytelnie wypełnić wszystkie pozycje formularza asortymentowo-ilościowego. Nie wypełnienie choćby jednej pozycji niniejszego formularza spowoduje odrzucenie oferty.</t>
  </si>
  <si>
    <t>Załącznik nr 2 do SWZ</t>
  </si>
  <si>
    <t>2. Wszystkie nazwy oraz symbole tonerów zawarte w zestawieniu wskazanym powyżej mają na celu określenie asortymentu, który jest aktualnie używany i niezbędny do funkcjonowania Zamawiającego, ponadto oznaczają minimalną jakość materiałów wymaganych przez Zamawiającego.</t>
  </si>
  <si>
    <t>3. Zamawiający nie dopuszcza zaoferowania w ofercie regenerowanych wkładów drukujących, tj. takich, które wytworzono przez samo uzupełnienie środka drukującego lub z pominięciem procesu produkcyjnego.</t>
  </si>
  <si>
    <t>4. Wykonawca będzie ponosił odpowiedzialność za ewentualne uszkodzenia drukarek/urządzeń wielofunkcyjnych/faksów/kserokopiarek lub utratę gwarancji producenta sprzętu powstałe w wyniku niewłaściwej jakości dostarczanych przez niego tuszy i tonerów</t>
  </si>
  <si>
    <t>5. Wykonawca przez cały okres obowiązywania umowy będzie zobowiązany do odbioru zużytych tonerów i tuszy.</t>
  </si>
  <si>
    <t>6. Jeżeli w trakcie umowy dostarczone tonery i tusze: a) będą wykonywać rażąco mniejszą od podanej przez Wykonawcę liczbę wydruków; b) wystąpią objawy wadliwej pracy urządzenia (głośna praca, wylewanie się tuszu itp.); c) wystąpią objawy wadliwej jakości wydruków (zabrudzenia, smużenia, niewłaściwa kolorystyka itp.), Zamawiający ma prawo je zwrócić w ramach rękojmi. Wykonawca prześle w zamian sprawne tonery i tusze w czasie do 2 dni roboczych od daty otrzymania reklamacji.</t>
  </si>
  <si>
    <r>
      <t xml:space="preserve">FORMULARZ ASORTYMENTOWO- ILOŚCIOWY - CZĘŚĆ 2                                                                                                  </t>
    </r>
    <r>
      <rPr>
        <sz val="16"/>
        <color indexed="8"/>
        <rFont val="Arial"/>
        <family val="2"/>
      </rPr>
      <t>wraz z opisem przedmiotu zamówienia</t>
    </r>
  </si>
  <si>
    <t>Cena jednostkowa netto</t>
  </si>
  <si>
    <t>Wartość netto</t>
  </si>
  <si>
    <t>Stawka podatku</t>
  </si>
  <si>
    <t>X</t>
  </si>
  <si>
    <t>RAZEM</t>
  </si>
  <si>
    <t>7. Wykonawca zobowiązuje się do pokrycia kosztów naprawy urządzeń wielofunkcyjnych w pełnej wysokości, w sytuacji gdy jej uszkodzenie powstało w wyniku stosowania tonera dostarczonego przez Wykonawcę. Podstawę żądania przez Zamawiającego zwrotu kosztów naprawy urządzeń wielofunkcyjnych stanowić będzie pisemna opinia autoryzowanego serwisu producenta urządzeń wielofunkcyjnych, która będzie dla Wykonawcy wiążąca. Zamawiający dokona naprawy uszkodzonych urządzeń wielofunkcyjnych w autoryzowanym serwisie producenta danego urządzenia wielofunkcyjnego.</t>
  </si>
  <si>
    <t>8. Wykonawca gwarantuje, że dostarczone tonery będą wysokiej jakości oraz zapewnią kompatybilność pracy z urządzeniami wielofunkcyjnymi posiadanymi przez Zamawiającego.</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</si>
</sst>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 numFmtId="171" formatCode="0.0"/>
    <numFmt numFmtId="172" formatCode="[$-415]d\ mmmm\ yyyy"/>
    <numFmt numFmtId="173" formatCode="0.000%"/>
    <numFmt numFmtId="174" formatCode="0.0%"/>
  </numFmts>
  <fonts count="61">
    <font>
      <sz val="12"/>
      <color indexed="8"/>
      <name val="Calibri"/>
      <family val="2"/>
    </font>
    <font>
      <sz val="10"/>
      <name val="Arial"/>
      <family val="0"/>
    </font>
    <font>
      <sz val="11"/>
      <color indexed="8"/>
      <name val="Calibri"/>
      <family val="2"/>
    </font>
    <font>
      <sz val="11"/>
      <color indexed="8"/>
      <name val="Czcionka tekstu podstawowego"/>
      <family val="2"/>
    </font>
    <font>
      <b/>
      <sz val="11"/>
      <name val="Arial"/>
      <family val="2"/>
    </font>
    <font>
      <b/>
      <sz val="12"/>
      <name val="Arial"/>
      <family val="2"/>
    </font>
    <font>
      <sz val="12"/>
      <name val="Arial"/>
      <family val="2"/>
    </font>
    <font>
      <sz val="9"/>
      <name val="Arial"/>
      <family val="2"/>
    </font>
    <font>
      <sz val="12"/>
      <color indexed="8"/>
      <name val="Arial"/>
      <family val="2"/>
    </font>
    <font>
      <b/>
      <sz val="14"/>
      <name val="Arial"/>
      <family val="2"/>
    </font>
    <font>
      <b/>
      <sz val="14"/>
      <color indexed="8"/>
      <name val="Arial"/>
      <family val="2"/>
    </font>
    <font>
      <b/>
      <sz val="12"/>
      <color indexed="8"/>
      <name val="Arial"/>
      <family val="2"/>
    </font>
    <font>
      <sz val="14"/>
      <color indexed="8"/>
      <name val="Arial"/>
      <family val="2"/>
    </font>
    <font>
      <sz val="11"/>
      <color indexed="8"/>
      <name val="Arial"/>
      <family val="2"/>
    </font>
    <font>
      <b/>
      <sz val="16"/>
      <color indexed="8"/>
      <name val="Arial"/>
      <family val="2"/>
    </font>
    <font>
      <sz val="16"/>
      <color indexed="8"/>
      <name val="Arial"/>
      <family val="2"/>
    </font>
    <font>
      <sz val="10"/>
      <color indexed="8"/>
      <name val="Arial"/>
      <family val="2"/>
    </font>
    <font>
      <b/>
      <sz val="14"/>
      <color indexed="10"/>
      <name val="Arial"/>
      <family val="2"/>
    </font>
    <font>
      <sz val="9"/>
      <color indexed="8"/>
      <name val="Arial"/>
      <family val="2"/>
    </font>
    <font>
      <b/>
      <sz val="12"/>
      <color indexed="8"/>
      <name val="Calibri"/>
      <family val="2"/>
    </font>
    <font>
      <sz val="8"/>
      <name val="Calibri"/>
      <family val="2"/>
    </font>
    <font>
      <b/>
      <sz val="16"/>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2"/>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2"/>
      <color indexed="25"/>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4"/>
      <color indexed="6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2"/>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u val="single"/>
      <sz val="12"/>
      <color theme="11"/>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style="thin"/>
    </border>
    <border>
      <left>
        <color indexed="63"/>
      </left>
      <right style="thin">
        <color indexed="8"/>
      </right>
      <top style="thin">
        <color indexed="8"/>
      </top>
      <bottom style="thin">
        <color indexed="8"/>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thin"/>
      <top style="thin"/>
      <bottom style="thin"/>
    </border>
    <border>
      <left style="medium"/>
      <right style="thin"/>
      <top style="medium"/>
      <bottom style="thin"/>
    </border>
    <border>
      <left style="medium"/>
      <right style="thin"/>
      <top>
        <color indexed="63"/>
      </top>
      <bottom style="thin"/>
    </border>
    <border>
      <left style="thin"/>
      <right style="medium"/>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2" fillId="0" borderId="0">
      <alignment/>
      <protection/>
    </xf>
    <xf numFmtId="0" fontId="1" fillId="0" borderId="0">
      <alignment/>
      <protection/>
    </xf>
    <xf numFmtId="0" fontId="3" fillId="0" borderId="0">
      <alignment/>
      <protection/>
    </xf>
    <xf numFmtId="0" fontId="53" fillId="0" borderId="0">
      <alignment/>
      <protection/>
    </xf>
    <xf numFmtId="0" fontId="54" fillId="27" borderId="1" applyNumberFormat="0" applyAlignment="0" applyProtection="0"/>
    <xf numFmtId="0" fontId="55" fillId="0" borderId="0" applyNumberFormat="0" applyFill="0" applyBorder="0" applyAlignment="0" applyProtection="0"/>
    <xf numFmtId="9" fontId="1" fillId="0" borderId="0" applyFill="0" applyBorder="0" applyAlignment="0" applyProtection="0"/>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60" fillId="32" borderId="0" applyNumberFormat="0" applyBorder="0" applyAlignment="0" applyProtection="0"/>
  </cellStyleXfs>
  <cellXfs count="71">
    <xf numFmtId="0" fontId="0" fillId="0" borderId="0" xfId="0" applyAlignment="1">
      <alignment/>
    </xf>
    <xf numFmtId="0" fontId="19"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19"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0" fontId="8" fillId="0" borderId="0" xfId="0" applyFont="1" applyFill="1" applyAlignment="1" applyProtection="1">
      <alignment vertical="center"/>
      <protection locked="0"/>
    </xf>
    <xf numFmtId="0" fontId="8" fillId="0" borderId="0" xfId="0" applyFont="1" applyAlignment="1" applyProtection="1">
      <alignment vertical="center"/>
      <protection locked="0"/>
    </xf>
    <xf numFmtId="0" fontId="11" fillId="0" borderId="0" xfId="0" applyFont="1" applyAlignment="1" applyProtection="1">
      <alignment vertical="center"/>
      <protection locked="0"/>
    </xf>
    <xf numFmtId="0" fontId="12" fillId="0" borderId="0" xfId="0" applyFont="1" applyAlignment="1" applyProtection="1">
      <alignment vertical="center"/>
      <protection locked="0"/>
    </xf>
    <xf numFmtId="0" fontId="18" fillId="0" borderId="13" xfId="0" applyNumberFormat="1" applyFont="1" applyFill="1" applyBorder="1" applyAlignment="1" applyProtection="1">
      <alignment horizontal="center" vertical="center" wrapText="1"/>
      <protection locked="0"/>
    </xf>
    <xf numFmtId="0" fontId="16" fillId="0" borderId="13" xfId="0" applyNumberFormat="1" applyFont="1" applyFill="1" applyBorder="1" applyAlignment="1" applyProtection="1">
      <alignment horizontal="center" vertical="center" wrapText="1"/>
      <protection locked="0"/>
    </xf>
    <xf numFmtId="170" fontId="9" fillId="0" borderId="13" xfId="0" applyNumberFormat="1" applyFont="1" applyFill="1" applyBorder="1" applyAlignment="1" applyProtection="1">
      <alignment horizontal="right" vertical="center" wrapText="1" indent="1"/>
      <protection locked="0"/>
    </xf>
    <xf numFmtId="0" fontId="18" fillId="0" borderId="13"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170" fontId="9" fillId="33" borderId="13" xfId="0" applyNumberFormat="1" applyFont="1" applyFill="1" applyBorder="1" applyAlignment="1" applyProtection="1">
      <alignment horizontal="right" vertical="center" wrapText="1" indent="1"/>
      <protection locked="0"/>
    </xf>
    <xf numFmtId="0" fontId="16" fillId="0" borderId="13" xfId="0" applyFont="1" applyFill="1" applyBorder="1" applyAlignment="1" applyProtection="1">
      <alignment horizontal="center" vertical="center" wrapText="1"/>
      <protection locked="0"/>
    </xf>
    <xf numFmtId="9" fontId="9" fillId="0" borderId="13" xfId="0" applyNumberFormat="1" applyFont="1" applyFill="1" applyBorder="1" applyAlignment="1" applyProtection="1">
      <alignment horizontal="center" vertical="center" wrapText="1"/>
      <protection locked="0"/>
    </xf>
    <xf numFmtId="0" fontId="8" fillId="34" borderId="0" xfId="0" applyFont="1" applyFill="1" applyAlignment="1" applyProtection="1">
      <alignment vertical="center"/>
      <protection locked="0"/>
    </xf>
    <xf numFmtId="0" fontId="8" fillId="0" borderId="0" xfId="0" applyFont="1" applyBorder="1" applyAlignment="1" applyProtection="1">
      <alignment vertical="center"/>
      <protection locked="0"/>
    </xf>
    <xf numFmtId="0" fontId="13" fillId="0" borderId="0" xfId="0" applyFont="1" applyAlignment="1" applyProtection="1">
      <alignment vertical="center"/>
      <protection locked="0"/>
    </xf>
    <xf numFmtId="0" fontId="8" fillId="0" borderId="14" xfId="0" applyFont="1" applyBorder="1" applyAlignment="1" applyProtection="1">
      <alignment vertical="center"/>
      <protection locked="0"/>
    </xf>
    <xf numFmtId="170" fontId="9" fillId="34" borderId="13" xfId="0" applyNumberFormat="1" applyFont="1" applyFill="1" applyBorder="1" applyAlignment="1" applyProtection="1">
      <alignment horizontal="right" vertical="center" wrapText="1" indent="1"/>
      <protection locked="0"/>
    </xf>
    <xf numFmtId="0" fontId="8" fillId="35" borderId="0" xfId="0" applyFont="1" applyFill="1" applyAlignment="1" applyProtection="1">
      <alignment vertical="center"/>
      <protection locked="0"/>
    </xf>
    <xf numFmtId="0" fontId="1" fillId="0" borderId="13" xfId="0" applyFont="1" applyFill="1" applyBorder="1" applyAlignment="1" applyProtection="1">
      <alignment horizontal="center" vertical="center" wrapText="1"/>
      <protection locked="0"/>
    </xf>
    <xf numFmtId="0" fontId="7" fillId="34" borderId="13" xfId="0" applyFont="1" applyFill="1" applyBorder="1" applyAlignment="1" applyProtection="1">
      <alignment horizontal="left" vertical="center" wrapText="1"/>
      <protection locked="0"/>
    </xf>
    <xf numFmtId="0" fontId="5" fillId="0" borderId="15"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5" fillId="0" borderId="17" xfId="0" applyNumberFormat="1" applyFont="1" applyFill="1" applyBorder="1" applyAlignment="1" applyProtection="1">
      <alignment horizontal="center" vertical="center" wrapText="1"/>
      <protection locked="0"/>
    </xf>
    <xf numFmtId="0" fontId="9" fillId="0" borderId="13"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8" fillId="0" borderId="0" xfId="0" applyFont="1" applyAlignment="1" applyProtection="1">
      <alignment vertical="center" wrapText="1"/>
      <protection locked="0"/>
    </xf>
    <xf numFmtId="0" fontId="8" fillId="0" borderId="0" xfId="0" applyFont="1" applyFill="1" applyAlignment="1" applyProtection="1">
      <alignment vertical="center"/>
      <protection/>
    </xf>
    <xf numFmtId="0" fontId="8" fillId="0" borderId="0" xfId="0" applyFont="1" applyAlignment="1" applyProtection="1">
      <alignment vertical="center"/>
      <protection/>
    </xf>
    <xf numFmtId="0" fontId="14" fillId="0" borderId="0" xfId="0" applyFont="1" applyBorder="1" applyAlignment="1" applyProtection="1">
      <alignment horizontal="center" vertical="center" wrapText="1"/>
      <protection/>
    </xf>
    <xf numFmtId="0" fontId="14" fillId="0" borderId="0" xfId="0" applyFont="1" applyBorder="1" applyAlignment="1" applyProtection="1">
      <alignment horizontal="center" vertical="center" wrapText="1"/>
      <protection/>
    </xf>
    <xf numFmtId="0" fontId="11" fillId="0" borderId="0" xfId="0" applyFont="1" applyAlignment="1" applyProtection="1">
      <alignment horizontal="right" vertical="center"/>
      <protection/>
    </xf>
    <xf numFmtId="0" fontId="17" fillId="0" borderId="0" xfId="0" applyFont="1" applyAlignment="1" applyProtection="1">
      <alignment vertical="center"/>
      <protection/>
    </xf>
    <xf numFmtId="0" fontId="10" fillId="0" borderId="0" xfId="0" applyFont="1" applyAlignment="1" applyProtection="1">
      <alignment horizontal="center" vertical="center" wrapText="1"/>
      <protection/>
    </xf>
    <xf numFmtId="0" fontId="11" fillId="0" borderId="0" xfId="0" applyFont="1" applyAlignment="1" applyProtection="1">
      <alignment vertical="center"/>
      <protection/>
    </xf>
    <xf numFmtId="0" fontId="8" fillId="0" borderId="0" xfId="0" applyFont="1" applyFill="1" applyAlignment="1" applyProtection="1">
      <alignment horizontal="left" vertical="center" wrapText="1"/>
      <protection/>
    </xf>
    <xf numFmtId="0" fontId="8" fillId="0" borderId="0" xfId="0" applyFont="1" applyAlignment="1" applyProtection="1">
      <alignment horizontal="left" vertical="center" wrapText="1"/>
      <protection/>
    </xf>
    <xf numFmtId="0" fontId="8" fillId="0" borderId="0" xfId="0" applyFont="1" applyAlignment="1" applyProtection="1">
      <alignment horizontal="left" vertical="center"/>
      <protection/>
    </xf>
    <xf numFmtId="49" fontId="4" fillId="36" borderId="18" xfId="0" applyNumberFormat="1" applyFont="1" applyFill="1" applyBorder="1" applyAlignment="1" applyProtection="1">
      <alignment horizontal="center" vertical="center" wrapText="1"/>
      <protection/>
    </xf>
    <xf numFmtId="49" fontId="4" fillId="36" borderId="19" xfId="0" applyNumberFormat="1" applyFont="1" applyFill="1" applyBorder="1" applyAlignment="1" applyProtection="1">
      <alignment horizontal="center" vertical="center" wrapText="1"/>
      <protection/>
    </xf>
    <xf numFmtId="49" fontId="5" fillId="36" borderId="19" xfId="0" applyNumberFormat="1" applyFont="1" applyFill="1" applyBorder="1" applyAlignment="1" applyProtection="1">
      <alignment horizontal="center" vertical="center" wrapText="1"/>
      <protection/>
    </xf>
    <xf numFmtId="0" fontId="5" fillId="36"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6" fillId="0" borderId="13" xfId="0" applyFont="1" applyFill="1" applyBorder="1" applyAlignment="1" applyProtection="1">
      <alignment vertical="center" wrapText="1"/>
      <protection/>
    </xf>
    <xf numFmtId="0" fontId="5" fillId="0" borderId="22" xfId="0" applyNumberFormat="1" applyFont="1" applyFill="1" applyBorder="1" applyAlignment="1" applyProtection="1">
      <alignment horizontal="center" vertical="center" wrapText="1"/>
      <protection/>
    </xf>
    <xf numFmtId="0" fontId="6" fillId="33" borderId="13" xfId="0" applyFont="1" applyFill="1" applyBorder="1" applyAlignment="1" applyProtection="1">
      <alignment vertical="center" wrapText="1"/>
      <protection/>
    </xf>
    <xf numFmtId="0" fontId="6" fillId="34" borderId="13"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34" borderId="13" xfId="0" applyFont="1" applyFill="1" applyBorder="1" applyAlignment="1" applyProtection="1">
      <alignment vertical="center" wrapText="1"/>
      <protection/>
    </xf>
    <xf numFmtId="0" fontId="5" fillId="0" borderId="23" xfId="0" applyNumberFormat="1" applyFont="1" applyFill="1" applyBorder="1" applyAlignment="1" applyProtection="1">
      <alignment horizontal="center" vertical="center" wrapText="1"/>
      <protection/>
    </xf>
    <xf numFmtId="0" fontId="9" fillId="37" borderId="13" xfId="0" applyNumberFormat="1" applyFont="1" applyFill="1" applyBorder="1" applyAlignment="1" applyProtection="1">
      <alignment horizontal="center" vertical="center" wrapText="1"/>
      <protection/>
    </xf>
    <xf numFmtId="0" fontId="9" fillId="38" borderId="13" xfId="0" applyNumberFormat="1" applyFont="1" applyFill="1" applyBorder="1" applyAlignment="1" applyProtection="1">
      <alignment horizontal="center" vertical="center" wrapText="1"/>
      <protection/>
    </xf>
    <xf numFmtId="0" fontId="9" fillId="39" borderId="13" xfId="0" applyNumberFormat="1" applyFont="1" applyFill="1" applyBorder="1" applyAlignment="1" applyProtection="1">
      <alignment horizontal="center" vertical="center" wrapText="1"/>
      <protection/>
    </xf>
    <xf numFmtId="170" fontId="9" fillId="37" borderId="13" xfId="0" applyNumberFormat="1" applyFont="1" applyFill="1" applyBorder="1" applyAlignment="1" applyProtection="1">
      <alignment horizontal="right" vertical="center" wrapText="1" indent="1"/>
      <protection/>
    </xf>
    <xf numFmtId="170" fontId="40" fillId="37" borderId="13" xfId="55" applyNumberFormat="1" applyFont="1" applyFill="1" applyBorder="1" applyAlignment="1" applyProtection="1">
      <alignment horizontal="right" vertical="center" indent="1"/>
      <protection/>
    </xf>
    <xf numFmtId="170" fontId="9" fillId="38" borderId="24" xfId="0" applyNumberFormat="1" applyFont="1" applyFill="1" applyBorder="1" applyAlignment="1" applyProtection="1">
      <alignment horizontal="right" vertical="center" wrapText="1" indent="1"/>
      <protection/>
    </xf>
    <xf numFmtId="2" fontId="21" fillId="37" borderId="13" xfId="55" applyNumberFormat="1" applyFont="1" applyFill="1" applyBorder="1" applyAlignment="1" applyProtection="1">
      <alignment horizontal="center" vertical="center"/>
      <protection/>
    </xf>
    <xf numFmtId="170" fontId="9" fillId="37" borderId="13" xfId="0" applyNumberFormat="1" applyFont="1" applyFill="1" applyBorder="1" applyAlignment="1" applyProtection="1">
      <alignment horizontal="left" vertical="center" wrapText="1" inden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_Sheet1" xfId="52"/>
    <cellStyle name="Normalny 2" xfId="53"/>
    <cellStyle name="Normalny 3" xfId="54"/>
    <cellStyle name="Normalny 4"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e"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666"/>
  <sheetViews>
    <sheetView showGridLines="0" tabSelected="1" zoomScale="75" zoomScaleNormal="75" zoomScalePageLayoutView="0" workbookViewId="0" topLeftCell="A1">
      <pane xSplit="1" ySplit="13" topLeftCell="B14" activePane="bottomRight" state="frozen"/>
      <selection pane="topLeft" activeCell="A1" sqref="A1"/>
      <selection pane="topRight" activeCell="B1" sqref="B1"/>
      <selection pane="bottomLeft" activeCell="A15" sqref="A15"/>
      <selection pane="bottomRight" activeCell="G14" sqref="G14"/>
    </sheetView>
  </sheetViews>
  <sheetFormatPr defaultColWidth="11.00390625" defaultRowHeight="15.75"/>
  <cols>
    <col min="1" max="1" width="1.00390625" style="10" customWidth="1"/>
    <col min="2" max="2" width="5.125" style="9" customWidth="1"/>
    <col min="3" max="3" width="71.625" style="10" customWidth="1"/>
    <col min="4" max="4" width="38.625" style="10" customWidth="1"/>
    <col min="5" max="5" width="43.25390625" style="10" customWidth="1"/>
    <col min="6" max="6" width="14.25390625" style="10" customWidth="1"/>
    <col min="7" max="7" width="13.50390625" style="10" customWidth="1"/>
    <col min="8" max="8" width="18.625" style="10" customWidth="1"/>
    <col min="9" max="9" width="12.625" style="10" customWidth="1"/>
    <col min="10" max="10" width="16.375" style="10" customWidth="1"/>
    <col min="11" max="11" width="17.75390625" style="10" customWidth="1"/>
    <col min="12" max="12" width="23.125" style="10" customWidth="1"/>
    <col min="13" max="16384" width="11.00390625" style="10" customWidth="1"/>
  </cols>
  <sheetData>
    <row r="1" spans="2:11" ht="49.5" customHeight="1">
      <c r="B1" s="40"/>
      <c r="C1" s="41"/>
      <c r="D1" s="42" t="s">
        <v>156</v>
      </c>
      <c r="E1" s="42"/>
      <c r="F1" s="42"/>
      <c r="G1" s="43"/>
      <c r="H1" s="43"/>
      <c r="I1" s="43"/>
      <c r="J1" s="41"/>
      <c r="K1" s="44" t="s">
        <v>150</v>
      </c>
    </row>
    <row r="2" spans="2:11" ht="8.25" customHeight="1">
      <c r="B2" s="40"/>
      <c r="C2" s="45"/>
      <c r="D2" s="46"/>
      <c r="E2" s="46"/>
      <c r="F2" s="46"/>
      <c r="G2" s="46"/>
      <c r="H2" s="46"/>
      <c r="I2" s="46"/>
      <c r="J2" s="41"/>
      <c r="K2" s="47"/>
    </row>
    <row r="3" spans="2:11" ht="17.25" customHeight="1">
      <c r="B3" s="40"/>
      <c r="C3" s="41"/>
      <c r="D3" s="46"/>
      <c r="E3" s="46"/>
      <c r="F3" s="46"/>
      <c r="G3" s="46"/>
      <c r="H3" s="46"/>
      <c r="I3" s="46"/>
      <c r="J3" s="41"/>
      <c r="K3" s="47"/>
    </row>
    <row r="4" spans="2:11" s="12" customFormat="1" ht="20.25" customHeight="1">
      <c r="B4" s="48" t="s">
        <v>149</v>
      </c>
      <c r="C4" s="48"/>
      <c r="D4" s="48"/>
      <c r="E4" s="48"/>
      <c r="F4" s="48"/>
      <c r="G4" s="48"/>
      <c r="H4" s="48"/>
      <c r="I4" s="48"/>
      <c r="J4" s="48"/>
      <c r="K4" s="48"/>
    </row>
    <row r="5" spans="2:11" s="12" customFormat="1" ht="34.5" customHeight="1">
      <c r="B5" s="48" t="s">
        <v>151</v>
      </c>
      <c r="C5" s="48"/>
      <c r="D5" s="48"/>
      <c r="E5" s="48"/>
      <c r="F5" s="48"/>
      <c r="G5" s="48"/>
      <c r="H5" s="48"/>
      <c r="I5" s="48"/>
      <c r="J5" s="48"/>
      <c r="K5" s="48"/>
    </row>
    <row r="6" spans="2:11" s="12" customFormat="1" ht="20.25" customHeight="1">
      <c r="B6" s="49" t="s">
        <v>152</v>
      </c>
      <c r="C6" s="49"/>
      <c r="D6" s="49"/>
      <c r="E6" s="49"/>
      <c r="F6" s="49"/>
      <c r="G6" s="49"/>
      <c r="H6" s="49"/>
      <c r="I6" s="49"/>
      <c r="J6" s="49"/>
      <c r="K6" s="49"/>
    </row>
    <row r="7" spans="2:11" s="12" customFormat="1" ht="20.25" customHeight="1">
      <c r="B7" s="49" t="s">
        <v>153</v>
      </c>
      <c r="C7" s="49"/>
      <c r="D7" s="49"/>
      <c r="E7" s="49"/>
      <c r="F7" s="49"/>
      <c r="G7" s="49"/>
      <c r="H7" s="49"/>
      <c r="I7" s="49"/>
      <c r="J7" s="49"/>
      <c r="K7" s="49"/>
    </row>
    <row r="8" spans="2:11" s="12" customFormat="1" ht="26.25" customHeight="1">
      <c r="B8" s="50" t="s">
        <v>154</v>
      </c>
      <c r="C8" s="50"/>
      <c r="D8" s="50"/>
      <c r="E8" s="50"/>
      <c r="F8" s="50"/>
      <c r="G8" s="50"/>
      <c r="H8" s="50"/>
      <c r="I8" s="50"/>
      <c r="J8" s="50"/>
      <c r="K8" s="50"/>
    </row>
    <row r="9" spans="2:11" s="12" customFormat="1" ht="37.5" customHeight="1">
      <c r="B9" s="49" t="s">
        <v>155</v>
      </c>
      <c r="C9" s="49"/>
      <c r="D9" s="49"/>
      <c r="E9" s="49"/>
      <c r="F9" s="49"/>
      <c r="G9" s="49"/>
      <c r="H9" s="49"/>
      <c r="I9" s="49"/>
      <c r="J9" s="49"/>
      <c r="K9" s="49"/>
    </row>
    <row r="10" spans="2:11" s="12" customFormat="1" ht="55.5" customHeight="1">
      <c r="B10" s="49" t="s">
        <v>162</v>
      </c>
      <c r="C10" s="49"/>
      <c r="D10" s="49"/>
      <c r="E10" s="49"/>
      <c r="F10" s="49"/>
      <c r="G10" s="49"/>
      <c r="H10" s="49"/>
      <c r="I10" s="49"/>
      <c r="J10" s="49"/>
      <c r="K10" s="49"/>
    </row>
    <row r="11" spans="2:11" s="12" customFormat="1" ht="20.25" customHeight="1">
      <c r="B11" s="49" t="s">
        <v>163</v>
      </c>
      <c r="C11" s="49"/>
      <c r="D11" s="49"/>
      <c r="E11" s="49"/>
      <c r="F11" s="49"/>
      <c r="G11" s="49"/>
      <c r="H11" s="49"/>
      <c r="I11" s="49"/>
      <c r="J11" s="49"/>
      <c r="K11" s="49"/>
    </row>
    <row r="12" spans="2:11" ht="20.25" customHeight="1" thickBot="1">
      <c r="B12" s="41"/>
      <c r="C12" s="41"/>
      <c r="D12" s="41"/>
      <c r="E12" s="41"/>
      <c r="F12" s="41"/>
      <c r="G12" s="41"/>
      <c r="H12" s="41"/>
      <c r="I12" s="41"/>
      <c r="J12" s="41"/>
      <c r="K12" s="41"/>
    </row>
    <row r="13" spans="2:11" ht="74.25" customHeight="1" thickBot="1">
      <c r="B13" s="51" t="s">
        <v>0</v>
      </c>
      <c r="C13" s="52" t="s">
        <v>1</v>
      </c>
      <c r="D13" s="52" t="s">
        <v>2</v>
      </c>
      <c r="E13" s="52" t="s">
        <v>6</v>
      </c>
      <c r="F13" s="53" t="s">
        <v>3</v>
      </c>
      <c r="G13" s="53" t="s">
        <v>157</v>
      </c>
      <c r="H13" s="53" t="s">
        <v>158</v>
      </c>
      <c r="I13" s="53" t="s">
        <v>159</v>
      </c>
      <c r="J13" s="53" t="s">
        <v>4</v>
      </c>
      <c r="K13" s="54" t="s">
        <v>5</v>
      </c>
    </row>
    <row r="14" spans="2:11" ht="40.5" customHeight="1" thickBot="1">
      <c r="B14" s="55">
        <v>1</v>
      </c>
      <c r="C14" s="56" t="s">
        <v>138</v>
      </c>
      <c r="D14" s="13"/>
      <c r="E14" s="14"/>
      <c r="F14" s="63">
        <v>10</v>
      </c>
      <c r="G14" s="15"/>
      <c r="H14" s="66">
        <f>F14*G14</f>
        <v>0</v>
      </c>
      <c r="I14" s="20">
        <v>0.23</v>
      </c>
      <c r="J14" s="67">
        <f>G14*(1+I14)</f>
        <v>0</v>
      </c>
      <c r="K14" s="68">
        <f>F14*J14</f>
        <v>0</v>
      </c>
    </row>
    <row r="15" spans="2:11" ht="40.5" customHeight="1">
      <c r="B15" s="57">
        <v>2</v>
      </c>
      <c r="C15" s="58" t="s">
        <v>101</v>
      </c>
      <c r="D15" s="16"/>
      <c r="E15" s="17"/>
      <c r="F15" s="64">
        <v>30</v>
      </c>
      <c r="G15" s="18"/>
      <c r="H15" s="66">
        <f aca="true" t="shared" si="0" ref="H15:H78">F15*G15</f>
        <v>0</v>
      </c>
      <c r="I15" s="20"/>
      <c r="J15" s="67">
        <f aca="true" t="shared" si="1" ref="J15:J78">G15*(1+I15)</f>
        <v>0</v>
      </c>
      <c r="K15" s="68">
        <f aca="true" t="shared" si="2" ref="K15:K78">F15*J15</f>
        <v>0</v>
      </c>
    </row>
    <row r="16" spans="2:11" ht="40.5" customHeight="1" thickBot="1">
      <c r="B16" s="55">
        <v>3</v>
      </c>
      <c r="C16" s="56" t="s">
        <v>95</v>
      </c>
      <c r="D16" s="13"/>
      <c r="E16" s="14"/>
      <c r="F16" s="63">
        <v>2</v>
      </c>
      <c r="G16" s="15"/>
      <c r="H16" s="66">
        <f t="shared" si="0"/>
        <v>0</v>
      </c>
      <c r="I16" s="20"/>
      <c r="J16" s="67">
        <f t="shared" si="1"/>
        <v>0</v>
      </c>
      <c r="K16" s="68">
        <f t="shared" si="2"/>
        <v>0</v>
      </c>
    </row>
    <row r="17" spans="2:11" ht="40.5" customHeight="1">
      <c r="B17" s="57">
        <v>4</v>
      </c>
      <c r="C17" s="56" t="s">
        <v>102</v>
      </c>
      <c r="D17" s="16"/>
      <c r="E17" s="19"/>
      <c r="F17" s="63">
        <v>10</v>
      </c>
      <c r="G17" s="15"/>
      <c r="H17" s="66">
        <f t="shared" si="0"/>
        <v>0</v>
      </c>
      <c r="I17" s="20"/>
      <c r="J17" s="67">
        <f t="shared" si="1"/>
        <v>0</v>
      </c>
      <c r="K17" s="68">
        <f t="shared" si="2"/>
        <v>0</v>
      </c>
    </row>
    <row r="18" spans="2:11" ht="40.5" customHeight="1" thickBot="1">
      <c r="B18" s="55">
        <v>5</v>
      </c>
      <c r="C18" s="56" t="s">
        <v>19</v>
      </c>
      <c r="D18" s="16"/>
      <c r="E18" s="19"/>
      <c r="F18" s="63">
        <v>4</v>
      </c>
      <c r="G18" s="15"/>
      <c r="H18" s="66">
        <f t="shared" si="0"/>
        <v>0</v>
      </c>
      <c r="I18" s="20"/>
      <c r="J18" s="67">
        <f t="shared" si="1"/>
        <v>0</v>
      </c>
      <c r="K18" s="68">
        <f t="shared" si="2"/>
        <v>0</v>
      </c>
    </row>
    <row r="19" spans="2:11" ht="40.5" customHeight="1">
      <c r="B19" s="57">
        <v>6</v>
      </c>
      <c r="C19" s="58" t="s">
        <v>17</v>
      </c>
      <c r="D19" s="16"/>
      <c r="E19" s="17"/>
      <c r="F19" s="64">
        <v>8</v>
      </c>
      <c r="G19" s="18"/>
      <c r="H19" s="66">
        <f t="shared" si="0"/>
        <v>0</v>
      </c>
      <c r="I19" s="20"/>
      <c r="J19" s="67">
        <f t="shared" si="1"/>
        <v>0</v>
      </c>
      <c r="K19" s="68">
        <f t="shared" si="2"/>
        <v>0</v>
      </c>
    </row>
    <row r="20" spans="2:11" ht="40.5" customHeight="1" thickBot="1">
      <c r="B20" s="55">
        <v>7</v>
      </c>
      <c r="C20" s="58" t="s">
        <v>103</v>
      </c>
      <c r="D20" s="16"/>
      <c r="E20" s="19"/>
      <c r="F20" s="64">
        <v>20</v>
      </c>
      <c r="G20" s="18"/>
      <c r="H20" s="66">
        <f t="shared" si="0"/>
        <v>0</v>
      </c>
      <c r="I20" s="20"/>
      <c r="J20" s="67">
        <f t="shared" si="1"/>
        <v>0</v>
      </c>
      <c r="K20" s="68">
        <f t="shared" si="2"/>
        <v>0</v>
      </c>
    </row>
    <row r="21" spans="2:11" ht="40.5" customHeight="1">
      <c r="B21" s="57">
        <v>8</v>
      </c>
      <c r="C21" s="56" t="s">
        <v>104</v>
      </c>
      <c r="D21" s="16"/>
      <c r="E21" s="19"/>
      <c r="F21" s="63">
        <v>10</v>
      </c>
      <c r="G21" s="15"/>
      <c r="H21" s="66">
        <f t="shared" si="0"/>
        <v>0</v>
      </c>
      <c r="I21" s="20"/>
      <c r="J21" s="67">
        <f t="shared" si="1"/>
        <v>0</v>
      </c>
      <c r="K21" s="68">
        <f t="shared" si="2"/>
        <v>0</v>
      </c>
    </row>
    <row r="22" spans="2:11" ht="40.5" customHeight="1" thickBot="1">
      <c r="B22" s="55">
        <v>9</v>
      </c>
      <c r="C22" s="56" t="s">
        <v>105</v>
      </c>
      <c r="D22" s="16"/>
      <c r="E22" s="17"/>
      <c r="F22" s="63">
        <v>60</v>
      </c>
      <c r="G22" s="15"/>
      <c r="H22" s="66">
        <f t="shared" si="0"/>
        <v>0</v>
      </c>
      <c r="I22" s="20"/>
      <c r="J22" s="67">
        <f t="shared" si="1"/>
        <v>0</v>
      </c>
      <c r="K22" s="68">
        <f t="shared" si="2"/>
        <v>0</v>
      </c>
    </row>
    <row r="23" spans="2:11" ht="40.5" customHeight="1">
      <c r="B23" s="57">
        <v>10</v>
      </c>
      <c r="C23" s="58" t="s">
        <v>106</v>
      </c>
      <c r="D23" s="16"/>
      <c r="E23" s="17"/>
      <c r="F23" s="64">
        <v>2</v>
      </c>
      <c r="G23" s="18"/>
      <c r="H23" s="66">
        <f t="shared" si="0"/>
        <v>0</v>
      </c>
      <c r="I23" s="20"/>
      <c r="J23" s="67">
        <f t="shared" si="1"/>
        <v>0</v>
      </c>
      <c r="K23" s="68">
        <f t="shared" si="2"/>
        <v>0</v>
      </c>
    </row>
    <row r="24" spans="2:11" ht="40.5" customHeight="1" thickBot="1">
      <c r="B24" s="55">
        <v>11</v>
      </c>
      <c r="C24" s="56" t="s">
        <v>20</v>
      </c>
      <c r="D24" s="13"/>
      <c r="E24" s="14"/>
      <c r="F24" s="63">
        <v>6</v>
      </c>
      <c r="G24" s="15"/>
      <c r="H24" s="66">
        <f t="shared" si="0"/>
        <v>0</v>
      </c>
      <c r="I24" s="20"/>
      <c r="J24" s="67">
        <f t="shared" si="1"/>
        <v>0</v>
      </c>
      <c r="K24" s="68">
        <f t="shared" si="2"/>
        <v>0</v>
      </c>
    </row>
    <row r="25" spans="2:11" ht="40.5" customHeight="1">
      <c r="B25" s="57">
        <v>12</v>
      </c>
      <c r="C25" s="58" t="s">
        <v>107</v>
      </c>
      <c r="D25" s="16"/>
      <c r="E25" s="17"/>
      <c r="F25" s="64">
        <v>38</v>
      </c>
      <c r="G25" s="18"/>
      <c r="H25" s="66">
        <f t="shared" si="0"/>
        <v>0</v>
      </c>
      <c r="I25" s="20"/>
      <c r="J25" s="67">
        <f t="shared" si="1"/>
        <v>0</v>
      </c>
      <c r="K25" s="68">
        <f t="shared" si="2"/>
        <v>0</v>
      </c>
    </row>
    <row r="26" spans="2:12" ht="40.5" customHeight="1" thickBot="1">
      <c r="B26" s="55">
        <v>13</v>
      </c>
      <c r="C26" s="56" t="s">
        <v>21</v>
      </c>
      <c r="D26" s="13"/>
      <c r="E26" s="14"/>
      <c r="F26" s="63">
        <v>2</v>
      </c>
      <c r="G26" s="15"/>
      <c r="H26" s="66">
        <f t="shared" si="0"/>
        <v>0</v>
      </c>
      <c r="I26" s="20"/>
      <c r="J26" s="67">
        <f t="shared" si="1"/>
        <v>0</v>
      </c>
      <c r="K26" s="68">
        <f t="shared" si="2"/>
        <v>0</v>
      </c>
      <c r="L26" s="21"/>
    </row>
    <row r="27" spans="2:12" ht="40.5" customHeight="1">
      <c r="B27" s="57">
        <v>14</v>
      </c>
      <c r="C27" s="56" t="s">
        <v>22</v>
      </c>
      <c r="D27" s="13"/>
      <c r="E27" s="14"/>
      <c r="F27" s="63">
        <v>2</v>
      </c>
      <c r="G27" s="15"/>
      <c r="H27" s="66">
        <f t="shared" si="0"/>
        <v>0</v>
      </c>
      <c r="I27" s="20"/>
      <c r="J27" s="67">
        <f t="shared" si="1"/>
        <v>0</v>
      </c>
      <c r="K27" s="68">
        <f t="shared" si="2"/>
        <v>0</v>
      </c>
      <c r="L27" s="21"/>
    </row>
    <row r="28" spans="2:12" ht="44.25" customHeight="1" thickBot="1">
      <c r="B28" s="55">
        <v>15</v>
      </c>
      <c r="C28" s="56" t="s">
        <v>23</v>
      </c>
      <c r="D28" s="13"/>
      <c r="E28" s="14"/>
      <c r="F28" s="63">
        <v>2</v>
      </c>
      <c r="G28" s="15"/>
      <c r="H28" s="66">
        <f t="shared" si="0"/>
        <v>0</v>
      </c>
      <c r="I28" s="20"/>
      <c r="J28" s="67">
        <f t="shared" si="1"/>
        <v>0</v>
      </c>
      <c r="K28" s="68">
        <f t="shared" si="2"/>
        <v>0</v>
      </c>
      <c r="L28" s="21"/>
    </row>
    <row r="29" spans="2:12" ht="42.75" customHeight="1">
      <c r="B29" s="57">
        <v>16</v>
      </c>
      <c r="C29" s="56" t="s">
        <v>108</v>
      </c>
      <c r="D29" s="16"/>
      <c r="E29" s="17"/>
      <c r="F29" s="63">
        <v>12</v>
      </c>
      <c r="G29" s="15"/>
      <c r="H29" s="66">
        <f t="shared" si="0"/>
        <v>0</v>
      </c>
      <c r="I29" s="20"/>
      <c r="J29" s="67">
        <f t="shared" si="1"/>
        <v>0</v>
      </c>
      <c r="K29" s="68">
        <f t="shared" si="2"/>
        <v>0</v>
      </c>
      <c r="L29" s="21"/>
    </row>
    <row r="30" spans="2:12" ht="78.75" customHeight="1" thickBot="1">
      <c r="B30" s="55">
        <v>17</v>
      </c>
      <c r="C30" s="56" t="s">
        <v>109</v>
      </c>
      <c r="D30" s="16"/>
      <c r="E30" s="17"/>
      <c r="F30" s="63">
        <v>26</v>
      </c>
      <c r="G30" s="15"/>
      <c r="H30" s="66">
        <f t="shared" si="0"/>
        <v>0</v>
      </c>
      <c r="I30" s="20"/>
      <c r="J30" s="67">
        <f t="shared" si="1"/>
        <v>0</v>
      </c>
      <c r="K30" s="68">
        <f t="shared" si="2"/>
        <v>0</v>
      </c>
      <c r="L30" s="21"/>
    </row>
    <row r="31" spans="2:12" ht="40.5" customHeight="1">
      <c r="B31" s="57">
        <v>18</v>
      </c>
      <c r="C31" s="58" t="s">
        <v>110</v>
      </c>
      <c r="D31" s="16"/>
      <c r="E31" s="17"/>
      <c r="F31" s="64">
        <v>20</v>
      </c>
      <c r="G31" s="18"/>
      <c r="H31" s="66">
        <f t="shared" si="0"/>
        <v>0</v>
      </c>
      <c r="I31" s="20"/>
      <c r="J31" s="67">
        <f t="shared" si="1"/>
        <v>0</v>
      </c>
      <c r="K31" s="68">
        <f t="shared" si="2"/>
        <v>0</v>
      </c>
      <c r="L31" s="21"/>
    </row>
    <row r="32" spans="2:11" ht="40.5" customHeight="1" thickBot="1">
      <c r="B32" s="55">
        <v>19</v>
      </c>
      <c r="C32" s="56" t="s">
        <v>111</v>
      </c>
      <c r="D32" s="16"/>
      <c r="E32" s="17"/>
      <c r="F32" s="63">
        <v>6</v>
      </c>
      <c r="G32" s="15"/>
      <c r="H32" s="66">
        <f t="shared" si="0"/>
        <v>0</v>
      </c>
      <c r="I32" s="20"/>
      <c r="J32" s="67">
        <f t="shared" si="1"/>
        <v>0</v>
      </c>
      <c r="K32" s="68">
        <f t="shared" si="2"/>
        <v>0</v>
      </c>
    </row>
    <row r="33" spans="2:11" ht="40.5" customHeight="1">
      <c r="B33" s="57">
        <v>20</v>
      </c>
      <c r="C33" s="56" t="s">
        <v>88</v>
      </c>
      <c r="D33" s="16"/>
      <c r="E33" s="17"/>
      <c r="F33" s="63">
        <v>2</v>
      </c>
      <c r="G33" s="15"/>
      <c r="H33" s="66">
        <f t="shared" si="0"/>
        <v>0</v>
      </c>
      <c r="I33" s="20"/>
      <c r="J33" s="67">
        <f t="shared" si="1"/>
        <v>0</v>
      </c>
      <c r="K33" s="68">
        <f t="shared" si="2"/>
        <v>0</v>
      </c>
    </row>
    <row r="34" spans="2:11" ht="40.5" customHeight="1" thickBot="1">
      <c r="B34" s="55">
        <v>21</v>
      </c>
      <c r="C34" s="58" t="s">
        <v>112</v>
      </c>
      <c r="D34" s="16"/>
      <c r="E34" s="17"/>
      <c r="F34" s="64">
        <v>8</v>
      </c>
      <c r="G34" s="18"/>
      <c r="H34" s="66">
        <f t="shared" si="0"/>
        <v>0</v>
      </c>
      <c r="I34" s="20"/>
      <c r="J34" s="67">
        <f t="shared" si="1"/>
        <v>0</v>
      </c>
      <c r="K34" s="68">
        <f t="shared" si="2"/>
        <v>0</v>
      </c>
    </row>
    <row r="35" spans="2:12" ht="40.5" customHeight="1">
      <c r="B35" s="57">
        <v>22</v>
      </c>
      <c r="C35" s="56" t="s">
        <v>89</v>
      </c>
      <c r="D35" s="16"/>
      <c r="E35" s="17"/>
      <c r="F35" s="63">
        <v>15</v>
      </c>
      <c r="G35" s="15"/>
      <c r="H35" s="66">
        <f t="shared" si="0"/>
        <v>0</v>
      </c>
      <c r="I35" s="20"/>
      <c r="J35" s="67">
        <f t="shared" si="1"/>
        <v>0</v>
      </c>
      <c r="K35" s="68">
        <f t="shared" si="2"/>
        <v>0</v>
      </c>
      <c r="L35" s="22"/>
    </row>
    <row r="36" spans="2:11" ht="40.5" customHeight="1" thickBot="1">
      <c r="B36" s="55">
        <v>23</v>
      </c>
      <c r="C36" s="56" t="s">
        <v>113</v>
      </c>
      <c r="D36" s="16"/>
      <c r="E36" s="17"/>
      <c r="F36" s="64">
        <v>4</v>
      </c>
      <c r="G36" s="18"/>
      <c r="H36" s="66">
        <f t="shared" si="0"/>
        <v>0</v>
      </c>
      <c r="I36" s="20"/>
      <c r="J36" s="67">
        <f t="shared" si="1"/>
        <v>0</v>
      </c>
      <c r="K36" s="68">
        <f t="shared" si="2"/>
        <v>0</v>
      </c>
    </row>
    <row r="37" spans="2:11" ht="40.5" customHeight="1">
      <c r="B37" s="57">
        <v>24</v>
      </c>
      <c r="C37" s="58" t="s">
        <v>114</v>
      </c>
      <c r="D37" s="16"/>
      <c r="E37" s="17"/>
      <c r="F37" s="64">
        <v>2</v>
      </c>
      <c r="G37" s="18"/>
      <c r="H37" s="66">
        <f t="shared" si="0"/>
        <v>0</v>
      </c>
      <c r="I37" s="20"/>
      <c r="J37" s="67">
        <f t="shared" si="1"/>
        <v>0</v>
      </c>
      <c r="K37" s="68">
        <f t="shared" si="2"/>
        <v>0</v>
      </c>
    </row>
    <row r="38" spans="2:12" ht="40.5" customHeight="1" thickBot="1">
      <c r="B38" s="55">
        <v>25</v>
      </c>
      <c r="C38" s="56" t="s">
        <v>115</v>
      </c>
      <c r="D38" s="16"/>
      <c r="E38" s="17"/>
      <c r="F38" s="63">
        <v>4</v>
      </c>
      <c r="G38" s="15"/>
      <c r="H38" s="66">
        <f t="shared" si="0"/>
        <v>0</v>
      </c>
      <c r="I38" s="20"/>
      <c r="J38" s="67">
        <f t="shared" si="1"/>
        <v>0</v>
      </c>
      <c r="K38" s="68">
        <f t="shared" si="2"/>
        <v>0</v>
      </c>
      <c r="L38" s="9"/>
    </row>
    <row r="39" spans="2:11" ht="40.5" customHeight="1">
      <c r="B39" s="57">
        <v>26</v>
      </c>
      <c r="C39" s="56" t="s">
        <v>116</v>
      </c>
      <c r="D39" s="16"/>
      <c r="E39" s="17"/>
      <c r="F39" s="63">
        <v>5</v>
      </c>
      <c r="G39" s="15"/>
      <c r="H39" s="66">
        <f t="shared" si="0"/>
        <v>0</v>
      </c>
      <c r="I39" s="20"/>
      <c r="J39" s="67">
        <f t="shared" si="1"/>
        <v>0</v>
      </c>
      <c r="K39" s="68">
        <f t="shared" si="2"/>
        <v>0</v>
      </c>
    </row>
    <row r="40" spans="2:11" ht="40.5" customHeight="1" thickBot="1">
      <c r="B40" s="55">
        <v>27</v>
      </c>
      <c r="C40" s="56" t="s">
        <v>117</v>
      </c>
      <c r="D40" s="16"/>
      <c r="E40" s="17"/>
      <c r="F40" s="63">
        <v>5</v>
      </c>
      <c r="G40" s="15"/>
      <c r="H40" s="66">
        <f t="shared" si="0"/>
        <v>0</v>
      </c>
      <c r="I40" s="20"/>
      <c r="J40" s="67">
        <f t="shared" si="1"/>
        <v>0</v>
      </c>
      <c r="K40" s="68">
        <f t="shared" si="2"/>
        <v>0</v>
      </c>
    </row>
    <row r="41" spans="2:11" ht="40.5" customHeight="1">
      <c r="B41" s="57">
        <v>28</v>
      </c>
      <c r="C41" s="56" t="s">
        <v>118</v>
      </c>
      <c r="D41" s="16"/>
      <c r="E41" s="17"/>
      <c r="F41" s="63">
        <v>5</v>
      </c>
      <c r="G41" s="15"/>
      <c r="H41" s="66">
        <f t="shared" si="0"/>
        <v>0</v>
      </c>
      <c r="I41" s="20"/>
      <c r="J41" s="67">
        <f t="shared" si="1"/>
        <v>0</v>
      </c>
      <c r="K41" s="68">
        <f t="shared" si="2"/>
        <v>0</v>
      </c>
    </row>
    <row r="42" spans="2:11" ht="40.5" customHeight="1" thickBot="1">
      <c r="B42" s="55">
        <v>29</v>
      </c>
      <c r="C42" s="56" t="s">
        <v>119</v>
      </c>
      <c r="D42" s="16"/>
      <c r="E42" s="17"/>
      <c r="F42" s="63">
        <v>5</v>
      </c>
      <c r="G42" s="15"/>
      <c r="H42" s="66">
        <f t="shared" si="0"/>
        <v>0</v>
      </c>
      <c r="I42" s="20"/>
      <c r="J42" s="67">
        <f t="shared" si="1"/>
        <v>0</v>
      </c>
      <c r="K42" s="68">
        <f t="shared" si="2"/>
        <v>0</v>
      </c>
    </row>
    <row r="43" spans="2:11" ht="40.5" customHeight="1">
      <c r="B43" s="57">
        <v>30</v>
      </c>
      <c r="C43" s="56" t="s">
        <v>120</v>
      </c>
      <c r="D43" s="16"/>
      <c r="E43" s="17"/>
      <c r="F43" s="63">
        <v>4</v>
      </c>
      <c r="G43" s="15"/>
      <c r="H43" s="66">
        <f t="shared" si="0"/>
        <v>0</v>
      </c>
      <c r="I43" s="20"/>
      <c r="J43" s="67">
        <f t="shared" si="1"/>
        <v>0</v>
      </c>
      <c r="K43" s="68">
        <f t="shared" si="2"/>
        <v>0</v>
      </c>
    </row>
    <row r="44" spans="2:11" ht="40.5" customHeight="1" thickBot="1">
      <c r="B44" s="55">
        <v>31</v>
      </c>
      <c r="C44" s="58" t="s">
        <v>121</v>
      </c>
      <c r="D44" s="16"/>
      <c r="E44" s="17"/>
      <c r="F44" s="64">
        <v>28</v>
      </c>
      <c r="G44" s="18"/>
      <c r="H44" s="66">
        <f t="shared" si="0"/>
        <v>0</v>
      </c>
      <c r="I44" s="20"/>
      <c r="J44" s="67">
        <f t="shared" si="1"/>
        <v>0</v>
      </c>
      <c r="K44" s="68">
        <f t="shared" si="2"/>
        <v>0</v>
      </c>
    </row>
    <row r="45" spans="2:11" ht="40.5" customHeight="1">
      <c r="B45" s="57">
        <v>32</v>
      </c>
      <c r="C45" s="58" t="s">
        <v>122</v>
      </c>
      <c r="D45" s="16"/>
      <c r="E45" s="17"/>
      <c r="F45" s="64">
        <v>4</v>
      </c>
      <c r="G45" s="18"/>
      <c r="H45" s="66">
        <f t="shared" si="0"/>
        <v>0</v>
      </c>
      <c r="I45" s="20"/>
      <c r="J45" s="67">
        <f t="shared" si="1"/>
        <v>0</v>
      </c>
      <c r="K45" s="68">
        <f t="shared" si="2"/>
        <v>0</v>
      </c>
    </row>
    <row r="46" spans="2:11" ht="40.5" customHeight="1" thickBot="1">
      <c r="B46" s="55">
        <v>33</v>
      </c>
      <c r="C46" s="56" t="s">
        <v>16</v>
      </c>
      <c r="D46" s="13"/>
      <c r="E46" s="14"/>
      <c r="F46" s="63">
        <v>2</v>
      </c>
      <c r="G46" s="15"/>
      <c r="H46" s="66">
        <f t="shared" si="0"/>
        <v>0</v>
      </c>
      <c r="I46" s="20"/>
      <c r="J46" s="67">
        <f t="shared" si="1"/>
        <v>0</v>
      </c>
      <c r="K46" s="68">
        <f t="shared" si="2"/>
        <v>0</v>
      </c>
    </row>
    <row r="47" spans="2:11" ht="40.5" customHeight="1">
      <c r="B47" s="57">
        <v>34</v>
      </c>
      <c r="C47" s="56" t="s">
        <v>18</v>
      </c>
      <c r="D47" s="13"/>
      <c r="E47" s="14"/>
      <c r="F47" s="63">
        <v>2</v>
      </c>
      <c r="G47" s="15"/>
      <c r="H47" s="66">
        <f t="shared" si="0"/>
        <v>0</v>
      </c>
      <c r="I47" s="20"/>
      <c r="J47" s="67">
        <f t="shared" si="1"/>
        <v>0</v>
      </c>
      <c r="K47" s="68">
        <f t="shared" si="2"/>
        <v>0</v>
      </c>
    </row>
    <row r="48" spans="2:11" ht="40.5" customHeight="1" thickBot="1">
      <c r="B48" s="55">
        <v>35</v>
      </c>
      <c r="C48" s="56" t="s">
        <v>24</v>
      </c>
      <c r="D48" s="16"/>
      <c r="E48" s="17"/>
      <c r="F48" s="63">
        <v>2</v>
      </c>
      <c r="G48" s="15"/>
      <c r="H48" s="66">
        <f t="shared" si="0"/>
        <v>0</v>
      </c>
      <c r="I48" s="20"/>
      <c r="J48" s="67">
        <f t="shared" si="1"/>
        <v>0</v>
      </c>
      <c r="K48" s="68">
        <f t="shared" si="2"/>
        <v>0</v>
      </c>
    </row>
    <row r="49" spans="2:12" ht="40.5" customHeight="1">
      <c r="B49" s="57">
        <v>36</v>
      </c>
      <c r="C49" s="56" t="s">
        <v>25</v>
      </c>
      <c r="D49" s="13"/>
      <c r="E49" s="14"/>
      <c r="F49" s="63">
        <v>2</v>
      </c>
      <c r="G49" s="15"/>
      <c r="H49" s="66">
        <f t="shared" si="0"/>
        <v>0</v>
      </c>
      <c r="I49" s="20"/>
      <c r="J49" s="67">
        <f t="shared" si="1"/>
        <v>0</v>
      </c>
      <c r="K49" s="68">
        <f t="shared" si="2"/>
        <v>0</v>
      </c>
      <c r="L49" s="23"/>
    </row>
    <row r="50" spans="2:12" ht="40.5" customHeight="1" thickBot="1">
      <c r="B50" s="55">
        <v>37</v>
      </c>
      <c r="C50" s="56" t="s">
        <v>26</v>
      </c>
      <c r="D50" s="16"/>
      <c r="E50" s="17"/>
      <c r="F50" s="63">
        <v>12</v>
      </c>
      <c r="G50" s="15"/>
      <c r="H50" s="66">
        <f t="shared" si="0"/>
        <v>0</v>
      </c>
      <c r="I50" s="20"/>
      <c r="J50" s="67">
        <f t="shared" si="1"/>
        <v>0</v>
      </c>
      <c r="K50" s="68">
        <f t="shared" si="2"/>
        <v>0</v>
      </c>
      <c r="L50" s="23"/>
    </row>
    <row r="51" spans="2:11" ht="40.5" customHeight="1">
      <c r="B51" s="57">
        <v>38</v>
      </c>
      <c r="C51" s="56" t="s">
        <v>27</v>
      </c>
      <c r="D51" s="16"/>
      <c r="E51" s="17"/>
      <c r="F51" s="63">
        <v>4</v>
      </c>
      <c r="G51" s="15"/>
      <c r="H51" s="66">
        <f t="shared" si="0"/>
        <v>0</v>
      </c>
      <c r="I51" s="20"/>
      <c r="J51" s="67">
        <f t="shared" si="1"/>
        <v>0</v>
      </c>
      <c r="K51" s="68">
        <f t="shared" si="2"/>
        <v>0</v>
      </c>
    </row>
    <row r="52" spans="2:11" ht="40.5" customHeight="1" thickBot="1">
      <c r="B52" s="55">
        <v>39</v>
      </c>
      <c r="C52" s="56" t="s">
        <v>35</v>
      </c>
      <c r="D52" s="16"/>
      <c r="E52" s="17"/>
      <c r="F52" s="63">
        <v>2</v>
      </c>
      <c r="G52" s="15"/>
      <c r="H52" s="66">
        <f t="shared" si="0"/>
        <v>0</v>
      </c>
      <c r="I52" s="20"/>
      <c r="J52" s="67">
        <f t="shared" si="1"/>
        <v>0</v>
      </c>
      <c r="K52" s="68">
        <f t="shared" si="2"/>
        <v>0</v>
      </c>
    </row>
    <row r="53" spans="2:11" ht="40.5" customHeight="1">
      <c r="B53" s="57">
        <v>40</v>
      </c>
      <c r="C53" s="56" t="s">
        <v>140</v>
      </c>
      <c r="D53" s="16"/>
      <c r="E53" s="17"/>
      <c r="F53" s="63">
        <v>2</v>
      </c>
      <c r="G53" s="15"/>
      <c r="H53" s="66">
        <f t="shared" si="0"/>
        <v>0</v>
      </c>
      <c r="I53" s="20"/>
      <c r="J53" s="67">
        <f t="shared" si="1"/>
        <v>0</v>
      </c>
      <c r="K53" s="68">
        <f t="shared" si="2"/>
        <v>0</v>
      </c>
    </row>
    <row r="54" spans="2:11" ht="40.5" customHeight="1" thickBot="1">
      <c r="B54" s="55">
        <v>41</v>
      </c>
      <c r="C54" s="56" t="s">
        <v>141</v>
      </c>
      <c r="D54" s="16"/>
      <c r="E54" s="17"/>
      <c r="F54" s="63">
        <v>2</v>
      </c>
      <c r="G54" s="15"/>
      <c r="H54" s="66">
        <f t="shared" si="0"/>
        <v>0</v>
      </c>
      <c r="I54" s="20"/>
      <c r="J54" s="67">
        <f t="shared" si="1"/>
        <v>0</v>
      </c>
      <c r="K54" s="68">
        <f t="shared" si="2"/>
        <v>0</v>
      </c>
    </row>
    <row r="55" spans="2:12" ht="40.5" customHeight="1">
      <c r="B55" s="57">
        <v>42</v>
      </c>
      <c r="C55" s="56" t="s">
        <v>142</v>
      </c>
      <c r="D55" s="16"/>
      <c r="E55" s="17"/>
      <c r="F55" s="63">
        <v>2</v>
      </c>
      <c r="G55" s="15"/>
      <c r="H55" s="66">
        <f t="shared" si="0"/>
        <v>0</v>
      </c>
      <c r="I55" s="20"/>
      <c r="J55" s="67">
        <f t="shared" si="1"/>
        <v>0</v>
      </c>
      <c r="K55" s="68">
        <f t="shared" si="2"/>
        <v>0</v>
      </c>
      <c r="L55" s="24"/>
    </row>
    <row r="56" spans="2:12" ht="40.5" customHeight="1" thickBot="1">
      <c r="B56" s="55">
        <v>43</v>
      </c>
      <c r="C56" s="56" t="s">
        <v>28</v>
      </c>
      <c r="D56" s="16"/>
      <c r="E56" s="17"/>
      <c r="F56" s="63">
        <v>14</v>
      </c>
      <c r="G56" s="15"/>
      <c r="H56" s="66">
        <f t="shared" si="0"/>
        <v>0</v>
      </c>
      <c r="I56" s="20"/>
      <c r="J56" s="67">
        <f t="shared" si="1"/>
        <v>0</v>
      </c>
      <c r="K56" s="68">
        <f t="shared" si="2"/>
        <v>0</v>
      </c>
      <c r="L56" s="22"/>
    </row>
    <row r="57" spans="2:12" ht="40.5" customHeight="1">
      <c r="B57" s="57">
        <v>44</v>
      </c>
      <c r="C57" s="56" t="s">
        <v>29</v>
      </c>
      <c r="D57" s="13"/>
      <c r="E57" s="14"/>
      <c r="F57" s="63">
        <v>10</v>
      </c>
      <c r="G57" s="15"/>
      <c r="H57" s="66">
        <f t="shared" si="0"/>
        <v>0</v>
      </c>
      <c r="I57" s="20"/>
      <c r="J57" s="67">
        <f t="shared" si="1"/>
        <v>0</v>
      </c>
      <c r="K57" s="68">
        <f t="shared" si="2"/>
        <v>0</v>
      </c>
      <c r="L57" s="22"/>
    </row>
    <row r="58" spans="2:12" ht="40.5" customHeight="1" thickBot="1">
      <c r="B58" s="55">
        <v>45</v>
      </c>
      <c r="C58" s="56" t="s">
        <v>30</v>
      </c>
      <c r="D58" s="13"/>
      <c r="E58" s="14"/>
      <c r="F58" s="63">
        <v>10</v>
      </c>
      <c r="G58" s="15"/>
      <c r="H58" s="66">
        <f t="shared" si="0"/>
        <v>0</v>
      </c>
      <c r="I58" s="20"/>
      <c r="J58" s="67">
        <f t="shared" si="1"/>
        <v>0</v>
      </c>
      <c r="K58" s="68">
        <f t="shared" si="2"/>
        <v>0</v>
      </c>
      <c r="L58" s="22"/>
    </row>
    <row r="59" spans="2:11" ht="40.5" customHeight="1">
      <c r="B59" s="57">
        <v>46</v>
      </c>
      <c r="C59" s="56" t="s">
        <v>31</v>
      </c>
      <c r="D59" s="13"/>
      <c r="E59" s="14"/>
      <c r="F59" s="63">
        <v>10</v>
      </c>
      <c r="G59" s="15"/>
      <c r="H59" s="66">
        <f t="shared" si="0"/>
        <v>0</v>
      </c>
      <c r="I59" s="20"/>
      <c r="J59" s="67">
        <f t="shared" si="1"/>
        <v>0</v>
      </c>
      <c r="K59" s="68">
        <f t="shared" si="2"/>
        <v>0</v>
      </c>
    </row>
    <row r="60" spans="2:12" ht="40.5" customHeight="1" thickBot="1">
      <c r="B60" s="55">
        <v>47</v>
      </c>
      <c r="C60" s="56" t="s">
        <v>32</v>
      </c>
      <c r="D60" s="13"/>
      <c r="E60" s="14"/>
      <c r="F60" s="63">
        <v>15</v>
      </c>
      <c r="G60" s="15"/>
      <c r="H60" s="66">
        <f t="shared" si="0"/>
        <v>0</v>
      </c>
      <c r="I60" s="20"/>
      <c r="J60" s="67">
        <f t="shared" si="1"/>
        <v>0</v>
      </c>
      <c r="K60" s="68">
        <f t="shared" si="2"/>
        <v>0</v>
      </c>
      <c r="L60" s="23"/>
    </row>
    <row r="61" spans="2:11" ht="40.5" customHeight="1">
      <c r="B61" s="57">
        <v>48</v>
      </c>
      <c r="C61" s="56" t="s">
        <v>33</v>
      </c>
      <c r="D61" s="13"/>
      <c r="E61" s="14"/>
      <c r="F61" s="63">
        <v>40</v>
      </c>
      <c r="G61" s="15"/>
      <c r="H61" s="66">
        <f t="shared" si="0"/>
        <v>0</v>
      </c>
      <c r="I61" s="20"/>
      <c r="J61" s="67">
        <f t="shared" si="1"/>
        <v>0</v>
      </c>
      <c r="K61" s="68">
        <f t="shared" si="2"/>
        <v>0</v>
      </c>
    </row>
    <row r="62" spans="2:11" ht="40.5" customHeight="1" thickBot="1">
      <c r="B62" s="55">
        <v>49</v>
      </c>
      <c r="C62" s="56" t="s">
        <v>90</v>
      </c>
      <c r="D62" s="16"/>
      <c r="E62" s="17"/>
      <c r="F62" s="63">
        <v>6</v>
      </c>
      <c r="G62" s="15"/>
      <c r="H62" s="66">
        <f t="shared" si="0"/>
        <v>0</v>
      </c>
      <c r="I62" s="20"/>
      <c r="J62" s="67">
        <f t="shared" si="1"/>
        <v>0</v>
      </c>
      <c r="K62" s="68">
        <f t="shared" si="2"/>
        <v>0</v>
      </c>
    </row>
    <row r="63" spans="2:11" ht="40.5" customHeight="1">
      <c r="B63" s="57">
        <v>50</v>
      </c>
      <c r="C63" s="56" t="s">
        <v>39</v>
      </c>
      <c r="D63" s="16"/>
      <c r="E63" s="17"/>
      <c r="F63" s="63">
        <v>2</v>
      </c>
      <c r="G63" s="15"/>
      <c r="H63" s="66">
        <f t="shared" si="0"/>
        <v>0</v>
      </c>
      <c r="I63" s="20"/>
      <c r="J63" s="67">
        <f t="shared" si="1"/>
        <v>0</v>
      </c>
      <c r="K63" s="68">
        <f t="shared" si="2"/>
        <v>0</v>
      </c>
    </row>
    <row r="64" spans="2:11" ht="40.5" customHeight="1" thickBot="1">
      <c r="B64" s="55">
        <v>51</v>
      </c>
      <c r="C64" s="56" t="s">
        <v>123</v>
      </c>
      <c r="D64" s="16"/>
      <c r="E64" s="17"/>
      <c r="F64" s="63">
        <v>2</v>
      </c>
      <c r="G64" s="15"/>
      <c r="H64" s="66">
        <f t="shared" si="0"/>
        <v>0</v>
      </c>
      <c r="I64" s="20"/>
      <c r="J64" s="67">
        <f t="shared" si="1"/>
        <v>0</v>
      </c>
      <c r="K64" s="68">
        <f t="shared" si="2"/>
        <v>0</v>
      </c>
    </row>
    <row r="65" spans="2:11" ht="40.5" customHeight="1">
      <c r="B65" s="57">
        <v>52</v>
      </c>
      <c r="C65" s="56" t="s">
        <v>96</v>
      </c>
      <c r="D65" s="13"/>
      <c r="E65" s="14"/>
      <c r="F65" s="63">
        <v>4</v>
      </c>
      <c r="G65" s="15"/>
      <c r="H65" s="66">
        <f t="shared" si="0"/>
        <v>0</v>
      </c>
      <c r="I65" s="20"/>
      <c r="J65" s="67">
        <f t="shared" si="1"/>
        <v>0</v>
      </c>
      <c r="K65" s="68">
        <f t="shared" si="2"/>
        <v>0</v>
      </c>
    </row>
    <row r="66" spans="2:11" ht="40.5" customHeight="1" thickBot="1">
      <c r="B66" s="55">
        <v>53</v>
      </c>
      <c r="C66" s="56" t="s">
        <v>124</v>
      </c>
      <c r="D66" s="16"/>
      <c r="E66" s="17"/>
      <c r="F66" s="64">
        <v>4</v>
      </c>
      <c r="G66" s="18"/>
      <c r="H66" s="66">
        <f t="shared" si="0"/>
        <v>0</v>
      </c>
      <c r="I66" s="20"/>
      <c r="J66" s="67">
        <f t="shared" si="1"/>
        <v>0</v>
      </c>
      <c r="K66" s="68">
        <f t="shared" si="2"/>
        <v>0</v>
      </c>
    </row>
    <row r="67" spans="2:11" ht="40.5" customHeight="1">
      <c r="B67" s="57">
        <v>54</v>
      </c>
      <c r="C67" s="58" t="s">
        <v>125</v>
      </c>
      <c r="D67" s="16"/>
      <c r="E67" s="17"/>
      <c r="F67" s="64">
        <v>6</v>
      </c>
      <c r="G67" s="18"/>
      <c r="H67" s="66">
        <f t="shared" si="0"/>
        <v>0</v>
      </c>
      <c r="I67" s="20"/>
      <c r="J67" s="67">
        <f t="shared" si="1"/>
        <v>0</v>
      </c>
      <c r="K67" s="68">
        <f t="shared" si="2"/>
        <v>0</v>
      </c>
    </row>
    <row r="68" spans="2:11" ht="40.5" customHeight="1" thickBot="1">
      <c r="B68" s="55">
        <v>55</v>
      </c>
      <c r="C68" s="58" t="s">
        <v>126</v>
      </c>
      <c r="D68" s="16"/>
      <c r="E68" s="17"/>
      <c r="F68" s="64">
        <v>12</v>
      </c>
      <c r="G68" s="18"/>
      <c r="H68" s="66">
        <f t="shared" si="0"/>
        <v>0</v>
      </c>
      <c r="I68" s="20"/>
      <c r="J68" s="67">
        <f t="shared" si="1"/>
        <v>0</v>
      </c>
      <c r="K68" s="68">
        <f t="shared" si="2"/>
        <v>0</v>
      </c>
    </row>
    <row r="69" spans="2:11" ht="40.5" customHeight="1">
      <c r="B69" s="57">
        <v>56</v>
      </c>
      <c r="C69" s="58" t="s">
        <v>127</v>
      </c>
      <c r="D69" s="16"/>
      <c r="E69" s="17"/>
      <c r="F69" s="64">
        <v>6</v>
      </c>
      <c r="G69" s="18"/>
      <c r="H69" s="66">
        <f t="shared" si="0"/>
        <v>0</v>
      </c>
      <c r="I69" s="20"/>
      <c r="J69" s="67">
        <f t="shared" si="1"/>
        <v>0</v>
      </c>
      <c r="K69" s="68">
        <f t="shared" si="2"/>
        <v>0</v>
      </c>
    </row>
    <row r="70" spans="2:11" ht="40.5" customHeight="1" thickBot="1">
      <c r="B70" s="55">
        <v>57</v>
      </c>
      <c r="C70" s="58" t="s">
        <v>128</v>
      </c>
      <c r="D70" s="16"/>
      <c r="E70" s="17"/>
      <c r="F70" s="64">
        <v>6</v>
      </c>
      <c r="G70" s="18"/>
      <c r="H70" s="66">
        <f t="shared" si="0"/>
        <v>0</v>
      </c>
      <c r="I70" s="20"/>
      <c r="J70" s="67">
        <f t="shared" si="1"/>
        <v>0</v>
      </c>
      <c r="K70" s="68">
        <f t="shared" si="2"/>
        <v>0</v>
      </c>
    </row>
    <row r="71" spans="2:11" ht="40.5" customHeight="1">
      <c r="B71" s="57">
        <v>58</v>
      </c>
      <c r="C71" s="56" t="s">
        <v>34</v>
      </c>
      <c r="D71" s="16"/>
      <c r="E71" s="17"/>
      <c r="F71" s="63">
        <v>2</v>
      </c>
      <c r="G71" s="15"/>
      <c r="H71" s="66">
        <f t="shared" si="0"/>
        <v>0</v>
      </c>
      <c r="I71" s="20"/>
      <c r="J71" s="67">
        <f t="shared" si="1"/>
        <v>0</v>
      </c>
      <c r="K71" s="68">
        <f t="shared" si="2"/>
        <v>0</v>
      </c>
    </row>
    <row r="72" spans="2:11" ht="40.5" customHeight="1" thickBot="1">
      <c r="B72" s="55">
        <v>59</v>
      </c>
      <c r="C72" s="56" t="s">
        <v>137</v>
      </c>
      <c r="D72" s="13"/>
      <c r="E72" s="14"/>
      <c r="F72" s="63">
        <v>2</v>
      </c>
      <c r="G72" s="15"/>
      <c r="H72" s="66">
        <f t="shared" si="0"/>
        <v>0</v>
      </c>
      <c r="I72" s="20"/>
      <c r="J72" s="67">
        <f t="shared" si="1"/>
        <v>0</v>
      </c>
      <c r="K72" s="68">
        <f t="shared" si="2"/>
        <v>0</v>
      </c>
    </row>
    <row r="73" spans="2:11" ht="40.5" customHeight="1">
      <c r="B73" s="57">
        <v>60</v>
      </c>
      <c r="C73" s="56" t="s">
        <v>129</v>
      </c>
      <c r="D73" s="16"/>
      <c r="E73" s="17"/>
      <c r="F73" s="63">
        <v>8</v>
      </c>
      <c r="G73" s="15"/>
      <c r="H73" s="66">
        <f t="shared" si="0"/>
        <v>0</v>
      </c>
      <c r="I73" s="20"/>
      <c r="J73" s="67">
        <f t="shared" si="1"/>
        <v>0</v>
      </c>
      <c r="K73" s="68">
        <f t="shared" si="2"/>
        <v>0</v>
      </c>
    </row>
    <row r="74" spans="2:11" ht="40.5" customHeight="1" thickBot="1">
      <c r="B74" s="55">
        <v>61</v>
      </c>
      <c r="C74" s="56" t="s">
        <v>130</v>
      </c>
      <c r="D74" s="16"/>
      <c r="E74" s="17"/>
      <c r="F74" s="63">
        <v>20</v>
      </c>
      <c r="G74" s="15"/>
      <c r="H74" s="66">
        <f t="shared" si="0"/>
        <v>0</v>
      </c>
      <c r="I74" s="20"/>
      <c r="J74" s="67">
        <f t="shared" si="1"/>
        <v>0</v>
      </c>
      <c r="K74" s="68">
        <f t="shared" si="2"/>
        <v>0</v>
      </c>
    </row>
    <row r="75" spans="2:11" ht="40.5" customHeight="1">
      <c r="B75" s="57">
        <v>62</v>
      </c>
      <c r="C75" s="56" t="s">
        <v>136</v>
      </c>
      <c r="D75" s="13"/>
      <c r="E75" s="14"/>
      <c r="F75" s="63">
        <v>12</v>
      </c>
      <c r="G75" s="15"/>
      <c r="H75" s="66">
        <f t="shared" si="0"/>
        <v>0</v>
      </c>
      <c r="I75" s="20"/>
      <c r="J75" s="67">
        <f t="shared" si="1"/>
        <v>0</v>
      </c>
      <c r="K75" s="68">
        <f t="shared" si="2"/>
        <v>0</v>
      </c>
    </row>
    <row r="76" spans="2:11" ht="30.75" thickBot="1">
      <c r="B76" s="55">
        <v>63</v>
      </c>
      <c r="C76" s="56" t="s">
        <v>36</v>
      </c>
      <c r="D76" s="16"/>
      <c r="E76" s="17"/>
      <c r="F76" s="63">
        <v>17</v>
      </c>
      <c r="G76" s="15"/>
      <c r="H76" s="66">
        <f t="shared" si="0"/>
        <v>0</v>
      </c>
      <c r="I76" s="20"/>
      <c r="J76" s="67">
        <f t="shared" si="1"/>
        <v>0</v>
      </c>
      <c r="K76" s="68">
        <f t="shared" si="2"/>
        <v>0</v>
      </c>
    </row>
    <row r="77" spans="2:11" ht="96.75" customHeight="1">
      <c r="B77" s="57">
        <v>64</v>
      </c>
      <c r="C77" s="58" t="s">
        <v>99</v>
      </c>
      <c r="D77" s="16"/>
      <c r="E77" s="17"/>
      <c r="F77" s="64">
        <v>10</v>
      </c>
      <c r="G77" s="18"/>
      <c r="H77" s="66">
        <f t="shared" si="0"/>
        <v>0</v>
      </c>
      <c r="I77" s="20"/>
      <c r="J77" s="67">
        <f t="shared" si="1"/>
        <v>0</v>
      </c>
      <c r="K77" s="68">
        <f t="shared" si="2"/>
        <v>0</v>
      </c>
    </row>
    <row r="78" spans="2:11" ht="40.5" customHeight="1" thickBot="1">
      <c r="B78" s="55">
        <v>65</v>
      </c>
      <c r="C78" s="56" t="s">
        <v>37</v>
      </c>
      <c r="D78" s="16"/>
      <c r="E78" s="17"/>
      <c r="F78" s="63">
        <v>10</v>
      </c>
      <c r="G78" s="15"/>
      <c r="H78" s="66">
        <f t="shared" si="0"/>
        <v>0</v>
      </c>
      <c r="I78" s="20"/>
      <c r="J78" s="67">
        <f t="shared" si="1"/>
        <v>0</v>
      </c>
      <c r="K78" s="68">
        <f t="shared" si="2"/>
        <v>0</v>
      </c>
    </row>
    <row r="79" spans="2:11" ht="40.5" customHeight="1">
      <c r="B79" s="57">
        <v>66</v>
      </c>
      <c r="C79" s="56" t="s">
        <v>38</v>
      </c>
      <c r="D79" s="16"/>
      <c r="E79" s="17"/>
      <c r="F79" s="63">
        <v>10</v>
      </c>
      <c r="G79" s="15"/>
      <c r="H79" s="66">
        <f aca="true" t="shared" si="3" ref="H79:H142">F79*G79</f>
        <v>0</v>
      </c>
      <c r="I79" s="20"/>
      <c r="J79" s="67">
        <f aca="true" t="shared" si="4" ref="J79:J142">G79*(1+I79)</f>
        <v>0</v>
      </c>
      <c r="K79" s="68">
        <f aca="true" t="shared" si="5" ref="K79:K142">F79*J79</f>
        <v>0</v>
      </c>
    </row>
    <row r="80" spans="2:11" ht="40.5" customHeight="1" thickBot="1">
      <c r="B80" s="55">
        <v>67</v>
      </c>
      <c r="C80" s="56" t="s">
        <v>131</v>
      </c>
      <c r="D80" s="16"/>
      <c r="E80" s="17"/>
      <c r="F80" s="63">
        <v>2</v>
      </c>
      <c r="G80" s="15"/>
      <c r="H80" s="66">
        <f t="shared" si="3"/>
        <v>0</v>
      </c>
      <c r="I80" s="20"/>
      <c r="J80" s="67">
        <f t="shared" si="4"/>
        <v>0</v>
      </c>
      <c r="K80" s="68">
        <f t="shared" si="5"/>
        <v>0</v>
      </c>
    </row>
    <row r="81" spans="2:11" ht="40.5" customHeight="1">
      <c r="B81" s="57">
        <v>68</v>
      </c>
      <c r="C81" s="56" t="s">
        <v>132</v>
      </c>
      <c r="D81" s="16"/>
      <c r="E81" s="17"/>
      <c r="F81" s="63">
        <v>2</v>
      </c>
      <c r="G81" s="15"/>
      <c r="H81" s="66">
        <f t="shared" si="3"/>
        <v>0</v>
      </c>
      <c r="I81" s="20"/>
      <c r="J81" s="67">
        <f t="shared" si="4"/>
        <v>0</v>
      </c>
      <c r="K81" s="68">
        <f t="shared" si="5"/>
        <v>0</v>
      </c>
    </row>
    <row r="82" spans="2:11" ht="40.5" customHeight="1" thickBot="1">
      <c r="B82" s="55">
        <v>69</v>
      </c>
      <c r="C82" s="56" t="s">
        <v>133</v>
      </c>
      <c r="D82" s="16"/>
      <c r="E82" s="17"/>
      <c r="F82" s="63">
        <v>4</v>
      </c>
      <c r="G82" s="15"/>
      <c r="H82" s="66">
        <f t="shared" si="3"/>
        <v>0</v>
      </c>
      <c r="I82" s="20"/>
      <c r="J82" s="67">
        <f t="shared" si="4"/>
        <v>0</v>
      </c>
      <c r="K82" s="68">
        <f t="shared" si="5"/>
        <v>0</v>
      </c>
    </row>
    <row r="83" spans="2:12" ht="40.5" customHeight="1">
      <c r="B83" s="57">
        <v>70</v>
      </c>
      <c r="C83" s="56" t="s">
        <v>134</v>
      </c>
      <c r="D83" s="16"/>
      <c r="E83" s="17"/>
      <c r="F83" s="63">
        <v>2</v>
      </c>
      <c r="G83" s="15"/>
      <c r="H83" s="66">
        <f t="shared" si="3"/>
        <v>0</v>
      </c>
      <c r="I83" s="20"/>
      <c r="J83" s="67">
        <f t="shared" si="4"/>
        <v>0</v>
      </c>
      <c r="K83" s="68">
        <f t="shared" si="5"/>
        <v>0</v>
      </c>
      <c r="L83" s="23"/>
    </row>
    <row r="84" spans="2:12" ht="40.5" customHeight="1" thickBot="1">
      <c r="B84" s="55">
        <v>71</v>
      </c>
      <c r="C84" s="56" t="s">
        <v>135</v>
      </c>
      <c r="D84" s="16"/>
      <c r="E84" s="17"/>
      <c r="F84" s="63">
        <v>6</v>
      </c>
      <c r="G84" s="15"/>
      <c r="H84" s="66">
        <f t="shared" si="3"/>
        <v>0</v>
      </c>
      <c r="I84" s="20"/>
      <c r="J84" s="67">
        <f t="shared" si="4"/>
        <v>0</v>
      </c>
      <c r="K84" s="68">
        <f t="shared" si="5"/>
        <v>0</v>
      </c>
      <c r="L84" s="23"/>
    </row>
    <row r="85" spans="2:11" ht="40.5" customHeight="1">
      <c r="B85" s="57">
        <v>72</v>
      </c>
      <c r="C85" s="56" t="s">
        <v>40</v>
      </c>
      <c r="D85" s="13"/>
      <c r="E85" s="14"/>
      <c r="F85" s="63">
        <v>2</v>
      </c>
      <c r="G85" s="15"/>
      <c r="H85" s="66">
        <f t="shared" si="3"/>
        <v>0</v>
      </c>
      <c r="I85" s="20"/>
      <c r="J85" s="67">
        <f t="shared" si="4"/>
        <v>0</v>
      </c>
      <c r="K85" s="68">
        <f t="shared" si="5"/>
        <v>0</v>
      </c>
    </row>
    <row r="86" spans="2:11" ht="40.5" customHeight="1" thickBot="1">
      <c r="B86" s="55">
        <v>73</v>
      </c>
      <c r="C86" s="58" t="s">
        <v>41</v>
      </c>
      <c r="D86" s="13"/>
      <c r="E86" s="14"/>
      <c r="F86" s="64">
        <v>4</v>
      </c>
      <c r="G86" s="18"/>
      <c r="H86" s="66">
        <f t="shared" si="3"/>
        <v>0</v>
      </c>
      <c r="I86" s="20"/>
      <c r="J86" s="67">
        <f t="shared" si="4"/>
        <v>0</v>
      </c>
      <c r="K86" s="68">
        <f t="shared" si="5"/>
        <v>0</v>
      </c>
    </row>
    <row r="87" spans="2:11" ht="40.5" customHeight="1">
      <c r="B87" s="57">
        <v>74</v>
      </c>
      <c r="C87" s="56" t="s">
        <v>139</v>
      </c>
      <c r="D87" s="13"/>
      <c r="E87" s="14"/>
      <c r="F87" s="63">
        <v>4</v>
      </c>
      <c r="G87" s="15"/>
      <c r="H87" s="66">
        <f t="shared" si="3"/>
        <v>0</v>
      </c>
      <c r="I87" s="20"/>
      <c r="J87" s="67">
        <f t="shared" si="4"/>
        <v>0</v>
      </c>
      <c r="K87" s="68">
        <f t="shared" si="5"/>
        <v>0</v>
      </c>
    </row>
    <row r="88" spans="2:11" ht="40.5" customHeight="1" thickBot="1">
      <c r="B88" s="55">
        <v>75</v>
      </c>
      <c r="C88" s="56" t="s">
        <v>7</v>
      </c>
      <c r="D88" s="13"/>
      <c r="E88" s="14"/>
      <c r="F88" s="64">
        <v>14</v>
      </c>
      <c r="G88" s="18"/>
      <c r="H88" s="66">
        <f t="shared" si="3"/>
        <v>0</v>
      </c>
      <c r="I88" s="20"/>
      <c r="J88" s="67">
        <f t="shared" si="4"/>
        <v>0</v>
      </c>
      <c r="K88" s="68">
        <f t="shared" si="5"/>
        <v>0</v>
      </c>
    </row>
    <row r="89" spans="2:11" ht="40.5" customHeight="1">
      <c r="B89" s="57">
        <v>76</v>
      </c>
      <c r="C89" s="56" t="s">
        <v>57</v>
      </c>
      <c r="D89" s="13"/>
      <c r="E89" s="14"/>
      <c r="F89" s="65">
        <v>8</v>
      </c>
      <c r="G89" s="25"/>
      <c r="H89" s="66">
        <f t="shared" si="3"/>
        <v>0</v>
      </c>
      <c r="I89" s="20"/>
      <c r="J89" s="67">
        <f t="shared" si="4"/>
        <v>0</v>
      </c>
      <c r="K89" s="68">
        <f t="shared" si="5"/>
        <v>0</v>
      </c>
    </row>
    <row r="90" spans="2:11" ht="40.5" customHeight="1" thickBot="1">
      <c r="B90" s="55">
        <v>77</v>
      </c>
      <c r="C90" s="58" t="s">
        <v>42</v>
      </c>
      <c r="D90" s="13"/>
      <c r="E90" s="14"/>
      <c r="F90" s="64">
        <v>10</v>
      </c>
      <c r="G90" s="18"/>
      <c r="H90" s="66">
        <f t="shared" si="3"/>
        <v>0</v>
      </c>
      <c r="I90" s="20"/>
      <c r="J90" s="67">
        <f t="shared" si="4"/>
        <v>0</v>
      </c>
      <c r="K90" s="68">
        <f t="shared" si="5"/>
        <v>0</v>
      </c>
    </row>
    <row r="91" spans="2:11" ht="40.5" customHeight="1">
      <c r="B91" s="57">
        <v>78</v>
      </c>
      <c r="C91" s="56" t="s">
        <v>43</v>
      </c>
      <c r="D91" s="13"/>
      <c r="E91" s="14"/>
      <c r="F91" s="63">
        <v>2</v>
      </c>
      <c r="G91" s="15"/>
      <c r="H91" s="66">
        <f t="shared" si="3"/>
        <v>0</v>
      </c>
      <c r="I91" s="20"/>
      <c r="J91" s="67">
        <f t="shared" si="4"/>
        <v>0</v>
      </c>
      <c r="K91" s="68">
        <f t="shared" si="5"/>
        <v>0</v>
      </c>
    </row>
    <row r="92" spans="2:14" ht="40.5" customHeight="1" thickBot="1">
      <c r="B92" s="55">
        <v>79</v>
      </c>
      <c r="C92" s="56" t="s">
        <v>44</v>
      </c>
      <c r="D92" s="13"/>
      <c r="E92" s="14"/>
      <c r="F92" s="63">
        <v>2</v>
      </c>
      <c r="G92" s="15"/>
      <c r="H92" s="66">
        <f t="shared" si="3"/>
        <v>0</v>
      </c>
      <c r="I92" s="20"/>
      <c r="J92" s="67">
        <f t="shared" si="4"/>
        <v>0</v>
      </c>
      <c r="K92" s="68">
        <f t="shared" si="5"/>
        <v>0</v>
      </c>
      <c r="L92" s="21"/>
      <c r="M92" s="26"/>
      <c r="N92" s="26"/>
    </row>
    <row r="93" spans="2:11" ht="40.5" customHeight="1">
      <c r="B93" s="57">
        <v>80</v>
      </c>
      <c r="C93" s="56" t="s">
        <v>45</v>
      </c>
      <c r="D93" s="13"/>
      <c r="E93" s="14"/>
      <c r="F93" s="63">
        <v>2</v>
      </c>
      <c r="G93" s="15"/>
      <c r="H93" s="66">
        <f t="shared" si="3"/>
        <v>0</v>
      </c>
      <c r="I93" s="20"/>
      <c r="J93" s="67">
        <f t="shared" si="4"/>
        <v>0</v>
      </c>
      <c r="K93" s="68">
        <f t="shared" si="5"/>
        <v>0</v>
      </c>
    </row>
    <row r="94" spans="2:11" ht="40.5" customHeight="1" thickBot="1">
      <c r="B94" s="55">
        <v>81</v>
      </c>
      <c r="C94" s="59" t="s">
        <v>46</v>
      </c>
      <c r="D94" s="13"/>
      <c r="E94" s="14"/>
      <c r="F94" s="65">
        <v>8</v>
      </c>
      <c r="G94" s="25"/>
      <c r="H94" s="66">
        <f t="shared" si="3"/>
        <v>0</v>
      </c>
      <c r="I94" s="20"/>
      <c r="J94" s="67">
        <f t="shared" si="4"/>
        <v>0</v>
      </c>
      <c r="K94" s="68">
        <f t="shared" si="5"/>
        <v>0</v>
      </c>
    </row>
    <row r="95" spans="2:11" ht="40.5" customHeight="1">
      <c r="B95" s="57">
        <v>82</v>
      </c>
      <c r="C95" s="59" t="s">
        <v>47</v>
      </c>
      <c r="D95" s="13"/>
      <c r="E95" s="14"/>
      <c r="F95" s="65">
        <v>6</v>
      </c>
      <c r="G95" s="25"/>
      <c r="H95" s="66">
        <f t="shared" si="3"/>
        <v>0</v>
      </c>
      <c r="I95" s="20"/>
      <c r="J95" s="67">
        <f t="shared" si="4"/>
        <v>0</v>
      </c>
      <c r="K95" s="68">
        <f t="shared" si="5"/>
        <v>0</v>
      </c>
    </row>
    <row r="96" spans="2:11" ht="40.5" customHeight="1" thickBot="1">
      <c r="B96" s="55">
        <v>83</v>
      </c>
      <c r="C96" s="59" t="s">
        <v>48</v>
      </c>
      <c r="D96" s="13"/>
      <c r="E96" s="14"/>
      <c r="F96" s="65">
        <v>6</v>
      </c>
      <c r="G96" s="25"/>
      <c r="H96" s="66">
        <f t="shared" si="3"/>
        <v>0</v>
      </c>
      <c r="I96" s="20"/>
      <c r="J96" s="67">
        <f t="shared" si="4"/>
        <v>0</v>
      </c>
      <c r="K96" s="68">
        <f t="shared" si="5"/>
        <v>0</v>
      </c>
    </row>
    <row r="97" spans="2:11" ht="40.5" customHeight="1">
      <c r="B97" s="57">
        <v>84</v>
      </c>
      <c r="C97" s="59" t="s">
        <v>49</v>
      </c>
      <c r="D97" s="13"/>
      <c r="E97" s="14"/>
      <c r="F97" s="65">
        <v>6</v>
      </c>
      <c r="G97" s="25"/>
      <c r="H97" s="66">
        <f t="shared" si="3"/>
        <v>0</v>
      </c>
      <c r="I97" s="20"/>
      <c r="J97" s="67">
        <f t="shared" si="4"/>
        <v>0</v>
      </c>
      <c r="K97" s="68">
        <f t="shared" si="5"/>
        <v>0</v>
      </c>
    </row>
    <row r="98" spans="2:11" ht="40.5" customHeight="1" thickBot="1">
      <c r="B98" s="55">
        <v>85</v>
      </c>
      <c r="C98" s="59" t="s">
        <v>50</v>
      </c>
      <c r="D98" s="13"/>
      <c r="E98" s="14"/>
      <c r="F98" s="65">
        <v>20</v>
      </c>
      <c r="G98" s="25"/>
      <c r="H98" s="66">
        <f t="shared" si="3"/>
        <v>0</v>
      </c>
      <c r="I98" s="20"/>
      <c r="J98" s="67">
        <f t="shared" si="4"/>
        <v>0</v>
      </c>
      <c r="K98" s="68">
        <f t="shared" si="5"/>
        <v>0</v>
      </c>
    </row>
    <row r="99" spans="2:11" ht="40.5" customHeight="1">
      <c r="B99" s="57">
        <v>86</v>
      </c>
      <c r="C99" s="60" t="s">
        <v>51</v>
      </c>
      <c r="D99" s="13"/>
      <c r="E99" s="14"/>
      <c r="F99" s="63">
        <v>14</v>
      </c>
      <c r="G99" s="15"/>
      <c r="H99" s="66">
        <f t="shared" si="3"/>
        <v>0</v>
      </c>
      <c r="I99" s="20"/>
      <c r="J99" s="67">
        <f t="shared" si="4"/>
        <v>0</v>
      </c>
      <c r="K99" s="68">
        <f t="shared" si="5"/>
        <v>0</v>
      </c>
    </row>
    <row r="100" spans="2:11" ht="40.5" customHeight="1" thickBot="1">
      <c r="B100" s="55">
        <v>87</v>
      </c>
      <c r="C100" s="59" t="s">
        <v>52</v>
      </c>
      <c r="D100" s="13"/>
      <c r="E100" s="14"/>
      <c r="F100" s="65">
        <v>14</v>
      </c>
      <c r="G100" s="25"/>
      <c r="H100" s="66">
        <f t="shared" si="3"/>
        <v>0</v>
      </c>
      <c r="I100" s="20"/>
      <c r="J100" s="67">
        <f t="shared" si="4"/>
        <v>0</v>
      </c>
      <c r="K100" s="68">
        <f t="shared" si="5"/>
        <v>0</v>
      </c>
    </row>
    <row r="101" spans="2:11" ht="40.5" customHeight="1">
      <c r="B101" s="57">
        <v>88</v>
      </c>
      <c r="C101" s="59" t="s">
        <v>53</v>
      </c>
      <c r="D101" s="13"/>
      <c r="E101" s="14"/>
      <c r="F101" s="65">
        <v>14</v>
      </c>
      <c r="G101" s="25"/>
      <c r="H101" s="66">
        <f t="shared" si="3"/>
        <v>0</v>
      </c>
      <c r="I101" s="20"/>
      <c r="J101" s="67">
        <f t="shared" si="4"/>
        <v>0</v>
      </c>
      <c r="K101" s="68">
        <f t="shared" si="5"/>
        <v>0</v>
      </c>
    </row>
    <row r="102" spans="2:11" ht="40.5" customHeight="1" thickBot="1">
      <c r="B102" s="55">
        <v>89</v>
      </c>
      <c r="C102" s="56" t="s">
        <v>54</v>
      </c>
      <c r="D102" s="13"/>
      <c r="E102" s="14"/>
      <c r="F102" s="64">
        <v>8</v>
      </c>
      <c r="G102" s="18"/>
      <c r="H102" s="66">
        <f t="shared" si="3"/>
        <v>0</v>
      </c>
      <c r="I102" s="20"/>
      <c r="J102" s="67">
        <f t="shared" si="4"/>
        <v>0</v>
      </c>
      <c r="K102" s="68">
        <f t="shared" si="5"/>
        <v>0</v>
      </c>
    </row>
    <row r="103" spans="2:12" ht="40.5" customHeight="1">
      <c r="B103" s="57">
        <v>90</v>
      </c>
      <c r="C103" s="59" t="s">
        <v>55</v>
      </c>
      <c r="D103" s="13"/>
      <c r="E103" s="14"/>
      <c r="F103" s="65">
        <v>8</v>
      </c>
      <c r="G103" s="25"/>
      <c r="H103" s="66">
        <f t="shared" si="3"/>
        <v>0</v>
      </c>
      <c r="I103" s="20"/>
      <c r="J103" s="67">
        <f t="shared" si="4"/>
        <v>0</v>
      </c>
      <c r="K103" s="68">
        <f t="shared" si="5"/>
        <v>0</v>
      </c>
      <c r="L103" s="9"/>
    </row>
    <row r="104" spans="2:11" ht="40.5" customHeight="1" thickBot="1">
      <c r="B104" s="55">
        <v>91</v>
      </c>
      <c r="C104" s="56" t="s">
        <v>56</v>
      </c>
      <c r="D104" s="13"/>
      <c r="E104" s="14"/>
      <c r="F104" s="64">
        <v>8</v>
      </c>
      <c r="G104" s="18"/>
      <c r="H104" s="66">
        <f t="shared" si="3"/>
        <v>0</v>
      </c>
      <c r="I104" s="20"/>
      <c r="J104" s="67">
        <f t="shared" si="4"/>
        <v>0</v>
      </c>
      <c r="K104" s="68">
        <f t="shared" si="5"/>
        <v>0</v>
      </c>
    </row>
    <row r="105" spans="2:11" ht="40.5" customHeight="1">
      <c r="B105" s="57">
        <v>92</v>
      </c>
      <c r="C105" s="56" t="s">
        <v>58</v>
      </c>
      <c r="D105" s="13"/>
      <c r="E105" s="14"/>
      <c r="F105" s="64">
        <v>10</v>
      </c>
      <c r="G105" s="18"/>
      <c r="H105" s="66">
        <f t="shared" si="3"/>
        <v>0</v>
      </c>
      <c r="I105" s="20"/>
      <c r="J105" s="67">
        <f t="shared" si="4"/>
        <v>0</v>
      </c>
      <c r="K105" s="68">
        <f t="shared" si="5"/>
        <v>0</v>
      </c>
    </row>
    <row r="106" spans="2:11" ht="40.5" customHeight="1" thickBot="1">
      <c r="B106" s="55">
        <v>93</v>
      </c>
      <c r="C106" s="61" t="s">
        <v>59</v>
      </c>
      <c r="D106" s="13"/>
      <c r="E106" s="27"/>
      <c r="F106" s="65">
        <v>2</v>
      </c>
      <c r="G106" s="25"/>
      <c r="H106" s="66">
        <f t="shared" si="3"/>
        <v>0</v>
      </c>
      <c r="I106" s="20"/>
      <c r="J106" s="67">
        <f t="shared" si="4"/>
        <v>0</v>
      </c>
      <c r="K106" s="68">
        <f t="shared" si="5"/>
        <v>0</v>
      </c>
    </row>
    <row r="107" spans="2:11" ht="69.75" customHeight="1">
      <c r="B107" s="57">
        <v>94</v>
      </c>
      <c r="C107" s="61" t="s">
        <v>91</v>
      </c>
      <c r="D107" s="13"/>
      <c r="E107" s="27"/>
      <c r="F107" s="65">
        <v>2</v>
      </c>
      <c r="G107" s="25"/>
      <c r="H107" s="66">
        <f t="shared" si="3"/>
        <v>0</v>
      </c>
      <c r="I107" s="20"/>
      <c r="J107" s="67">
        <f t="shared" si="4"/>
        <v>0</v>
      </c>
      <c r="K107" s="68">
        <f t="shared" si="5"/>
        <v>0</v>
      </c>
    </row>
    <row r="108" spans="2:11" ht="40.5" customHeight="1" thickBot="1">
      <c r="B108" s="55">
        <v>95</v>
      </c>
      <c r="C108" s="61" t="s">
        <v>92</v>
      </c>
      <c r="D108" s="13"/>
      <c r="E108" s="27"/>
      <c r="F108" s="65">
        <v>2</v>
      </c>
      <c r="G108" s="25"/>
      <c r="H108" s="66">
        <f t="shared" si="3"/>
        <v>0</v>
      </c>
      <c r="I108" s="20"/>
      <c r="J108" s="67">
        <f t="shared" si="4"/>
        <v>0</v>
      </c>
      <c r="K108" s="68">
        <f t="shared" si="5"/>
        <v>0</v>
      </c>
    </row>
    <row r="109" spans="2:11" ht="40.5" customHeight="1">
      <c r="B109" s="57">
        <v>96</v>
      </c>
      <c r="C109" s="61" t="s">
        <v>93</v>
      </c>
      <c r="D109" s="13"/>
      <c r="E109" s="27"/>
      <c r="F109" s="65">
        <v>6</v>
      </c>
      <c r="G109" s="25"/>
      <c r="H109" s="66">
        <f t="shared" si="3"/>
        <v>0</v>
      </c>
      <c r="I109" s="20"/>
      <c r="J109" s="67">
        <f t="shared" si="4"/>
        <v>0</v>
      </c>
      <c r="K109" s="68">
        <f t="shared" si="5"/>
        <v>0</v>
      </c>
    </row>
    <row r="110" spans="2:11" ht="40.5" customHeight="1" thickBot="1">
      <c r="B110" s="55">
        <v>97</v>
      </c>
      <c r="C110" s="56" t="s">
        <v>60</v>
      </c>
      <c r="D110" s="13"/>
      <c r="E110" s="14"/>
      <c r="F110" s="63">
        <v>4</v>
      </c>
      <c r="G110" s="15"/>
      <c r="H110" s="66">
        <f t="shared" si="3"/>
        <v>0</v>
      </c>
      <c r="I110" s="20"/>
      <c r="J110" s="67">
        <f t="shared" si="4"/>
        <v>0</v>
      </c>
      <c r="K110" s="68">
        <f t="shared" si="5"/>
        <v>0</v>
      </c>
    </row>
    <row r="111" spans="2:11" ht="40.5" customHeight="1">
      <c r="B111" s="57">
        <v>98</v>
      </c>
      <c r="C111" s="61" t="s">
        <v>61</v>
      </c>
      <c r="D111" s="13"/>
      <c r="E111" s="14"/>
      <c r="F111" s="65">
        <v>4</v>
      </c>
      <c r="G111" s="25"/>
      <c r="H111" s="66">
        <f t="shared" si="3"/>
        <v>0</v>
      </c>
      <c r="I111" s="20"/>
      <c r="J111" s="67">
        <f t="shared" si="4"/>
        <v>0</v>
      </c>
      <c r="K111" s="68">
        <f t="shared" si="5"/>
        <v>0</v>
      </c>
    </row>
    <row r="112" spans="2:11" ht="40.5" customHeight="1" thickBot="1">
      <c r="B112" s="55">
        <v>99</v>
      </c>
      <c r="C112" s="56" t="s">
        <v>62</v>
      </c>
      <c r="D112" s="13"/>
      <c r="E112" s="14"/>
      <c r="F112" s="63">
        <v>12</v>
      </c>
      <c r="G112" s="15"/>
      <c r="H112" s="66">
        <f t="shared" si="3"/>
        <v>0</v>
      </c>
      <c r="I112" s="20"/>
      <c r="J112" s="67">
        <f t="shared" si="4"/>
        <v>0</v>
      </c>
      <c r="K112" s="68">
        <f t="shared" si="5"/>
        <v>0</v>
      </c>
    </row>
    <row r="113" spans="2:11" ht="68.25" customHeight="1">
      <c r="B113" s="57">
        <v>100</v>
      </c>
      <c r="C113" s="56" t="s">
        <v>100</v>
      </c>
      <c r="D113" s="13"/>
      <c r="E113" s="14"/>
      <c r="F113" s="63">
        <v>8</v>
      </c>
      <c r="G113" s="15"/>
      <c r="H113" s="66">
        <f t="shared" si="3"/>
        <v>0</v>
      </c>
      <c r="I113" s="20"/>
      <c r="J113" s="67">
        <f t="shared" si="4"/>
        <v>0</v>
      </c>
      <c r="K113" s="68">
        <f t="shared" si="5"/>
        <v>0</v>
      </c>
    </row>
    <row r="114" spans="2:11" ht="40.5" customHeight="1" thickBot="1">
      <c r="B114" s="55">
        <v>101</v>
      </c>
      <c r="C114" s="56" t="s">
        <v>143</v>
      </c>
      <c r="D114" s="13"/>
      <c r="E114" s="14"/>
      <c r="F114" s="63">
        <v>2</v>
      </c>
      <c r="G114" s="15"/>
      <c r="H114" s="66">
        <f t="shared" si="3"/>
        <v>0</v>
      </c>
      <c r="I114" s="20"/>
      <c r="J114" s="67">
        <f t="shared" si="4"/>
        <v>0</v>
      </c>
      <c r="K114" s="68">
        <f t="shared" si="5"/>
        <v>0</v>
      </c>
    </row>
    <row r="115" spans="2:11" ht="40.5" customHeight="1">
      <c r="B115" s="57">
        <v>102</v>
      </c>
      <c r="C115" s="60" t="s">
        <v>63</v>
      </c>
      <c r="D115" s="13"/>
      <c r="E115" s="14"/>
      <c r="F115" s="63">
        <v>4</v>
      </c>
      <c r="G115" s="15"/>
      <c r="H115" s="66">
        <f t="shared" si="3"/>
        <v>0</v>
      </c>
      <c r="I115" s="20"/>
      <c r="J115" s="67">
        <f t="shared" si="4"/>
        <v>0</v>
      </c>
      <c r="K115" s="68">
        <f t="shared" si="5"/>
        <v>0</v>
      </c>
    </row>
    <row r="116" spans="2:11" ht="40.5" customHeight="1" thickBot="1">
      <c r="B116" s="55">
        <v>103</v>
      </c>
      <c r="C116" s="56" t="s">
        <v>144</v>
      </c>
      <c r="D116" s="13"/>
      <c r="E116" s="14"/>
      <c r="F116" s="63">
        <v>2</v>
      </c>
      <c r="G116" s="15"/>
      <c r="H116" s="66">
        <f t="shared" si="3"/>
        <v>0</v>
      </c>
      <c r="I116" s="20"/>
      <c r="J116" s="67">
        <f t="shared" si="4"/>
        <v>0</v>
      </c>
      <c r="K116" s="68">
        <f t="shared" si="5"/>
        <v>0</v>
      </c>
    </row>
    <row r="117" spans="2:11" ht="40.5" customHeight="1">
      <c r="B117" s="57">
        <v>104</v>
      </c>
      <c r="C117" s="56" t="s">
        <v>64</v>
      </c>
      <c r="D117" s="13"/>
      <c r="E117" s="14"/>
      <c r="F117" s="64">
        <v>2</v>
      </c>
      <c r="G117" s="18"/>
      <c r="H117" s="66">
        <f t="shared" si="3"/>
        <v>0</v>
      </c>
      <c r="I117" s="20"/>
      <c r="J117" s="67">
        <f t="shared" si="4"/>
        <v>0</v>
      </c>
      <c r="K117" s="68">
        <f t="shared" si="5"/>
        <v>0</v>
      </c>
    </row>
    <row r="118" spans="2:11" ht="40.5" customHeight="1" thickBot="1">
      <c r="B118" s="55">
        <v>105</v>
      </c>
      <c r="C118" s="56" t="s">
        <v>65</v>
      </c>
      <c r="D118" s="13"/>
      <c r="E118" s="14"/>
      <c r="F118" s="63">
        <v>6</v>
      </c>
      <c r="G118" s="15"/>
      <c r="H118" s="66">
        <f t="shared" si="3"/>
        <v>0</v>
      </c>
      <c r="I118" s="20"/>
      <c r="J118" s="67">
        <f t="shared" si="4"/>
        <v>0</v>
      </c>
      <c r="K118" s="68">
        <f t="shared" si="5"/>
        <v>0</v>
      </c>
    </row>
    <row r="119" spans="2:11" ht="84" customHeight="1">
      <c r="B119" s="57">
        <v>106</v>
      </c>
      <c r="C119" s="61" t="s">
        <v>66</v>
      </c>
      <c r="D119" s="13"/>
      <c r="E119" s="14"/>
      <c r="F119" s="65">
        <v>2</v>
      </c>
      <c r="G119" s="25"/>
      <c r="H119" s="66">
        <f t="shared" si="3"/>
        <v>0</v>
      </c>
      <c r="I119" s="20"/>
      <c r="J119" s="67">
        <f t="shared" si="4"/>
        <v>0</v>
      </c>
      <c r="K119" s="68">
        <f t="shared" si="5"/>
        <v>0</v>
      </c>
    </row>
    <row r="120" spans="2:11" ht="40.5" customHeight="1" thickBot="1">
      <c r="B120" s="55">
        <v>107</v>
      </c>
      <c r="C120" s="61" t="s">
        <v>67</v>
      </c>
      <c r="D120" s="13"/>
      <c r="E120" s="14"/>
      <c r="F120" s="65">
        <v>8</v>
      </c>
      <c r="G120" s="25"/>
      <c r="H120" s="66">
        <f t="shared" si="3"/>
        <v>0</v>
      </c>
      <c r="I120" s="20"/>
      <c r="J120" s="67">
        <f t="shared" si="4"/>
        <v>0</v>
      </c>
      <c r="K120" s="68">
        <f t="shared" si="5"/>
        <v>0</v>
      </c>
    </row>
    <row r="121" spans="2:11" ht="40.5" customHeight="1">
      <c r="B121" s="57">
        <v>108</v>
      </c>
      <c r="C121" s="56" t="s">
        <v>68</v>
      </c>
      <c r="D121" s="13"/>
      <c r="E121" s="27"/>
      <c r="F121" s="63">
        <v>10</v>
      </c>
      <c r="G121" s="15"/>
      <c r="H121" s="66">
        <f t="shared" si="3"/>
        <v>0</v>
      </c>
      <c r="I121" s="20"/>
      <c r="J121" s="67">
        <f t="shared" si="4"/>
        <v>0</v>
      </c>
      <c r="K121" s="68">
        <f t="shared" si="5"/>
        <v>0</v>
      </c>
    </row>
    <row r="122" spans="2:11" ht="40.5" customHeight="1" thickBot="1">
      <c r="B122" s="55">
        <v>109</v>
      </c>
      <c r="C122" s="56" t="s">
        <v>69</v>
      </c>
      <c r="D122" s="13"/>
      <c r="E122" s="27"/>
      <c r="F122" s="63">
        <v>6</v>
      </c>
      <c r="G122" s="15"/>
      <c r="H122" s="66">
        <f t="shared" si="3"/>
        <v>0</v>
      </c>
      <c r="I122" s="20"/>
      <c r="J122" s="67">
        <f t="shared" si="4"/>
        <v>0</v>
      </c>
      <c r="K122" s="68">
        <f t="shared" si="5"/>
        <v>0</v>
      </c>
    </row>
    <row r="123" spans="2:11" ht="40.5" customHeight="1">
      <c r="B123" s="57">
        <v>110</v>
      </c>
      <c r="C123" s="61" t="s">
        <v>70</v>
      </c>
      <c r="D123" s="13"/>
      <c r="E123" s="14"/>
      <c r="F123" s="65">
        <v>6</v>
      </c>
      <c r="G123" s="25"/>
      <c r="H123" s="66">
        <f t="shared" si="3"/>
        <v>0</v>
      </c>
      <c r="I123" s="20"/>
      <c r="J123" s="67">
        <f t="shared" si="4"/>
        <v>0</v>
      </c>
      <c r="K123" s="68">
        <f t="shared" si="5"/>
        <v>0</v>
      </c>
    </row>
    <row r="124" spans="2:11" ht="40.5" customHeight="1" thickBot="1">
      <c r="B124" s="55">
        <v>111</v>
      </c>
      <c r="C124" s="56" t="s">
        <v>94</v>
      </c>
      <c r="D124" s="13"/>
      <c r="E124" s="27"/>
      <c r="F124" s="63">
        <v>8</v>
      </c>
      <c r="G124" s="15"/>
      <c r="H124" s="66">
        <f t="shared" si="3"/>
        <v>0</v>
      </c>
      <c r="I124" s="20"/>
      <c r="J124" s="67">
        <f t="shared" si="4"/>
        <v>0</v>
      </c>
      <c r="K124" s="68">
        <f t="shared" si="5"/>
        <v>0</v>
      </c>
    </row>
    <row r="125" spans="2:11" ht="40.5" customHeight="1">
      <c r="B125" s="57">
        <v>112</v>
      </c>
      <c r="C125" s="56" t="s">
        <v>71</v>
      </c>
      <c r="D125" s="13"/>
      <c r="E125" s="14"/>
      <c r="F125" s="64">
        <v>6</v>
      </c>
      <c r="G125" s="18"/>
      <c r="H125" s="66">
        <f t="shared" si="3"/>
        <v>0</v>
      </c>
      <c r="I125" s="20"/>
      <c r="J125" s="67">
        <f t="shared" si="4"/>
        <v>0</v>
      </c>
      <c r="K125" s="68">
        <f t="shared" si="5"/>
        <v>0</v>
      </c>
    </row>
    <row r="126" spans="2:11" ht="40.5" customHeight="1" thickBot="1">
      <c r="B126" s="55">
        <v>113</v>
      </c>
      <c r="C126" s="56" t="s">
        <v>72</v>
      </c>
      <c r="D126" s="13"/>
      <c r="E126" s="14"/>
      <c r="F126" s="64">
        <v>6</v>
      </c>
      <c r="G126" s="18"/>
      <c r="H126" s="66">
        <f t="shared" si="3"/>
        <v>0</v>
      </c>
      <c r="I126" s="20"/>
      <c r="J126" s="67">
        <f t="shared" si="4"/>
        <v>0</v>
      </c>
      <c r="K126" s="68">
        <f t="shared" si="5"/>
        <v>0</v>
      </c>
    </row>
    <row r="127" spans="2:11" ht="40.5" customHeight="1">
      <c r="B127" s="57">
        <v>114</v>
      </c>
      <c r="C127" s="56" t="s">
        <v>73</v>
      </c>
      <c r="D127" s="13"/>
      <c r="E127" s="14"/>
      <c r="F127" s="64">
        <v>6</v>
      </c>
      <c r="G127" s="18"/>
      <c r="H127" s="66">
        <f t="shared" si="3"/>
        <v>0</v>
      </c>
      <c r="I127" s="20"/>
      <c r="J127" s="67">
        <f t="shared" si="4"/>
        <v>0</v>
      </c>
      <c r="K127" s="68">
        <f t="shared" si="5"/>
        <v>0</v>
      </c>
    </row>
    <row r="128" spans="2:11" ht="40.5" customHeight="1" thickBot="1">
      <c r="B128" s="55">
        <v>115</v>
      </c>
      <c r="C128" s="61" t="s">
        <v>74</v>
      </c>
      <c r="D128" s="13"/>
      <c r="E128" s="14"/>
      <c r="F128" s="65">
        <v>6</v>
      </c>
      <c r="G128" s="25"/>
      <c r="H128" s="66">
        <f t="shared" si="3"/>
        <v>0</v>
      </c>
      <c r="I128" s="20"/>
      <c r="J128" s="67">
        <f t="shared" si="4"/>
        <v>0</v>
      </c>
      <c r="K128" s="68">
        <f t="shared" si="5"/>
        <v>0</v>
      </c>
    </row>
    <row r="129" spans="2:11" ht="40.5" customHeight="1">
      <c r="B129" s="57">
        <v>116</v>
      </c>
      <c r="C129" s="56" t="s">
        <v>98</v>
      </c>
      <c r="D129" s="13"/>
      <c r="E129" s="14"/>
      <c r="F129" s="63">
        <v>2</v>
      </c>
      <c r="G129" s="15"/>
      <c r="H129" s="66">
        <f t="shared" si="3"/>
        <v>0</v>
      </c>
      <c r="I129" s="20"/>
      <c r="J129" s="67">
        <f t="shared" si="4"/>
        <v>0</v>
      </c>
      <c r="K129" s="68">
        <f t="shared" si="5"/>
        <v>0</v>
      </c>
    </row>
    <row r="130" spans="2:11" ht="40.5" customHeight="1" thickBot="1">
      <c r="B130" s="55">
        <v>117</v>
      </c>
      <c r="C130" s="56" t="s">
        <v>97</v>
      </c>
      <c r="D130" s="13"/>
      <c r="E130" s="14"/>
      <c r="F130" s="63">
        <v>2</v>
      </c>
      <c r="G130" s="15"/>
      <c r="H130" s="66">
        <f t="shared" si="3"/>
        <v>0</v>
      </c>
      <c r="I130" s="20"/>
      <c r="J130" s="67">
        <f t="shared" si="4"/>
        <v>0</v>
      </c>
      <c r="K130" s="68">
        <f t="shared" si="5"/>
        <v>0</v>
      </c>
    </row>
    <row r="131" spans="2:11" ht="40.5" customHeight="1">
      <c r="B131" s="57">
        <v>118</v>
      </c>
      <c r="C131" s="59" t="s">
        <v>87</v>
      </c>
      <c r="D131" s="28"/>
      <c r="E131" s="28"/>
      <c r="F131" s="65">
        <v>16</v>
      </c>
      <c r="G131" s="25"/>
      <c r="H131" s="66">
        <f t="shared" si="3"/>
        <v>0</v>
      </c>
      <c r="I131" s="20"/>
      <c r="J131" s="67">
        <f t="shared" si="4"/>
        <v>0</v>
      </c>
      <c r="K131" s="68">
        <f t="shared" si="5"/>
        <v>0</v>
      </c>
    </row>
    <row r="132" spans="2:11" ht="40.5" customHeight="1" thickBot="1">
      <c r="B132" s="55">
        <v>119</v>
      </c>
      <c r="C132" s="61" t="s">
        <v>148</v>
      </c>
      <c r="D132" s="13"/>
      <c r="E132" s="14"/>
      <c r="F132" s="65">
        <v>4</v>
      </c>
      <c r="G132" s="25"/>
      <c r="H132" s="66">
        <f t="shared" si="3"/>
        <v>0</v>
      </c>
      <c r="I132" s="20"/>
      <c r="J132" s="67">
        <f t="shared" si="4"/>
        <v>0</v>
      </c>
      <c r="K132" s="68">
        <f t="shared" si="5"/>
        <v>0</v>
      </c>
    </row>
    <row r="133" spans="2:11" ht="40.5" customHeight="1">
      <c r="B133" s="57">
        <v>120</v>
      </c>
      <c r="C133" s="56" t="s">
        <v>145</v>
      </c>
      <c r="D133" s="13"/>
      <c r="E133" s="14"/>
      <c r="F133" s="63">
        <v>4</v>
      </c>
      <c r="G133" s="15"/>
      <c r="H133" s="66">
        <f t="shared" si="3"/>
        <v>0</v>
      </c>
      <c r="I133" s="20"/>
      <c r="J133" s="67">
        <f t="shared" si="4"/>
        <v>0</v>
      </c>
      <c r="K133" s="68">
        <f t="shared" si="5"/>
        <v>0</v>
      </c>
    </row>
    <row r="134" spans="2:11" ht="40.5" customHeight="1" thickBot="1">
      <c r="B134" s="55">
        <v>121</v>
      </c>
      <c r="C134" s="56" t="s">
        <v>146</v>
      </c>
      <c r="D134" s="13"/>
      <c r="E134" s="14"/>
      <c r="F134" s="63">
        <v>4</v>
      </c>
      <c r="G134" s="15"/>
      <c r="H134" s="66">
        <f t="shared" si="3"/>
        <v>0</v>
      </c>
      <c r="I134" s="20"/>
      <c r="J134" s="67">
        <f t="shared" si="4"/>
        <v>0</v>
      </c>
      <c r="K134" s="68">
        <f t="shared" si="5"/>
        <v>0</v>
      </c>
    </row>
    <row r="135" spans="2:11" ht="40.5" customHeight="1">
      <c r="B135" s="57">
        <v>122</v>
      </c>
      <c r="C135" s="56" t="s">
        <v>147</v>
      </c>
      <c r="D135" s="13"/>
      <c r="E135" s="14"/>
      <c r="F135" s="63">
        <v>4</v>
      </c>
      <c r="G135" s="15"/>
      <c r="H135" s="66">
        <f t="shared" si="3"/>
        <v>0</v>
      </c>
      <c r="I135" s="20"/>
      <c r="J135" s="67">
        <f t="shared" si="4"/>
        <v>0</v>
      </c>
      <c r="K135" s="68">
        <f t="shared" si="5"/>
        <v>0</v>
      </c>
    </row>
    <row r="136" spans="2:11" ht="40.5" customHeight="1" thickBot="1">
      <c r="B136" s="55">
        <v>123</v>
      </c>
      <c r="C136" s="56" t="s">
        <v>75</v>
      </c>
      <c r="D136" s="13"/>
      <c r="E136" s="14"/>
      <c r="F136" s="64">
        <v>6</v>
      </c>
      <c r="G136" s="18"/>
      <c r="H136" s="66">
        <f t="shared" si="3"/>
        <v>0</v>
      </c>
      <c r="I136" s="20"/>
      <c r="J136" s="67">
        <f t="shared" si="4"/>
        <v>0</v>
      </c>
      <c r="K136" s="68">
        <f t="shared" si="5"/>
        <v>0</v>
      </c>
    </row>
    <row r="137" spans="2:11" ht="40.5" customHeight="1">
      <c r="B137" s="57">
        <v>124</v>
      </c>
      <c r="C137" s="58" t="s">
        <v>76</v>
      </c>
      <c r="D137" s="13"/>
      <c r="E137" s="14"/>
      <c r="F137" s="64">
        <v>6</v>
      </c>
      <c r="G137" s="18"/>
      <c r="H137" s="66">
        <f t="shared" si="3"/>
        <v>0</v>
      </c>
      <c r="I137" s="20"/>
      <c r="J137" s="67">
        <f t="shared" si="4"/>
        <v>0</v>
      </c>
      <c r="K137" s="68">
        <f t="shared" si="5"/>
        <v>0</v>
      </c>
    </row>
    <row r="138" spans="2:11" ht="40.5" customHeight="1" thickBot="1">
      <c r="B138" s="55">
        <v>125</v>
      </c>
      <c r="C138" s="58" t="s">
        <v>77</v>
      </c>
      <c r="D138" s="13"/>
      <c r="E138" s="14"/>
      <c r="F138" s="64">
        <v>6</v>
      </c>
      <c r="G138" s="18"/>
      <c r="H138" s="66">
        <f t="shared" si="3"/>
        <v>0</v>
      </c>
      <c r="I138" s="20"/>
      <c r="J138" s="67">
        <f t="shared" si="4"/>
        <v>0</v>
      </c>
      <c r="K138" s="68">
        <f t="shared" si="5"/>
        <v>0</v>
      </c>
    </row>
    <row r="139" spans="2:11" ht="40.5" customHeight="1">
      <c r="B139" s="57">
        <v>126</v>
      </c>
      <c r="C139" s="58" t="s">
        <v>78</v>
      </c>
      <c r="D139" s="13"/>
      <c r="E139" s="14"/>
      <c r="F139" s="64">
        <v>6</v>
      </c>
      <c r="G139" s="18"/>
      <c r="H139" s="66">
        <f t="shared" si="3"/>
        <v>0</v>
      </c>
      <c r="I139" s="20"/>
      <c r="J139" s="67">
        <f t="shared" si="4"/>
        <v>0</v>
      </c>
      <c r="K139" s="68">
        <f t="shared" si="5"/>
        <v>0</v>
      </c>
    </row>
    <row r="140" spans="2:11" ht="40.5" customHeight="1" thickBot="1">
      <c r="B140" s="55">
        <v>127</v>
      </c>
      <c r="C140" s="56" t="s">
        <v>79</v>
      </c>
      <c r="D140" s="13"/>
      <c r="E140" s="14"/>
      <c r="F140" s="64">
        <v>4</v>
      </c>
      <c r="G140" s="18"/>
      <c r="H140" s="66">
        <f t="shared" si="3"/>
        <v>0</v>
      </c>
      <c r="I140" s="20"/>
      <c r="J140" s="67">
        <f t="shared" si="4"/>
        <v>0</v>
      </c>
      <c r="K140" s="68">
        <f t="shared" si="5"/>
        <v>0</v>
      </c>
    </row>
    <row r="141" spans="2:12" ht="40.5" customHeight="1">
      <c r="B141" s="57">
        <v>128</v>
      </c>
      <c r="C141" s="56" t="s">
        <v>80</v>
      </c>
      <c r="D141" s="13"/>
      <c r="E141" s="14"/>
      <c r="F141" s="63">
        <v>2</v>
      </c>
      <c r="G141" s="15"/>
      <c r="H141" s="66">
        <f t="shared" si="3"/>
        <v>0</v>
      </c>
      <c r="I141" s="20"/>
      <c r="J141" s="67">
        <f t="shared" si="4"/>
        <v>0</v>
      </c>
      <c r="K141" s="68">
        <f t="shared" si="5"/>
        <v>0</v>
      </c>
      <c r="L141" s="21"/>
    </row>
    <row r="142" spans="2:11" ht="65.25" customHeight="1" thickBot="1">
      <c r="B142" s="55">
        <v>129</v>
      </c>
      <c r="C142" s="56" t="s">
        <v>81</v>
      </c>
      <c r="D142" s="13"/>
      <c r="E142" s="14"/>
      <c r="F142" s="63">
        <v>4</v>
      </c>
      <c r="G142" s="15"/>
      <c r="H142" s="66">
        <f t="shared" si="3"/>
        <v>0</v>
      </c>
      <c r="I142" s="20"/>
      <c r="J142" s="67">
        <f t="shared" si="4"/>
        <v>0</v>
      </c>
      <c r="K142" s="68">
        <f t="shared" si="5"/>
        <v>0</v>
      </c>
    </row>
    <row r="143" spans="2:11" ht="40.5" customHeight="1">
      <c r="B143" s="57">
        <v>130</v>
      </c>
      <c r="C143" s="56" t="s">
        <v>86</v>
      </c>
      <c r="D143" s="13"/>
      <c r="E143" s="14"/>
      <c r="F143" s="63">
        <v>2</v>
      </c>
      <c r="G143" s="15"/>
      <c r="H143" s="66">
        <f>F143*G143</f>
        <v>0</v>
      </c>
      <c r="I143" s="20"/>
      <c r="J143" s="67">
        <f>G143*(1+I143)</f>
        <v>0</v>
      </c>
      <c r="K143" s="68">
        <f>F143*J143</f>
        <v>0</v>
      </c>
    </row>
    <row r="144" spans="2:11" ht="40.5" customHeight="1" thickBot="1">
      <c r="B144" s="55">
        <v>131</v>
      </c>
      <c r="C144" s="59" t="s">
        <v>83</v>
      </c>
      <c r="D144" s="13"/>
      <c r="E144" s="14"/>
      <c r="F144" s="65">
        <v>6</v>
      </c>
      <c r="G144" s="25"/>
      <c r="H144" s="66">
        <f>F144*G144</f>
        <v>0</v>
      </c>
      <c r="I144" s="20"/>
      <c r="J144" s="67">
        <f>G144*(1+I144)</f>
        <v>0</v>
      </c>
      <c r="K144" s="68">
        <f>F144*J144</f>
        <v>0</v>
      </c>
    </row>
    <row r="145" spans="2:11" ht="40.5" customHeight="1">
      <c r="B145" s="57">
        <v>132</v>
      </c>
      <c r="C145" s="56" t="s">
        <v>82</v>
      </c>
      <c r="D145" s="13"/>
      <c r="E145" s="14"/>
      <c r="F145" s="63">
        <v>6</v>
      </c>
      <c r="G145" s="15"/>
      <c r="H145" s="66">
        <f>F145*G145</f>
        <v>0</v>
      </c>
      <c r="I145" s="20"/>
      <c r="J145" s="67">
        <f>G145*(1+I145)</f>
        <v>0</v>
      </c>
      <c r="K145" s="68">
        <f>F145*J145</f>
        <v>0</v>
      </c>
    </row>
    <row r="146" spans="2:11" ht="40.5" customHeight="1">
      <c r="B146" s="55">
        <v>133</v>
      </c>
      <c r="C146" s="56" t="s">
        <v>84</v>
      </c>
      <c r="D146" s="13"/>
      <c r="E146" s="14"/>
      <c r="F146" s="63">
        <v>14</v>
      </c>
      <c r="G146" s="15"/>
      <c r="H146" s="66">
        <f>F146*G146</f>
        <v>0</v>
      </c>
      <c r="I146" s="20"/>
      <c r="J146" s="67">
        <f>G146*(1+I146)</f>
        <v>0</v>
      </c>
      <c r="K146" s="68">
        <f>F146*J146</f>
        <v>0</v>
      </c>
    </row>
    <row r="147" spans="2:11" ht="40.5" customHeight="1">
      <c r="B147" s="62">
        <v>134</v>
      </c>
      <c r="C147" s="56" t="s">
        <v>85</v>
      </c>
      <c r="D147" s="13"/>
      <c r="E147" s="14"/>
      <c r="F147" s="63">
        <v>6</v>
      </c>
      <c r="G147" s="15"/>
      <c r="H147" s="66">
        <f>F147*G147</f>
        <v>0</v>
      </c>
      <c r="I147" s="20"/>
      <c r="J147" s="67">
        <f>G147*(1+I147)</f>
        <v>0</v>
      </c>
      <c r="K147" s="68">
        <f>F147*J147</f>
        <v>0</v>
      </c>
    </row>
    <row r="148" spans="2:11" ht="48" customHeight="1">
      <c r="B148" s="29" t="s">
        <v>161</v>
      </c>
      <c r="C148" s="30"/>
      <c r="D148" s="30"/>
      <c r="E148" s="30"/>
      <c r="F148" s="30"/>
      <c r="G148" s="31"/>
      <c r="H148" s="70">
        <f>SUM(H14:H147)</f>
        <v>0</v>
      </c>
      <c r="I148" s="32" t="s">
        <v>160</v>
      </c>
      <c r="J148" s="69" t="s">
        <v>160</v>
      </c>
      <c r="K148" s="68">
        <f>SUM(K14:K147)</f>
        <v>0</v>
      </c>
    </row>
    <row r="149" spans="2:11" ht="75.75" customHeight="1">
      <c r="B149" s="10"/>
      <c r="F149" s="33"/>
      <c r="G149" s="33"/>
      <c r="H149" s="33"/>
      <c r="I149" s="33"/>
      <c r="J149" s="33"/>
      <c r="K149" s="22"/>
    </row>
    <row r="150" ht="40.5" customHeight="1"/>
    <row r="151" spans="3:11" ht="40.5" customHeight="1">
      <c r="C151" s="11"/>
      <c r="J151" s="34"/>
      <c r="K151" s="34"/>
    </row>
    <row r="152" spans="3:11" ht="40.5" customHeight="1">
      <c r="C152" s="11"/>
      <c r="F152" s="34"/>
      <c r="G152" s="34"/>
      <c r="H152" s="34"/>
      <c r="I152" s="34"/>
      <c r="J152" s="35"/>
      <c r="K152" s="35"/>
    </row>
    <row r="153" spans="5:10" ht="40.5" customHeight="1">
      <c r="E153" s="36"/>
      <c r="F153" s="37"/>
      <c r="G153" s="37"/>
      <c r="H153" s="37"/>
      <c r="I153" s="37"/>
      <c r="J153" s="37"/>
    </row>
    <row r="154" spans="5:10" ht="40.5" customHeight="1">
      <c r="E154" s="38"/>
      <c r="F154" s="38"/>
      <c r="G154" s="38"/>
      <c r="H154" s="38"/>
      <c r="I154" s="38"/>
      <c r="J154" s="38"/>
    </row>
    <row r="155" ht="40.5" customHeight="1">
      <c r="C155" s="39"/>
    </row>
    <row r="156" ht="40.5" customHeight="1"/>
    <row r="157" ht="40.5" customHeight="1"/>
    <row r="158" ht="40.5" customHeight="1"/>
    <row r="159" ht="40.5" customHeight="1"/>
    <row r="160" ht="40.5" customHeight="1"/>
    <row r="161" ht="40.5" customHeight="1"/>
    <row r="162" ht="40.5" customHeight="1"/>
    <row r="163" ht="40.5" customHeight="1"/>
    <row r="164" ht="40.5" customHeight="1"/>
    <row r="165" ht="40.5" customHeight="1"/>
    <row r="166" ht="40.5" customHeight="1"/>
    <row r="167" ht="40.5" customHeight="1"/>
    <row r="168" ht="40.5" customHeight="1"/>
    <row r="169" ht="40.5" customHeight="1"/>
    <row r="170" ht="40.5" customHeight="1"/>
    <row r="171" ht="40.5" customHeight="1"/>
    <row r="172" ht="40.5" customHeight="1"/>
    <row r="173" ht="40.5" customHeight="1"/>
    <row r="174" ht="40.5" customHeight="1"/>
    <row r="175" ht="40.5" customHeight="1"/>
    <row r="176" ht="40.5" customHeight="1"/>
    <row r="177" ht="40.5" customHeight="1"/>
    <row r="178" ht="40.5" customHeight="1"/>
    <row r="179" ht="40.5" customHeight="1"/>
    <row r="180" ht="40.5" customHeight="1"/>
    <row r="181" ht="40.5" customHeight="1"/>
    <row r="182" ht="40.5" customHeight="1"/>
    <row r="183" ht="40.5" customHeight="1"/>
    <row r="184" ht="40.5" customHeight="1"/>
    <row r="185" ht="40.5" customHeight="1"/>
    <row r="186" ht="40.5" customHeight="1"/>
    <row r="187" ht="40.5" customHeight="1"/>
    <row r="188" ht="40.5" customHeight="1"/>
    <row r="189" ht="40.5" customHeight="1"/>
    <row r="190" ht="40.5" customHeight="1"/>
    <row r="191" ht="40.5" customHeight="1"/>
    <row r="192" ht="40.5" customHeight="1"/>
    <row r="193" ht="40.5" customHeight="1"/>
    <row r="194" ht="40.5" customHeight="1"/>
    <row r="195" ht="40.5" customHeight="1"/>
    <row r="196" ht="40.5" customHeight="1"/>
    <row r="197" ht="40.5" customHeight="1"/>
    <row r="198" ht="40.5" customHeight="1"/>
    <row r="199" ht="40.5" customHeight="1"/>
    <row r="200" ht="40.5" customHeight="1"/>
    <row r="201" ht="40.5" customHeight="1"/>
    <row r="202" ht="40.5" customHeight="1"/>
    <row r="203" ht="40.5" customHeight="1"/>
    <row r="204" ht="40.5" customHeight="1"/>
    <row r="205" ht="40.5" customHeight="1"/>
    <row r="206" ht="40.5" customHeight="1"/>
    <row r="207" ht="40.5" customHeight="1">
      <c r="L207" s="23"/>
    </row>
    <row r="208" ht="40.5" customHeight="1">
      <c r="L208" s="23"/>
    </row>
    <row r="209" ht="40.5" customHeight="1">
      <c r="L209" s="23"/>
    </row>
    <row r="210" ht="40.5" customHeight="1"/>
    <row r="211" ht="40.5" customHeight="1"/>
    <row r="212" ht="40.5" customHeight="1"/>
    <row r="213" ht="40.5" customHeight="1"/>
    <row r="214" ht="40.5" customHeight="1"/>
    <row r="215" ht="40.5" customHeight="1"/>
    <row r="216" ht="40.5" customHeight="1"/>
    <row r="217" ht="40.5" customHeight="1"/>
    <row r="218" ht="40.5" customHeight="1"/>
    <row r="219" ht="40.5" customHeight="1"/>
    <row r="220" ht="40.5" customHeight="1"/>
    <row r="221" ht="40.5" customHeight="1"/>
    <row r="222" ht="40.5" customHeight="1"/>
    <row r="223" ht="40.5" customHeight="1"/>
    <row r="224" ht="40.5" customHeight="1"/>
    <row r="225" ht="40.5" customHeight="1"/>
    <row r="226" ht="40.5" customHeight="1"/>
    <row r="227" ht="40.5" customHeight="1"/>
    <row r="228" ht="40.5" customHeight="1"/>
    <row r="229" ht="40.5" customHeight="1"/>
    <row r="230" ht="75.75" customHeight="1"/>
    <row r="231" ht="40.5" customHeight="1"/>
    <row r="232" ht="69.75" customHeight="1"/>
    <row r="233" ht="40.5" customHeight="1">
      <c r="L233" s="9"/>
    </row>
    <row r="234" ht="40.5" customHeight="1"/>
    <row r="235" ht="40.5" customHeight="1"/>
    <row r="236" ht="40.5" customHeight="1"/>
    <row r="237" ht="40.5" customHeight="1"/>
    <row r="238" ht="40.5" customHeight="1"/>
    <row r="239" ht="40.5" customHeight="1"/>
    <row r="240" ht="40.5" customHeight="1"/>
    <row r="241" ht="40.5" customHeight="1"/>
    <row r="242" ht="40.5" customHeight="1"/>
    <row r="243" ht="40.5" customHeight="1"/>
    <row r="244" ht="40.5" customHeight="1"/>
    <row r="245" ht="40.5" customHeight="1"/>
    <row r="246" ht="40.5" customHeight="1"/>
    <row r="247" ht="40.5" customHeight="1"/>
    <row r="248" ht="40.5" customHeight="1"/>
    <row r="249" ht="40.5" customHeight="1"/>
    <row r="250" ht="78" customHeight="1"/>
    <row r="251" ht="116.25" customHeight="1"/>
    <row r="252" ht="116.25" customHeight="1">
      <c r="L252" s="23"/>
    </row>
    <row r="253" ht="116.25" customHeight="1">
      <c r="L253" s="23"/>
    </row>
    <row r="254" ht="116.25" customHeight="1">
      <c r="L254" s="23"/>
    </row>
    <row r="255" ht="40.5" customHeight="1">
      <c r="L255" s="23"/>
    </row>
    <row r="256" ht="40.5" customHeight="1"/>
    <row r="257" ht="105" customHeight="1"/>
    <row r="258" ht="40.5" customHeight="1"/>
    <row r="259" ht="40.5" customHeight="1"/>
    <row r="260" ht="40.5" customHeight="1"/>
    <row r="261" ht="40.5" customHeight="1"/>
    <row r="262" ht="40.5" customHeight="1"/>
    <row r="263" ht="40.5" customHeight="1"/>
    <row r="264" ht="40.5" customHeight="1"/>
    <row r="265" ht="40.5" customHeight="1"/>
    <row r="266" ht="40.5" customHeight="1"/>
    <row r="267" ht="65.25" customHeight="1"/>
    <row r="268" ht="65.25" customHeight="1"/>
    <row r="269" ht="40.5" customHeight="1"/>
    <row r="270" ht="40.5" customHeight="1"/>
    <row r="271" ht="40.5" customHeight="1"/>
    <row r="272" ht="40.5" customHeight="1"/>
    <row r="273" ht="40.5" customHeight="1"/>
    <row r="274" ht="40.5" customHeight="1"/>
    <row r="275" ht="40.5" customHeight="1"/>
    <row r="276" ht="40.5" customHeight="1"/>
    <row r="277" ht="40.5" customHeight="1"/>
    <row r="278" ht="40.5" customHeight="1"/>
    <row r="279" ht="40.5" customHeight="1"/>
    <row r="280" ht="40.5" customHeight="1"/>
    <row r="281" ht="40.5" customHeight="1"/>
    <row r="282" ht="40.5" customHeight="1"/>
    <row r="283" ht="78.75" customHeight="1"/>
    <row r="284" ht="40.5" customHeight="1"/>
    <row r="285" ht="40.5" customHeight="1"/>
    <row r="286" ht="40.5" customHeight="1"/>
    <row r="287" ht="40.5" customHeight="1">
      <c r="L287" s="21"/>
    </row>
    <row r="288" ht="40.5" customHeight="1"/>
    <row r="289" ht="40.5" customHeight="1"/>
    <row r="290" ht="40.5" customHeight="1">
      <c r="L290" s="23"/>
    </row>
    <row r="291" ht="40.5" customHeight="1"/>
    <row r="292" ht="40.5" customHeight="1"/>
    <row r="293" ht="40.5" customHeight="1"/>
    <row r="294" ht="40.5" customHeight="1"/>
    <row r="295" ht="40.5" customHeight="1"/>
    <row r="296" ht="40.5" customHeight="1"/>
    <row r="297" ht="40.5" customHeight="1"/>
    <row r="298" ht="40.5" customHeight="1"/>
    <row r="299" ht="40.5" customHeight="1"/>
    <row r="300" ht="40.5" customHeight="1"/>
    <row r="301" ht="40.5" customHeight="1"/>
    <row r="302" ht="40.5" customHeight="1"/>
    <row r="303" ht="40.5" customHeight="1"/>
    <row r="304" ht="40.5" customHeight="1"/>
    <row r="305" ht="40.5" customHeight="1"/>
    <row r="306" ht="40.5" customHeight="1"/>
    <row r="307" ht="40.5" customHeight="1"/>
    <row r="308" ht="40.5" customHeight="1"/>
    <row r="309" ht="40.5" customHeight="1"/>
    <row r="310" ht="40.5" customHeight="1"/>
    <row r="311" ht="72" customHeight="1"/>
    <row r="312" ht="70.5" customHeight="1"/>
    <row r="313" ht="81" customHeight="1"/>
    <row r="314" ht="81" customHeight="1"/>
    <row r="315" ht="81" customHeight="1"/>
    <row r="316" ht="81" customHeight="1"/>
    <row r="317" ht="40.5" customHeight="1"/>
    <row r="318" ht="40.5" customHeight="1"/>
    <row r="319" ht="40.5" customHeight="1"/>
    <row r="320" ht="40.5" customHeight="1"/>
    <row r="321" ht="40.5" customHeight="1"/>
    <row r="322" ht="40.5" customHeight="1"/>
    <row r="323" ht="40.5" customHeight="1"/>
    <row r="324" ht="40.5" customHeight="1"/>
    <row r="325" ht="40.5" customHeight="1"/>
    <row r="326" ht="40.5" customHeight="1"/>
    <row r="327" ht="40.5" customHeight="1"/>
    <row r="328" ht="40.5" customHeight="1"/>
    <row r="329" ht="40.5" customHeight="1"/>
    <row r="330" ht="40.5" customHeight="1"/>
    <row r="331" ht="40.5" customHeight="1"/>
    <row r="332" ht="40.5" customHeight="1"/>
    <row r="333" ht="40.5" customHeight="1"/>
    <row r="334" ht="40.5" customHeight="1"/>
    <row r="335" ht="40.5" customHeight="1"/>
    <row r="336" ht="40.5" customHeight="1"/>
    <row r="337" ht="40.5" customHeight="1"/>
    <row r="338" ht="40.5" customHeight="1"/>
    <row r="339" ht="40.5" customHeight="1"/>
    <row r="340" ht="40.5" customHeight="1"/>
    <row r="341" ht="40.5" customHeight="1"/>
    <row r="342" ht="40.5" customHeight="1"/>
    <row r="343" ht="40.5" customHeight="1"/>
    <row r="344" ht="40.5" customHeight="1">
      <c r="L344" s="9"/>
    </row>
    <row r="345" ht="40.5" customHeight="1">
      <c r="L345" s="9"/>
    </row>
    <row r="346" ht="40.5" customHeight="1">
      <c r="L346" s="9"/>
    </row>
    <row r="347" ht="40.5" customHeight="1">
      <c r="L347" s="9"/>
    </row>
    <row r="348" ht="40.5" customHeight="1">
      <c r="L348" s="9"/>
    </row>
    <row r="349" ht="40.5" customHeight="1">
      <c r="L349" s="9"/>
    </row>
    <row r="350" ht="40.5" customHeight="1">
      <c r="L350" s="9"/>
    </row>
    <row r="351" ht="40.5" customHeight="1">
      <c r="L351" s="9"/>
    </row>
    <row r="352" ht="40.5" customHeight="1"/>
    <row r="353" ht="40.5" customHeight="1"/>
    <row r="354" ht="40.5" customHeight="1"/>
    <row r="355" ht="40.5" customHeight="1"/>
    <row r="356" ht="40.5" customHeight="1"/>
    <row r="357" ht="40.5" customHeight="1"/>
    <row r="358" ht="40.5" customHeight="1"/>
    <row r="359" ht="40.5" customHeight="1"/>
    <row r="360" ht="40.5" customHeight="1"/>
    <row r="361" ht="40.5" customHeight="1"/>
    <row r="362" ht="40.5" customHeight="1"/>
    <row r="363" ht="40.5" customHeight="1"/>
    <row r="364" ht="40.5" customHeight="1"/>
    <row r="365" ht="40.5" customHeight="1"/>
    <row r="366" ht="40.5" customHeight="1"/>
    <row r="367" ht="40.5" customHeight="1"/>
    <row r="368" ht="40.5" customHeight="1"/>
    <row r="369" ht="40.5" customHeight="1"/>
    <row r="370" ht="40.5" customHeight="1"/>
    <row r="371" ht="40.5" customHeight="1"/>
    <row r="372" ht="40.5" customHeight="1"/>
    <row r="373" ht="40.5" customHeight="1"/>
    <row r="374" ht="40.5" customHeight="1">
      <c r="L374" s="9"/>
    </row>
    <row r="375" ht="40.5" customHeight="1">
      <c r="L375" s="9"/>
    </row>
    <row r="376" ht="40.5" customHeight="1">
      <c r="L376" s="21"/>
    </row>
    <row r="377" ht="40.5" customHeight="1">
      <c r="L377" s="21"/>
    </row>
    <row r="378" ht="40.5" customHeight="1">
      <c r="L378" s="21"/>
    </row>
    <row r="379" ht="40.5" customHeight="1"/>
    <row r="380" ht="40.5" customHeight="1"/>
    <row r="381" ht="40.5" customHeight="1"/>
    <row r="382" ht="40.5" customHeight="1"/>
    <row r="383" ht="40.5" customHeight="1"/>
    <row r="384" ht="40.5" customHeight="1"/>
    <row r="385" ht="40.5" customHeight="1"/>
    <row r="386" ht="40.5" customHeight="1"/>
    <row r="387" ht="40.5" customHeight="1"/>
    <row r="388" ht="40.5" customHeight="1"/>
    <row r="389" ht="40.5" customHeight="1"/>
    <row r="390" ht="40.5" customHeight="1"/>
    <row r="391" ht="40.5" customHeight="1"/>
    <row r="392" ht="40.5" customHeight="1"/>
    <row r="393" ht="40.5" customHeight="1"/>
    <row r="394" ht="40.5" customHeight="1"/>
    <row r="395" ht="40.5" customHeight="1"/>
    <row r="396" ht="40.5" customHeight="1"/>
    <row r="397" ht="40.5" customHeight="1"/>
    <row r="398" ht="40.5" customHeight="1">
      <c r="L398" s="9"/>
    </row>
    <row r="399" ht="40.5" customHeight="1">
      <c r="L399" s="9"/>
    </row>
    <row r="400" ht="40.5" customHeight="1">
      <c r="L400" s="9"/>
    </row>
    <row r="401" ht="40.5" customHeight="1"/>
    <row r="402" ht="40.5" customHeight="1"/>
    <row r="403" ht="40.5" customHeight="1"/>
    <row r="404" ht="40.5" customHeight="1"/>
    <row r="405" ht="40.5" customHeight="1"/>
    <row r="406" ht="40.5" customHeight="1"/>
    <row r="407" ht="40.5" customHeight="1"/>
    <row r="408" ht="40.5" customHeight="1"/>
    <row r="409" ht="40.5" customHeight="1"/>
    <row r="410" ht="40.5" customHeight="1"/>
    <row r="411" ht="40.5" customHeight="1"/>
    <row r="412" ht="40.5" customHeight="1"/>
    <row r="413" ht="40.5" customHeight="1"/>
    <row r="414" ht="40.5" customHeight="1"/>
    <row r="415" ht="40.5" customHeight="1"/>
    <row r="416" ht="40.5" customHeight="1"/>
    <row r="417" ht="40.5" customHeight="1"/>
    <row r="418" ht="40.5" customHeight="1"/>
    <row r="419" ht="40.5" customHeight="1"/>
    <row r="420" ht="40.5" customHeight="1"/>
    <row r="421" ht="40.5" customHeight="1"/>
    <row r="422" ht="40.5" customHeight="1"/>
    <row r="423" ht="40.5" customHeight="1"/>
    <row r="424" ht="40.5" customHeight="1"/>
    <row r="425" ht="40.5" customHeight="1"/>
    <row r="426" ht="40.5" customHeight="1"/>
    <row r="427" ht="40.5" customHeight="1"/>
    <row r="428" ht="40.5" customHeight="1"/>
    <row r="429" ht="40.5" customHeight="1"/>
    <row r="430" ht="40.5" customHeight="1"/>
    <row r="431" ht="40.5" customHeight="1"/>
    <row r="432" ht="40.5" customHeight="1"/>
    <row r="433" ht="40.5" customHeight="1"/>
    <row r="434" ht="40.5" customHeight="1"/>
    <row r="435" ht="40.5" customHeight="1"/>
    <row r="436" ht="40.5" customHeight="1"/>
    <row r="437" ht="40.5" customHeight="1"/>
    <row r="438" ht="40.5" customHeight="1"/>
    <row r="439" ht="40.5" customHeight="1"/>
    <row r="440" ht="40.5" customHeight="1"/>
    <row r="441" ht="40.5" customHeight="1"/>
    <row r="442" ht="40.5" customHeight="1"/>
    <row r="443" ht="40.5" customHeight="1">
      <c r="L443" s="9"/>
    </row>
    <row r="444" ht="40.5" customHeight="1"/>
    <row r="445" ht="40.5" customHeight="1"/>
    <row r="446" ht="40.5" customHeight="1"/>
    <row r="447" ht="40.5" customHeight="1"/>
    <row r="448" ht="40.5" customHeight="1"/>
    <row r="449" ht="40.5" customHeight="1"/>
    <row r="450" ht="40.5" customHeight="1"/>
    <row r="451" ht="40.5" customHeight="1"/>
    <row r="452" ht="40.5" customHeight="1"/>
    <row r="453" ht="40.5" customHeight="1"/>
    <row r="454" ht="40.5" customHeight="1"/>
    <row r="455" ht="40.5" customHeight="1"/>
    <row r="456" ht="40.5" customHeight="1">
      <c r="L456" s="9"/>
    </row>
    <row r="457" ht="40.5" customHeight="1"/>
    <row r="458" ht="40.5" customHeight="1"/>
    <row r="459" ht="40.5" customHeight="1"/>
    <row r="460" ht="40.5" customHeight="1"/>
    <row r="461" ht="40.5" customHeight="1"/>
    <row r="462" ht="40.5" customHeight="1"/>
    <row r="463" ht="40.5" customHeight="1"/>
    <row r="464" ht="40.5" customHeight="1"/>
    <row r="465" ht="40.5" customHeight="1"/>
    <row r="466" ht="40.5" customHeight="1"/>
    <row r="467" ht="40.5" customHeight="1"/>
    <row r="468" ht="40.5" customHeight="1"/>
    <row r="469" ht="40.5" customHeight="1"/>
    <row r="470" ht="40.5" customHeight="1"/>
    <row r="471" ht="40.5" customHeight="1"/>
    <row r="472" ht="103.5" customHeight="1"/>
    <row r="473" ht="103.5" customHeight="1"/>
    <row r="474" ht="103.5" customHeight="1"/>
    <row r="475" ht="103.5" customHeight="1"/>
    <row r="476" ht="40.5" customHeight="1"/>
    <row r="477" ht="40.5" customHeight="1"/>
    <row r="478" ht="40.5" customHeight="1"/>
    <row r="479" ht="40.5" customHeight="1"/>
    <row r="480" ht="40.5" customHeight="1"/>
    <row r="481" ht="40.5" customHeight="1"/>
    <row r="482" ht="40.5" customHeight="1">
      <c r="L482" s="9"/>
    </row>
    <row r="483" ht="40.5" customHeight="1">
      <c r="L483" s="9"/>
    </row>
    <row r="484" ht="40.5" customHeight="1">
      <c r="L484" s="9"/>
    </row>
    <row r="485" ht="40.5" customHeight="1">
      <c r="L485" s="9"/>
    </row>
    <row r="486" ht="40.5" customHeight="1">
      <c r="L486" s="9"/>
    </row>
    <row r="487" ht="40.5" customHeight="1">
      <c r="L487" s="9"/>
    </row>
    <row r="488" ht="40.5" customHeight="1">
      <c r="L488" s="9"/>
    </row>
    <row r="489" ht="40.5" customHeight="1">
      <c r="L489" s="9"/>
    </row>
    <row r="490" ht="40.5" customHeight="1"/>
    <row r="491" ht="40.5" customHeight="1"/>
    <row r="492" ht="40.5" customHeight="1"/>
    <row r="493" ht="40.5" customHeight="1"/>
    <row r="494" ht="40.5" customHeight="1"/>
    <row r="495" ht="40.5" customHeight="1"/>
    <row r="496" ht="40.5" customHeight="1"/>
    <row r="497" ht="40.5" customHeight="1"/>
    <row r="498" ht="40.5" customHeight="1"/>
    <row r="499" ht="40.5" customHeight="1"/>
    <row r="500" ht="40.5" customHeight="1"/>
    <row r="501" ht="40.5" customHeight="1"/>
    <row r="502" ht="40.5" customHeight="1"/>
    <row r="503" ht="40.5" customHeight="1"/>
    <row r="504" ht="40.5" customHeight="1"/>
    <row r="505" ht="40.5" customHeight="1"/>
    <row r="506" ht="40.5" customHeight="1"/>
    <row r="507" ht="40.5" customHeight="1"/>
    <row r="508" ht="40.5" customHeight="1"/>
    <row r="509" ht="40.5" customHeight="1"/>
    <row r="510" ht="40.5" customHeight="1"/>
    <row r="511" ht="40.5" customHeight="1"/>
    <row r="512" ht="40.5" customHeight="1"/>
    <row r="513" ht="40.5" customHeight="1"/>
    <row r="514" ht="40.5" customHeight="1"/>
    <row r="515" ht="40.5" customHeight="1"/>
    <row r="516" ht="40.5" customHeight="1"/>
    <row r="517" ht="40.5" customHeight="1"/>
    <row r="518" ht="40.5" customHeight="1"/>
    <row r="519" ht="40.5" customHeight="1"/>
    <row r="520" ht="40.5" customHeight="1"/>
    <row r="521" ht="40.5" customHeight="1">
      <c r="L521" s="9"/>
    </row>
    <row r="522" ht="40.5" customHeight="1">
      <c r="L522" s="9"/>
    </row>
    <row r="523" ht="40.5" customHeight="1">
      <c r="L523" s="9"/>
    </row>
    <row r="524" ht="40.5" customHeight="1">
      <c r="L524" s="9"/>
    </row>
    <row r="525" ht="40.5" customHeight="1">
      <c r="L525" s="9"/>
    </row>
    <row r="526" ht="40.5" customHeight="1">
      <c r="L526" s="9"/>
    </row>
    <row r="527" ht="40.5" customHeight="1">
      <c r="L527" s="9"/>
    </row>
    <row r="528" ht="40.5" customHeight="1">
      <c r="L528" s="9"/>
    </row>
    <row r="529" ht="40.5" customHeight="1"/>
    <row r="530" ht="40.5" customHeight="1"/>
    <row r="531" ht="40.5" customHeight="1"/>
    <row r="532" ht="49.5" customHeight="1"/>
    <row r="533" ht="49.5" customHeight="1"/>
    <row r="534" ht="49.5" customHeight="1"/>
    <row r="535" ht="49.5" customHeight="1"/>
    <row r="536" ht="49.5" customHeight="1"/>
    <row r="537" ht="49.5" customHeight="1"/>
    <row r="538" ht="49.5" customHeight="1"/>
    <row r="539" ht="49.5" customHeight="1"/>
    <row r="540" ht="49.5" customHeight="1"/>
    <row r="541" ht="49.5" customHeight="1"/>
    <row r="542" ht="49.5" customHeight="1"/>
    <row r="543" ht="49.5" customHeight="1"/>
    <row r="544" ht="49.5" customHeight="1"/>
    <row r="545" ht="49.5" customHeight="1"/>
    <row r="546" ht="49.5" customHeight="1"/>
    <row r="547" ht="49.5" customHeight="1"/>
    <row r="548" ht="49.5" customHeight="1"/>
    <row r="549" ht="49.5" customHeight="1"/>
    <row r="550" ht="49.5" customHeight="1"/>
    <row r="551" ht="49.5" customHeight="1"/>
    <row r="552" ht="49.5" customHeight="1"/>
    <row r="553" ht="49.5" customHeight="1"/>
    <row r="554" ht="52.5" customHeight="1"/>
    <row r="555" ht="42.75" customHeight="1"/>
    <row r="556" ht="49.5" customHeight="1"/>
    <row r="557" ht="49.5" customHeight="1"/>
    <row r="558" ht="49.5" customHeight="1"/>
    <row r="559" ht="49.5" customHeight="1"/>
    <row r="560" ht="49.5" customHeight="1"/>
    <row r="561" ht="49.5" customHeight="1"/>
    <row r="562" ht="49.5" customHeight="1"/>
    <row r="563" ht="49.5" customHeight="1"/>
    <row r="564" ht="49.5" customHeight="1"/>
    <row r="565" ht="49.5" customHeight="1"/>
    <row r="566" ht="49.5" customHeight="1"/>
    <row r="567" ht="49.5" customHeight="1"/>
    <row r="568" ht="52.5" customHeight="1">
      <c r="L568" s="9"/>
    </row>
    <row r="569" ht="44.25" customHeight="1">
      <c r="L569" s="9"/>
    </row>
    <row r="570" ht="42.75" customHeight="1">
      <c r="L570" s="9"/>
    </row>
    <row r="571" ht="52.5" customHeight="1">
      <c r="L571" s="9"/>
    </row>
    <row r="572" ht="52.5" customHeight="1">
      <c r="L572" s="9"/>
    </row>
    <row r="573" ht="52.5" customHeight="1">
      <c r="L573" s="9"/>
    </row>
    <row r="574" ht="52.5" customHeight="1">
      <c r="L574" s="9"/>
    </row>
    <row r="575" ht="54" customHeight="1">
      <c r="L575" s="9"/>
    </row>
    <row r="576" ht="54" customHeight="1">
      <c r="L576" s="9"/>
    </row>
    <row r="577" ht="54" customHeight="1">
      <c r="L577" s="9"/>
    </row>
    <row r="578" ht="54" customHeight="1">
      <c r="L578" s="9"/>
    </row>
    <row r="579" ht="54" customHeight="1">
      <c r="L579" s="9"/>
    </row>
    <row r="580" ht="54" customHeight="1"/>
    <row r="581" ht="54" customHeight="1"/>
    <row r="582" ht="54" customHeight="1"/>
    <row r="583" ht="54" customHeight="1"/>
    <row r="584" ht="54" customHeight="1"/>
    <row r="585" ht="54" customHeight="1"/>
    <row r="586" ht="54" customHeight="1"/>
    <row r="587" ht="54" customHeight="1"/>
    <row r="588" ht="54" customHeight="1">
      <c r="L588" s="9"/>
    </row>
    <row r="589" ht="54" customHeight="1">
      <c r="L589" s="9"/>
    </row>
    <row r="590" ht="54" customHeight="1">
      <c r="L590" s="9"/>
    </row>
    <row r="591" ht="54" customHeight="1">
      <c r="L591" s="9"/>
    </row>
    <row r="592" ht="54" customHeight="1">
      <c r="L592" s="9"/>
    </row>
    <row r="593" ht="54" customHeight="1">
      <c r="L593" s="9"/>
    </row>
    <row r="594" ht="44.25" customHeight="1"/>
    <row r="595" ht="41.25" customHeight="1">
      <c r="L595" s="9"/>
    </row>
    <row r="596" ht="49.5" customHeight="1">
      <c r="L596" s="9"/>
    </row>
    <row r="597" ht="49.5" customHeight="1">
      <c r="L597" s="9"/>
    </row>
    <row r="598" ht="44.25" customHeight="1"/>
    <row r="599" ht="49.5" customHeight="1"/>
    <row r="600" ht="49.5" customHeight="1"/>
    <row r="601" ht="49.5" customHeight="1"/>
    <row r="602" ht="49.5" customHeight="1"/>
    <row r="603" ht="49.5" customHeight="1"/>
    <row r="604" ht="49.5" customHeight="1"/>
    <row r="605" ht="49.5" customHeight="1"/>
    <row r="606" ht="49.5" customHeight="1"/>
    <row r="607" ht="49.5" customHeight="1"/>
    <row r="608" ht="49.5" customHeight="1"/>
    <row r="609" ht="49.5" customHeight="1"/>
    <row r="610" ht="49.5" customHeight="1"/>
    <row r="611" ht="49.5" customHeight="1"/>
    <row r="612" ht="49.5" customHeight="1"/>
    <row r="613" ht="41.25" customHeight="1"/>
    <row r="614" ht="49.5" customHeight="1"/>
    <row r="615" ht="49.5" customHeight="1"/>
    <row r="616" ht="49.5" customHeight="1"/>
    <row r="617" ht="49.5" customHeight="1"/>
    <row r="618" ht="49.5" customHeight="1"/>
    <row r="619" ht="49.5" customHeight="1"/>
    <row r="620" ht="54" customHeight="1"/>
    <row r="621" ht="49.5" customHeight="1"/>
    <row r="622" ht="49.5" customHeight="1"/>
    <row r="623" ht="49.5" customHeight="1"/>
    <row r="624" ht="49.5" customHeight="1"/>
    <row r="625" ht="49.5" customHeight="1"/>
    <row r="626" ht="54.75" customHeight="1"/>
    <row r="627" ht="55.5" customHeight="1"/>
    <row r="628" ht="57.75" customHeight="1"/>
    <row r="629" ht="49.5" customHeight="1"/>
    <row r="630" ht="49.5" customHeight="1"/>
    <row r="631" ht="49.5" customHeight="1"/>
    <row r="632" ht="49.5" customHeight="1"/>
    <row r="633" ht="41.25" customHeight="1">
      <c r="L633" s="9"/>
    </row>
    <row r="634" ht="49.5" customHeight="1">
      <c r="L634" s="9"/>
    </row>
    <row r="635" ht="49.5" customHeight="1">
      <c r="L635" s="9"/>
    </row>
    <row r="636" ht="49.5" customHeight="1">
      <c r="L636" s="9"/>
    </row>
    <row r="637" ht="49.5" customHeight="1"/>
    <row r="638" ht="41.25" customHeight="1"/>
    <row r="639" ht="55.5" customHeight="1"/>
    <row r="640" ht="49.5" customHeight="1"/>
    <row r="641" ht="49.5" customHeight="1"/>
    <row r="642" ht="49.5" customHeight="1"/>
    <row r="643" ht="49.5" customHeight="1"/>
    <row r="644" ht="49.5" customHeight="1"/>
    <row r="645" ht="49.5" customHeight="1"/>
    <row r="646" ht="49.5" customHeight="1"/>
    <row r="647" ht="49.5" customHeight="1"/>
    <row r="648" ht="49.5" customHeight="1"/>
    <row r="649" ht="49.5" customHeight="1"/>
    <row r="650" ht="49.5" customHeight="1"/>
    <row r="651" ht="53.25" customHeight="1"/>
    <row r="652" ht="49.5" customHeight="1"/>
    <row r="653" ht="49.5" customHeight="1"/>
    <row r="654" ht="49.5" customHeight="1"/>
    <row r="655" ht="49.5" customHeight="1"/>
    <row r="656" ht="49.5" customHeight="1"/>
    <row r="657" ht="49.5" customHeight="1"/>
    <row r="658" ht="49.5" customHeight="1">
      <c r="L658" s="9"/>
    </row>
    <row r="659" ht="49.5" customHeight="1">
      <c r="L659" s="9"/>
    </row>
    <row r="660" ht="49.5" customHeight="1">
      <c r="L660" s="9"/>
    </row>
    <row r="661" ht="49.5" customHeight="1">
      <c r="L661" s="9"/>
    </row>
    <row r="662" ht="49.5" customHeight="1">
      <c r="L662" s="9"/>
    </row>
    <row r="663" ht="49.5" customHeight="1">
      <c r="L663" s="9"/>
    </row>
    <row r="664" ht="49.5" customHeight="1">
      <c r="L664" s="9"/>
    </row>
    <row r="665" ht="49.5" customHeight="1">
      <c r="L665" s="9"/>
    </row>
    <row r="666" ht="49.5" customHeight="1">
      <c r="L666" s="9"/>
    </row>
    <row r="667" ht="45.75" customHeight="1"/>
    <row r="668" ht="15.75" customHeight="1"/>
    <row r="669" ht="15" customHeight="1"/>
    <row r="670" ht="31.5" customHeight="1"/>
    <row r="671" ht="54" customHeight="1"/>
    <row r="672" ht="15.75" customHeight="1"/>
    <row r="673" ht="25.5" customHeight="1"/>
    <row r="674" ht="25.5" customHeight="1"/>
    <row r="675" ht="21" customHeight="1"/>
    <row r="676" ht="24.75" customHeight="1"/>
    <row r="677" ht="28.5" customHeight="1"/>
    <row r="678" ht="33" customHeight="1"/>
  </sheetData>
  <sheetProtection password="CB41" sheet="1" objects="1" scenarios="1"/>
  <mergeCells count="13">
    <mergeCell ref="B5:K5"/>
    <mergeCell ref="B6:K6"/>
    <mergeCell ref="B7:K7"/>
    <mergeCell ref="B8:K8"/>
    <mergeCell ref="B9:K9"/>
    <mergeCell ref="B10:K10"/>
    <mergeCell ref="B11:K11"/>
    <mergeCell ref="E154:J154"/>
    <mergeCell ref="D1:F1"/>
    <mergeCell ref="F149:J149"/>
    <mergeCell ref="E153:J153"/>
    <mergeCell ref="B148:G148"/>
    <mergeCell ref="B4:K4"/>
  </mergeCells>
  <printOptions/>
  <pageMargins left="0.5511811023622047" right="0" top="0.5905511811023623" bottom="0.5905511811023623" header="0.5118110236220472" footer="0.5118110236220472"/>
  <pageSetup fitToHeight="0" horizontalDpi="300" verticalDpi="300" orientation="landscape" paperSize="9" scale="63" r:id="rId1"/>
  <ignoredErrors>
    <ignoredError sqref="H14:H148 J14:K147 K148" unlocked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I6" sqref="I6"/>
    </sheetView>
  </sheetViews>
  <sheetFormatPr defaultColWidth="9.00390625" defaultRowHeight="15.75"/>
  <cols>
    <col min="1" max="1" width="0.74609375" style="0" customWidth="1"/>
    <col min="2" max="2" width="45.125" style="0" customWidth="1"/>
    <col min="3" max="3" width="1.12109375" style="0" customWidth="1"/>
    <col min="4" max="4" width="3.875" style="0" customWidth="1"/>
    <col min="5" max="6" width="11.25390625" style="0" customWidth="1"/>
  </cols>
  <sheetData>
    <row r="1" spans="2:6" ht="15.75">
      <c r="B1" s="1" t="s">
        <v>8</v>
      </c>
      <c r="C1" s="1"/>
      <c r="D1" s="5"/>
      <c r="E1" s="5"/>
      <c r="F1" s="5"/>
    </row>
    <row r="2" spans="2:6" ht="15.75">
      <c r="B2" s="1" t="s">
        <v>9</v>
      </c>
      <c r="C2" s="1"/>
      <c r="D2" s="5"/>
      <c r="E2" s="5"/>
      <c r="F2" s="5"/>
    </row>
    <row r="3" spans="2:6" ht="15.75">
      <c r="B3" s="2"/>
      <c r="C3" s="2"/>
      <c r="D3" s="6"/>
      <c r="E3" s="6"/>
      <c r="F3" s="6"/>
    </row>
    <row r="4" spans="2:6" ht="63">
      <c r="B4" s="2" t="s">
        <v>10</v>
      </c>
      <c r="C4" s="2"/>
      <c r="D4" s="6"/>
      <c r="E4" s="6"/>
      <c r="F4" s="6"/>
    </row>
    <row r="5" spans="2:6" ht="15.75">
      <c r="B5" s="2"/>
      <c r="C5" s="2"/>
      <c r="D5" s="6"/>
      <c r="E5" s="6"/>
      <c r="F5" s="6"/>
    </row>
    <row r="6" spans="2:6" ht="31.5">
      <c r="B6" s="1" t="s">
        <v>11</v>
      </c>
      <c r="C6" s="1"/>
      <c r="D6" s="5"/>
      <c r="E6" s="5" t="s">
        <v>12</v>
      </c>
      <c r="F6" s="5" t="s">
        <v>13</v>
      </c>
    </row>
    <row r="7" spans="2:6" ht="16.5" thickBot="1">
      <c r="B7" s="2"/>
      <c r="C7" s="2"/>
      <c r="D7" s="6"/>
      <c r="E7" s="6"/>
      <c r="F7" s="6"/>
    </row>
    <row r="8" spans="2:6" ht="79.5" thickBot="1">
      <c r="B8" s="3" t="s">
        <v>14</v>
      </c>
      <c r="C8" s="4"/>
      <c r="D8" s="7"/>
      <c r="E8" s="7">
        <v>2</v>
      </c>
      <c r="F8" s="8" t="s">
        <v>15</v>
      </c>
    </row>
    <row r="9" spans="2:6" ht="15.75">
      <c r="B9" s="2"/>
      <c r="C9" s="2"/>
      <c r="D9" s="6"/>
      <c r="E9" s="6"/>
      <c r="F9" s="6"/>
    </row>
    <row r="10" spans="2:6" ht="15.75">
      <c r="B10" s="2"/>
      <c r="C10" s="2"/>
      <c r="D10" s="6"/>
      <c r="E10" s="6"/>
      <c r="F10" s="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Dorota</dc:creator>
  <cp:keywords/>
  <dc:description/>
  <cp:lastModifiedBy>Iwona</cp:lastModifiedBy>
  <cp:lastPrinted>2019-09-05T08:28:05Z</cp:lastPrinted>
  <dcterms:created xsi:type="dcterms:W3CDTF">2018-12-11T07:17:39Z</dcterms:created>
  <dcterms:modified xsi:type="dcterms:W3CDTF">2021-06-02T09:12:09Z</dcterms:modified>
  <cp:category/>
  <cp:version/>
  <cp:contentType/>
  <cp:contentStatus/>
</cp:coreProperties>
</file>