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Radziejow\Desktop\Postępowania 2023\ZP.D.MR.13.2023 Art. spożywcze\GOTOWE\"/>
    </mc:Choice>
  </mc:AlternateContent>
  <xr:revisionPtr revIDLastSave="0" documentId="13_ncr:1_{A11D20C9-29A7-4D37-81A6-5DA60A7D1771}" xr6:coauthVersionLast="43" xr6:coauthVersionMax="47" xr10:uidLastSave="{00000000-0000-0000-0000-000000000000}"/>
  <bookViews>
    <workbookView xWindow="-120" yWindow="-120" windowWidth="29040" windowHeight="15840" xr2:uid="{37D3E104-7CA2-4232-947F-2E3492754C03}"/>
  </bookViews>
  <sheets>
    <sheet name="OW Sarbinowo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4" l="1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H47" i="4" l="1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J24" i="4" s="1"/>
  <c r="H23" i="4"/>
  <c r="J23" i="4" s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J4" i="4" s="1"/>
  <c r="H48" i="4" l="1"/>
</calcChain>
</file>

<file path=xl/sharedStrings.xml><?xml version="1.0" encoding="utf-8"?>
<sst xmlns="http://schemas.openxmlformats.org/spreadsheetml/2006/main" count="188" uniqueCount="116">
  <si>
    <t>Mleko 3,2%</t>
  </si>
  <si>
    <t>Mleko 2 %</t>
  </si>
  <si>
    <t>opakowanie kartonowe z nakrętką o pojemnoości 1 l, zawartość tłuszczu 2%</t>
  </si>
  <si>
    <t>opakowwanie kartonowe z nakrętką o pojemności 1 l, zawartość tłuszczu 3,2 %</t>
  </si>
  <si>
    <t>Mleko zagęszczone niesłodzone 7,5%</t>
  </si>
  <si>
    <t xml:space="preserve">opakowanie kartonowe z nakrętką o pojemności 0,20 l (+/- 50ml)   , zawartość tłuszczu 7,5% </t>
  </si>
  <si>
    <t>Sok pomarańczowy</t>
  </si>
  <si>
    <t>sok pomarańczowy 100% z zagęszczonego soku, butelka PET o pojemności 300 ml</t>
  </si>
  <si>
    <t>Sok porzeczkowy</t>
  </si>
  <si>
    <t>Sok z czarnych porzeczek, butelka PET o pojemności 300 ml</t>
  </si>
  <si>
    <t>Sok jabłkowy</t>
  </si>
  <si>
    <t>sok jabłkowy 100%, butelka PET o pojemności 300 ml</t>
  </si>
  <si>
    <t xml:space="preserve">Sok pomidorowy </t>
  </si>
  <si>
    <t>sok pomidorowy z zagęsczonego soku, butelka szklana o pojemności 300 ml</t>
  </si>
  <si>
    <t xml:space="preserve">Napój gazowany typu Coca-Cola </t>
  </si>
  <si>
    <t>napój gazowany typu Coca-Cola, butelka PET o pojemności 500 ml, dopuszcza się przeliczenie przy innej ilości sztuk w zgrzewce</t>
  </si>
  <si>
    <t>Mieszanka studencka</t>
  </si>
  <si>
    <t xml:space="preserve">Mieszanka studencka, opakowanie foliowe, masa 400g, dopuszcza się przeliczenie gramatury z marginesem +/-50g, gdzie może być zaoferowane np. 2x240g lub 3x140g </t>
  </si>
  <si>
    <t>Orzeszki ziemne</t>
  </si>
  <si>
    <t>Orzeszki ziemne smażone lub prażone, w puszcze z opcją zamknięcia, masa 140g, możliwośc zamówienia solonych oraz niesolonych</t>
  </si>
  <si>
    <t>Ciastka korzenne</t>
  </si>
  <si>
    <t>Ciastka korzenne, opakowanie z plastiku lub foliowe lub kartonowe, masa 300g, dopuszcza się przeliczenie gramatury, gdzie może być zaoferowane np. 3x100g</t>
  </si>
  <si>
    <t>Ciastka paczkowane</t>
  </si>
  <si>
    <t>Wafelki z nadzieniem, masa 180g, różne smaki do wyboru, opakowanie foliowe / plastikowe.</t>
  </si>
  <si>
    <t>biszkopty z galaretką o smaku pomarańczowym oblane czekoladą, opakowanie foliowe, masa 147g.</t>
  </si>
  <si>
    <t>kruche ciastka maślane, opakowanie foliowe, masa 160g (+/- 10g)</t>
  </si>
  <si>
    <t xml:space="preserve">Ciastka paczkowane </t>
  </si>
  <si>
    <t>kruche ciastka oblane mleczną czekoladą, opakowanie foliowe, masa 171g (+/- 17g)</t>
  </si>
  <si>
    <t>Herbatniki paczkowane</t>
  </si>
  <si>
    <t>herbatniki o smaku maślanym, opakowanie kartonowe lub foliowe, masa 100g</t>
  </si>
  <si>
    <t>kruche ciaska z kawałkami czekolady, opakowanie foliowe, masa 125g (+/- 10g)</t>
  </si>
  <si>
    <t>Cukier biały</t>
  </si>
  <si>
    <t>biały, kryształ sypki, torebka papierowa, masa 1kg</t>
  </si>
  <si>
    <t>Cukier trzcinowy nierafinowany</t>
  </si>
  <si>
    <t>Cukier trzcinowy, opakowanie kartonowe, masa 500g</t>
  </si>
  <si>
    <t>Cukier w saszetkach</t>
  </si>
  <si>
    <t>Cukier w saszetkach, 500 sztuk saszetek w opakowaniu, saszetka o masie 4g (+/-1g), do wyboru cukier biały oraz trzcinowy.</t>
  </si>
  <si>
    <t xml:space="preserve">Kawa mielona </t>
  </si>
  <si>
    <t>kawa mielona, opakowanie foliowe próżniowe, masa 250 g, stopień palenia jasny, 100% Arabika, zawartość kofeiny niska</t>
  </si>
  <si>
    <t xml:space="preserve">Herbata czarna ekspresowa </t>
  </si>
  <si>
    <t>czarna herbata ekspresowa w torebkach z zawieszką, torebka o masie 2 g, opakowanie 100 torebek</t>
  </si>
  <si>
    <t xml:space="preserve">Herbata czarna Earl Grey ekspresowa </t>
  </si>
  <si>
    <t>czarna herbata ekspresowa Earl Grey w torebkach z zawieszką, torebka o masie 2 g, opakowanie 100 torebek</t>
  </si>
  <si>
    <t xml:space="preserve">Herbata zielona </t>
  </si>
  <si>
    <t>klasyczna zielona herbata ekspresowa w torebkach z zawieszką, torebka o masie 2g (+/-0,5g), opakowanie 25 torebek (+/-5 torebek)</t>
  </si>
  <si>
    <t>Herbata zielona smakowa</t>
  </si>
  <si>
    <t>zielona herbata ekspresowa o różnych smakach w torebkach z zawieszką, torebka o masie 2g (+/-0,5g), opakowanie 25 torebek (+/-5 torebek)</t>
  </si>
  <si>
    <t xml:space="preserve">Herbata malinowa </t>
  </si>
  <si>
    <t>klasyczna malinowa herbata ekspresowa w torebkach z zawieszką, torebka o masie 2g (+/-0,5g), opakowanie 25 torebek (+/-5 torebek)</t>
  </si>
  <si>
    <t>Herbata owocowa mix</t>
  </si>
  <si>
    <t>herbata ekspresowa w torebkach z zawieszką, różne połączenia smakowe, torebka o masie 2g (+/-0,5g), opakowanie 25 torebek (+/-5 torebek)</t>
  </si>
  <si>
    <t xml:space="preserve">Herbata ziołowa </t>
  </si>
  <si>
    <t>ziołowa herbata ekspresowa (mięta, melisa, czystek, rumianek itp.) w torebkach z zawieszką, dopuszcza się zaszetki zamiast torebek, opakowanie 25 torebek/saszetek (+/- 5 torebek)</t>
  </si>
  <si>
    <t>Herbata zielona liściasta</t>
  </si>
  <si>
    <t>zielona herbata liściasta, opakowanie 100 g</t>
  </si>
  <si>
    <t xml:space="preserve">Kawa ziarnista crema </t>
  </si>
  <si>
    <t>kawa ziarnista crema, opakowanie foliowe 1000g, kompozycja kawy Arabika 50%, Robusta 50%, moc kawy średnia, średnia zawartość kofeiny</t>
  </si>
  <si>
    <t xml:space="preserve">Woda gazowana </t>
  </si>
  <si>
    <t xml:space="preserve">Woda niegazowana </t>
  </si>
  <si>
    <t>Woda mineralna niegazowana, różne rodzaje (min. 4 różne), butelka PET o pojemności 1,5l, opakowanie zbiorcze/zgrzewka zawiera 12 sztuk (dopuszcza się przeliczenie przy innym pakowaniu).  Na etykiecie powinna znajdować się informacja o rodzaju wody, ilości i sumie składników mineralnych i nazwa producenta.</t>
  </si>
  <si>
    <t>Woda mineralna gazowana i mocno gazowana, różne rodzaje (min. 3 różne), butelka PET o pojemności 1,5l, opakowanie zbiorcze/zgrzewka zawiera 12 sztuk (dopuszcza się przeliczenie przy innym pakowaniu).  Na etykiecie powinna znajdować się informacja o rodzaju wody, ilości i sumie składników mineralnych i nazwa producenta.</t>
  </si>
  <si>
    <t>Śliwka w czekoladzie</t>
  </si>
  <si>
    <t xml:space="preserve">śliwki w polewie czekoladowej, opakowanie foliowe lub kartonowe, masa 350g (+/- 50g), dopuszcza się przeliczenie gramatury, gdzie może być zaoferowane np. 2x160g, lub 2x180g lub 2x 200g, </t>
  </si>
  <si>
    <t>Rodzynki w czekoladzie</t>
  </si>
  <si>
    <t>Rodzynki w polewie czekoladowej, opakowanie foliowe, masa 80g</t>
  </si>
  <si>
    <t>Orzechy laskowe w czekoladzie</t>
  </si>
  <si>
    <t>Orzechy laskowe w polewie czekoladowej, opakowanie foliowe, masa 80g</t>
  </si>
  <si>
    <t>Cukierki - praliny</t>
  </si>
  <si>
    <t xml:space="preserve">Cukierki typu praliny, różne rodzaje do wyboru, opakowanie kartonowe / foliowe / plastikowe, masa 200g </t>
  </si>
  <si>
    <t>Mieszanka cukierków</t>
  </si>
  <si>
    <t>Mieszanka cukierków o różnym smaku w jedym wspólnym opakowaniu, różne wersje do wyboru, opakowanie foliowe 1000g</t>
  </si>
  <si>
    <t xml:space="preserve"> Serwetka trzy warstwowa o wym. 20 x 20, kolor biały, op. 250szt </t>
  </si>
  <si>
    <t xml:space="preserve">Kubek jednorazowy papierowy </t>
  </si>
  <si>
    <t>Kubek jednorazowy papierowy, produkt laminowany folią PE, pojemność 200ml ( +/- 20ml), op. 25szt, kubek nadaje się w 100% do recyklingu</t>
  </si>
  <si>
    <t xml:space="preserve">Widelec jednorazowy bambusowy </t>
  </si>
  <si>
    <t xml:space="preserve">Widelec bambusowy, widelec wykonany w 100% naturalnego i biodegradowalnego bambusa. op. 50szt </t>
  </si>
  <si>
    <t xml:space="preserve">Nóż jednorazowy bambusowy </t>
  </si>
  <si>
    <t xml:space="preserve">Nóż bambusowy, nóż wykonany w 100% z naturalnego i biodegradowalnego bambusa, op.50szt </t>
  </si>
  <si>
    <t>Mieszadełka drewniane</t>
  </si>
  <si>
    <t xml:space="preserve">Mieszadełka wykonane z jasnego drewna brzozowego, nie bielone, odporne na odpryski, mieszadełka wykonane z biodegradowalnego materiału, długość 140 mm, op. 1000 szt </t>
  </si>
  <si>
    <t xml:space="preserve">Talerz jednorazowy </t>
  </si>
  <si>
    <t xml:space="preserve">Talerz wykonany z pulpy z  trzciny cukrowej, nadający  się do zimnych i gorących produktów, kolor biały, produkt biodegradowalny, średnica talerza 23 cm, op. 50szt </t>
  </si>
  <si>
    <t>Serwetki 20 x 20</t>
  </si>
  <si>
    <t>Łyżeczka jednorazowa bambusowa</t>
  </si>
  <si>
    <t>Łyżeczka bambusowa, łyżeczka wykonana w 100% z naturalnego i biodegrowalnego bambusa, długość 130-140mm, op.50 szt</t>
  </si>
  <si>
    <t>Cena jednostkowa netto [zł]</t>
  </si>
  <si>
    <t xml:space="preserve"> Podatek VAT [%]</t>
  </si>
  <si>
    <t>l.p.</t>
  </si>
  <si>
    <t>Produkt</t>
  </si>
  <si>
    <t>Opis produktu</t>
  </si>
  <si>
    <t>Jednostka miary</t>
  </si>
  <si>
    <t>Oferowany produkt</t>
  </si>
  <si>
    <t xml:space="preserve">Ilość </t>
  </si>
  <si>
    <t>Załącznik 2B Szczegółowy opis przedmiotu zamówienia - kalkulacja cenowa SOPZ-KC - Część 2 Ośrodek Wypoczynkowy Sarbinowo</t>
  </si>
  <si>
    <t>zgrzewka = 12 sztuk</t>
  </si>
  <si>
    <t>szt.</t>
  </si>
  <si>
    <t>zgrzewka = 6 sztuk</t>
  </si>
  <si>
    <t>zgrzewka = 18 sztuk</t>
  </si>
  <si>
    <t>szt,.</t>
  </si>
  <si>
    <t>szt</t>
  </si>
  <si>
    <t>op. = 500 saszetek</t>
  </si>
  <si>
    <t>op. = 100 saszetek</t>
  </si>
  <si>
    <t>op.</t>
  </si>
  <si>
    <t>zgrzewka (6 szt.x1,5)</t>
  </si>
  <si>
    <t>op.=250 szt.</t>
  </si>
  <si>
    <t>op=25 szt.</t>
  </si>
  <si>
    <t>op=50 szt.</t>
  </si>
  <si>
    <t>op.=50 szt.</t>
  </si>
  <si>
    <t>op.=1000 szt.</t>
  </si>
  <si>
    <t>op.= 50 szt.</t>
  </si>
  <si>
    <t>SUMA</t>
  </si>
  <si>
    <t>Wartość brutto [zł] kol.8+kol.9</t>
  </si>
  <si>
    <t>Wartość netto [zł] kol.6*kol.7</t>
  </si>
  <si>
    <t xml:space="preserve"> Nazwa handlowa...….................................................................. Producent…..................................................................</t>
  </si>
  <si>
    <t xml:space="preserve"> Nazwa handlowa...…................................................................ Producent…..................................................................</t>
  </si>
  <si>
    <t>Nazwa handlowa...…................................................................ Producent…..................................................................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</si>
</sst>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Excel Built-in Normal" xfId="1" xr:uid="{3915C70A-741E-4AF7-B6E4-C4A25F1BDC1D}"/>
    <cellStyle name="Normalny" xfId="0" builtinId="0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39AE-3465-4790-B7E8-F388C270AAE4}">
  <sheetPr>
    <pageSetUpPr fitToPage="1"/>
  </sheetPr>
  <dimension ref="A1:J52"/>
  <sheetViews>
    <sheetView tabSelected="1" topLeftCell="A41" workbookViewId="0">
      <selection activeCell="J48" sqref="J48"/>
    </sheetView>
  </sheetViews>
  <sheetFormatPr defaultRowHeight="15" x14ac:dyDescent="0.25"/>
  <cols>
    <col min="1" max="1" width="6.28515625" customWidth="1"/>
    <col min="2" max="2" width="14" customWidth="1"/>
    <col min="3" max="3" width="30.28515625" customWidth="1"/>
    <col min="4" max="4" width="18.140625" customWidth="1"/>
    <col min="5" max="5" width="20.140625" customWidth="1"/>
    <col min="6" max="6" width="10.28515625" customWidth="1"/>
    <col min="7" max="7" width="12.42578125" bestFit="1" customWidth="1"/>
    <col min="8" max="8" width="14.42578125" customWidth="1"/>
    <col min="10" max="10" width="17.5703125" customWidth="1"/>
  </cols>
  <sheetData>
    <row r="1" spans="1:10" x14ac:dyDescent="0.25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45" x14ac:dyDescent="0.25">
      <c r="A2" s="37" t="s">
        <v>87</v>
      </c>
      <c r="B2" s="37" t="s">
        <v>88</v>
      </c>
      <c r="C2" s="37" t="s">
        <v>89</v>
      </c>
      <c r="D2" s="37" t="s">
        <v>90</v>
      </c>
      <c r="E2" s="37" t="s">
        <v>91</v>
      </c>
      <c r="F2" s="38" t="s">
        <v>92</v>
      </c>
      <c r="G2" s="39" t="s">
        <v>85</v>
      </c>
      <c r="H2" s="39" t="s">
        <v>112</v>
      </c>
      <c r="I2" s="39" t="s">
        <v>86</v>
      </c>
      <c r="J2" s="39" t="s">
        <v>111</v>
      </c>
    </row>
    <row r="3" spans="1:10" x14ac:dyDescent="0.25">
      <c r="A3" s="43">
        <v>1</v>
      </c>
      <c r="B3" s="40">
        <v>2</v>
      </c>
      <c r="C3" s="41">
        <v>3</v>
      </c>
      <c r="D3" s="41">
        <v>4</v>
      </c>
      <c r="E3" s="38">
        <v>5</v>
      </c>
      <c r="F3" s="40">
        <v>6</v>
      </c>
      <c r="G3" s="42">
        <v>7</v>
      </c>
      <c r="H3" s="42">
        <v>8</v>
      </c>
      <c r="I3" s="42">
        <v>9</v>
      </c>
      <c r="J3" s="42">
        <v>10</v>
      </c>
    </row>
    <row r="4" spans="1:10" ht="74.25" customHeight="1" x14ac:dyDescent="0.25">
      <c r="A4" s="24">
        <v>1</v>
      </c>
      <c r="B4" s="25" t="s">
        <v>1</v>
      </c>
      <c r="C4" s="26" t="s">
        <v>2</v>
      </c>
      <c r="D4" s="26" t="s">
        <v>94</v>
      </c>
      <c r="E4" s="26" t="s">
        <v>113</v>
      </c>
      <c r="F4" s="36">
        <v>120</v>
      </c>
      <c r="G4" s="27"/>
      <c r="H4" s="27">
        <f>G4*F4</f>
        <v>0</v>
      </c>
      <c r="I4" s="28">
        <v>0</v>
      </c>
      <c r="J4" s="27">
        <f>I4*H4+H4</f>
        <v>0</v>
      </c>
    </row>
    <row r="5" spans="1:10" ht="68.25" customHeight="1" x14ac:dyDescent="0.25">
      <c r="A5" s="2">
        <v>2</v>
      </c>
      <c r="B5" s="3" t="s">
        <v>0</v>
      </c>
      <c r="C5" s="7" t="s">
        <v>3</v>
      </c>
      <c r="D5" s="7" t="s">
        <v>94</v>
      </c>
      <c r="E5" s="7" t="s">
        <v>114</v>
      </c>
      <c r="F5" s="35">
        <v>100</v>
      </c>
      <c r="G5" s="12"/>
      <c r="H5" s="27">
        <f t="shared" ref="H5:H47" si="0">G5*F5</f>
        <v>0</v>
      </c>
      <c r="I5" s="13">
        <v>0</v>
      </c>
      <c r="J5" s="27">
        <f t="shared" ref="J5:J47" si="1">I5*H5+H5</f>
        <v>0</v>
      </c>
    </row>
    <row r="6" spans="1:10" ht="76.5" x14ac:dyDescent="0.25">
      <c r="A6" s="2">
        <v>3</v>
      </c>
      <c r="B6" s="4" t="s">
        <v>4</v>
      </c>
      <c r="C6" s="8" t="s">
        <v>5</v>
      </c>
      <c r="D6" s="29" t="s">
        <v>95</v>
      </c>
      <c r="E6" s="8" t="s">
        <v>115</v>
      </c>
      <c r="F6" s="35">
        <v>30</v>
      </c>
      <c r="G6" s="12"/>
      <c r="H6" s="27">
        <f t="shared" si="0"/>
        <v>0</v>
      </c>
      <c r="I6" s="13">
        <v>0</v>
      </c>
      <c r="J6" s="27">
        <f t="shared" si="1"/>
        <v>0</v>
      </c>
    </row>
    <row r="7" spans="1:10" ht="70.5" customHeight="1" x14ac:dyDescent="0.25">
      <c r="A7" s="2">
        <v>4</v>
      </c>
      <c r="B7" s="3" t="s">
        <v>6</v>
      </c>
      <c r="C7" s="7" t="s">
        <v>7</v>
      </c>
      <c r="D7" s="7" t="s">
        <v>94</v>
      </c>
      <c r="E7" s="7" t="s">
        <v>115</v>
      </c>
      <c r="F7" s="35">
        <v>20</v>
      </c>
      <c r="G7" s="12"/>
      <c r="H7" s="27">
        <f t="shared" si="0"/>
        <v>0</v>
      </c>
      <c r="I7" s="13">
        <v>0</v>
      </c>
      <c r="J7" s="27">
        <f t="shared" si="1"/>
        <v>0</v>
      </c>
    </row>
    <row r="8" spans="1:10" ht="68.25" customHeight="1" x14ac:dyDescent="0.25">
      <c r="A8" s="2">
        <v>5</v>
      </c>
      <c r="B8" s="3" t="s">
        <v>8</v>
      </c>
      <c r="C8" s="7" t="s">
        <v>9</v>
      </c>
      <c r="D8" s="7" t="s">
        <v>94</v>
      </c>
      <c r="E8" s="7" t="s">
        <v>115</v>
      </c>
      <c r="F8" s="35">
        <v>20</v>
      </c>
      <c r="G8" s="12"/>
      <c r="H8" s="27">
        <f t="shared" si="0"/>
        <v>0</v>
      </c>
      <c r="I8" s="13">
        <v>0</v>
      </c>
      <c r="J8" s="27">
        <f t="shared" si="1"/>
        <v>0</v>
      </c>
    </row>
    <row r="9" spans="1:10" ht="83.25" customHeight="1" x14ac:dyDescent="0.25">
      <c r="A9" s="2">
        <v>6</v>
      </c>
      <c r="B9" s="3" t="s">
        <v>10</v>
      </c>
      <c r="C9" s="9" t="s">
        <v>11</v>
      </c>
      <c r="D9" s="9" t="s">
        <v>94</v>
      </c>
      <c r="E9" s="9" t="s">
        <v>115</v>
      </c>
      <c r="F9" s="35">
        <v>20</v>
      </c>
      <c r="G9" s="12"/>
      <c r="H9" s="27">
        <f t="shared" si="0"/>
        <v>0</v>
      </c>
      <c r="I9" s="13">
        <v>0</v>
      </c>
      <c r="J9" s="27">
        <f t="shared" si="1"/>
        <v>0</v>
      </c>
    </row>
    <row r="10" spans="1:10" ht="76.5" x14ac:dyDescent="0.25">
      <c r="A10" s="2">
        <v>7</v>
      </c>
      <c r="B10" s="3" t="s">
        <v>12</v>
      </c>
      <c r="C10" s="9" t="s">
        <v>13</v>
      </c>
      <c r="D10" s="9" t="s">
        <v>96</v>
      </c>
      <c r="E10" s="9" t="s">
        <v>115</v>
      </c>
      <c r="F10" s="35">
        <v>50</v>
      </c>
      <c r="G10" s="12"/>
      <c r="H10" s="27">
        <f t="shared" si="0"/>
        <v>0</v>
      </c>
      <c r="I10" s="13">
        <v>0</v>
      </c>
      <c r="J10" s="27">
        <f t="shared" si="1"/>
        <v>0</v>
      </c>
    </row>
    <row r="11" spans="1:10" ht="82.5" customHeight="1" x14ac:dyDescent="0.25">
      <c r="A11" s="2">
        <v>8</v>
      </c>
      <c r="B11" s="3" t="s">
        <v>14</v>
      </c>
      <c r="C11" s="9" t="s">
        <v>15</v>
      </c>
      <c r="D11" s="9" t="s">
        <v>97</v>
      </c>
      <c r="E11" s="9" t="s">
        <v>115</v>
      </c>
      <c r="F11" s="35">
        <v>120</v>
      </c>
      <c r="G11" s="12"/>
      <c r="H11" s="27">
        <f t="shared" si="0"/>
        <v>0</v>
      </c>
      <c r="I11" s="13">
        <v>0.23</v>
      </c>
      <c r="J11" s="27">
        <f t="shared" si="1"/>
        <v>0</v>
      </c>
    </row>
    <row r="12" spans="1:10" ht="76.5" x14ac:dyDescent="0.25">
      <c r="A12" s="2">
        <v>9</v>
      </c>
      <c r="B12" s="3" t="s">
        <v>16</v>
      </c>
      <c r="C12" s="7" t="s">
        <v>17</v>
      </c>
      <c r="D12" s="30" t="s">
        <v>95</v>
      </c>
      <c r="E12" s="7" t="s">
        <v>115</v>
      </c>
      <c r="F12" s="35">
        <v>50</v>
      </c>
      <c r="G12" s="12"/>
      <c r="H12" s="27">
        <f t="shared" si="0"/>
        <v>0</v>
      </c>
      <c r="I12" s="13">
        <v>0</v>
      </c>
      <c r="J12" s="27">
        <f t="shared" si="1"/>
        <v>0</v>
      </c>
    </row>
    <row r="13" spans="1:10" ht="76.5" x14ac:dyDescent="0.25">
      <c r="A13" s="2">
        <v>10</v>
      </c>
      <c r="B13" s="3" t="s">
        <v>18</v>
      </c>
      <c r="C13" s="7" t="s">
        <v>19</v>
      </c>
      <c r="D13" s="30" t="s">
        <v>95</v>
      </c>
      <c r="E13" s="7" t="s">
        <v>115</v>
      </c>
      <c r="F13" s="35">
        <v>20</v>
      </c>
      <c r="G13" s="12"/>
      <c r="H13" s="27">
        <f t="shared" si="0"/>
        <v>0</v>
      </c>
      <c r="I13" s="13">
        <v>0</v>
      </c>
      <c r="J13" s="27">
        <f t="shared" si="1"/>
        <v>0</v>
      </c>
    </row>
    <row r="14" spans="1:10" ht="76.5" x14ac:dyDescent="0.25">
      <c r="A14" s="2">
        <v>11</v>
      </c>
      <c r="B14" s="5" t="s">
        <v>20</v>
      </c>
      <c r="C14" s="7" t="s">
        <v>21</v>
      </c>
      <c r="D14" s="30" t="s">
        <v>95</v>
      </c>
      <c r="E14" s="7" t="s">
        <v>115</v>
      </c>
      <c r="F14" s="35">
        <v>20</v>
      </c>
      <c r="G14" s="12"/>
      <c r="H14" s="27">
        <f t="shared" si="0"/>
        <v>0</v>
      </c>
      <c r="I14" s="13">
        <v>0</v>
      </c>
      <c r="J14" s="27">
        <f t="shared" si="1"/>
        <v>0</v>
      </c>
    </row>
    <row r="15" spans="1:10" ht="58.5" customHeight="1" x14ac:dyDescent="0.25">
      <c r="A15" s="2">
        <v>12</v>
      </c>
      <c r="B15" s="3" t="s">
        <v>22</v>
      </c>
      <c r="C15" s="7" t="s">
        <v>23</v>
      </c>
      <c r="D15" s="30" t="s">
        <v>95</v>
      </c>
      <c r="E15" s="7" t="s">
        <v>115</v>
      </c>
      <c r="F15" s="35">
        <v>20</v>
      </c>
      <c r="G15" s="12"/>
      <c r="H15" s="27">
        <f t="shared" si="0"/>
        <v>0</v>
      </c>
      <c r="I15" s="13">
        <v>0</v>
      </c>
      <c r="J15" s="27">
        <f t="shared" si="1"/>
        <v>0</v>
      </c>
    </row>
    <row r="16" spans="1:10" ht="76.5" x14ac:dyDescent="0.25">
      <c r="A16" s="2">
        <v>13</v>
      </c>
      <c r="B16" s="4" t="s">
        <v>22</v>
      </c>
      <c r="C16" s="7" t="s">
        <v>24</v>
      </c>
      <c r="D16" s="30" t="s">
        <v>95</v>
      </c>
      <c r="E16" s="7" t="s">
        <v>115</v>
      </c>
      <c r="F16" s="35">
        <v>20</v>
      </c>
      <c r="G16" s="12"/>
      <c r="H16" s="27">
        <f t="shared" si="0"/>
        <v>0</v>
      </c>
      <c r="I16" s="13">
        <v>0</v>
      </c>
      <c r="J16" s="27">
        <f t="shared" si="1"/>
        <v>0</v>
      </c>
    </row>
    <row r="17" spans="1:10" ht="76.5" x14ac:dyDescent="0.25">
      <c r="A17" s="2">
        <v>14</v>
      </c>
      <c r="B17" s="3" t="s">
        <v>22</v>
      </c>
      <c r="C17" s="7" t="s">
        <v>25</v>
      </c>
      <c r="D17" s="30" t="s">
        <v>98</v>
      </c>
      <c r="E17" s="7" t="s">
        <v>115</v>
      </c>
      <c r="F17" s="35">
        <v>20</v>
      </c>
      <c r="G17" s="12"/>
      <c r="H17" s="27">
        <f t="shared" si="0"/>
        <v>0</v>
      </c>
      <c r="I17" s="13">
        <v>0</v>
      </c>
      <c r="J17" s="27">
        <f t="shared" si="1"/>
        <v>0</v>
      </c>
    </row>
    <row r="18" spans="1:10" ht="76.5" x14ac:dyDescent="0.25">
      <c r="A18" s="2">
        <v>15</v>
      </c>
      <c r="B18" s="3" t="s">
        <v>26</v>
      </c>
      <c r="C18" s="7" t="s">
        <v>27</v>
      </c>
      <c r="D18" s="30" t="s">
        <v>95</v>
      </c>
      <c r="E18" s="7" t="s">
        <v>115</v>
      </c>
      <c r="F18" s="35">
        <v>20</v>
      </c>
      <c r="G18" s="12"/>
      <c r="H18" s="27">
        <f t="shared" si="0"/>
        <v>0</v>
      </c>
      <c r="I18" s="13">
        <v>0</v>
      </c>
      <c r="J18" s="27">
        <f t="shared" si="1"/>
        <v>0</v>
      </c>
    </row>
    <row r="19" spans="1:10" ht="76.5" x14ac:dyDescent="0.25">
      <c r="A19" s="2">
        <v>16</v>
      </c>
      <c r="B19" s="3" t="s">
        <v>28</v>
      </c>
      <c r="C19" s="7" t="s">
        <v>29</v>
      </c>
      <c r="D19" s="30" t="s">
        <v>95</v>
      </c>
      <c r="E19" s="7" t="s">
        <v>115</v>
      </c>
      <c r="F19" s="35">
        <v>20</v>
      </c>
      <c r="G19" s="12"/>
      <c r="H19" s="27">
        <f t="shared" si="0"/>
        <v>0</v>
      </c>
      <c r="I19" s="13">
        <v>0</v>
      </c>
      <c r="J19" s="27">
        <f t="shared" si="1"/>
        <v>0</v>
      </c>
    </row>
    <row r="20" spans="1:10" ht="72.75" customHeight="1" x14ac:dyDescent="0.25">
      <c r="A20" s="2">
        <v>17</v>
      </c>
      <c r="B20" s="3" t="s">
        <v>22</v>
      </c>
      <c r="C20" s="7" t="s">
        <v>30</v>
      </c>
      <c r="D20" s="30" t="s">
        <v>99</v>
      </c>
      <c r="E20" s="7" t="s">
        <v>115</v>
      </c>
      <c r="F20" s="35">
        <v>20</v>
      </c>
      <c r="G20" s="12"/>
      <c r="H20" s="27">
        <f t="shared" si="0"/>
        <v>0</v>
      </c>
      <c r="I20" s="13">
        <v>0</v>
      </c>
      <c r="J20" s="27">
        <f t="shared" si="1"/>
        <v>0</v>
      </c>
    </row>
    <row r="21" spans="1:10" ht="76.5" x14ac:dyDescent="0.25">
      <c r="A21" s="2">
        <v>18</v>
      </c>
      <c r="B21" s="3" t="s">
        <v>31</v>
      </c>
      <c r="C21" s="7" t="s">
        <v>32</v>
      </c>
      <c r="D21" s="30" t="s">
        <v>95</v>
      </c>
      <c r="E21" s="7" t="s">
        <v>115</v>
      </c>
      <c r="F21" s="35">
        <v>300</v>
      </c>
      <c r="G21" s="12"/>
      <c r="H21" s="27">
        <f t="shared" si="0"/>
        <v>0</v>
      </c>
      <c r="I21" s="13">
        <v>0.08</v>
      </c>
      <c r="J21" s="27">
        <f t="shared" si="1"/>
        <v>0</v>
      </c>
    </row>
    <row r="22" spans="1:10" ht="68.25" customHeight="1" x14ac:dyDescent="0.25">
      <c r="A22" s="2">
        <v>19</v>
      </c>
      <c r="B22" s="3" t="s">
        <v>33</v>
      </c>
      <c r="C22" s="7" t="s">
        <v>34</v>
      </c>
      <c r="D22" s="30" t="s">
        <v>95</v>
      </c>
      <c r="E22" s="7" t="s">
        <v>115</v>
      </c>
      <c r="F22" s="35">
        <v>20</v>
      </c>
      <c r="G22" s="12"/>
      <c r="H22" s="27">
        <f t="shared" si="0"/>
        <v>0</v>
      </c>
      <c r="I22" s="13">
        <v>0.08</v>
      </c>
      <c r="J22" s="27">
        <f t="shared" si="1"/>
        <v>0</v>
      </c>
    </row>
    <row r="23" spans="1:10" ht="76.5" customHeight="1" x14ac:dyDescent="0.25">
      <c r="A23" s="2">
        <v>20</v>
      </c>
      <c r="B23" s="3" t="s">
        <v>35</v>
      </c>
      <c r="C23" s="7" t="s">
        <v>36</v>
      </c>
      <c r="D23" s="30" t="s">
        <v>100</v>
      </c>
      <c r="E23" s="7" t="s">
        <v>115</v>
      </c>
      <c r="F23" s="35">
        <v>10</v>
      </c>
      <c r="G23" s="12"/>
      <c r="H23" s="27">
        <f t="shared" si="0"/>
        <v>0</v>
      </c>
      <c r="I23" s="13">
        <v>0.08</v>
      </c>
      <c r="J23" s="27">
        <f t="shared" si="1"/>
        <v>0</v>
      </c>
    </row>
    <row r="24" spans="1:10" ht="72.75" customHeight="1" x14ac:dyDescent="0.25">
      <c r="A24" s="2">
        <v>21</v>
      </c>
      <c r="B24" s="3" t="s">
        <v>37</v>
      </c>
      <c r="C24" s="7" t="s">
        <v>38</v>
      </c>
      <c r="D24" s="30" t="s">
        <v>95</v>
      </c>
      <c r="E24" s="7" t="s">
        <v>115</v>
      </c>
      <c r="F24" s="35">
        <v>2</v>
      </c>
      <c r="G24" s="12"/>
      <c r="H24" s="27">
        <f t="shared" si="0"/>
        <v>0</v>
      </c>
      <c r="I24" s="13">
        <v>0.23</v>
      </c>
      <c r="J24" s="27">
        <f t="shared" si="1"/>
        <v>0</v>
      </c>
    </row>
    <row r="25" spans="1:10" ht="75.75" customHeight="1" x14ac:dyDescent="0.25">
      <c r="A25" s="2">
        <v>22</v>
      </c>
      <c r="B25" s="3" t="s">
        <v>39</v>
      </c>
      <c r="C25" s="7" t="s">
        <v>40</v>
      </c>
      <c r="D25" s="30" t="s">
        <v>101</v>
      </c>
      <c r="E25" s="7" t="s">
        <v>115</v>
      </c>
      <c r="F25" s="35">
        <v>100</v>
      </c>
      <c r="G25" s="12"/>
      <c r="H25" s="27">
        <f t="shared" si="0"/>
        <v>0</v>
      </c>
      <c r="I25" s="13">
        <v>0.23</v>
      </c>
      <c r="J25" s="27">
        <f t="shared" si="1"/>
        <v>0</v>
      </c>
    </row>
    <row r="26" spans="1:10" ht="87.75" customHeight="1" x14ac:dyDescent="0.25">
      <c r="A26" s="2">
        <v>23</v>
      </c>
      <c r="B26" s="3" t="s">
        <v>41</v>
      </c>
      <c r="C26" s="7" t="s">
        <v>42</v>
      </c>
      <c r="D26" s="30" t="s">
        <v>101</v>
      </c>
      <c r="E26" s="7" t="s">
        <v>115</v>
      </c>
      <c r="F26" s="35">
        <v>100</v>
      </c>
      <c r="G26" s="12"/>
      <c r="H26" s="27">
        <f t="shared" si="0"/>
        <v>0</v>
      </c>
      <c r="I26" s="13">
        <v>0.23</v>
      </c>
      <c r="J26" s="27">
        <f t="shared" si="1"/>
        <v>0</v>
      </c>
    </row>
    <row r="27" spans="1:10" ht="76.5" x14ac:dyDescent="0.25">
      <c r="A27" s="2">
        <v>24</v>
      </c>
      <c r="B27" s="3" t="s">
        <v>43</v>
      </c>
      <c r="C27" s="7" t="s">
        <v>44</v>
      </c>
      <c r="D27" s="30" t="s">
        <v>102</v>
      </c>
      <c r="E27" s="7" t="s">
        <v>115</v>
      </c>
      <c r="F27" s="35">
        <v>100</v>
      </c>
      <c r="G27" s="12"/>
      <c r="H27" s="27">
        <f t="shared" si="0"/>
        <v>0</v>
      </c>
      <c r="I27" s="13">
        <v>0.23</v>
      </c>
      <c r="J27" s="27">
        <f t="shared" si="1"/>
        <v>0</v>
      </c>
    </row>
    <row r="28" spans="1:10" ht="76.5" x14ac:dyDescent="0.25">
      <c r="A28" s="2">
        <v>25</v>
      </c>
      <c r="B28" s="6" t="s">
        <v>45</v>
      </c>
      <c r="C28" s="10" t="s">
        <v>46</v>
      </c>
      <c r="D28" s="31" t="s">
        <v>102</v>
      </c>
      <c r="E28" s="10" t="s">
        <v>115</v>
      </c>
      <c r="F28" s="35">
        <v>100</v>
      </c>
      <c r="G28" s="12"/>
      <c r="H28" s="27">
        <f t="shared" si="0"/>
        <v>0</v>
      </c>
      <c r="I28" s="13">
        <v>0.23</v>
      </c>
      <c r="J28" s="27">
        <f t="shared" si="1"/>
        <v>0</v>
      </c>
    </row>
    <row r="29" spans="1:10" ht="76.5" x14ac:dyDescent="0.25">
      <c r="A29" s="2">
        <v>26</v>
      </c>
      <c r="B29" s="3" t="s">
        <v>47</v>
      </c>
      <c r="C29" s="7" t="s">
        <v>48</v>
      </c>
      <c r="D29" s="30" t="s">
        <v>102</v>
      </c>
      <c r="E29" s="7" t="s">
        <v>115</v>
      </c>
      <c r="F29" s="35">
        <v>100</v>
      </c>
      <c r="G29" s="12"/>
      <c r="H29" s="27">
        <f t="shared" si="0"/>
        <v>0</v>
      </c>
      <c r="I29" s="13">
        <v>0.08</v>
      </c>
      <c r="J29" s="27">
        <f t="shared" si="1"/>
        <v>0</v>
      </c>
    </row>
    <row r="30" spans="1:10" ht="76.5" x14ac:dyDescent="0.25">
      <c r="A30" s="2">
        <v>27</v>
      </c>
      <c r="B30" s="6" t="s">
        <v>49</v>
      </c>
      <c r="C30" s="10" t="s">
        <v>50</v>
      </c>
      <c r="D30" s="31" t="s">
        <v>102</v>
      </c>
      <c r="E30" s="10" t="s">
        <v>115</v>
      </c>
      <c r="F30" s="35">
        <v>100</v>
      </c>
      <c r="G30" s="12"/>
      <c r="H30" s="27">
        <f t="shared" si="0"/>
        <v>0</v>
      </c>
      <c r="I30" s="13">
        <v>0.08</v>
      </c>
      <c r="J30" s="27">
        <f t="shared" si="1"/>
        <v>0</v>
      </c>
    </row>
    <row r="31" spans="1:10" ht="76.5" x14ac:dyDescent="0.25">
      <c r="A31" s="2">
        <v>28</v>
      </c>
      <c r="B31" s="6" t="s">
        <v>51</v>
      </c>
      <c r="C31" s="10" t="s">
        <v>52</v>
      </c>
      <c r="D31" s="31" t="s">
        <v>102</v>
      </c>
      <c r="E31" s="10" t="s">
        <v>115</v>
      </c>
      <c r="F31" s="35">
        <v>100</v>
      </c>
      <c r="G31" s="12"/>
      <c r="H31" s="27">
        <f t="shared" si="0"/>
        <v>0</v>
      </c>
      <c r="I31" s="13">
        <v>0</v>
      </c>
      <c r="J31" s="27">
        <f t="shared" si="1"/>
        <v>0</v>
      </c>
    </row>
    <row r="32" spans="1:10" ht="82.5" customHeight="1" x14ac:dyDescent="0.25">
      <c r="A32" s="2">
        <v>29</v>
      </c>
      <c r="B32" s="3" t="s">
        <v>53</v>
      </c>
      <c r="C32" s="7" t="s">
        <v>54</v>
      </c>
      <c r="D32" s="30" t="s">
        <v>102</v>
      </c>
      <c r="E32" s="7" t="s">
        <v>115</v>
      </c>
      <c r="F32" s="35">
        <v>10</v>
      </c>
      <c r="G32" s="12"/>
      <c r="H32" s="27">
        <f t="shared" si="0"/>
        <v>0</v>
      </c>
      <c r="I32" s="13">
        <v>0.23</v>
      </c>
      <c r="J32" s="27">
        <f t="shared" si="1"/>
        <v>0</v>
      </c>
    </row>
    <row r="33" spans="1:10" ht="76.5" x14ac:dyDescent="0.25">
      <c r="A33" s="2">
        <v>30</v>
      </c>
      <c r="B33" s="3" t="s">
        <v>55</v>
      </c>
      <c r="C33" s="7" t="s">
        <v>56</v>
      </c>
      <c r="D33" s="30" t="s">
        <v>95</v>
      </c>
      <c r="E33" s="7" t="s">
        <v>115</v>
      </c>
      <c r="F33" s="35">
        <v>100</v>
      </c>
      <c r="G33" s="12"/>
      <c r="H33" s="27">
        <f t="shared" si="0"/>
        <v>0</v>
      </c>
      <c r="I33" s="13">
        <v>0.23</v>
      </c>
      <c r="J33" s="27">
        <f t="shared" si="1"/>
        <v>0</v>
      </c>
    </row>
    <row r="34" spans="1:10" ht="127.5" x14ac:dyDescent="0.25">
      <c r="A34" s="2">
        <v>31</v>
      </c>
      <c r="B34" s="3" t="s">
        <v>58</v>
      </c>
      <c r="C34" s="7" t="s">
        <v>59</v>
      </c>
      <c r="D34" s="30" t="s">
        <v>103</v>
      </c>
      <c r="E34" s="7" t="s">
        <v>115</v>
      </c>
      <c r="F34" s="35">
        <v>100</v>
      </c>
      <c r="G34" s="12"/>
      <c r="H34" s="27">
        <f t="shared" si="0"/>
        <v>0</v>
      </c>
      <c r="I34" s="13">
        <v>0.23</v>
      </c>
      <c r="J34" s="27">
        <f t="shared" si="1"/>
        <v>0</v>
      </c>
    </row>
    <row r="35" spans="1:10" ht="127.5" x14ac:dyDescent="0.25">
      <c r="A35" s="2">
        <v>32</v>
      </c>
      <c r="B35" s="3" t="s">
        <v>57</v>
      </c>
      <c r="C35" s="7" t="s">
        <v>60</v>
      </c>
      <c r="D35" s="30" t="s">
        <v>103</v>
      </c>
      <c r="E35" s="7" t="s">
        <v>115</v>
      </c>
      <c r="F35" s="35">
        <v>100</v>
      </c>
      <c r="G35" s="12"/>
      <c r="H35" s="27">
        <f t="shared" si="0"/>
        <v>0</v>
      </c>
      <c r="I35" s="13">
        <v>0.23</v>
      </c>
      <c r="J35" s="27">
        <f t="shared" si="1"/>
        <v>0</v>
      </c>
    </row>
    <row r="36" spans="1:10" ht="76.5" x14ac:dyDescent="0.25">
      <c r="A36" s="2">
        <v>33</v>
      </c>
      <c r="B36" s="3" t="s">
        <v>61</v>
      </c>
      <c r="C36" s="7" t="s">
        <v>62</v>
      </c>
      <c r="D36" s="30" t="s">
        <v>95</v>
      </c>
      <c r="E36" s="7" t="s">
        <v>115</v>
      </c>
      <c r="F36" s="35">
        <v>10</v>
      </c>
      <c r="G36" s="12"/>
      <c r="H36" s="27">
        <f t="shared" si="0"/>
        <v>0</v>
      </c>
      <c r="I36" s="13">
        <v>0.23</v>
      </c>
      <c r="J36" s="27">
        <f t="shared" si="1"/>
        <v>0</v>
      </c>
    </row>
    <row r="37" spans="1:10" ht="62.25" customHeight="1" x14ac:dyDescent="0.25">
      <c r="A37" s="2">
        <v>34</v>
      </c>
      <c r="B37" s="3" t="s">
        <v>63</v>
      </c>
      <c r="C37" s="7" t="s">
        <v>64</v>
      </c>
      <c r="D37" s="30" t="s">
        <v>95</v>
      </c>
      <c r="E37" s="7" t="s">
        <v>115</v>
      </c>
      <c r="F37" s="35">
        <v>10</v>
      </c>
      <c r="G37" s="12"/>
      <c r="H37" s="27">
        <f t="shared" si="0"/>
        <v>0</v>
      </c>
      <c r="I37" s="13">
        <v>0.23</v>
      </c>
      <c r="J37" s="27">
        <f t="shared" si="1"/>
        <v>0</v>
      </c>
    </row>
    <row r="38" spans="1:10" ht="69" customHeight="1" x14ac:dyDescent="0.25">
      <c r="A38" s="2">
        <v>35</v>
      </c>
      <c r="B38" s="3" t="s">
        <v>65</v>
      </c>
      <c r="C38" s="7" t="s">
        <v>66</v>
      </c>
      <c r="D38" s="30" t="s">
        <v>95</v>
      </c>
      <c r="E38" s="7" t="s">
        <v>115</v>
      </c>
      <c r="F38" s="35">
        <v>10</v>
      </c>
      <c r="G38" s="12"/>
      <c r="H38" s="27">
        <f t="shared" si="0"/>
        <v>0</v>
      </c>
      <c r="I38" s="13">
        <v>0.23</v>
      </c>
      <c r="J38" s="27">
        <f t="shared" si="1"/>
        <v>0</v>
      </c>
    </row>
    <row r="39" spans="1:10" ht="74.25" customHeight="1" x14ac:dyDescent="0.25">
      <c r="A39" s="2">
        <v>36</v>
      </c>
      <c r="B39" s="3" t="s">
        <v>67</v>
      </c>
      <c r="C39" s="10" t="s">
        <v>68</v>
      </c>
      <c r="D39" s="31" t="s">
        <v>95</v>
      </c>
      <c r="E39" s="10" t="s">
        <v>115</v>
      </c>
      <c r="F39" s="35">
        <v>10</v>
      </c>
      <c r="G39" s="12"/>
      <c r="H39" s="27">
        <f t="shared" si="0"/>
        <v>0</v>
      </c>
      <c r="I39" s="13">
        <v>0.23</v>
      </c>
      <c r="J39" s="27">
        <f t="shared" si="1"/>
        <v>0</v>
      </c>
    </row>
    <row r="40" spans="1:10" ht="77.25" customHeight="1" x14ac:dyDescent="0.25">
      <c r="A40" s="2">
        <v>37</v>
      </c>
      <c r="B40" s="3" t="s">
        <v>69</v>
      </c>
      <c r="C40" s="7" t="s">
        <v>70</v>
      </c>
      <c r="D40" s="30" t="s">
        <v>95</v>
      </c>
      <c r="E40" s="7" t="s">
        <v>115</v>
      </c>
      <c r="F40" s="35">
        <v>10</v>
      </c>
      <c r="G40" s="12"/>
      <c r="H40" s="27">
        <f t="shared" si="0"/>
        <v>0</v>
      </c>
      <c r="I40" s="13">
        <v>0.23</v>
      </c>
      <c r="J40" s="27">
        <f t="shared" si="1"/>
        <v>0</v>
      </c>
    </row>
    <row r="41" spans="1:10" ht="69.75" customHeight="1" x14ac:dyDescent="0.25">
      <c r="A41" s="2">
        <v>38</v>
      </c>
      <c r="B41" s="3" t="s">
        <v>82</v>
      </c>
      <c r="C41" s="11" t="s">
        <v>71</v>
      </c>
      <c r="D41" s="32" t="s">
        <v>104</v>
      </c>
      <c r="E41" s="11" t="s">
        <v>115</v>
      </c>
      <c r="F41" s="35">
        <v>30</v>
      </c>
      <c r="G41" s="12"/>
      <c r="H41" s="27">
        <f t="shared" si="0"/>
        <v>0</v>
      </c>
      <c r="I41" s="13">
        <v>0.23</v>
      </c>
      <c r="J41" s="27">
        <f t="shared" si="1"/>
        <v>0</v>
      </c>
    </row>
    <row r="42" spans="1:10" ht="76.5" x14ac:dyDescent="0.25">
      <c r="A42" s="2">
        <v>39</v>
      </c>
      <c r="B42" s="3" t="s">
        <v>72</v>
      </c>
      <c r="C42" s="11" t="s">
        <v>73</v>
      </c>
      <c r="D42" s="32" t="s">
        <v>105</v>
      </c>
      <c r="E42" s="11" t="s">
        <v>115</v>
      </c>
      <c r="F42" s="35">
        <v>100</v>
      </c>
      <c r="G42" s="12"/>
      <c r="H42" s="27">
        <f t="shared" si="0"/>
        <v>0</v>
      </c>
      <c r="I42" s="13">
        <v>0.23</v>
      </c>
      <c r="J42" s="27">
        <f t="shared" si="1"/>
        <v>0</v>
      </c>
    </row>
    <row r="43" spans="1:10" ht="75" customHeight="1" x14ac:dyDescent="0.25">
      <c r="A43" s="2">
        <v>40</v>
      </c>
      <c r="B43" s="3" t="s">
        <v>74</v>
      </c>
      <c r="C43" s="11" t="s">
        <v>75</v>
      </c>
      <c r="D43" s="32" t="s">
        <v>106</v>
      </c>
      <c r="E43" s="11" t="s">
        <v>115</v>
      </c>
      <c r="F43" s="35">
        <v>20</v>
      </c>
      <c r="G43" s="12"/>
      <c r="H43" s="27">
        <f t="shared" si="0"/>
        <v>0</v>
      </c>
      <c r="I43" s="13">
        <v>0.23</v>
      </c>
      <c r="J43" s="27">
        <f t="shared" si="1"/>
        <v>0</v>
      </c>
    </row>
    <row r="44" spans="1:10" ht="72.75" customHeight="1" x14ac:dyDescent="0.25">
      <c r="A44" s="2">
        <v>41</v>
      </c>
      <c r="B44" s="3" t="s">
        <v>76</v>
      </c>
      <c r="C44" s="11" t="s">
        <v>77</v>
      </c>
      <c r="D44" s="32" t="s">
        <v>107</v>
      </c>
      <c r="E44" s="11" t="s">
        <v>115</v>
      </c>
      <c r="F44" s="35">
        <v>20</v>
      </c>
      <c r="G44" s="12"/>
      <c r="H44" s="27">
        <f t="shared" si="0"/>
        <v>0</v>
      </c>
      <c r="I44" s="13">
        <v>0.23</v>
      </c>
      <c r="J44" s="27">
        <f t="shared" si="1"/>
        <v>0</v>
      </c>
    </row>
    <row r="45" spans="1:10" ht="76.5" x14ac:dyDescent="0.25">
      <c r="A45" s="2">
        <v>42</v>
      </c>
      <c r="B45" s="3" t="s">
        <v>78</v>
      </c>
      <c r="C45" s="11" t="s">
        <v>79</v>
      </c>
      <c r="D45" s="32" t="s">
        <v>108</v>
      </c>
      <c r="E45" s="11" t="s">
        <v>115</v>
      </c>
      <c r="F45" s="35">
        <v>5</v>
      </c>
      <c r="G45" s="12"/>
      <c r="H45" s="27">
        <f t="shared" si="0"/>
        <v>0</v>
      </c>
      <c r="I45" s="13">
        <v>0.23</v>
      </c>
      <c r="J45" s="27">
        <f t="shared" si="1"/>
        <v>0</v>
      </c>
    </row>
    <row r="46" spans="1:10" ht="65.25" customHeight="1" x14ac:dyDescent="0.25">
      <c r="A46" s="2">
        <v>43</v>
      </c>
      <c r="B46" s="3" t="s">
        <v>83</v>
      </c>
      <c r="C46" s="11" t="s">
        <v>84</v>
      </c>
      <c r="D46" s="32" t="s">
        <v>107</v>
      </c>
      <c r="E46" s="11" t="s">
        <v>115</v>
      </c>
      <c r="F46" s="35">
        <v>10</v>
      </c>
      <c r="G46" s="12"/>
      <c r="H46" s="27">
        <f t="shared" si="0"/>
        <v>0</v>
      </c>
      <c r="I46" s="13">
        <v>0.23</v>
      </c>
      <c r="J46" s="27">
        <f t="shared" si="1"/>
        <v>0</v>
      </c>
    </row>
    <row r="47" spans="1:10" ht="56.25" x14ac:dyDescent="0.25">
      <c r="A47" s="21">
        <v>44</v>
      </c>
      <c r="B47" s="22" t="s">
        <v>80</v>
      </c>
      <c r="C47" s="23" t="s">
        <v>81</v>
      </c>
      <c r="D47" s="23" t="s">
        <v>109</v>
      </c>
      <c r="E47" s="23" t="s">
        <v>115</v>
      </c>
      <c r="F47" s="35">
        <v>100</v>
      </c>
      <c r="G47" s="12"/>
      <c r="H47" s="27">
        <f t="shared" si="0"/>
        <v>0</v>
      </c>
      <c r="I47" s="13">
        <v>0.23</v>
      </c>
      <c r="J47" s="27">
        <f t="shared" si="1"/>
        <v>0</v>
      </c>
    </row>
    <row r="48" spans="1:10" ht="26.25" customHeight="1" x14ac:dyDescent="0.25">
      <c r="A48" s="45" t="s">
        <v>110</v>
      </c>
      <c r="B48" s="46"/>
      <c r="C48" s="46"/>
      <c r="D48" s="46"/>
      <c r="E48" s="46"/>
      <c r="F48" s="46"/>
      <c r="G48" s="47"/>
      <c r="H48" s="33">
        <f>SUM(H4:H47)</f>
        <v>0</v>
      </c>
      <c r="I48" s="34"/>
      <c r="J48" s="33">
        <f>SUM(J4:J47)</f>
        <v>0</v>
      </c>
    </row>
    <row r="49" spans="1:10" x14ac:dyDescent="0.25">
      <c r="A49" s="14"/>
      <c r="B49" s="15"/>
      <c r="C49" s="18"/>
      <c r="D49" s="18"/>
      <c r="E49" s="18"/>
      <c r="F49" s="17"/>
      <c r="G49" s="19"/>
      <c r="H49" s="19"/>
      <c r="I49" s="20"/>
      <c r="J49" s="19"/>
    </row>
    <row r="50" spans="1:10" x14ac:dyDescent="0.25">
      <c r="C50" s="1"/>
      <c r="D50" s="1"/>
      <c r="E50" s="1"/>
      <c r="F50" s="16"/>
    </row>
    <row r="51" spans="1:10" x14ac:dyDescent="0.25">
      <c r="C51" s="1"/>
      <c r="D51" s="1"/>
      <c r="E51" s="1"/>
      <c r="F51" s="16"/>
    </row>
    <row r="52" spans="1:10" x14ac:dyDescent="0.25">
      <c r="C52" s="1"/>
      <c r="D52" s="1"/>
      <c r="E52" s="1"/>
      <c r="F52" s="16"/>
    </row>
  </sheetData>
  <mergeCells count="2">
    <mergeCell ref="A1:J1"/>
    <mergeCell ref="A48:G48"/>
  </mergeCells>
  <pageMargins left="0.25" right="0.25" top="0.75" bottom="0.75" header="0.3" footer="0.3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F1B9BE-64BC-49C2-9C7C-A5E05CF27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78DE4-38B5-4FC5-88BB-C49097D7C41E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9098b659-39b5-4ea9-bda9-13cb70fb72d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1D0DB8-D236-484C-A288-86D257FC2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 Sarbinowo 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Jastrzębska Dominika</dc:creator>
  <cp:keywords/>
  <dc:description/>
  <cp:lastModifiedBy>Radziejowska Małgorzata</cp:lastModifiedBy>
  <cp:revision/>
  <cp:lastPrinted>2023-09-27T08:38:12Z</cp:lastPrinted>
  <dcterms:created xsi:type="dcterms:W3CDTF">2023-03-27T11:25:32Z</dcterms:created>
  <dcterms:modified xsi:type="dcterms:W3CDTF">2023-11-08T13:57:37Z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