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\Desktop\Na stronę\"/>
    </mc:Choice>
  </mc:AlternateContent>
  <xr:revisionPtr revIDLastSave="0" documentId="13_ncr:1_{374ADBA8-C791-44CC-87AF-30AC918CB026}" xr6:coauthVersionLast="47" xr6:coauthVersionMax="47" xr10:uidLastSave="{00000000-0000-0000-0000-000000000000}"/>
  <bookViews>
    <workbookView xWindow="-120" yWindow="-120" windowWidth="29040" windowHeight="15840" xr2:uid="{8E1ADDD2-EB99-4580-8A3A-D6C6108F90BD}"/>
  </bookViews>
  <sheets>
    <sheet name="Arkusz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K11" i="4" s="1"/>
  <c r="K5" i="4"/>
  <c r="K6" i="4"/>
  <c r="K7" i="4"/>
  <c r="K8" i="4"/>
  <c r="K9" i="4"/>
  <c r="K10" i="4"/>
  <c r="K12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J5" i="4"/>
  <c r="J6" i="4"/>
  <c r="J7" i="4"/>
  <c r="J8" i="4"/>
  <c r="J9" i="4"/>
  <c r="J10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I88" i="4"/>
  <c r="I5" i="4"/>
  <c r="I6" i="4"/>
  <c r="I7" i="4"/>
  <c r="I8" i="4"/>
  <c r="I9" i="4"/>
  <c r="I10" i="4"/>
  <c r="I12" i="4"/>
  <c r="I13" i="4"/>
  <c r="K13" i="4" s="1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A85" i="4"/>
  <c r="A86" i="4" s="1"/>
  <c r="A87" i="4" s="1"/>
  <c r="A31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J89" i="4" l="1"/>
  <c r="K89" i="4"/>
  <c r="A32" i="4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l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80" i="4" s="1"/>
  <c r="A81" i="4" s="1"/>
  <c r="A82" i="4" s="1"/>
  <c r="A83" i="4" s="1"/>
  <c r="A84" i="4" s="1"/>
  <c r="A88" i="4" s="1"/>
  <c r="I4" i="4"/>
  <c r="K4" i="4" s="1"/>
  <c r="J4" i="4" l="1"/>
</calcChain>
</file>

<file path=xl/sharedStrings.xml><?xml version="1.0" encoding="utf-8"?>
<sst xmlns="http://schemas.openxmlformats.org/spreadsheetml/2006/main" count="275" uniqueCount="199">
  <si>
    <t>Nr</t>
  </si>
  <si>
    <t>Typ urządzenia/ drukarki</t>
  </si>
  <si>
    <t xml:space="preserve">TYP / Model tonera lub materiału eksploatacyjnego </t>
  </si>
  <si>
    <t xml:space="preserve">Kolor </t>
  </si>
  <si>
    <t>HP LaserJet PRO 400 M402dn /HP Laser Jet Pro M426 fdw</t>
  </si>
  <si>
    <t>26X</t>
  </si>
  <si>
    <t>CF226X</t>
  </si>
  <si>
    <t>Czarny</t>
  </si>
  <si>
    <t>HP LaserJet PRO 400 M401 dn / MFP M425 dn</t>
  </si>
  <si>
    <t>80X</t>
  </si>
  <si>
    <t>CF280X</t>
  </si>
  <si>
    <t xml:space="preserve">Czarny </t>
  </si>
  <si>
    <t>Cyan</t>
  </si>
  <si>
    <t>Magenta</t>
  </si>
  <si>
    <t>Yellow</t>
  </si>
  <si>
    <t>HP LaserJet M553dn</t>
  </si>
  <si>
    <t>508X</t>
  </si>
  <si>
    <t>CF360X</t>
  </si>
  <si>
    <t>CF361X</t>
  </si>
  <si>
    <t>CF363X</t>
  </si>
  <si>
    <t>CF362X</t>
  </si>
  <si>
    <t>Xerox WorkCentre 3325</t>
  </si>
  <si>
    <t>106R02312</t>
  </si>
  <si>
    <t>HP LaserJet  P1102 / HP LaserJet M1217 / HP LaserJet M 1212 nf MFP</t>
  </si>
  <si>
    <t>85A</t>
  </si>
  <si>
    <t>CE285A</t>
  </si>
  <si>
    <t>HP LaserJet 2055dn/P2055d</t>
  </si>
  <si>
    <t>05X</t>
  </si>
  <si>
    <t>CE505X</t>
  </si>
  <si>
    <t>Lexmark MX511de / MX510</t>
  </si>
  <si>
    <t>602X</t>
  </si>
  <si>
    <t>OKI C532dn</t>
  </si>
  <si>
    <t>C532dn</t>
  </si>
  <si>
    <t>Konica Minolta bizhub 4020</t>
  </si>
  <si>
    <t>TNP-40</t>
  </si>
  <si>
    <t>Konica Minolta bizhub 226 SET</t>
  </si>
  <si>
    <t>TN-118</t>
  </si>
  <si>
    <t>Kyocera Ekosys FS-4200dn</t>
  </si>
  <si>
    <t>TK-3130</t>
  </si>
  <si>
    <t>Black</t>
  </si>
  <si>
    <t>SAMSUNG Xpress M2026W</t>
  </si>
  <si>
    <t>MLT-D111S</t>
  </si>
  <si>
    <t>CMYK</t>
  </si>
  <si>
    <t>Brother MFC - L8900CDW 4w1/ Brother MFC-L8690CDW / Brother HL - L8260CDW</t>
  </si>
  <si>
    <t>TN-423BK</t>
  </si>
  <si>
    <t>TN-423C</t>
  </si>
  <si>
    <t>TN-423M</t>
  </si>
  <si>
    <t>TN-423Y</t>
  </si>
  <si>
    <t>Lexmark B2338dw</t>
  </si>
  <si>
    <t>B232000</t>
  </si>
  <si>
    <t xml:space="preserve">Brother MFC - L3730CDN 4w1, Brother MFC - 3550cdw 4w1, </t>
  </si>
  <si>
    <t>TN247BK</t>
  </si>
  <si>
    <t>TN247C</t>
  </si>
  <si>
    <t>TN247M</t>
  </si>
  <si>
    <t>TN247Y</t>
  </si>
  <si>
    <t>HP LaserJet PRO M404dw</t>
  </si>
  <si>
    <t>59X</t>
  </si>
  <si>
    <t>Develop Ineo +227</t>
  </si>
  <si>
    <t>Canon Selphy CP1300</t>
  </si>
  <si>
    <t>KP-108IN</t>
  </si>
  <si>
    <t>3115B001</t>
  </si>
  <si>
    <t>folia barwioąca + papier</t>
  </si>
  <si>
    <t>HP Laser Jet pro MFP M479fdn</t>
  </si>
  <si>
    <t>415X</t>
  </si>
  <si>
    <t>W2030X</t>
  </si>
  <si>
    <t>W2031X</t>
  </si>
  <si>
    <t>W2032X</t>
  </si>
  <si>
    <t>W2033X</t>
  </si>
  <si>
    <t xml:space="preserve">Pojemnik na zużyty toner </t>
  </si>
  <si>
    <t>WT-223CL</t>
  </si>
  <si>
    <t>Cena  netto za szt.</t>
  </si>
  <si>
    <t xml:space="preserve">Cena brutto za szt. </t>
  </si>
  <si>
    <t>Łączna cena brutto</t>
  </si>
  <si>
    <t xml:space="preserve">Oznaczenie/ symbol/model oferowanego przedmiotu zamówienia nadany przez Producenta </t>
  </si>
  <si>
    <t>Wskazania dot. oryginalnośći "O" lub "R"*</t>
  </si>
  <si>
    <t>HP LaserJet 1022/HP LaserJet M1319F MFD</t>
  </si>
  <si>
    <t>12A</t>
  </si>
  <si>
    <t>Q2612A</t>
  </si>
  <si>
    <t>HP OfficeJet Pro 8720</t>
  </si>
  <si>
    <t>HP953XL</t>
  </si>
  <si>
    <t>3HZ52AE</t>
  </si>
  <si>
    <t>Toshiba e-studio 195</t>
  </si>
  <si>
    <t>T2450CE</t>
  </si>
  <si>
    <t>T24505K</t>
  </si>
  <si>
    <t>A6WN01H</t>
  </si>
  <si>
    <t>A3VW050</t>
  </si>
  <si>
    <t>1T02LV0NL0</t>
  </si>
  <si>
    <t>SU799A</t>
  </si>
  <si>
    <t>A8K31D0</t>
  </si>
  <si>
    <t>Kyocer ECOSYS P3260dn</t>
  </si>
  <si>
    <t>TK-3190</t>
  </si>
  <si>
    <t>1T02T60NL0</t>
  </si>
  <si>
    <t>Canon i-SENSYS MF445dw</t>
  </si>
  <si>
    <t>CRG-057H</t>
  </si>
  <si>
    <t>RICOH MP 355SP</t>
  </si>
  <si>
    <t>Czatny</t>
  </si>
  <si>
    <t>Konica Minolta Bizhub C450i</t>
  </si>
  <si>
    <t>TN-626K</t>
  </si>
  <si>
    <t>ACV1150</t>
  </si>
  <si>
    <t>TN-626Y</t>
  </si>
  <si>
    <t>ACV1250</t>
  </si>
  <si>
    <t>TN-626M</t>
  </si>
  <si>
    <t>ACV1350</t>
  </si>
  <si>
    <t>TN-626C</t>
  </si>
  <si>
    <t>ACV1450</t>
  </si>
  <si>
    <t>D202-6410</t>
  </si>
  <si>
    <t>Ilości razem</t>
  </si>
  <si>
    <t>Łączna cena netto</t>
  </si>
  <si>
    <t>RAZEM:</t>
  </si>
  <si>
    <t xml:space="preserve">* wskazać odpowiednio: "O"- oryginał (gdzie przez oryginał należy rozumieć produkt (materiał eksploatacyjny) wyprodukowany przez producenta urządzenia, do których produkt (materiał eksploatacyjny) jest przeznaczony lub "R" - produkt równoważny (gdzie przez produkt (materiał eksploatacyjny) równoważny w stosunku do produktu (materiału eksploatacyjnego) oryginalnego Zamawiający uznaje produkt (materiał eksploatacyjny), które nie jest  wyprodukowany przez producenta urządzenia, do którego produkt (materiał eksploatacyjny) jest przeznaczony i spełnia jednocześnie wszystkie wymagania określone w SWZ </t>
  </si>
  <si>
    <t>VAT (w %)</t>
  </si>
  <si>
    <t>410X</t>
  </si>
  <si>
    <t>CF410X</t>
  </si>
  <si>
    <t>CF411X</t>
  </si>
  <si>
    <t>CF412X</t>
  </si>
  <si>
    <t>CF413X</t>
  </si>
  <si>
    <t>Canon Image Runner 1133</t>
  </si>
  <si>
    <t>C-EXV40</t>
  </si>
  <si>
    <t>T2661</t>
  </si>
  <si>
    <t>T2670</t>
  </si>
  <si>
    <t>C13T26614010</t>
  </si>
  <si>
    <t>C13T26704010</t>
  </si>
  <si>
    <t>EPSON WF-100W</t>
  </si>
  <si>
    <t>CANON i-SENSYS MF832Cdw</t>
  </si>
  <si>
    <t>CRG064H</t>
  </si>
  <si>
    <t>4938C001</t>
  </si>
  <si>
    <t>4936C001</t>
  </si>
  <si>
    <t>4932C001</t>
  </si>
  <si>
    <t>4934C001</t>
  </si>
  <si>
    <t>LEXMARK XM1246</t>
  </si>
  <si>
    <t>24B6889</t>
  </si>
  <si>
    <t>Dymo D1</t>
  </si>
  <si>
    <t>Dymo taśma black or white</t>
  </si>
  <si>
    <t xml:space="preserve">D1 9mmx7m </t>
  </si>
  <si>
    <t>41913 s0720680</t>
  </si>
  <si>
    <t xml:space="preserve">HP OfficeJet 8610 MFP / HP OfficeJet 8600 </t>
  </si>
  <si>
    <t>950XL</t>
  </si>
  <si>
    <t>951XL</t>
  </si>
  <si>
    <t>CN045AE</t>
  </si>
  <si>
    <t>CN047AE</t>
  </si>
  <si>
    <t>CN048AE</t>
  </si>
  <si>
    <t>CN046AE</t>
  </si>
  <si>
    <t>FORMULARZ OFERTOWY - CZĘŚĆ B</t>
  </si>
  <si>
    <t>Canon Pro 9000 Mark II</t>
  </si>
  <si>
    <t>CLI-8BK</t>
  </si>
  <si>
    <t>CLI-8C</t>
  </si>
  <si>
    <t>Cyan chip drekker</t>
  </si>
  <si>
    <t>CLI-8M</t>
  </si>
  <si>
    <t>Magenta chip drekker</t>
  </si>
  <si>
    <t>CLI-8Y</t>
  </si>
  <si>
    <t>Yellow chip drekker</t>
  </si>
  <si>
    <t>CLI-8PC</t>
  </si>
  <si>
    <t>Photo cyan</t>
  </si>
  <si>
    <t>CLI-8PM</t>
  </si>
  <si>
    <t>Photo magenta drekker</t>
  </si>
  <si>
    <t>CLI-8R</t>
  </si>
  <si>
    <t>Red</t>
  </si>
  <si>
    <t>CLI-8G</t>
  </si>
  <si>
    <t>Green</t>
  </si>
  <si>
    <t>HP Laser Jet 1536dnf MFP</t>
  </si>
  <si>
    <t>78A</t>
  </si>
  <si>
    <t>CE278A</t>
  </si>
  <si>
    <t>HP LaserJet PRO 400 M477FDW</t>
  </si>
  <si>
    <t>Ricoh Aficio MP 171LN</t>
  </si>
  <si>
    <t>1270D</t>
  </si>
  <si>
    <t>Xerox WorkCentre 3550</t>
  </si>
  <si>
    <t>czarny</t>
  </si>
  <si>
    <t>kolorowy</t>
  </si>
  <si>
    <t>Brother MFC - HL 3040CN 4w1,</t>
  </si>
  <si>
    <t>TN-230BK</t>
  </si>
  <si>
    <t>TN-230M</t>
  </si>
  <si>
    <t>TN-230C</t>
  </si>
  <si>
    <t>TN-230Y</t>
  </si>
  <si>
    <t>TN-221 BK</t>
  </si>
  <si>
    <t>Brother MFC-L5710DW</t>
  </si>
  <si>
    <t>TN-3600XL</t>
  </si>
  <si>
    <t>TN3600XL</t>
  </si>
  <si>
    <t>HP OfficeJet 250</t>
  </si>
  <si>
    <t>62 XL</t>
  </si>
  <si>
    <t>C2P05AE</t>
  </si>
  <si>
    <t>C2P07AE</t>
  </si>
  <si>
    <t>kolor</t>
  </si>
  <si>
    <t>Canon Image Runner Advance DX C3926i</t>
  </si>
  <si>
    <t>C-EXV 64 B</t>
  </si>
  <si>
    <t>5753C002</t>
  </si>
  <si>
    <t>C-EXV 64 C</t>
  </si>
  <si>
    <t>5754C002</t>
  </si>
  <si>
    <t>C-EXV 64 Y</t>
  </si>
  <si>
    <t>5756C002</t>
  </si>
  <si>
    <t>C-EXV 64 M</t>
  </si>
  <si>
    <t>5755C002</t>
  </si>
  <si>
    <t>Brother MFC-L8690 CDW / Brother HL - L8260CDW</t>
  </si>
  <si>
    <t>WT-320CL</t>
  </si>
  <si>
    <t>60F2X00</t>
  </si>
  <si>
    <t>Kyocera ECOSYS P3260dn</t>
  </si>
  <si>
    <t>WT-3100</t>
  </si>
  <si>
    <t>302LV93020</t>
  </si>
  <si>
    <t>106R01531</t>
  </si>
  <si>
    <t>3010C002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</si>
</sst>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3">
    <cellStyle name="Normalny" xfId="0" builtinId="0"/>
    <cellStyle name="Normalny 2" xfId="1" xr:uid="{65E10E67-9F21-4905-ABBF-08DD6C82D513}"/>
    <cellStyle name="Walutowy 2" xfId="2" xr:uid="{61D7ED79-CA11-4187-B5D7-C676626F662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8F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B0AF1-CC63-4C69-BA12-0F496C6C0E4D}">
  <dimension ref="A1:M92"/>
  <sheetViews>
    <sheetView tabSelected="1" topLeftCell="A28" zoomScale="115" zoomScaleNormal="115" workbookViewId="0">
      <selection activeCell="B28" sqref="B28:K28"/>
    </sheetView>
  </sheetViews>
  <sheetFormatPr defaultRowHeight="15" x14ac:dyDescent="0.25"/>
  <cols>
    <col min="1" max="1" width="3.140625" customWidth="1"/>
    <col min="2" max="2" width="22.7109375" customWidth="1"/>
    <col min="3" max="3" width="11.140625" customWidth="1"/>
    <col min="4" max="4" width="10.42578125" customWidth="1"/>
    <col min="7" max="7" width="9.42578125" customWidth="1"/>
    <col min="8" max="8" width="7.85546875" customWidth="1"/>
    <col min="9" max="10" width="10.5703125" customWidth="1"/>
    <col min="11" max="11" width="10.85546875" customWidth="1"/>
    <col min="12" max="12" width="8.42578125" customWidth="1"/>
    <col min="13" max="13" width="11.42578125" customWidth="1"/>
  </cols>
  <sheetData>
    <row r="1" spans="1:13" ht="29.25" customHeight="1" x14ac:dyDescent="0.25">
      <c r="H1" s="5" t="s">
        <v>142</v>
      </c>
    </row>
    <row r="2" spans="1:13" ht="102" x14ac:dyDescent="0.25">
      <c r="A2" s="1" t="s">
        <v>0</v>
      </c>
      <c r="B2" s="1" t="s">
        <v>1</v>
      </c>
      <c r="C2" s="25" t="s">
        <v>2</v>
      </c>
      <c r="D2" s="26"/>
      <c r="E2" s="1" t="s">
        <v>3</v>
      </c>
      <c r="F2" s="2" t="s">
        <v>106</v>
      </c>
      <c r="G2" s="1" t="s">
        <v>70</v>
      </c>
      <c r="H2" s="2" t="s">
        <v>110</v>
      </c>
      <c r="I2" s="2" t="s">
        <v>71</v>
      </c>
      <c r="J2" s="2" t="s">
        <v>107</v>
      </c>
      <c r="K2" s="2" t="s">
        <v>72</v>
      </c>
      <c r="L2" s="1" t="s">
        <v>74</v>
      </c>
      <c r="M2" s="1" t="s">
        <v>73</v>
      </c>
    </row>
    <row r="3" spans="1:13" x14ac:dyDescent="0.25">
      <c r="A3" s="1"/>
      <c r="B3" s="1">
        <v>1</v>
      </c>
      <c r="C3" s="1">
        <v>2</v>
      </c>
      <c r="D3" s="1">
        <v>3</v>
      </c>
      <c r="E3" s="1">
        <v>4</v>
      </c>
      <c r="F3" s="2">
        <v>5</v>
      </c>
      <c r="G3" s="1">
        <v>6</v>
      </c>
      <c r="H3" s="2">
        <v>7</v>
      </c>
      <c r="I3" s="2">
        <v>8</v>
      </c>
      <c r="J3" s="2">
        <v>9</v>
      </c>
      <c r="K3" s="2">
        <v>10</v>
      </c>
      <c r="L3" s="1">
        <v>11</v>
      </c>
      <c r="M3" s="1">
        <v>12</v>
      </c>
    </row>
    <row r="4" spans="1:13" ht="51.75" customHeight="1" x14ac:dyDescent="0.25">
      <c r="A4" s="11">
        <v>1</v>
      </c>
      <c r="B4" s="10" t="s">
        <v>4</v>
      </c>
      <c r="C4" s="10" t="s">
        <v>5</v>
      </c>
      <c r="D4" s="10" t="s">
        <v>6</v>
      </c>
      <c r="E4" s="10" t="s">
        <v>7</v>
      </c>
      <c r="F4" s="9">
        <v>21</v>
      </c>
      <c r="G4" s="3"/>
      <c r="H4" s="4"/>
      <c r="I4" s="3">
        <f>G4+(G4*H4)</f>
        <v>0</v>
      </c>
      <c r="J4" s="3">
        <f>F4*G4</f>
        <v>0</v>
      </c>
      <c r="K4" s="3">
        <f>F4*I4</f>
        <v>0</v>
      </c>
      <c r="L4" s="3"/>
      <c r="M4" s="3"/>
    </row>
    <row r="5" spans="1:13" ht="25.5" x14ac:dyDescent="0.25">
      <c r="A5" s="11">
        <f>A4+1</f>
        <v>2</v>
      </c>
      <c r="B5" s="10" t="s">
        <v>8</v>
      </c>
      <c r="C5" s="10" t="s">
        <v>9</v>
      </c>
      <c r="D5" s="10" t="s">
        <v>10</v>
      </c>
      <c r="E5" s="10" t="s">
        <v>11</v>
      </c>
      <c r="F5" s="9">
        <v>24</v>
      </c>
      <c r="G5" s="3"/>
      <c r="H5" s="4"/>
      <c r="I5" s="3">
        <f t="shared" ref="I5:I68" si="0">G5+(G5*H5)</f>
        <v>0</v>
      </c>
      <c r="J5" s="3">
        <f t="shared" ref="J5:J68" si="1">F5*G5</f>
        <v>0</v>
      </c>
      <c r="K5" s="3">
        <f t="shared" ref="K5:K68" si="2">F5*I5</f>
        <v>0</v>
      </c>
      <c r="L5" s="3"/>
      <c r="M5" s="3"/>
    </row>
    <row r="6" spans="1:13" ht="15" customHeight="1" x14ac:dyDescent="0.25">
      <c r="A6" s="11">
        <f t="shared" ref="A6:A66" si="3">A5+1</f>
        <v>3</v>
      </c>
      <c r="B6" s="27" t="s">
        <v>162</v>
      </c>
      <c r="C6" s="10" t="s">
        <v>111</v>
      </c>
      <c r="D6" s="10" t="s">
        <v>113</v>
      </c>
      <c r="E6" s="10" t="s">
        <v>12</v>
      </c>
      <c r="F6" s="9">
        <v>1</v>
      </c>
      <c r="G6" s="3"/>
      <c r="H6" s="4"/>
      <c r="I6" s="3">
        <f t="shared" si="0"/>
        <v>0</v>
      </c>
      <c r="J6" s="3">
        <f t="shared" si="1"/>
        <v>0</v>
      </c>
      <c r="K6" s="3">
        <f t="shared" si="2"/>
        <v>0</v>
      </c>
      <c r="L6" s="3"/>
      <c r="M6" s="3"/>
    </row>
    <row r="7" spans="1:13" x14ac:dyDescent="0.25">
      <c r="A7" s="11">
        <f t="shared" si="3"/>
        <v>4</v>
      </c>
      <c r="B7" s="28"/>
      <c r="C7" s="10" t="s">
        <v>111</v>
      </c>
      <c r="D7" s="10" t="s">
        <v>115</v>
      </c>
      <c r="E7" s="10" t="s">
        <v>13</v>
      </c>
      <c r="F7" s="9">
        <v>1</v>
      </c>
      <c r="G7" s="3"/>
      <c r="H7" s="4"/>
      <c r="I7" s="3">
        <f t="shared" si="0"/>
        <v>0</v>
      </c>
      <c r="J7" s="3">
        <f t="shared" si="1"/>
        <v>0</v>
      </c>
      <c r="K7" s="3">
        <f t="shared" si="2"/>
        <v>0</v>
      </c>
      <c r="L7" s="3"/>
      <c r="M7" s="3"/>
    </row>
    <row r="8" spans="1:13" x14ac:dyDescent="0.25">
      <c r="A8" s="11">
        <f t="shared" si="3"/>
        <v>5</v>
      </c>
      <c r="B8" s="28"/>
      <c r="C8" s="10" t="s">
        <v>111</v>
      </c>
      <c r="D8" s="10" t="s">
        <v>114</v>
      </c>
      <c r="E8" s="10" t="s">
        <v>14</v>
      </c>
      <c r="F8" s="9">
        <v>1</v>
      </c>
      <c r="G8" s="3"/>
      <c r="H8" s="4"/>
      <c r="I8" s="3">
        <f t="shared" si="0"/>
        <v>0</v>
      </c>
      <c r="J8" s="3">
        <f t="shared" si="1"/>
        <v>0</v>
      </c>
      <c r="K8" s="3">
        <f t="shared" si="2"/>
        <v>0</v>
      </c>
      <c r="L8" s="3"/>
      <c r="M8" s="3"/>
    </row>
    <row r="9" spans="1:13" x14ac:dyDescent="0.25">
      <c r="A9" s="11">
        <f t="shared" si="3"/>
        <v>6</v>
      </c>
      <c r="B9" s="29"/>
      <c r="C9" s="10" t="s">
        <v>111</v>
      </c>
      <c r="D9" s="10" t="s">
        <v>112</v>
      </c>
      <c r="E9" s="10" t="s">
        <v>11</v>
      </c>
      <c r="F9" s="9">
        <v>1</v>
      </c>
      <c r="G9" s="3"/>
      <c r="H9" s="4"/>
      <c r="I9" s="3">
        <f t="shared" si="0"/>
        <v>0</v>
      </c>
      <c r="J9" s="3">
        <f t="shared" si="1"/>
        <v>0</v>
      </c>
      <c r="K9" s="3">
        <f t="shared" si="2"/>
        <v>0</v>
      </c>
      <c r="L9" s="3"/>
      <c r="M9" s="3"/>
    </row>
    <row r="10" spans="1:13" ht="15" customHeight="1" x14ac:dyDescent="0.25">
      <c r="A10" s="11">
        <f t="shared" si="3"/>
        <v>7</v>
      </c>
      <c r="B10" s="30" t="s">
        <v>143</v>
      </c>
      <c r="C10" s="10"/>
      <c r="D10" s="10" t="s">
        <v>144</v>
      </c>
      <c r="E10" s="10" t="s">
        <v>7</v>
      </c>
      <c r="F10" s="9">
        <v>4</v>
      </c>
      <c r="G10" s="3"/>
      <c r="H10" s="4"/>
      <c r="I10" s="3">
        <f t="shared" si="0"/>
        <v>0</v>
      </c>
      <c r="J10" s="3">
        <f t="shared" si="1"/>
        <v>0</v>
      </c>
      <c r="K10" s="3">
        <f t="shared" si="2"/>
        <v>0</v>
      </c>
      <c r="L10" s="3"/>
      <c r="M10" s="3"/>
    </row>
    <row r="11" spans="1:13" ht="38.25" x14ac:dyDescent="0.25">
      <c r="A11" s="11">
        <f t="shared" si="3"/>
        <v>8</v>
      </c>
      <c r="B11" s="28"/>
      <c r="C11" s="10"/>
      <c r="D11" s="10" t="s">
        <v>145</v>
      </c>
      <c r="E11" s="10" t="s">
        <v>146</v>
      </c>
      <c r="F11" s="9">
        <v>4</v>
      </c>
      <c r="G11" s="3"/>
      <c r="H11" s="4"/>
      <c r="I11" s="3">
        <f>G11+(G11*H11)</f>
        <v>0</v>
      </c>
      <c r="J11" s="3">
        <f>F11*G11</f>
        <v>0</v>
      </c>
      <c r="K11" s="3">
        <f t="shared" si="2"/>
        <v>0</v>
      </c>
      <c r="L11" s="3"/>
      <c r="M11" s="3"/>
    </row>
    <row r="12" spans="1:13" ht="38.25" x14ac:dyDescent="0.25">
      <c r="A12" s="11">
        <f t="shared" si="3"/>
        <v>9</v>
      </c>
      <c r="B12" s="28"/>
      <c r="C12" s="10"/>
      <c r="D12" s="10" t="s">
        <v>147</v>
      </c>
      <c r="E12" s="10" t="s">
        <v>148</v>
      </c>
      <c r="F12" s="9">
        <v>4</v>
      </c>
      <c r="G12" s="3"/>
      <c r="H12" s="4"/>
      <c r="I12" s="3">
        <f t="shared" si="0"/>
        <v>0</v>
      </c>
      <c r="J12" s="3">
        <f t="shared" si="1"/>
        <v>0</v>
      </c>
      <c r="K12" s="3">
        <f t="shared" si="2"/>
        <v>0</v>
      </c>
      <c r="L12" s="3"/>
      <c r="M12" s="3"/>
    </row>
    <row r="13" spans="1:13" ht="38.25" x14ac:dyDescent="0.25">
      <c r="A13" s="11">
        <f t="shared" si="3"/>
        <v>10</v>
      </c>
      <c r="B13" s="28"/>
      <c r="C13" s="10"/>
      <c r="D13" s="10" t="s">
        <v>149</v>
      </c>
      <c r="E13" s="10" t="s">
        <v>150</v>
      </c>
      <c r="F13" s="9">
        <v>4</v>
      </c>
      <c r="G13" s="3"/>
      <c r="H13" s="4"/>
      <c r="I13" s="3">
        <f t="shared" si="0"/>
        <v>0</v>
      </c>
      <c r="J13" s="3">
        <f t="shared" si="1"/>
        <v>0</v>
      </c>
      <c r="K13" s="3">
        <f t="shared" si="2"/>
        <v>0</v>
      </c>
      <c r="L13" s="3"/>
      <c r="M13" s="3"/>
    </row>
    <row r="14" spans="1:13" ht="25.5" x14ac:dyDescent="0.25">
      <c r="A14" s="11">
        <f t="shared" si="3"/>
        <v>11</v>
      </c>
      <c r="B14" s="28"/>
      <c r="C14" s="10"/>
      <c r="D14" s="10" t="s">
        <v>151</v>
      </c>
      <c r="E14" s="10" t="s">
        <v>152</v>
      </c>
      <c r="F14" s="9">
        <v>4</v>
      </c>
      <c r="G14" s="3"/>
      <c r="H14" s="4"/>
      <c r="I14" s="3">
        <f t="shared" si="0"/>
        <v>0</v>
      </c>
      <c r="J14" s="3">
        <f t="shared" si="1"/>
        <v>0</v>
      </c>
      <c r="K14" s="3">
        <f t="shared" si="2"/>
        <v>0</v>
      </c>
      <c r="L14" s="3"/>
      <c r="M14" s="3"/>
    </row>
    <row r="15" spans="1:13" ht="38.25" x14ac:dyDescent="0.25">
      <c r="A15" s="11">
        <f t="shared" si="3"/>
        <v>12</v>
      </c>
      <c r="B15" s="28"/>
      <c r="C15" s="10"/>
      <c r="D15" s="10" t="s">
        <v>153</v>
      </c>
      <c r="E15" s="10" t="s">
        <v>154</v>
      </c>
      <c r="F15" s="9">
        <v>4</v>
      </c>
      <c r="G15" s="3"/>
      <c r="H15" s="4"/>
      <c r="I15" s="3">
        <f t="shared" si="0"/>
        <v>0</v>
      </c>
      <c r="J15" s="3">
        <f t="shared" si="1"/>
        <v>0</v>
      </c>
      <c r="K15" s="3">
        <f t="shared" si="2"/>
        <v>0</v>
      </c>
      <c r="L15" s="3"/>
      <c r="M15" s="3"/>
    </row>
    <row r="16" spans="1:13" x14ac:dyDescent="0.25">
      <c r="A16" s="11">
        <f t="shared" si="3"/>
        <v>13</v>
      </c>
      <c r="B16" s="28"/>
      <c r="C16" s="10"/>
      <c r="D16" s="10" t="s">
        <v>155</v>
      </c>
      <c r="E16" s="10" t="s">
        <v>156</v>
      </c>
      <c r="F16" s="9">
        <v>4</v>
      </c>
      <c r="G16" s="3"/>
      <c r="H16" s="4"/>
      <c r="I16" s="3">
        <f t="shared" si="0"/>
        <v>0</v>
      </c>
      <c r="J16" s="3">
        <f t="shared" si="1"/>
        <v>0</v>
      </c>
      <c r="K16" s="3">
        <f t="shared" si="2"/>
        <v>0</v>
      </c>
      <c r="L16" s="3"/>
      <c r="M16" s="3"/>
    </row>
    <row r="17" spans="1:13" x14ac:dyDescent="0.25">
      <c r="A17" s="11">
        <f t="shared" si="3"/>
        <v>14</v>
      </c>
      <c r="B17" s="29"/>
      <c r="C17" s="10"/>
      <c r="D17" s="10" t="s">
        <v>157</v>
      </c>
      <c r="E17" s="10" t="s">
        <v>158</v>
      </c>
      <c r="F17" s="9">
        <v>4</v>
      </c>
      <c r="G17" s="3"/>
      <c r="H17" s="4"/>
      <c r="I17" s="3">
        <f t="shared" si="0"/>
        <v>0</v>
      </c>
      <c r="J17" s="3">
        <f t="shared" si="1"/>
        <v>0</v>
      </c>
      <c r="K17" s="3">
        <f t="shared" si="2"/>
        <v>0</v>
      </c>
      <c r="L17" s="3"/>
      <c r="M17" s="3"/>
    </row>
    <row r="18" spans="1:13" x14ac:dyDescent="0.25">
      <c r="A18" s="11">
        <f t="shared" si="3"/>
        <v>15</v>
      </c>
      <c r="B18" s="32" t="s">
        <v>15</v>
      </c>
      <c r="C18" s="10" t="s">
        <v>16</v>
      </c>
      <c r="D18" s="10" t="s">
        <v>17</v>
      </c>
      <c r="E18" s="10" t="s">
        <v>7</v>
      </c>
      <c r="F18" s="9">
        <v>1</v>
      </c>
      <c r="G18" s="3"/>
      <c r="H18" s="4"/>
      <c r="I18" s="3">
        <f t="shared" si="0"/>
        <v>0</v>
      </c>
      <c r="J18" s="3">
        <f t="shared" si="1"/>
        <v>0</v>
      </c>
      <c r="K18" s="3">
        <f t="shared" si="2"/>
        <v>0</v>
      </c>
      <c r="L18" s="3"/>
      <c r="M18" s="3"/>
    </row>
    <row r="19" spans="1:13" x14ac:dyDescent="0.25">
      <c r="A19" s="11">
        <f t="shared" si="3"/>
        <v>16</v>
      </c>
      <c r="B19" s="32"/>
      <c r="C19" s="10" t="s">
        <v>16</v>
      </c>
      <c r="D19" s="10" t="s">
        <v>18</v>
      </c>
      <c r="E19" s="10" t="s">
        <v>12</v>
      </c>
      <c r="F19" s="9">
        <v>4</v>
      </c>
      <c r="G19" s="3"/>
      <c r="H19" s="4"/>
      <c r="I19" s="3">
        <f t="shared" si="0"/>
        <v>0</v>
      </c>
      <c r="J19" s="3">
        <f t="shared" si="1"/>
        <v>0</v>
      </c>
      <c r="K19" s="3">
        <f t="shared" si="2"/>
        <v>0</v>
      </c>
      <c r="L19" s="3"/>
      <c r="M19" s="3"/>
    </row>
    <row r="20" spans="1:13" ht="38.25" customHeight="1" x14ac:dyDescent="0.25">
      <c r="A20" s="11">
        <f t="shared" si="3"/>
        <v>17</v>
      </c>
      <c r="B20" s="32"/>
      <c r="C20" s="10" t="s">
        <v>16</v>
      </c>
      <c r="D20" s="10" t="s">
        <v>19</v>
      </c>
      <c r="E20" s="10" t="s">
        <v>13</v>
      </c>
      <c r="F20" s="9">
        <v>4</v>
      </c>
      <c r="G20" s="3"/>
      <c r="H20" s="4"/>
      <c r="I20" s="3">
        <f t="shared" si="0"/>
        <v>0</v>
      </c>
      <c r="J20" s="3">
        <f t="shared" si="1"/>
        <v>0</v>
      </c>
      <c r="K20" s="3">
        <f t="shared" si="2"/>
        <v>0</v>
      </c>
      <c r="L20" s="3"/>
      <c r="M20" s="3"/>
    </row>
    <row r="21" spans="1:13" x14ac:dyDescent="0.25">
      <c r="A21" s="11">
        <f t="shared" si="3"/>
        <v>18</v>
      </c>
      <c r="B21" s="32"/>
      <c r="C21" s="10" t="s">
        <v>16</v>
      </c>
      <c r="D21" s="10" t="s">
        <v>20</v>
      </c>
      <c r="E21" s="10" t="s">
        <v>14</v>
      </c>
      <c r="F21" s="9">
        <v>4</v>
      </c>
      <c r="G21" s="3"/>
      <c r="H21" s="4"/>
      <c r="I21" s="3">
        <f t="shared" si="0"/>
        <v>0</v>
      </c>
      <c r="J21" s="3">
        <f t="shared" si="1"/>
        <v>0</v>
      </c>
      <c r="K21" s="3">
        <f t="shared" si="2"/>
        <v>0</v>
      </c>
      <c r="L21" s="3"/>
      <c r="M21" s="3"/>
    </row>
    <row r="22" spans="1:13" ht="25.5" x14ac:dyDescent="0.25">
      <c r="A22" s="11">
        <f t="shared" si="3"/>
        <v>19</v>
      </c>
      <c r="B22" s="10" t="s">
        <v>75</v>
      </c>
      <c r="C22" s="10" t="s">
        <v>76</v>
      </c>
      <c r="D22" s="10" t="s">
        <v>77</v>
      </c>
      <c r="E22" s="10" t="s">
        <v>7</v>
      </c>
      <c r="F22" s="9">
        <v>2</v>
      </c>
      <c r="G22" s="3"/>
      <c r="H22" s="4"/>
      <c r="I22" s="3">
        <f t="shared" si="0"/>
        <v>0</v>
      </c>
      <c r="J22" s="3">
        <f t="shared" si="1"/>
        <v>0</v>
      </c>
      <c r="K22" s="3">
        <f t="shared" si="2"/>
        <v>0</v>
      </c>
      <c r="L22" s="3"/>
      <c r="M22" s="3"/>
    </row>
    <row r="23" spans="1:13" x14ac:dyDescent="0.25">
      <c r="A23" s="11">
        <f t="shared" si="3"/>
        <v>20</v>
      </c>
      <c r="B23" s="10" t="s">
        <v>21</v>
      </c>
      <c r="C23" s="11"/>
      <c r="D23" s="10" t="s">
        <v>22</v>
      </c>
      <c r="E23" s="10" t="s">
        <v>7</v>
      </c>
      <c r="F23" s="9">
        <v>11</v>
      </c>
      <c r="G23" s="3"/>
      <c r="H23" s="4"/>
      <c r="I23" s="3">
        <f t="shared" si="0"/>
        <v>0</v>
      </c>
      <c r="J23" s="3">
        <f t="shared" si="1"/>
        <v>0</v>
      </c>
      <c r="K23" s="3">
        <f t="shared" si="2"/>
        <v>0</v>
      </c>
      <c r="L23" s="3"/>
      <c r="M23" s="3"/>
    </row>
    <row r="24" spans="1:13" ht="25.5" x14ac:dyDescent="0.25">
      <c r="A24" s="11">
        <f t="shared" si="3"/>
        <v>21</v>
      </c>
      <c r="B24" s="10" t="s">
        <v>159</v>
      </c>
      <c r="C24" s="11" t="s">
        <v>160</v>
      </c>
      <c r="D24" s="10" t="s">
        <v>161</v>
      </c>
      <c r="E24" s="10" t="s">
        <v>7</v>
      </c>
      <c r="F24" s="9">
        <v>3</v>
      </c>
      <c r="G24" s="3"/>
      <c r="H24" s="4"/>
      <c r="I24" s="3">
        <f t="shared" si="0"/>
        <v>0</v>
      </c>
      <c r="J24" s="3">
        <f t="shared" si="1"/>
        <v>0</v>
      </c>
      <c r="K24" s="3">
        <f t="shared" si="2"/>
        <v>0</v>
      </c>
      <c r="L24" s="3"/>
      <c r="M24" s="3"/>
    </row>
    <row r="25" spans="1:13" ht="38.25" x14ac:dyDescent="0.25">
      <c r="A25" s="11">
        <f t="shared" si="3"/>
        <v>22</v>
      </c>
      <c r="B25" s="10" t="s">
        <v>23</v>
      </c>
      <c r="C25" s="10" t="s">
        <v>24</v>
      </c>
      <c r="D25" s="10" t="s">
        <v>25</v>
      </c>
      <c r="E25" s="10" t="s">
        <v>7</v>
      </c>
      <c r="F25" s="9">
        <v>1</v>
      </c>
      <c r="G25" s="3"/>
      <c r="H25" s="4"/>
      <c r="I25" s="3">
        <f t="shared" si="0"/>
        <v>0</v>
      </c>
      <c r="J25" s="3">
        <f t="shared" si="1"/>
        <v>0</v>
      </c>
      <c r="K25" s="3">
        <f t="shared" si="2"/>
        <v>0</v>
      </c>
      <c r="L25" s="3"/>
      <c r="M25" s="3"/>
    </row>
    <row r="26" spans="1:13" ht="15" customHeight="1" x14ac:dyDescent="0.25">
      <c r="A26" s="11">
        <f t="shared" si="3"/>
        <v>23</v>
      </c>
      <c r="B26" s="10" t="s">
        <v>78</v>
      </c>
      <c r="C26" s="10" t="s">
        <v>79</v>
      </c>
      <c r="D26" s="10" t="s">
        <v>80</v>
      </c>
      <c r="E26" s="10" t="s">
        <v>42</v>
      </c>
      <c r="F26" s="9">
        <v>2</v>
      </c>
      <c r="G26" s="3"/>
      <c r="H26" s="4"/>
      <c r="I26" s="3">
        <f t="shared" si="0"/>
        <v>0</v>
      </c>
      <c r="J26" s="3">
        <f t="shared" si="1"/>
        <v>0</v>
      </c>
      <c r="K26" s="3">
        <f t="shared" si="2"/>
        <v>0</v>
      </c>
      <c r="L26" s="3"/>
      <c r="M26" s="3"/>
    </row>
    <row r="27" spans="1:13" ht="25.5" x14ac:dyDescent="0.25">
      <c r="A27" s="11">
        <f t="shared" si="3"/>
        <v>24</v>
      </c>
      <c r="B27" s="10" t="s">
        <v>26</v>
      </c>
      <c r="C27" s="11" t="s">
        <v>27</v>
      </c>
      <c r="D27" s="10" t="s">
        <v>28</v>
      </c>
      <c r="E27" s="10" t="s">
        <v>7</v>
      </c>
      <c r="F27" s="9">
        <v>12</v>
      </c>
      <c r="G27" s="3"/>
      <c r="H27" s="4"/>
      <c r="I27" s="3">
        <f t="shared" si="0"/>
        <v>0</v>
      </c>
      <c r="J27" s="3">
        <f t="shared" si="1"/>
        <v>0</v>
      </c>
      <c r="K27" s="3">
        <f t="shared" si="2"/>
        <v>0</v>
      </c>
      <c r="L27" s="3"/>
      <c r="M27" s="3"/>
    </row>
    <row r="28" spans="1:13" ht="25.5" x14ac:dyDescent="0.25">
      <c r="A28" s="11">
        <f t="shared" si="3"/>
        <v>25</v>
      </c>
      <c r="B28" s="10" t="s">
        <v>29</v>
      </c>
      <c r="C28" s="10" t="s">
        <v>30</v>
      </c>
      <c r="D28" s="10" t="s">
        <v>193</v>
      </c>
      <c r="E28" s="10" t="s">
        <v>7</v>
      </c>
      <c r="F28" s="9">
        <v>13</v>
      </c>
      <c r="G28" s="3"/>
      <c r="H28" s="4"/>
      <c r="I28" s="3">
        <f t="shared" si="0"/>
        <v>0</v>
      </c>
      <c r="J28" s="3">
        <f t="shared" si="1"/>
        <v>0</v>
      </c>
      <c r="K28" s="3">
        <f t="shared" si="2"/>
        <v>0</v>
      </c>
      <c r="L28" s="3"/>
      <c r="M28" s="3"/>
    </row>
    <row r="29" spans="1:13" x14ac:dyDescent="0.25">
      <c r="A29" s="11">
        <f t="shared" si="3"/>
        <v>26</v>
      </c>
      <c r="B29" s="11" t="s">
        <v>81</v>
      </c>
      <c r="C29" s="11" t="s">
        <v>82</v>
      </c>
      <c r="D29" s="10" t="s">
        <v>83</v>
      </c>
      <c r="E29" s="10" t="s">
        <v>7</v>
      </c>
      <c r="F29" s="9">
        <v>1</v>
      </c>
      <c r="G29" s="3"/>
      <c r="H29" s="4"/>
      <c r="I29" s="3">
        <f t="shared" si="0"/>
        <v>0</v>
      </c>
      <c r="J29" s="3">
        <f t="shared" si="1"/>
        <v>0</v>
      </c>
      <c r="K29" s="3">
        <f t="shared" si="2"/>
        <v>0</v>
      </c>
      <c r="L29" s="3"/>
      <c r="M29" s="3"/>
    </row>
    <row r="30" spans="1:13" x14ac:dyDescent="0.25">
      <c r="A30" s="11">
        <f t="shared" si="3"/>
        <v>27</v>
      </c>
      <c r="B30" s="24" t="s">
        <v>31</v>
      </c>
      <c r="C30" s="24" t="s">
        <v>32</v>
      </c>
      <c r="D30" s="10">
        <v>46490608</v>
      </c>
      <c r="E30" s="10" t="s">
        <v>7</v>
      </c>
      <c r="F30" s="9">
        <v>4</v>
      </c>
      <c r="G30" s="3"/>
      <c r="H30" s="4"/>
      <c r="I30" s="3">
        <f t="shared" si="0"/>
        <v>0</v>
      </c>
      <c r="J30" s="3">
        <f t="shared" si="1"/>
        <v>0</v>
      </c>
      <c r="K30" s="3">
        <f t="shared" si="2"/>
        <v>0</v>
      </c>
      <c r="L30" s="3"/>
      <c r="M30" s="3"/>
    </row>
    <row r="31" spans="1:13" ht="25.5" x14ac:dyDescent="0.25">
      <c r="A31" s="11">
        <f t="shared" si="3"/>
        <v>28</v>
      </c>
      <c r="B31" s="10" t="s">
        <v>33</v>
      </c>
      <c r="C31" s="11" t="s">
        <v>34</v>
      </c>
      <c r="D31" s="10" t="s">
        <v>84</v>
      </c>
      <c r="E31" s="10" t="s">
        <v>7</v>
      </c>
      <c r="F31" s="9">
        <v>15</v>
      </c>
      <c r="G31" s="3"/>
      <c r="H31" s="4"/>
      <c r="I31" s="3">
        <f t="shared" si="0"/>
        <v>0</v>
      </c>
      <c r="J31" s="3">
        <f t="shared" si="1"/>
        <v>0</v>
      </c>
      <c r="K31" s="3">
        <f t="shared" si="2"/>
        <v>0</v>
      </c>
      <c r="L31" s="3"/>
      <c r="M31" s="3"/>
    </row>
    <row r="32" spans="1:13" ht="25.5" x14ac:dyDescent="0.25">
      <c r="A32" s="11">
        <f t="shared" si="3"/>
        <v>29</v>
      </c>
      <c r="B32" s="10" t="s">
        <v>35</v>
      </c>
      <c r="C32" s="10" t="s">
        <v>36</v>
      </c>
      <c r="D32" s="10" t="s">
        <v>85</v>
      </c>
      <c r="E32" s="10" t="s">
        <v>7</v>
      </c>
      <c r="F32" s="9">
        <v>4</v>
      </c>
      <c r="G32" s="3"/>
      <c r="H32" s="4"/>
      <c r="I32" s="3">
        <f t="shared" si="0"/>
        <v>0</v>
      </c>
      <c r="J32" s="3">
        <f t="shared" si="1"/>
        <v>0</v>
      </c>
      <c r="K32" s="3">
        <f t="shared" si="2"/>
        <v>0</v>
      </c>
      <c r="L32" s="3"/>
      <c r="M32" s="3"/>
    </row>
    <row r="33" spans="1:13" x14ac:dyDescent="0.25">
      <c r="A33" s="11">
        <f t="shared" si="3"/>
        <v>30</v>
      </c>
      <c r="B33" s="10" t="s">
        <v>163</v>
      </c>
      <c r="C33" s="21" t="s">
        <v>164</v>
      </c>
      <c r="D33" s="10">
        <v>888261</v>
      </c>
      <c r="E33" s="10" t="s">
        <v>7</v>
      </c>
      <c r="F33" s="9">
        <v>1</v>
      </c>
      <c r="G33" s="3"/>
      <c r="H33" s="4"/>
      <c r="I33" s="3">
        <f t="shared" si="0"/>
        <v>0</v>
      </c>
      <c r="J33" s="3">
        <f t="shared" si="1"/>
        <v>0</v>
      </c>
      <c r="K33" s="3">
        <f t="shared" si="2"/>
        <v>0</v>
      </c>
      <c r="L33" s="3"/>
      <c r="M33" s="3"/>
    </row>
    <row r="34" spans="1:13" x14ac:dyDescent="0.25">
      <c r="A34" s="11">
        <f t="shared" si="3"/>
        <v>31</v>
      </c>
      <c r="B34" s="10" t="s">
        <v>165</v>
      </c>
      <c r="C34" s="10"/>
      <c r="D34" s="10" t="s">
        <v>197</v>
      </c>
      <c r="E34" s="10" t="s">
        <v>7</v>
      </c>
      <c r="F34" s="9">
        <v>4</v>
      </c>
      <c r="G34" s="3"/>
      <c r="H34" s="4"/>
      <c r="I34" s="3">
        <f t="shared" si="0"/>
        <v>0</v>
      </c>
      <c r="J34" s="3">
        <f t="shared" si="1"/>
        <v>0</v>
      </c>
      <c r="K34" s="3">
        <f t="shared" si="2"/>
        <v>0</v>
      </c>
      <c r="L34" s="3"/>
      <c r="M34" s="3"/>
    </row>
    <row r="35" spans="1:13" ht="25.5" customHeight="1" x14ac:dyDescent="0.25">
      <c r="A35" s="11">
        <f t="shared" si="3"/>
        <v>32</v>
      </c>
      <c r="B35" s="10" t="s">
        <v>37</v>
      </c>
      <c r="C35" s="11" t="s">
        <v>86</v>
      </c>
      <c r="D35" s="10" t="s">
        <v>38</v>
      </c>
      <c r="E35" s="10" t="s">
        <v>11</v>
      </c>
      <c r="F35" s="9">
        <v>5</v>
      </c>
      <c r="G35" s="3"/>
      <c r="H35" s="4"/>
      <c r="I35" s="3">
        <f t="shared" si="0"/>
        <v>0</v>
      </c>
      <c r="J35" s="3">
        <f t="shared" si="1"/>
        <v>0</v>
      </c>
      <c r="K35" s="3">
        <f t="shared" si="2"/>
        <v>0</v>
      </c>
      <c r="L35" s="3"/>
      <c r="M35" s="3"/>
    </row>
    <row r="36" spans="1:13" ht="30" x14ac:dyDescent="0.25">
      <c r="A36" s="11">
        <f t="shared" si="3"/>
        <v>33</v>
      </c>
      <c r="B36" s="11" t="s">
        <v>40</v>
      </c>
      <c r="C36" s="11" t="s">
        <v>87</v>
      </c>
      <c r="D36" s="10" t="s">
        <v>41</v>
      </c>
      <c r="E36" s="10" t="s">
        <v>11</v>
      </c>
      <c r="F36" s="9">
        <v>1</v>
      </c>
      <c r="G36" s="3"/>
      <c r="H36" s="4"/>
      <c r="I36" s="3">
        <f t="shared" si="0"/>
        <v>0</v>
      </c>
      <c r="J36" s="3">
        <f t="shared" si="1"/>
        <v>0</v>
      </c>
      <c r="K36" s="3">
        <f t="shared" si="2"/>
        <v>0</v>
      </c>
      <c r="L36" s="3"/>
      <c r="M36" s="3"/>
    </row>
    <row r="37" spans="1:13" x14ac:dyDescent="0.25">
      <c r="A37" s="11">
        <f t="shared" si="3"/>
        <v>34</v>
      </c>
      <c r="B37" s="10" t="s">
        <v>48</v>
      </c>
      <c r="C37" s="11"/>
      <c r="D37" s="10" t="s">
        <v>49</v>
      </c>
      <c r="E37" s="10" t="s">
        <v>7</v>
      </c>
      <c r="F37" s="9">
        <v>78</v>
      </c>
      <c r="G37" s="3"/>
      <c r="H37" s="4"/>
      <c r="I37" s="3">
        <f t="shared" si="0"/>
        <v>0</v>
      </c>
      <c r="J37" s="3">
        <f t="shared" si="1"/>
        <v>0</v>
      </c>
      <c r="K37" s="3">
        <f t="shared" si="2"/>
        <v>0</v>
      </c>
      <c r="L37" s="3"/>
      <c r="M37" s="3"/>
    </row>
    <row r="38" spans="1:13" ht="25.5" x14ac:dyDescent="0.25">
      <c r="A38" s="11">
        <f t="shared" si="3"/>
        <v>35</v>
      </c>
      <c r="B38" s="10" t="s">
        <v>116</v>
      </c>
      <c r="C38" s="11"/>
      <c r="D38" s="10" t="s">
        <v>117</v>
      </c>
      <c r="E38" s="10" t="s">
        <v>7</v>
      </c>
      <c r="F38" s="9">
        <v>1</v>
      </c>
      <c r="G38" s="3"/>
      <c r="H38" s="4"/>
      <c r="I38" s="3">
        <f t="shared" si="0"/>
        <v>0</v>
      </c>
      <c r="J38" s="3">
        <f t="shared" si="1"/>
        <v>0</v>
      </c>
      <c r="K38" s="3">
        <f t="shared" si="2"/>
        <v>0</v>
      </c>
      <c r="L38" s="3"/>
      <c r="M38" s="3"/>
    </row>
    <row r="39" spans="1:13" ht="25.5" x14ac:dyDescent="0.25">
      <c r="A39" s="11">
        <f t="shared" si="3"/>
        <v>36</v>
      </c>
      <c r="B39" s="30" t="s">
        <v>122</v>
      </c>
      <c r="C39" s="10" t="s">
        <v>118</v>
      </c>
      <c r="D39" s="10" t="s">
        <v>120</v>
      </c>
      <c r="E39" s="10" t="s">
        <v>166</v>
      </c>
      <c r="F39" s="9">
        <v>2</v>
      </c>
      <c r="G39" s="3"/>
      <c r="H39" s="4"/>
      <c r="I39" s="3">
        <f t="shared" si="0"/>
        <v>0</v>
      </c>
      <c r="J39" s="3">
        <f t="shared" si="1"/>
        <v>0</v>
      </c>
      <c r="K39" s="3">
        <f t="shared" si="2"/>
        <v>0</v>
      </c>
      <c r="L39" s="3"/>
      <c r="M39" s="3"/>
    </row>
    <row r="40" spans="1:13" ht="25.5" x14ac:dyDescent="0.25">
      <c r="A40" s="11">
        <f t="shared" si="3"/>
        <v>37</v>
      </c>
      <c r="B40" s="29"/>
      <c r="C40" s="10" t="s">
        <v>119</v>
      </c>
      <c r="D40" s="10" t="s">
        <v>121</v>
      </c>
      <c r="E40" s="10" t="s">
        <v>167</v>
      </c>
      <c r="F40" s="9">
        <v>2</v>
      </c>
      <c r="G40" s="3"/>
      <c r="H40" s="4"/>
      <c r="I40" s="3">
        <f t="shared" si="0"/>
        <v>0</v>
      </c>
      <c r="J40" s="3">
        <f t="shared" si="1"/>
        <v>0</v>
      </c>
      <c r="K40" s="3">
        <f t="shared" si="2"/>
        <v>0</v>
      </c>
      <c r="L40" s="3"/>
      <c r="M40" s="3"/>
    </row>
    <row r="41" spans="1:13" x14ac:dyDescent="0.25">
      <c r="A41" s="11">
        <f t="shared" si="3"/>
        <v>38</v>
      </c>
      <c r="B41" s="30" t="s">
        <v>135</v>
      </c>
      <c r="C41" s="10" t="s">
        <v>136</v>
      </c>
      <c r="D41" s="19" t="s">
        <v>138</v>
      </c>
      <c r="E41" s="10" t="s">
        <v>7</v>
      </c>
      <c r="F41" s="9">
        <v>3</v>
      </c>
      <c r="G41" s="3"/>
      <c r="H41" s="4"/>
      <c r="I41" s="3">
        <f t="shared" si="0"/>
        <v>0</v>
      </c>
      <c r="J41" s="3">
        <f t="shared" si="1"/>
        <v>0</v>
      </c>
      <c r="K41" s="3">
        <f t="shared" si="2"/>
        <v>0</v>
      </c>
      <c r="L41" s="3"/>
      <c r="M41" s="3"/>
    </row>
    <row r="42" spans="1:13" x14ac:dyDescent="0.25">
      <c r="A42" s="11">
        <f t="shared" si="3"/>
        <v>39</v>
      </c>
      <c r="B42" s="28"/>
      <c r="C42" s="10" t="s">
        <v>137</v>
      </c>
      <c r="D42" s="19" t="s">
        <v>139</v>
      </c>
      <c r="E42" s="10" t="s">
        <v>13</v>
      </c>
      <c r="F42" s="9">
        <v>3</v>
      </c>
      <c r="G42" s="3"/>
      <c r="H42" s="4"/>
      <c r="I42" s="3">
        <f t="shared" si="0"/>
        <v>0</v>
      </c>
      <c r="J42" s="3">
        <f t="shared" si="1"/>
        <v>0</v>
      </c>
      <c r="K42" s="3">
        <f t="shared" si="2"/>
        <v>0</v>
      </c>
      <c r="L42" s="3"/>
      <c r="M42" s="3"/>
    </row>
    <row r="43" spans="1:13" x14ac:dyDescent="0.25">
      <c r="A43" s="11">
        <f t="shared" si="3"/>
        <v>40</v>
      </c>
      <c r="B43" s="28"/>
      <c r="C43" s="10" t="s">
        <v>137</v>
      </c>
      <c r="D43" s="19" t="s">
        <v>140</v>
      </c>
      <c r="E43" s="10" t="s">
        <v>14</v>
      </c>
      <c r="F43" s="9">
        <v>3</v>
      </c>
      <c r="G43" s="3"/>
      <c r="H43" s="4"/>
      <c r="I43" s="3">
        <f t="shared" si="0"/>
        <v>0</v>
      </c>
      <c r="J43" s="3">
        <f t="shared" si="1"/>
        <v>0</v>
      </c>
      <c r="K43" s="3">
        <f t="shared" si="2"/>
        <v>0</v>
      </c>
      <c r="L43" s="3"/>
      <c r="M43" s="3"/>
    </row>
    <row r="44" spans="1:13" ht="15" customHeight="1" x14ac:dyDescent="0.25">
      <c r="A44" s="11">
        <f t="shared" si="3"/>
        <v>41</v>
      </c>
      <c r="B44" s="29"/>
      <c r="C44" s="10" t="s">
        <v>137</v>
      </c>
      <c r="D44" s="19" t="s">
        <v>141</v>
      </c>
      <c r="E44" s="10" t="s">
        <v>12</v>
      </c>
      <c r="F44" s="9">
        <v>3</v>
      </c>
      <c r="G44" s="3"/>
      <c r="H44" s="4"/>
      <c r="I44" s="3">
        <f t="shared" si="0"/>
        <v>0</v>
      </c>
      <c r="J44" s="3">
        <f t="shared" si="1"/>
        <v>0</v>
      </c>
      <c r="K44" s="3">
        <f t="shared" si="2"/>
        <v>0</v>
      </c>
      <c r="L44" s="3"/>
      <c r="M44" s="3"/>
    </row>
    <row r="45" spans="1:13" x14ac:dyDescent="0.25">
      <c r="A45" s="11">
        <f t="shared" si="3"/>
        <v>42</v>
      </c>
      <c r="B45" s="30" t="s">
        <v>168</v>
      </c>
      <c r="C45" s="10"/>
      <c r="D45" s="19" t="s">
        <v>169</v>
      </c>
      <c r="E45" s="10" t="s">
        <v>39</v>
      </c>
      <c r="F45" s="9">
        <v>1</v>
      </c>
      <c r="G45" s="3"/>
      <c r="H45" s="4"/>
      <c r="I45" s="3">
        <f t="shared" si="0"/>
        <v>0</v>
      </c>
      <c r="J45" s="3">
        <f t="shared" si="1"/>
        <v>0</v>
      </c>
      <c r="K45" s="3">
        <f t="shared" si="2"/>
        <v>0</v>
      </c>
      <c r="L45" s="3"/>
      <c r="M45" s="3"/>
    </row>
    <row r="46" spans="1:13" x14ac:dyDescent="0.25">
      <c r="A46" s="11">
        <f t="shared" si="3"/>
        <v>43</v>
      </c>
      <c r="B46" s="28"/>
      <c r="C46" s="10"/>
      <c r="D46" s="19" t="s">
        <v>170</v>
      </c>
      <c r="E46" s="10" t="s">
        <v>13</v>
      </c>
      <c r="F46" s="9">
        <v>1</v>
      </c>
      <c r="G46" s="3"/>
      <c r="H46" s="4"/>
      <c r="I46" s="3">
        <f t="shared" si="0"/>
        <v>0</v>
      </c>
      <c r="J46" s="3">
        <f t="shared" si="1"/>
        <v>0</v>
      </c>
      <c r="K46" s="3">
        <f t="shared" si="2"/>
        <v>0</v>
      </c>
      <c r="L46" s="3"/>
      <c r="M46" s="3"/>
    </row>
    <row r="47" spans="1:13" x14ac:dyDescent="0.25">
      <c r="A47" s="11">
        <f t="shared" si="3"/>
        <v>44</v>
      </c>
      <c r="B47" s="28"/>
      <c r="C47" s="10"/>
      <c r="D47" s="19" t="s">
        <v>171</v>
      </c>
      <c r="E47" s="10" t="s">
        <v>12</v>
      </c>
      <c r="F47" s="9">
        <v>1</v>
      </c>
      <c r="G47" s="3"/>
      <c r="H47" s="4"/>
      <c r="I47" s="3">
        <f t="shared" si="0"/>
        <v>0</v>
      </c>
      <c r="J47" s="3">
        <f t="shared" si="1"/>
        <v>0</v>
      </c>
      <c r="K47" s="3">
        <f t="shared" si="2"/>
        <v>0</v>
      </c>
      <c r="L47" s="3"/>
      <c r="M47" s="3"/>
    </row>
    <row r="48" spans="1:13" ht="13.5" customHeight="1" x14ac:dyDescent="0.25">
      <c r="A48" s="11">
        <f t="shared" si="3"/>
        <v>45</v>
      </c>
      <c r="B48" s="29"/>
      <c r="C48" s="10"/>
      <c r="D48" s="19" t="s">
        <v>172</v>
      </c>
      <c r="E48" s="10" t="s">
        <v>14</v>
      </c>
      <c r="F48" s="9">
        <v>1</v>
      </c>
      <c r="G48" s="3"/>
      <c r="H48" s="4"/>
      <c r="I48" s="3">
        <f t="shared" si="0"/>
        <v>0</v>
      </c>
      <c r="J48" s="3">
        <f t="shared" si="1"/>
        <v>0</v>
      </c>
      <c r="K48" s="3">
        <f t="shared" si="2"/>
        <v>0</v>
      </c>
      <c r="L48" s="3"/>
      <c r="M48" s="3"/>
    </row>
    <row r="49" spans="1:13" x14ac:dyDescent="0.25">
      <c r="A49" s="11">
        <f t="shared" si="3"/>
        <v>46</v>
      </c>
      <c r="B49" s="32" t="s">
        <v>50</v>
      </c>
      <c r="C49" s="10"/>
      <c r="D49" s="10" t="s">
        <v>51</v>
      </c>
      <c r="E49" s="10" t="s">
        <v>39</v>
      </c>
      <c r="F49" s="9">
        <v>12</v>
      </c>
      <c r="G49" s="3"/>
      <c r="H49" s="4"/>
      <c r="I49" s="3">
        <f t="shared" si="0"/>
        <v>0</v>
      </c>
      <c r="J49" s="3">
        <f t="shared" si="1"/>
        <v>0</v>
      </c>
      <c r="K49" s="3">
        <f t="shared" si="2"/>
        <v>0</v>
      </c>
      <c r="L49" s="3"/>
      <c r="M49" s="3"/>
    </row>
    <row r="50" spans="1:13" x14ac:dyDescent="0.25">
      <c r="A50" s="11">
        <f t="shared" si="3"/>
        <v>47</v>
      </c>
      <c r="B50" s="33"/>
      <c r="C50" s="10"/>
      <c r="D50" s="10" t="s">
        <v>52</v>
      </c>
      <c r="E50" s="10" t="s">
        <v>12</v>
      </c>
      <c r="F50" s="9">
        <v>10</v>
      </c>
      <c r="G50" s="3"/>
      <c r="H50" s="4"/>
      <c r="I50" s="3">
        <f t="shared" si="0"/>
        <v>0</v>
      </c>
      <c r="J50" s="3">
        <f t="shared" si="1"/>
        <v>0</v>
      </c>
      <c r="K50" s="3">
        <f t="shared" si="2"/>
        <v>0</v>
      </c>
      <c r="L50" s="3"/>
      <c r="M50" s="3"/>
    </row>
    <row r="51" spans="1:13" x14ac:dyDescent="0.25">
      <c r="A51" s="11">
        <f t="shared" si="3"/>
        <v>48</v>
      </c>
      <c r="B51" s="33"/>
      <c r="C51" s="10"/>
      <c r="D51" s="10" t="s">
        <v>53</v>
      </c>
      <c r="E51" s="10" t="s">
        <v>13</v>
      </c>
      <c r="F51" s="9">
        <v>10</v>
      </c>
      <c r="G51" s="3"/>
      <c r="H51" s="4"/>
      <c r="I51" s="3">
        <f t="shared" si="0"/>
        <v>0</v>
      </c>
      <c r="J51" s="3">
        <f t="shared" si="1"/>
        <v>0</v>
      </c>
      <c r="K51" s="3">
        <f t="shared" si="2"/>
        <v>0</v>
      </c>
      <c r="L51" s="3"/>
      <c r="M51" s="3"/>
    </row>
    <row r="52" spans="1:13" x14ac:dyDescent="0.25">
      <c r="A52" s="11">
        <f>A51+1</f>
        <v>49</v>
      </c>
      <c r="B52" s="33"/>
      <c r="C52" s="10"/>
      <c r="D52" s="10" t="s">
        <v>54</v>
      </c>
      <c r="E52" s="10" t="s">
        <v>14</v>
      </c>
      <c r="F52" s="9">
        <v>10</v>
      </c>
      <c r="G52" s="3"/>
      <c r="H52" s="4"/>
      <c r="I52" s="3">
        <f t="shared" si="0"/>
        <v>0</v>
      </c>
      <c r="J52" s="3">
        <f t="shared" si="1"/>
        <v>0</v>
      </c>
      <c r="K52" s="3">
        <f t="shared" si="2"/>
        <v>0</v>
      </c>
      <c r="L52" s="3"/>
      <c r="M52" s="3"/>
    </row>
    <row r="53" spans="1:13" ht="30" x14ac:dyDescent="0.25">
      <c r="A53" s="11">
        <f t="shared" si="3"/>
        <v>50</v>
      </c>
      <c r="B53" s="11" t="s">
        <v>55</v>
      </c>
      <c r="C53" s="10" t="s">
        <v>56</v>
      </c>
      <c r="D53" s="10"/>
      <c r="E53" s="10" t="s">
        <v>7</v>
      </c>
      <c r="F53" s="9">
        <v>29</v>
      </c>
      <c r="G53" s="3"/>
      <c r="H53" s="4"/>
      <c r="I53" s="3">
        <f t="shared" si="0"/>
        <v>0</v>
      </c>
      <c r="J53" s="3">
        <f t="shared" si="1"/>
        <v>0</v>
      </c>
      <c r="K53" s="3">
        <f t="shared" si="2"/>
        <v>0</v>
      </c>
      <c r="L53" s="3"/>
      <c r="M53" s="3"/>
    </row>
    <row r="54" spans="1:13" x14ac:dyDescent="0.25">
      <c r="A54" s="11">
        <f t="shared" si="3"/>
        <v>51</v>
      </c>
      <c r="B54" s="11" t="s">
        <v>57</v>
      </c>
      <c r="C54" s="10" t="s">
        <v>173</v>
      </c>
      <c r="D54" s="10" t="s">
        <v>88</v>
      </c>
      <c r="E54" s="10" t="s">
        <v>39</v>
      </c>
      <c r="F54" s="9">
        <v>3</v>
      </c>
      <c r="G54" s="3"/>
      <c r="H54" s="4"/>
      <c r="I54" s="3">
        <f t="shared" si="0"/>
        <v>0</v>
      </c>
      <c r="J54" s="3">
        <f t="shared" si="1"/>
        <v>0</v>
      </c>
      <c r="K54" s="3">
        <f t="shared" si="2"/>
        <v>0</v>
      </c>
      <c r="L54" s="3"/>
      <c r="M54" s="3"/>
    </row>
    <row r="55" spans="1:13" ht="43.5" customHeight="1" x14ac:dyDescent="0.25">
      <c r="A55" s="11">
        <f t="shared" si="3"/>
        <v>52</v>
      </c>
      <c r="B55" s="11" t="s">
        <v>58</v>
      </c>
      <c r="C55" s="10" t="s">
        <v>59</v>
      </c>
      <c r="D55" s="10" t="s">
        <v>60</v>
      </c>
      <c r="E55" s="10" t="s">
        <v>61</v>
      </c>
      <c r="F55" s="9">
        <v>8</v>
      </c>
      <c r="G55" s="3"/>
      <c r="H55" s="4"/>
      <c r="I55" s="3">
        <f t="shared" si="0"/>
        <v>0</v>
      </c>
      <c r="J55" s="3">
        <f t="shared" si="1"/>
        <v>0</v>
      </c>
      <c r="K55" s="3">
        <f t="shared" si="2"/>
        <v>0</v>
      </c>
      <c r="L55" s="3"/>
      <c r="M55" s="3"/>
    </row>
    <row r="56" spans="1:13" x14ac:dyDescent="0.25">
      <c r="A56" s="11">
        <f t="shared" si="3"/>
        <v>53</v>
      </c>
      <c r="B56" s="33" t="s">
        <v>62</v>
      </c>
      <c r="C56" s="32" t="s">
        <v>63</v>
      </c>
      <c r="D56" s="10" t="s">
        <v>64</v>
      </c>
      <c r="E56" s="10" t="s">
        <v>7</v>
      </c>
      <c r="F56" s="9">
        <v>10</v>
      </c>
      <c r="G56" s="3"/>
      <c r="H56" s="4"/>
      <c r="I56" s="3">
        <f t="shared" si="0"/>
        <v>0</v>
      </c>
      <c r="J56" s="3">
        <f t="shared" si="1"/>
        <v>0</v>
      </c>
      <c r="K56" s="3">
        <f t="shared" si="2"/>
        <v>0</v>
      </c>
      <c r="L56" s="3"/>
      <c r="M56" s="3"/>
    </row>
    <row r="57" spans="1:13" x14ac:dyDescent="0.25">
      <c r="A57" s="11">
        <f t="shared" si="3"/>
        <v>54</v>
      </c>
      <c r="B57" s="33"/>
      <c r="C57" s="33"/>
      <c r="D57" s="10" t="s">
        <v>65</v>
      </c>
      <c r="E57" s="10" t="s">
        <v>12</v>
      </c>
      <c r="F57" s="9">
        <v>9</v>
      </c>
      <c r="G57" s="3"/>
      <c r="H57" s="4"/>
      <c r="I57" s="3">
        <f t="shared" si="0"/>
        <v>0</v>
      </c>
      <c r="J57" s="3">
        <f t="shared" si="1"/>
        <v>0</v>
      </c>
      <c r="K57" s="3">
        <f t="shared" si="2"/>
        <v>0</v>
      </c>
      <c r="L57" s="3"/>
      <c r="M57" s="3"/>
    </row>
    <row r="58" spans="1:13" x14ac:dyDescent="0.25">
      <c r="A58" s="11">
        <f t="shared" si="3"/>
        <v>55</v>
      </c>
      <c r="B58" s="33"/>
      <c r="C58" s="33"/>
      <c r="D58" s="10" t="s">
        <v>66</v>
      </c>
      <c r="E58" s="10" t="s">
        <v>14</v>
      </c>
      <c r="F58" s="9">
        <v>9</v>
      </c>
      <c r="G58" s="3"/>
      <c r="H58" s="4"/>
      <c r="I58" s="3">
        <f t="shared" si="0"/>
        <v>0</v>
      </c>
      <c r="J58" s="3">
        <f t="shared" si="1"/>
        <v>0</v>
      </c>
      <c r="K58" s="3">
        <f t="shared" si="2"/>
        <v>0</v>
      </c>
      <c r="L58" s="3"/>
      <c r="M58" s="3"/>
    </row>
    <row r="59" spans="1:13" ht="25.5" customHeight="1" x14ac:dyDescent="0.25">
      <c r="A59" s="11">
        <f t="shared" si="3"/>
        <v>56</v>
      </c>
      <c r="B59" s="33"/>
      <c r="C59" s="33"/>
      <c r="D59" s="10" t="s">
        <v>67</v>
      </c>
      <c r="E59" s="10" t="s">
        <v>13</v>
      </c>
      <c r="F59" s="9">
        <v>9</v>
      </c>
      <c r="G59" s="3"/>
      <c r="H59" s="4"/>
      <c r="I59" s="3">
        <f t="shared" si="0"/>
        <v>0</v>
      </c>
      <c r="J59" s="3">
        <f t="shared" si="1"/>
        <v>0</v>
      </c>
      <c r="K59" s="3">
        <f t="shared" si="2"/>
        <v>0</v>
      </c>
      <c r="L59" s="3"/>
      <c r="M59" s="3"/>
    </row>
    <row r="60" spans="1:13" ht="25.5" x14ac:dyDescent="0.25">
      <c r="A60" s="11">
        <f t="shared" si="3"/>
        <v>57</v>
      </c>
      <c r="B60" s="11" t="s">
        <v>89</v>
      </c>
      <c r="C60" s="11" t="s">
        <v>90</v>
      </c>
      <c r="D60" s="10" t="s">
        <v>91</v>
      </c>
      <c r="E60" s="10" t="s">
        <v>7</v>
      </c>
      <c r="F60" s="9">
        <v>15</v>
      </c>
      <c r="G60" s="3"/>
      <c r="H60" s="4"/>
      <c r="I60" s="3">
        <f t="shared" si="0"/>
        <v>0</v>
      </c>
      <c r="J60" s="3">
        <f t="shared" si="1"/>
        <v>0</v>
      </c>
      <c r="K60" s="3">
        <f t="shared" si="2"/>
        <v>0</v>
      </c>
      <c r="L60" s="3"/>
      <c r="M60" s="3"/>
    </row>
    <row r="61" spans="1:13" ht="25.5" x14ac:dyDescent="0.25">
      <c r="A61" s="11">
        <f t="shared" si="3"/>
        <v>58</v>
      </c>
      <c r="B61" s="10" t="s">
        <v>92</v>
      </c>
      <c r="C61" s="10" t="s">
        <v>93</v>
      </c>
      <c r="D61" s="10" t="s">
        <v>198</v>
      </c>
      <c r="E61" s="10" t="s">
        <v>7</v>
      </c>
      <c r="F61" s="9">
        <v>16</v>
      </c>
      <c r="G61" s="3"/>
      <c r="H61" s="4"/>
      <c r="I61" s="3">
        <f t="shared" si="0"/>
        <v>0</v>
      </c>
      <c r="J61" s="3">
        <f t="shared" si="1"/>
        <v>0</v>
      </c>
      <c r="K61" s="3">
        <f t="shared" si="2"/>
        <v>0</v>
      </c>
      <c r="L61" s="3"/>
      <c r="M61" s="3"/>
    </row>
    <row r="62" spans="1:13" ht="15" customHeight="1" x14ac:dyDescent="0.25">
      <c r="A62" s="11">
        <f t="shared" si="3"/>
        <v>59</v>
      </c>
      <c r="B62" s="12" t="s">
        <v>94</v>
      </c>
      <c r="C62" s="12"/>
      <c r="D62" s="14">
        <v>842125</v>
      </c>
      <c r="E62" s="14" t="s">
        <v>95</v>
      </c>
      <c r="F62" s="9">
        <v>5</v>
      </c>
      <c r="G62" s="3"/>
      <c r="H62" s="4"/>
      <c r="I62" s="3">
        <f t="shared" si="0"/>
        <v>0</v>
      </c>
      <c r="J62" s="3">
        <f t="shared" si="1"/>
        <v>0</v>
      </c>
      <c r="K62" s="3">
        <f t="shared" si="2"/>
        <v>0</v>
      </c>
      <c r="L62" s="3"/>
      <c r="M62" s="3"/>
    </row>
    <row r="63" spans="1:13" x14ac:dyDescent="0.25">
      <c r="A63" s="11">
        <f t="shared" si="3"/>
        <v>60</v>
      </c>
      <c r="B63" s="30" t="s">
        <v>43</v>
      </c>
      <c r="C63" s="30">
        <v>8900</v>
      </c>
      <c r="D63" s="10" t="s">
        <v>44</v>
      </c>
      <c r="E63" s="10" t="s">
        <v>39</v>
      </c>
      <c r="F63" s="9">
        <v>63</v>
      </c>
      <c r="G63" s="3"/>
      <c r="H63" s="4"/>
      <c r="I63" s="3">
        <f t="shared" si="0"/>
        <v>0</v>
      </c>
      <c r="J63" s="3">
        <f t="shared" si="1"/>
        <v>0</v>
      </c>
      <c r="K63" s="3">
        <f t="shared" si="2"/>
        <v>0</v>
      </c>
      <c r="L63" s="3"/>
      <c r="M63" s="3"/>
    </row>
    <row r="64" spans="1:13" x14ac:dyDescent="0.25">
      <c r="A64" s="11">
        <f t="shared" si="3"/>
        <v>61</v>
      </c>
      <c r="B64" s="28"/>
      <c r="C64" s="28"/>
      <c r="D64" s="10" t="s">
        <v>45</v>
      </c>
      <c r="E64" s="10" t="s">
        <v>12</v>
      </c>
      <c r="F64" s="9">
        <v>37</v>
      </c>
      <c r="G64" s="3"/>
      <c r="H64" s="4"/>
      <c r="I64" s="3">
        <f t="shared" si="0"/>
        <v>0</v>
      </c>
      <c r="J64" s="3">
        <f t="shared" si="1"/>
        <v>0</v>
      </c>
      <c r="K64" s="3">
        <f t="shared" si="2"/>
        <v>0</v>
      </c>
      <c r="L64" s="3"/>
      <c r="M64" s="3"/>
    </row>
    <row r="65" spans="1:13" x14ac:dyDescent="0.25">
      <c r="A65" s="11">
        <f t="shared" si="3"/>
        <v>62</v>
      </c>
      <c r="B65" s="28"/>
      <c r="C65" s="28"/>
      <c r="D65" s="10" t="s">
        <v>46</v>
      </c>
      <c r="E65" s="10" t="s">
        <v>13</v>
      </c>
      <c r="F65" s="9">
        <v>37</v>
      </c>
      <c r="G65" s="3"/>
      <c r="H65" s="4"/>
      <c r="I65" s="3">
        <f t="shared" si="0"/>
        <v>0</v>
      </c>
      <c r="J65" s="3">
        <f t="shared" si="1"/>
        <v>0</v>
      </c>
      <c r="K65" s="3">
        <f t="shared" si="2"/>
        <v>0</v>
      </c>
      <c r="L65" s="3"/>
      <c r="M65" s="3"/>
    </row>
    <row r="66" spans="1:13" ht="15" customHeight="1" x14ac:dyDescent="0.25">
      <c r="A66" s="11">
        <f t="shared" si="3"/>
        <v>63</v>
      </c>
      <c r="B66" s="29"/>
      <c r="C66" s="29"/>
      <c r="D66" s="10" t="s">
        <v>47</v>
      </c>
      <c r="E66" s="10" t="s">
        <v>14</v>
      </c>
      <c r="F66" s="9">
        <v>37</v>
      </c>
      <c r="G66" s="3"/>
      <c r="H66" s="4"/>
      <c r="I66" s="3">
        <f t="shared" si="0"/>
        <v>0</v>
      </c>
      <c r="J66" s="3">
        <f t="shared" si="1"/>
        <v>0</v>
      </c>
      <c r="K66" s="3">
        <f t="shared" si="2"/>
        <v>0</v>
      </c>
      <c r="L66" s="3"/>
      <c r="M66" s="3"/>
    </row>
    <row r="67" spans="1:13" x14ac:dyDescent="0.25">
      <c r="A67" s="11">
        <f t="shared" ref="A67:A88" si="4">A66+1</f>
        <v>64</v>
      </c>
      <c r="B67" s="30" t="s">
        <v>123</v>
      </c>
      <c r="C67" s="27" t="s">
        <v>124</v>
      </c>
      <c r="D67" s="22" t="s">
        <v>125</v>
      </c>
      <c r="E67" s="10" t="s">
        <v>39</v>
      </c>
      <c r="F67" s="9">
        <v>26</v>
      </c>
      <c r="G67" s="3"/>
      <c r="H67" s="4"/>
      <c r="I67" s="3">
        <f t="shared" si="0"/>
        <v>0</v>
      </c>
      <c r="J67" s="3">
        <f t="shared" si="1"/>
        <v>0</v>
      </c>
      <c r="K67" s="3">
        <f t="shared" si="2"/>
        <v>0</v>
      </c>
      <c r="L67" s="3"/>
      <c r="M67" s="3"/>
    </row>
    <row r="68" spans="1:13" x14ac:dyDescent="0.25">
      <c r="A68" s="11">
        <f t="shared" si="4"/>
        <v>65</v>
      </c>
      <c r="B68" s="28"/>
      <c r="C68" s="28"/>
      <c r="D68" s="23" t="s">
        <v>126</v>
      </c>
      <c r="E68" s="10" t="s">
        <v>12</v>
      </c>
      <c r="F68" s="9">
        <v>10</v>
      </c>
      <c r="G68" s="3"/>
      <c r="H68" s="4"/>
      <c r="I68" s="3">
        <f t="shared" si="0"/>
        <v>0</v>
      </c>
      <c r="J68" s="3">
        <f t="shared" si="1"/>
        <v>0</v>
      </c>
      <c r="K68" s="3">
        <f t="shared" si="2"/>
        <v>0</v>
      </c>
      <c r="L68" s="3"/>
      <c r="M68" s="3"/>
    </row>
    <row r="69" spans="1:13" x14ac:dyDescent="0.25">
      <c r="A69" s="11">
        <f t="shared" si="4"/>
        <v>66</v>
      </c>
      <c r="B69" s="28"/>
      <c r="C69" s="28"/>
      <c r="D69" s="10" t="s">
        <v>127</v>
      </c>
      <c r="E69" s="10" t="s">
        <v>14</v>
      </c>
      <c r="F69" s="9">
        <v>10</v>
      </c>
      <c r="G69" s="3"/>
      <c r="H69" s="4"/>
      <c r="I69" s="3">
        <f t="shared" ref="I69:I88" si="5">G69+(G69*H69)</f>
        <v>0</v>
      </c>
      <c r="J69" s="3">
        <f t="shared" ref="J69:J88" si="6">F69*G69</f>
        <v>0</v>
      </c>
      <c r="K69" s="3">
        <f t="shared" ref="K69:K88" si="7">F69*I69</f>
        <v>0</v>
      </c>
      <c r="L69" s="3"/>
      <c r="M69" s="3"/>
    </row>
    <row r="70" spans="1:13" ht="15.75" thickBot="1" x14ac:dyDescent="0.3">
      <c r="A70" s="11">
        <f t="shared" si="4"/>
        <v>67</v>
      </c>
      <c r="B70" s="34"/>
      <c r="C70" s="34"/>
      <c r="D70" s="15" t="s">
        <v>128</v>
      </c>
      <c r="E70" s="15" t="s">
        <v>13</v>
      </c>
      <c r="F70" s="9">
        <v>10</v>
      </c>
      <c r="G70" s="3"/>
      <c r="H70" s="4"/>
      <c r="I70" s="3">
        <f t="shared" si="5"/>
        <v>0</v>
      </c>
      <c r="J70" s="3">
        <f t="shared" si="6"/>
        <v>0</v>
      </c>
      <c r="K70" s="3">
        <f t="shared" si="7"/>
        <v>0</v>
      </c>
      <c r="L70" s="3"/>
      <c r="M70" s="3"/>
    </row>
    <row r="71" spans="1:13" x14ac:dyDescent="0.25">
      <c r="A71" s="11">
        <f t="shared" si="4"/>
        <v>68</v>
      </c>
      <c r="B71" s="35" t="s">
        <v>96</v>
      </c>
      <c r="C71" s="16" t="s">
        <v>97</v>
      </c>
      <c r="D71" s="17" t="s">
        <v>98</v>
      </c>
      <c r="E71" s="17" t="s">
        <v>7</v>
      </c>
      <c r="F71" s="9">
        <v>4</v>
      </c>
      <c r="G71" s="3"/>
      <c r="H71" s="4"/>
      <c r="I71" s="3">
        <f t="shared" si="5"/>
        <v>0</v>
      </c>
      <c r="J71" s="3">
        <f t="shared" si="6"/>
        <v>0</v>
      </c>
      <c r="K71" s="3">
        <f t="shared" si="7"/>
        <v>0</v>
      </c>
      <c r="L71" s="3"/>
      <c r="M71" s="3"/>
    </row>
    <row r="72" spans="1:13" ht="38.25" customHeight="1" x14ac:dyDescent="0.25">
      <c r="A72" s="11">
        <f t="shared" si="4"/>
        <v>69</v>
      </c>
      <c r="B72" s="33"/>
      <c r="C72" s="11" t="s">
        <v>99</v>
      </c>
      <c r="D72" s="10" t="s">
        <v>100</v>
      </c>
      <c r="E72" s="10" t="s">
        <v>14</v>
      </c>
      <c r="F72" s="9">
        <v>4</v>
      </c>
      <c r="G72" s="3"/>
      <c r="H72" s="4"/>
      <c r="I72" s="3">
        <f t="shared" si="5"/>
        <v>0</v>
      </c>
      <c r="J72" s="3">
        <f t="shared" si="6"/>
        <v>0</v>
      </c>
      <c r="K72" s="3">
        <f t="shared" si="7"/>
        <v>0</v>
      </c>
      <c r="L72" s="3"/>
      <c r="M72" s="3"/>
    </row>
    <row r="73" spans="1:13" x14ac:dyDescent="0.25">
      <c r="A73" s="11">
        <f t="shared" si="4"/>
        <v>70</v>
      </c>
      <c r="B73" s="33"/>
      <c r="C73" s="11" t="s">
        <v>101</v>
      </c>
      <c r="D73" s="10" t="s">
        <v>102</v>
      </c>
      <c r="E73" s="10" t="s">
        <v>13</v>
      </c>
      <c r="F73" s="9">
        <v>4</v>
      </c>
      <c r="G73" s="3"/>
      <c r="H73" s="4"/>
      <c r="I73" s="3">
        <f t="shared" si="5"/>
        <v>0</v>
      </c>
      <c r="J73" s="3">
        <f t="shared" si="6"/>
        <v>0</v>
      </c>
      <c r="K73" s="3">
        <f t="shared" si="7"/>
        <v>0</v>
      </c>
      <c r="L73" s="3"/>
      <c r="M73" s="3"/>
    </row>
    <row r="74" spans="1:13" ht="31.5" customHeight="1" x14ac:dyDescent="0.25">
      <c r="A74" s="11">
        <f t="shared" si="4"/>
        <v>71</v>
      </c>
      <c r="B74" s="33"/>
      <c r="C74" s="11" t="s">
        <v>103</v>
      </c>
      <c r="D74" s="10" t="s">
        <v>104</v>
      </c>
      <c r="E74" s="10" t="s">
        <v>12</v>
      </c>
      <c r="F74" s="20">
        <v>4</v>
      </c>
      <c r="G74" s="8"/>
      <c r="H74" s="8"/>
      <c r="I74" s="3">
        <f t="shared" si="5"/>
        <v>0</v>
      </c>
      <c r="J74" s="3">
        <f t="shared" si="6"/>
        <v>0</v>
      </c>
      <c r="K74" s="3">
        <f t="shared" si="7"/>
        <v>0</v>
      </c>
      <c r="L74" s="8"/>
      <c r="M74" s="8"/>
    </row>
    <row r="75" spans="1:13" ht="15" hidden="1" customHeight="1" x14ac:dyDescent="0.25">
      <c r="A75" s="11">
        <f t="shared" si="4"/>
        <v>72</v>
      </c>
      <c r="B75" s="13" t="s">
        <v>129</v>
      </c>
      <c r="C75" s="13" t="s">
        <v>130</v>
      </c>
      <c r="D75" s="18"/>
      <c r="E75" s="18" t="s">
        <v>166</v>
      </c>
      <c r="F75" s="20"/>
      <c r="G75" s="8"/>
      <c r="H75" s="8"/>
      <c r="I75" s="3">
        <f t="shared" si="5"/>
        <v>0</v>
      </c>
      <c r="J75" s="3">
        <f t="shared" si="6"/>
        <v>0</v>
      </c>
      <c r="K75" s="3">
        <f t="shared" si="7"/>
        <v>0</v>
      </c>
      <c r="L75" s="8"/>
      <c r="M75" s="8"/>
    </row>
    <row r="76" spans="1:13" ht="15" customHeight="1" x14ac:dyDescent="0.25">
      <c r="A76" s="11">
        <v>72</v>
      </c>
      <c r="B76" s="13" t="s">
        <v>129</v>
      </c>
      <c r="C76" s="13" t="s">
        <v>130</v>
      </c>
      <c r="D76" s="18"/>
      <c r="E76" s="18" t="s">
        <v>166</v>
      </c>
      <c r="F76" s="20">
        <v>14</v>
      </c>
      <c r="G76" s="8"/>
      <c r="H76" s="8"/>
      <c r="I76" s="3">
        <f t="shared" si="5"/>
        <v>0</v>
      </c>
      <c r="J76" s="3">
        <f t="shared" si="6"/>
        <v>0</v>
      </c>
      <c r="K76" s="3">
        <f t="shared" si="7"/>
        <v>0</v>
      </c>
      <c r="L76" s="8"/>
      <c r="M76" s="8"/>
    </row>
    <row r="77" spans="1:13" ht="54" customHeight="1" x14ac:dyDescent="0.25">
      <c r="A77" s="11">
        <v>73</v>
      </c>
      <c r="B77" s="13" t="s">
        <v>174</v>
      </c>
      <c r="C77" s="13" t="s">
        <v>175</v>
      </c>
      <c r="D77" s="18" t="s">
        <v>176</v>
      </c>
      <c r="E77" s="18" t="s">
        <v>166</v>
      </c>
      <c r="F77" s="20">
        <v>18</v>
      </c>
      <c r="G77" s="8"/>
      <c r="H77" s="8"/>
      <c r="I77" s="3">
        <f t="shared" si="5"/>
        <v>0</v>
      </c>
      <c r="J77" s="3">
        <f t="shared" si="6"/>
        <v>0</v>
      </c>
      <c r="K77" s="3">
        <f t="shared" si="7"/>
        <v>0</v>
      </c>
      <c r="L77" s="8"/>
      <c r="M77" s="8"/>
    </row>
    <row r="78" spans="1:13" x14ac:dyDescent="0.25">
      <c r="A78" s="11">
        <v>74</v>
      </c>
      <c r="B78" s="30" t="s">
        <v>177</v>
      </c>
      <c r="C78" s="30" t="s">
        <v>178</v>
      </c>
      <c r="D78" s="18" t="s">
        <v>179</v>
      </c>
      <c r="E78" s="18" t="s">
        <v>166</v>
      </c>
      <c r="F78" s="20">
        <v>3</v>
      </c>
      <c r="G78" s="8"/>
      <c r="H78" s="8"/>
      <c r="I78" s="3">
        <f t="shared" si="5"/>
        <v>0</v>
      </c>
      <c r="J78" s="3">
        <f t="shared" si="6"/>
        <v>0</v>
      </c>
      <c r="K78" s="3">
        <f t="shared" si="7"/>
        <v>0</v>
      </c>
      <c r="L78" s="8"/>
      <c r="M78" s="8"/>
    </row>
    <row r="79" spans="1:13" x14ac:dyDescent="0.25">
      <c r="A79" s="11">
        <v>75</v>
      </c>
      <c r="B79" s="29"/>
      <c r="C79" s="29"/>
      <c r="D79" s="18" t="s">
        <v>180</v>
      </c>
      <c r="E79" s="18" t="s">
        <v>181</v>
      </c>
      <c r="F79" s="20">
        <v>3</v>
      </c>
      <c r="G79" s="8"/>
      <c r="H79" s="8"/>
      <c r="I79" s="3">
        <f t="shared" si="5"/>
        <v>0</v>
      </c>
      <c r="J79" s="3">
        <f t="shared" si="6"/>
        <v>0</v>
      </c>
      <c r="K79" s="3">
        <f t="shared" si="7"/>
        <v>0</v>
      </c>
      <c r="L79" s="8"/>
      <c r="M79" s="8"/>
    </row>
    <row r="80" spans="1:13" x14ac:dyDescent="0.25">
      <c r="A80" s="11">
        <f t="shared" si="4"/>
        <v>76</v>
      </c>
      <c r="B80" s="30" t="s">
        <v>182</v>
      </c>
      <c r="C80" s="11" t="s">
        <v>183</v>
      </c>
      <c r="D80" s="10" t="s">
        <v>184</v>
      </c>
      <c r="E80" s="10" t="s">
        <v>39</v>
      </c>
      <c r="F80" s="20">
        <v>2</v>
      </c>
      <c r="G80" s="8"/>
      <c r="H80" s="8"/>
      <c r="I80" s="3">
        <f t="shared" si="5"/>
        <v>0</v>
      </c>
      <c r="J80" s="3">
        <f t="shared" si="6"/>
        <v>0</v>
      </c>
      <c r="K80" s="3">
        <f t="shared" si="7"/>
        <v>0</v>
      </c>
      <c r="L80" s="8"/>
      <c r="M80" s="8"/>
    </row>
    <row r="81" spans="1:13" x14ac:dyDescent="0.25">
      <c r="A81" s="11">
        <f t="shared" si="4"/>
        <v>77</v>
      </c>
      <c r="B81" s="28"/>
      <c r="C81" s="11" t="s">
        <v>185</v>
      </c>
      <c r="D81" s="10" t="s">
        <v>186</v>
      </c>
      <c r="E81" s="10" t="s">
        <v>12</v>
      </c>
      <c r="F81" s="20">
        <v>2</v>
      </c>
      <c r="G81" s="8"/>
      <c r="H81" s="8"/>
      <c r="I81" s="3">
        <f t="shared" si="5"/>
        <v>0</v>
      </c>
      <c r="J81" s="3">
        <f t="shared" si="6"/>
        <v>0</v>
      </c>
      <c r="K81" s="3">
        <f t="shared" si="7"/>
        <v>0</v>
      </c>
      <c r="L81" s="8"/>
      <c r="M81" s="8"/>
    </row>
    <row r="82" spans="1:13" x14ac:dyDescent="0.25">
      <c r="A82" s="11">
        <f t="shared" si="4"/>
        <v>78</v>
      </c>
      <c r="B82" s="28"/>
      <c r="C82" s="11" t="s">
        <v>187</v>
      </c>
      <c r="D82" s="10" t="s">
        <v>188</v>
      </c>
      <c r="E82" s="10" t="s">
        <v>14</v>
      </c>
      <c r="F82" s="20">
        <v>2</v>
      </c>
      <c r="G82" s="8"/>
      <c r="H82" s="8"/>
      <c r="I82" s="3">
        <f t="shared" si="5"/>
        <v>0</v>
      </c>
      <c r="J82" s="3">
        <f t="shared" si="6"/>
        <v>0</v>
      </c>
      <c r="K82" s="3">
        <f t="shared" si="7"/>
        <v>0</v>
      </c>
      <c r="L82" s="8"/>
      <c r="M82" s="8"/>
    </row>
    <row r="83" spans="1:13" ht="15.75" thickBot="1" x14ac:dyDescent="0.3">
      <c r="A83" s="11">
        <f t="shared" si="4"/>
        <v>79</v>
      </c>
      <c r="B83" s="29"/>
      <c r="C83" s="11" t="s">
        <v>189</v>
      </c>
      <c r="D83" s="10" t="s">
        <v>190</v>
      </c>
      <c r="E83" s="15" t="s">
        <v>13</v>
      </c>
      <c r="F83" s="20">
        <v>2</v>
      </c>
      <c r="G83" s="8"/>
      <c r="H83" s="8"/>
      <c r="I83" s="3">
        <f t="shared" si="5"/>
        <v>0</v>
      </c>
      <c r="J83" s="3">
        <f t="shared" si="6"/>
        <v>0</v>
      </c>
      <c r="K83" s="3">
        <f t="shared" si="7"/>
        <v>0</v>
      </c>
      <c r="L83" s="8"/>
      <c r="M83" s="8"/>
    </row>
    <row r="84" spans="1:13" ht="45" x14ac:dyDescent="0.25">
      <c r="A84" s="11">
        <f t="shared" si="4"/>
        <v>80</v>
      </c>
      <c r="B84" s="11" t="s">
        <v>94</v>
      </c>
      <c r="C84" s="11" t="s">
        <v>68</v>
      </c>
      <c r="D84" s="10" t="s">
        <v>105</v>
      </c>
      <c r="E84" s="10"/>
      <c r="F84" s="20">
        <v>1</v>
      </c>
      <c r="G84" s="8"/>
      <c r="H84" s="8"/>
      <c r="I84" s="3">
        <f t="shared" si="5"/>
        <v>0</v>
      </c>
      <c r="J84" s="3">
        <f t="shared" si="6"/>
        <v>0</v>
      </c>
      <c r="K84" s="3">
        <f t="shared" si="7"/>
        <v>0</v>
      </c>
      <c r="L84" s="8"/>
      <c r="M84" s="8"/>
    </row>
    <row r="85" spans="1:13" ht="45" x14ac:dyDescent="0.25">
      <c r="A85" s="11">
        <f t="shared" si="4"/>
        <v>81</v>
      </c>
      <c r="B85" s="11" t="s">
        <v>194</v>
      </c>
      <c r="C85" s="11" t="s">
        <v>68</v>
      </c>
      <c r="D85" s="10" t="s">
        <v>195</v>
      </c>
      <c r="E85" s="10" t="s">
        <v>196</v>
      </c>
      <c r="F85" s="20">
        <v>3</v>
      </c>
      <c r="G85" s="8"/>
      <c r="H85" s="8"/>
      <c r="I85" s="3">
        <f t="shared" si="5"/>
        <v>0</v>
      </c>
      <c r="J85" s="3">
        <f t="shared" si="6"/>
        <v>0</v>
      </c>
      <c r="K85" s="3">
        <f t="shared" si="7"/>
        <v>0</v>
      </c>
      <c r="L85" s="8"/>
      <c r="M85" s="8"/>
    </row>
    <row r="86" spans="1:13" ht="45" x14ac:dyDescent="0.25">
      <c r="A86" s="11">
        <f t="shared" si="4"/>
        <v>82</v>
      </c>
      <c r="B86" s="10" t="s">
        <v>191</v>
      </c>
      <c r="C86" s="11" t="s">
        <v>68</v>
      </c>
      <c r="D86" s="10" t="s">
        <v>192</v>
      </c>
      <c r="E86" s="10"/>
      <c r="F86" s="20">
        <v>1</v>
      </c>
      <c r="G86" s="8"/>
      <c r="H86" s="8"/>
      <c r="I86" s="3">
        <f t="shared" si="5"/>
        <v>0</v>
      </c>
      <c r="J86" s="3">
        <f t="shared" si="6"/>
        <v>0</v>
      </c>
      <c r="K86" s="3">
        <f t="shared" si="7"/>
        <v>0</v>
      </c>
      <c r="L86" s="8"/>
      <c r="M86" s="8"/>
    </row>
    <row r="87" spans="1:13" ht="38.25" x14ac:dyDescent="0.25">
      <c r="A87" s="11">
        <f t="shared" si="4"/>
        <v>83</v>
      </c>
      <c r="B87" s="10" t="s">
        <v>50</v>
      </c>
      <c r="C87" s="10" t="s">
        <v>68</v>
      </c>
      <c r="D87" s="19" t="s">
        <v>69</v>
      </c>
      <c r="E87" s="10"/>
      <c r="F87" s="20">
        <v>3</v>
      </c>
      <c r="G87" s="8"/>
      <c r="H87" s="8"/>
      <c r="I87" s="3">
        <f t="shared" si="5"/>
        <v>0</v>
      </c>
      <c r="J87" s="3">
        <f t="shared" si="6"/>
        <v>0</v>
      </c>
      <c r="K87" s="3">
        <f t="shared" si="7"/>
        <v>0</v>
      </c>
      <c r="L87" s="8"/>
      <c r="M87" s="8"/>
    </row>
    <row r="88" spans="1:13" ht="38.25" x14ac:dyDescent="0.25">
      <c r="A88" s="11">
        <f t="shared" si="4"/>
        <v>84</v>
      </c>
      <c r="B88" s="10" t="s">
        <v>131</v>
      </c>
      <c r="C88" s="10" t="s">
        <v>132</v>
      </c>
      <c r="D88" s="10" t="s">
        <v>133</v>
      </c>
      <c r="E88" s="10" t="s">
        <v>134</v>
      </c>
      <c r="F88" s="20">
        <v>10</v>
      </c>
      <c r="G88" s="8"/>
      <c r="H88" s="8"/>
      <c r="I88" s="3">
        <f t="shared" si="5"/>
        <v>0</v>
      </c>
      <c r="J88" s="3">
        <f t="shared" si="6"/>
        <v>0</v>
      </c>
      <c r="K88" s="3">
        <f t="shared" si="7"/>
        <v>0</v>
      </c>
      <c r="L88" s="8"/>
      <c r="M88" s="8"/>
    </row>
    <row r="89" spans="1:13" ht="15.75" thickBot="1" x14ac:dyDescent="0.3">
      <c r="I89" s="6" t="s">
        <v>108</v>
      </c>
      <c r="J89" s="7">
        <f>SUM(J4:J88)</f>
        <v>0</v>
      </c>
      <c r="K89" s="7">
        <f>SUM(K4:K88)</f>
        <v>0</v>
      </c>
    </row>
    <row r="90" spans="1:13" x14ac:dyDescent="0.25">
      <c r="B90" s="31" t="s">
        <v>109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</row>
    <row r="91" spans="1:13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</row>
    <row r="92" spans="1:13" x14ac:dyDescent="0.2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</row>
  </sheetData>
  <mergeCells count="19">
    <mergeCell ref="C67:C70"/>
    <mergeCell ref="B71:B74"/>
    <mergeCell ref="B78:B79"/>
    <mergeCell ref="C2:D2"/>
    <mergeCell ref="B6:B9"/>
    <mergeCell ref="C78:C79"/>
    <mergeCell ref="B80:B83"/>
    <mergeCell ref="B90:M92"/>
    <mergeCell ref="B10:B17"/>
    <mergeCell ref="B18:B21"/>
    <mergeCell ref="B39:B40"/>
    <mergeCell ref="B41:B44"/>
    <mergeCell ref="B45:B48"/>
    <mergeCell ref="B49:B52"/>
    <mergeCell ref="B56:B59"/>
    <mergeCell ref="C56:C59"/>
    <mergeCell ref="B63:B66"/>
    <mergeCell ref="C63:C66"/>
    <mergeCell ref="B67:B70"/>
  </mergeCells>
  <conditionalFormatting sqref="E2:E3">
    <cfRule type="duplicateValues" dxfId="1" priority="2" stopIfTrue="1"/>
  </conditionalFormatting>
  <conditionalFormatting sqref="G2:G3">
    <cfRule type="duplicateValues" dxfId="0" priority="1" stopIfTrue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Jowita</dc:creator>
  <cp:lastModifiedBy>Monika</cp:lastModifiedBy>
  <cp:lastPrinted>2024-10-17T09:59:34Z</cp:lastPrinted>
  <dcterms:created xsi:type="dcterms:W3CDTF">2021-11-22T10:17:50Z</dcterms:created>
  <dcterms:modified xsi:type="dcterms:W3CDTF">2024-10-18T06:50:30Z</dcterms:modified>
</cp:coreProperties>
</file>