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671E3B97-67DB-4BE8-8EA5-A852650A39F8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57" i="3"/>
  <c r="F56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9" i="3"/>
  <c r="K49" i="3"/>
  <c r="I49" i="3"/>
  <c r="L48" i="3"/>
  <c r="K48" i="3"/>
  <c r="I48" i="3"/>
  <c r="L47" i="3"/>
  <c r="K47" i="3"/>
  <c r="I47" i="3"/>
  <c r="L46" i="3"/>
  <c r="K46" i="3"/>
  <c r="I46" i="3"/>
  <c r="L45" i="3"/>
  <c r="K45" i="3"/>
  <c r="I45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<sst xmlns="http://schemas.openxmlformats.org/spreadsheetml/2006/main" count="127" uniqueCount="80">
  <si>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</si>
  <si>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</si>
  <si>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</si>
  <si>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</si>
  <si>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</si>
  <si>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</si>
  <si>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</si>
  <si>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</si>
  <si>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</si>
  <si>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</si>
  <si>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</si>
  <si>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</si>
  <si>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</si>
  <si>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</si>
  <si>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</si>
  <si>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</si>
  <si>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</si>
  <si>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</si>
  <si>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</si>
  <si>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</si>
  <si>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</si>
  <si>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</si>
  <si>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</si>
  <si>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</si>
  <si>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</si>
  <si>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</si>
  <si>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</si>
  <si>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</si>
  <si>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</si>
  <si>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</si>
  <si>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</si>
  <si>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</si>
  <si>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</si>
  <si>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</si>
  <si>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</si>
  <si>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169</t>
  </si>
  <si>
    <t>CZYSZ-BUD</t>
  </si>
  <si>
    <t>Czyszczenie budek lęgowych i schronów dla nietoperzy</t>
  </si>
  <si>
    <t>SZT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</si>
  <si>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</si>
  <si>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</si>
  <si>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</si>
  <si>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</si>
  <si>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</si>
  <si>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</si>
  <si>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</si>
  <si>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</si>
  <si>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</si>
  <si>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</si>
  <si>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</si>
  <si>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</si>
  <si>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</si>
  <si>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</si>
  <si>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</si>
  <si>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</si>
  <si>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</si>
  <si>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</si>
  <si>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</si>
  <si>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</si>
  <si>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</si>
  <si>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</si>
  <si>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</si>
  <si>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</si>
  <si>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</si>
  <si>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</si>
  <si>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</si>
  <si>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</si>
  <si>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07.L.09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</si>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</sst>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95"/>
  <sheetViews>
    <sheetView tabSelected="1" topLeftCell="A7" workbookViewId="0">
      <selection activeCell="D14" sqref="D1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65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20" t="s">
        <v>51</v>
      </c>
      <c r="C10" s="20"/>
      <c r="D10" s="20"/>
    </row>
    <row r="11" spans="2:15" s="1" customFormat="1" ht="12.2" customHeight="1" x14ac:dyDescent="0.2">
      <c r="B11" s="20"/>
      <c r="C11" s="20"/>
      <c r="D11" s="20"/>
      <c r="G11" s="38" t="s">
        <v>52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66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9" t="s">
        <v>53</v>
      </c>
      <c r="C16" s="19"/>
      <c r="D16" s="19"/>
      <c r="E16" s="19"/>
      <c r="F16" s="19"/>
      <c r="G16" s="19"/>
      <c r="H16" s="19"/>
      <c r="I16" s="19"/>
    </row>
    <row r="17" spans="2:13" s="1" customFormat="1" ht="2.65" customHeight="1" x14ac:dyDescent="0.2"/>
    <row r="18" spans="2:13" s="1" customFormat="1" ht="20.85" customHeight="1" x14ac:dyDescent="0.2">
      <c r="B18" s="19" t="s">
        <v>54</v>
      </c>
      <c r="C18" s="19"/>
      <c r="D18" s="19"/>
      <c r="E18" s="19"/>
      <c r="F18" s="19"/>
      <c r="G18" s="19"/>
      <c r="H18" s="19"/>
      <c r="I18" s="19"/>
    </row>
    <row r="19" spans="2:13" s="1" customFormat="1" ht="2.65" customHeight="1" x14ac:dyDescent="0.2"/>
    <row r="20" spans="2:13" s="1" customFormat="1" ht="20.85" customHeight="1" x14ac:dyDescent="0.2">
      <c r="B20" s="19" t="s">
        <v>55</v>
      </c>
      <c r="C20" s="19"/>
      <c r="D20" s="19"/>
      <c r="E20" s="19"/>
      <c r="F20" s="19"/>
      <c r="G20" s="19"/>
      <c r="H20" s="19"/>
      <c r="I20" s="19"/>
    </row>
    <row r="21" spans="2:13" s="1" customFormat="1" ht="2.65" customHeight="1" x14ac:dyDescent="0.2"/>
    <row r="22" spans="2:13" s="1" customFormat="1" ht="20.85" customHeight="1" x14ac:dyDescent="0.2">
      <c r="B22" s="19" t="s">
        <v>56</v>
      </c>
      <c r="C22" s="19"/>
      <c r="D22" s="19"/>
      <c r="E22" s="19"/>
      <c r="F22" s="19"/>
      <c r="G22" s="19"/>
      <c r="H22" s="19"/>
      <c r="I22" s="19"/>
    </row>
    <row r="23" spans="2:13" s="1" customFormat="1" ht="34.700000000000003" customHeight="1" x14ac:dyDescent="0.2"/>
    <row r="24" spans="2:13" s="1" customFormat="1" ht="50.1" customHeight="1" x14ac:dyDescent="0.2">
      <c r="B24" s="17" t="s">
        <v>67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5.5" customHeight="1" x14ac:dyDescent="0.2">
      <c r="B26" s="30" t="str">
        <f xml:space="preserve"> "1.  Za wykonanie przedmiotu zamówienia w tym Pakiecie oferujemy następujące wynagrodzenie brutto: " &amp; TEXT(F57,"#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57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5886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9" t="s">
        <v>58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9" t="s">
        <v>59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165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9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1" t="s">
        <v>10</v>
      </c>
      <c r="M44" s="11"/>
    </row>
    <row r="45" spans="2:13" s="1" customFormat="1" ht="19.7" customHeight="1" x14ac:dyDescent="0.2">
      <c r="B45" s="5">
        <v>4</v>
      </c>
      <c r="C45" s="6" t="s">
        <v>15</v>
      </c>
      <c r="D45" s="6" t="s">
        <v>16</v>
      </c>
      <c r="E45" s="7" t="s">
        <v>17</v>
      </c>
      <c r="F45" s="6" t="s">
        <v>18</v>
      </c>
      <c r="G45" s="8">
        <v>4000</v>
      </c>
      <c r="H45" s="23">
        <v>0</v>
      </c>
      <c r="I45" s="21">
        <f>ROUND(G45* H45,2)</f>
        <v>0</v>
      </c>
      <c r="J45" s="5">
        <v>8</v>
      </c>
      <c r="K45" s="21">
        <f>ROUND(I45* J45/100,2)</f>
        <v>0</v>
      </c>
      <c r="L45" s="22">
        <f>ROUND(I45+ K45,2)</f>
        <v>0</v>
      </c>
      <c r="M45" s="12"/>
    </row>
    <row r="46" spans="2:13" s="1" customFormat="1" ht="28.7" customHeight="1" x14ac:dyDescent="0.2">
      <c r="B46" s="5">
        <v>5</v>
      </c>
      <c r="C46" s="6" t="s">
        <v>19</v>
      </c>
      <c r="D46" s="6" t="s">
        <v>20</v>
      </c>
      <c r="E46" s="7" t="s">
        <v>21</v>
      </c>
      <c r="F46" s="6" t="s">
        <v>22</v>
      </c>
      <c r="G46" s="8">
        <v>1</v>
      </c>
      <c r="H46" s="23">
        <v>0</v>
      </c>
      <c r="I46" s="21">
        <f>ROUND(G46* H46,2)</f>
        <v>0</v>
      </c>
      <c r="J46" s="5">
        <v>8</v>
      </c>
      <c r="K46" s="21">
        <f>ROUND(I46* J46/100,2)</f>
        <v>0</v>
      </c>
      <c r="L46" s="22">
        <f>ROUND(I46+ K46,2)</f>
        <v>0</v>
      </c>
      <c r="M46" s="12"/>
    </row>
    <row r="47" spans="2:13" s="1" customFormat="1" ht="28.7" customHeight="1" x14ac:dyDescent="0.2">
      <c r="B47" s="5">
        <v>6</v>
      </c>
      <c r="C47" s="6" t="s">
        <v>23</v>
      </c>
      <c r="D47" s="6" t="s">
        <v>24</v>
      </c>
      <c r="E47" s="7" t="s">
        <v>25</v>
      </c>
      <c r="F47" s="6" t="s">
        <v>22</v>
      </c>
      <c r="G47" s="8">
        <v>1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28.7" customHeight="1" x14ac:dyDescent="0.2">
      <c r="B48" s="5">
        <v>7</v>
      </c>
      <c r="C48" s="6" t="s">
        <v>26</v>
      </c>
      <c r="D48" s="6" t="s">
        <v>27</v>
      </c>
      <c r="E48" s="7" t="s">
        <v>28</v>
      </c>
      <c r="F48" s="6" t="s">
        <v>22</v>
      </c>
      <c r="G48" s="8">
        <v>1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12"/>
    </row>
    <row r="49" spans="2:14" s="1" customFormat="1" ht="19.7" customHeight="1" x14ac:dyDescent="0.2">
      <c r="B49" s="5">
        <v>8</v>
      </c>
      <c r="C49" s="6" t="s">
        <v>29</v>
      </c>
      <c r="D49" s="6" t="s">
        <v>30</v>
      </c>
      <c r="E49" s="7" t="s">
        <v>31</v>
      </c>
      <c r="F49" s="6" t="s">
        <v>22</v>
      </c>
      <c r="G49" s="8">
        <v>3.4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12"/>
    </row>
    <row r="50" spans="2:14" s="1" customFormat="1" ht="28.7" customHeight="1" x14ac:dyDescent="0.2">
      <c r="B50" s="5">
        <v>9</v>
      </c>
      <c r="C50" s="6" t="s">
        <v>32</v>
      </c>
      <c r="D50" s="6" t="s">
        <v>33</v>
      </c>
      <c r="E50" s="7" t="s">
        <v>34</v>
      </c>
      <c r="F50" s="6" t="s">
        <v>22</v>
      </c>
      <c r="G50" s="8">
        <v>2.17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4" s="1" customFormat="1" ht="19.7" customHeight="1" x14ac:dyDescent="0.2">
      <c r="B51" s="5">
        <v>10</v>
      </c>
      <c r="C51" s="6" t="s">
        <v>35</v>
      </c>
      <c r="D51" s="6" t="s">
        <v>36</v>
      </c>
      <c r="E51" s="7" t="s">
        <v>37</v>
      </c>
      <c r="F51" s="6" t="s">
        <v>38</v>
      </c>
      <c r="G51" s="8">
        <v>3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2"/>
    </row>
    <row r="52" spans="2:14" s="1" customFormat="1" ht="19.7" customHeight="1" x14ac:dyDescent="0.2">
      <c r="B52" s="5">
        <v>11</v>
      </c>
      <c r="C52" s="6" t="s">
        <v>39</v>
      </c>
      <c r="D52" s="6" t="s">
        <v>40</v>
      </c>
      <c r="E52" s="7" t="s">
        <v>41</v>
      </c>
      <c r="F52" s="6" t="s">
        <v>42</v>
      </c>
      <c r="G52" s="8">
        <v>76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4" s="1" customFormat="1" ht="19.7" customHeight="1" x14ac:dyDescent="0.2">
      <c r="B53" s="5">
        <v>12</v>
      </c>
      <c r="C53" s="6" t="s">
        <v>43</v>
      </c>
      <c r="D53" s="6" t="s">
        <v>44</v>
      </c>
      <c r="E53" s="7" t="s">
        <v>45</v>
      </c>
      <c r="F53" s="6" t="s">
        <v>42</v>
      </c>
      <c r="G53" s="8">
        <v>40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4" s="1" customFormat="1" ht="19.7" customHeight="1" x14ac:dyDescent="0.2">
      <c r="B54" s="5">
        <v>13</v>
      </c>
      <c r="C54" s="6" t="s">
        <v>46</v>
      </c>
      <c r="D54" s="6" t="s">
        <v>47</v>
      </c>
      <c r="E54" s="7" t="s">
        <v>48</v>
      </c>
      <c r="F54" s="6" t="s">
        <v>42</v>
      </c>
      <c r="G54" s="8">
        <v>38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4" s="1" customFormat="1" ht="55.9" customHeight="1" x14ac:dyDescent="0.2"/>
    <row r="56" spans="2:14" s="1" customFormat="1" ht="21.4" customHeight="1" x14ac:dyDescent="0.2">
      <c r="B56" s="18" t="s">
        <v>49</v>
      </c>
      <c r="C56" s="18"/>
      <c r="D56" s="18"/>
      <c r="E56" s="18"/>
      <c r="F56" s="24">
        <f>ROUND(I32+I37+I42+I45+I46+I47+I48+I49+I50+I51+I52+I53+I54,2)</f>
        <v>0</v>
      </c>
      <c r="G56" s="25"/>
      <c r="H56" s="25"/>
      <c r="I56" s="25"/>
      <c r="J56" s="25"/>
      <c r="K56" s="25"/>
      <c r="L56" s="25"/>
      <c r="M56" s="26"/>
    </row>
    <row r="57" spans="2:14" s="1" customFormat="1" ht="21.4" customHeight="1" x14ac:dyDescent="0.2">
      <c r="B57" s="18" t="s">
        <v>50</v>
      </c>
      <c r="C57" s="18"/>
      <c r="D57" s="18"/>
      <c r="E57" s="18"/>
      <c r="F57" s="27">
        <f>ROUND(L32+L37+L42+L45+L46+L47+L48+L49+L50+L51+L52+L53+L54,2)</f>
        <v>0</v>
      </c>
      <c r="G57" s="28"/>
      <c r="H57" s="28"/>
      <c r="I57" s="28"/>
      <c r="J57" s="28"/>
      <c r="K57" s="28"/>
      <c r="L57" s="28"/>
      <c r="M57" s="29"/>
    </row>
    <row r="58" spans="2:14" s="1" customFormat="1" ht="11.1" customHeight="1" x14ac:dyDescent="0.2"/>
    <row r="59" spans="2:14" s="1" customFormat="1" ht="80.099999999999994" customHeight="1" x14ac:dyDescent="0.2">
      <c r="B59" s="31" t="s">
        <v>68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 s="1" customFormat="1" ht="2.65" customHeight="1" x14ac:dyDescent="0.2"/>
    <row r="61" spans="2:14" s="1" customFormat="1" ht="110.1" customHeight="1" x14ac:dyDescent="0.2">
      <c r="B61" s="31" t="s">
        <v>69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2:14" s="1" customFormat="1" ht="5.25" customHeight="1" x14ac:dyDescent="0.2"/>
    <row r="63" spans="2:14" s="1" customFormat="1" ht="110.1" customHeight="1" x14ac:dyDescent="0.2">
      <c r="B63" s="13" t="s">
        <v>70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s="1" customFormat="1" ht="5.25" customHeight="1" x14ac:dyDescent="0.2"/>
    <row r="65" spans="2:14" s="1" customFormat="1" ht="37.9" customHeight="1" x14ac:dyDescent="0.2">
      <c r="B65" s="32" t="s">
        <v>61</v>
      </c>
      <c r="C65" s="32"/>
      <c r="D65" s="32"/>
      <c r="E65" s="32"/>
      <c r="F65" s="34" t="s">
        <v>62</v>
      </c>
      <c r="G65" s="34"/>
      <c r="H65" s="34"/>
      <c r="I65" s="34"/>
      <c r="J65" s="34"/>
      <c r="K65" s="34"/>
      <c r="L65" s="34"/>
    </row>
    <row r="66" spans="2:14" s="1" customFormat="1" ht="28.7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2:14" s="1" customFormat="1" ht="28.7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2:14" s="1" customFormat="1" ht="28.7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4" s="1" customFormat="1" ht="28.7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2:14" s="1" customFormat="1" ht="2.65" customHeight="1" x14ac:dyDescent="0.2"/>
    <row r="71" spans="2:14" s="1" customFormat="1" ht="203.1" customHeight="1" x14ac:dyDescent="0.2">
      <c r="B71" s="31" t="s">
        <v>71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s="1" customFormat="1" ht="2.65" customHeight="1" x14ac:dyDescent="0.2"/>
    <row r="73" spans="2:14" s="1" customFormat="1" ht="36.950000000000003" customHeight="1" x14ac:dyDescent="0.2">
      <c r="B73" s="35" t="s">
        <v>72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2:14" s="1" customFormat="1" ht="2.65" customHeight="1" x14ac:dyDescent="0.2"/>
    <row r="75" spans="2:14" s="1" customFormat="1" ht="37.9" customHeight="1" x14ac:dyDescent="0.2">
      <c r="B75" s="32" t="s">
        <v>63</v>
      </c>
      <c r="C75" s="32"/>
      <c r="D75" s="32"/>
      <c r="E75" s="32"/>
      <c r="F75" s="36" t="s">
        <v>64</v>
      </c>
      <c r="G75" s="36"/>
      <c r="H75" s="36"/>
      <c r="I75" s="36"/>
      <c r="J75" s="36"/>
      <c r="K75" s="36"/>
      <c r="L75" s="36"/>
    </row>
    <row r="76" spans="2:14" s="1" customFormat="1" ht="28.7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2:14" s="1" customFormat="1" ht="28.7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4" s="1" customFormat="1" ht="28.7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2:14" s="1" customFormat="1" ht="28.7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2:14" s="1" customFormat="1" ht="2.65" customHeight="1" x14ac:dyDescent="0.2"/>
    <row r="81" spans="2:14" s="1" customFormat="1" ht="159.94999999999999" customHeight="1" x14ac:dyDescent="0.2">
      <c r="B81" s="31" t="s">
        <v>73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2.65" customHeight="1" x14ac:dyDescent="0.2"/>
    <row r="83" spans="2:14" s="1" customFormat="1" ht="54.95" customHeight="1" x14ac:dyDescent="0.2">
      <c r="B83" s="31" t="s">
        <v>74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2.65" customHeight="1" x14ac:dyDescent="0.2"/>
    <row r="85" spans="2:14" s="1" customFormat="1" ht="60" customHeight="1" x14ac:dyDescent="0.2">
      <c r="B85" s="13" t="s">
        <v>75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s="1" customFormat="1" ht="2.65" customHeight="1" x14ac:dyDescent="0.2"/>
    <row r="87" spans="2:14" s="1" customFormat="1" ht="48" customHeight="1" x14ac:dyDescent="0.2">
      <c r="B87" s="13" t="s">
        <v>76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s="1" customFormat="1" ht="2.65" customHeight="1" x14ac:dyDescent="0.2"/>
    <row r="89" spans="2:14" s="1" customFormat="1" ht="125.1" customHeight="1" x14ac:dyDescent="0.2">
      <c r="B89" s="31" t="s">
        <v>77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2.65" customHeight="1" x14ac:dyDescent="0.2"/>
    <row r="91" spans="2:14" s="1" customFormat="1" ht="84.95" customHeight="1" x14ac:dyDescent="0.2">
      <c r="B91" s="31" t="s">
        <v>78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86.85" customHeight="1" x14ac:dyDescent="0.2"/>
    <row r="93" spans="2:14" s="1" customFormat="1" ht="17.649999999999999" customHeight="1" x14ac:dyDescent="0.2">
      <c r="I93" s="10" t="s">
        <v>60</v>
      </c>
      <c r="J93" s="10"/>
    </row>
    <row r="94" spans="2:14" s="1" customFormat="1" ht="145.15" customHeight="1" x14ac:dyDescent="0.2"/>
    <row r="95" spans="2:14" s="1" customFormat="1" ht="81.599999999999994" customHeight="1" x14ac:dyDescent="0.2">
      <c r="B95" s="14" t="s">
        <v>79</v>
      </c>
      <c r="C95" s="14"/>
      <c r="D95" s="14"/>
      <c r="E95" s="14"/>
      <c r="F95" s="14"/>
      <c r="G95" s="14"/>
      <c r="H95" s="14"/>
      <c r="I95" s="14"/>
      <c r="J95" s="14"/>
    </row>
  </sheetData>
  <mergeCells count="73">
    <mergeCell ref="B22:I22"/>
    <mergeCell ref="B3:E3"/>
    <mergeCell ref="B5:E5"/>
    <mergeCell ref="B7:E7"/>
    <mergeCell ref="B4:D4"/>
    <mergeCell ref="B56:E56"/>
    <mergeCell ref="B57:E57"/>
    <mergeCell ref="B59:N59"/>
    <mergeCell ref="B6:D6"/>
    <mergeCell ref="G11:N12"/>
    <mergeCell ref="L53:M53"/>
    <mergeCell ref="L54:M54"/>
    <mergeCell ref="B24:L24"/>
    <mergeCell ref="B26:L26"/>
    <mergeCell ref="B29:K29"/>
    <mergeCell ref="B34:K34"/>
    <mergeCell ref="B39:K39"/>
    <mergeCell ref="B10:D11"/>
    <mergeCell ref="B16:I16"/>
    <mergeCell ref="B18:I18"/>
    <mergeCell ref="B76:E76"/>
    <mergeCell ref="B77:E77"/>
    <mergeCell ref="B78:E78"/>
    <mergeCell ref="B79:E79"/>
    <mergeCell ref="B8:D8"/>
    <mergeCell ref="B68:E68"/>
    <mergeCell ref="B69:E69"/>
    <mergeCell ref="B71:N71"/>
    <mergeCell ref="B73:N73"/>
    <mergeCell ref="B75:E75"/>
    <mergeCell ref="B61:N61"/>
    <mergeCell ref="B63:N63"/>
    <mergeCell ref="B65:E65"/>
    <mergeCell ref="B66:E66"/>
    <mergeCell ref="B67:E67"/>
    <mergeCell ref="B20:I20"/>
    <mergeCell ref="B81:N81"/>
    <mergeCell ref="B83:N83"/>
    <mergeCell ref="B85:N85"/>
    <mergeCell ref="B87:N87"/>
    <mergeCell ref="B89:N89"/>
    <mergeCell ref="B91:N91"/>
    <mergeCell ref="B95:J95"/>
    <mergeCell ref="E14:G14"/>
    <mergeCell ref="F56:M56"/>
    <mergeCell ref="F57:M57"/>
    <mergeCell ref="F65:L65"/>
    <mergeCell ref="F66:L66"/>
    <mergeCell ref="F67:L67"/>
    <mergeCell ref="F68:L68"/>
    <mergeCell ref="F69:L69"/>
    <mergeCell ref="F75:L75"/>
    <mergeCell ref="F76:L76"/>
    <mergeCell ref="F77:L77"/>
    <mergeCell ref="F78:L78"/>
    <mergeCell ref="F79:L79"/>
    <mergeCell ref="L52:M52"/>
    <mergeCell ref="I2:O2"/>
    <mergeCell ref="I93:J93"/>
    <mergeCell ref="L31:M31"/>
    <mergeCell ref="L32:M32"/>
    <mergeCell ref="L36:M36"/>
    <mergeCell ref="L37:M37"/>
    <mergeCell ref="L41:M41"/>
    <mergeCell ref="L42:M42"/>
    <mergeCell ref="L44:M44"/>
    <mergeCell ref="L45:M45"/>
    <mergeCell ref="L46:M46"/>
    <mergeCell ref="L47:M47"/>
    <mergeCell ref="L48:M48"/>
    <mergeCell ref="L49:M49"/>
    <mergeCell ref="L50:M50"/>
    <mergeCell ref="L51:M51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2024-10-31T12:05:40Z</dcterms:created>
  <dcterms:modified xsi:type="dcterms:W3CDTF">2024-10-31T12:34:23Z</dcterms:modified>
</cp:coreProperties>
</file>