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1.xml" ContentType="application/vnd.openxmlformats-officedocument.drawing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drawings/drawing2.xml" ContentType="application/vnd.openxmlformats-officedocument.drawing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500" firstSheet="45" activeTab="47"/>
  </bookViews>
  <sheets>
    <sheet name="CZĘŚĆ NR 1" sheetId="1" r:id="rId1"/>
    <sheet name="CZĘŚC NR 2" sheetId="2" r:id="rId2"/>
    <sheet name="CZĘŚĆ NR 3" sheetId="3" r:id="rId3"/>
    <sheet name="CZĘŚĆ NR 4" sheetId="4" r:id="rId4"/>
    <sheet name="CZĘŚĆ NR 5" sheetId="5" r:id="rId5"/>
    <sheet name="CZĘŚĆ NR 6" sheetId="6" r:id="rId6"/>
    <sheet name="CZĘŚĆ NR 6_2" sheetId="7" state="hidden" r:id="rId7"/>
    <sheet name="CZĘŚĆ NR 7" sheetId="8" r:id="rId8"/>
    <sheet name="CZĘŚC NR 8" sheetId="9" r:id="rId9"/>
    <sheet name="CZĘŚĆ NR 9" sheetId="10" r:id="rId10"/>
    <sheet name="CZĘŚĆ NR 10" sheetId="11" r:id="rId11"/>
    <sheet name="CZĘŚĆ NR 11" sheetId="12" r:id="rId12"/>
    <sheet name="CZĘŚĆ NR 12" sheetId="13" r:id="rId13"/>
    <sheet name="CZĘŚĆ NR 13" sheetId="14" r:id="rId14"/>
    <sheet name="CZĘŚĆ NR 14" sheetId="15" r:id="rId15"/>
    <sheet name="CZĘŚĆ NR 15" sheetId="16" r:id="rId16"/>
    <sheet name="CZĘŚĆ NR 16" sheetId="17" r:id="rId17"/>
    <sheet name="CZĘŚĆ NR 17" sheetId="18" r:id="rId18"/>
    <sheet name="CZĘŚĆ NR 18" sheetId="19" r:id="rId19"/>
    <sheet name="CZĘŚC NR 19" sheetId="20" r:id="rId20"/>
    <sheet name="CZĘŚĆ NR 20" sheetId="21" r:id="rId21"/>
    <sheet name="CZĘŚĆ NR 21" sheetId="22" r:id="rId22"/>
    <sheet name="CZĘŚĆ NR 22" sheetId="23" r:id="rId23"/>
    <sheet name="CZĘŚC NR 23" sheetId="24" r:id="rId24"/>
    <sheet name="CZĘŚĆ NR 24" sheetId="25" r:id="rId25"/>
    <sheet name="CZĘŚĆ NR 25" sheetId="26" r:id="rId26"/>
    <sheet name="CZĘŚĆ NR 26" sheetId="27" state="hidden" r:id="rId27"/>
    <sheet name="CZĘŚĆ NR 26_" sheetId="28" r:id="rId28"/>
    <sheet name="CZĘŚĆ NR 27" sheetId="29" r:id="rId29"/>
    <sheet name="CZĘŚĆ NR 28" sheetId="30" r:id="rId30"/>
    <sheet name="CZĘŚĆ NR 29" sheetId="31" r:id="rId31"/>
    <sheet name="CZĘŚĆ NR 30" sheetId="32" r:id="rId32"/>
    <sheet name="CZĘŚĆ NR 31" sheetId="33" r:id="rId33"/>
    <sheet name="CZĘŚĆ NR 32" sheetId="34" r:id="rId34"/>
    <sheet name="CZĘŚĆ NR 33" sheetId="35" r:id="rId35"/>
    <sheet name="CZĘŚĆ NR 34" sheetId="36" r:id="rId36"/>
    <sheet name="CZĘŚĆ NR 35" sheetId="37" r:id="rId37"/>
    <sheet name="CZĘŚĆ NR 36" sheetId="38" r:id="rId38"/>
    <sheet name="CZĘŚĆ NR 37" sheetId="39" r:id="rId39"/>
    <sheet name="CZĘŚĆ NR 38" sheetId="40" r:id="rId40"/>
    <sheet name="CZĘŚĆ NR 39" sheetId="41" r:id="rId41"/>
    <sheet name="CZĘŚĆ NR 40" sheetId="42" r:id="rId42"/>
    <sheet name="CZĘŚĆ NR 41" sheetId="43" r:id="rId43"/>
    <sheet name="CZĘŚĆ NR 42" sheetId="44" r:id="rId44"/>
    <sheet name="CZĘŚĆ NR 43" sheetId="45" r:id="rId45"/>
    <sheet name="CZĘŚĆ NR 44" sheetId="46" r:id="rId46"/>
    <sheet name="CZĘŚC NR 45" sheetId="47" r:id="rId47"/>
    <sheet name="CZĘŚC NR 46" sheetId="48" r:id="rId48"/>
    <sheet name="CZĘŚĆ NR 47" sheetId="49" r:id="rId49"/>
    <sheet name="CZĘŚC NR 48" sheetId="50" r:id="rId50"/>
    <sheet name="CZĘŚĆ NR 49" sheetId="51" r:id="rId51"/>
    <sheet name="CZĘŚĆ NR 50" sheetId="52" r:id="rId52"/>
    <sheet name="CZĘŚĆ NR 51" sheetId="53" r:id="rId53"/>
    <sheet name="CZĘŚĆ NR 52" sheetId="54" r:id="rId54"/>
    <sheet name="CZĘŚĆ NR 53" sheetId="55" r:id="rId55"/>
    <sheet name="Arkusz2" sheetId="56" state="hidden" r:id="rId56"/>
  </sheets>
  <definedNames>
    <definedName name="Excel_BuiltIn_Print_Area" localSheetId="22">'CZĘŚĆ NR 22'!$A$1:$J$13</definedName>
    <definedName name="Excel_BuiltIn_Print_Area" localSheetId="28">'CZĘŚĆ NR 27'!$A$1:$H$29</definedName>
    <definedName name="Excel_BuiltIn_Print_Area" localSheetId="9">'CZĘŚĆ NR 9'!$A$1:$I$27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 localSheetId="50">NA()</definedName>
    <definedName name="Excel_BuiltIn_Print_Area_1_1_1_1_1" localSheetId="52">NA()</definedName>
    <definedName name="Excel_BuiltIn_Print_Area_1_1_1_1_1" localSheetId="53">NA()</definedName>
    <definedName name="Excel_BuiltIn_Print_Area_1_1_1_1_1" localSheetId="54">NA()</definedName>
    <definedName name="Excel_BuiltIn_Print_Area_1_1_1_1_1_1" localSheetId="50">NA()</definedName>
    <definedName name="Excel_BuiltIn_Print_Area_1_1_1_1_1_1" localSheetId="52">NA()</definedName>
    <definedName name="Excel_BuiltIn_Print_Area_1_1_1_1_1_1" localSheetId="53">NA()</definedName>
    <definedName name="Excel_BuiltIn_Print_Area_1_1_1_1_1_1" localSheetId="54">NA()</definedName>
    <definedName name="Excel_BuiltIn_Print_Area_1_1_1_1_1_1_1" localSheetId="50">NA()</definedName>
    <definedName name="Excel_BuiltIn_Print_Area_1_1_1_1_1_1_1" localSheetId="52">NA()</definedName>
    <definedName name="Excel_BuiltIn_Print_Area_1_1_1_1_1_1_1" localSheetId="53">NA()</definedName>
    <definedName name="Excel_BuiltIn_Print_Area_1_1_1_1_1_1_1" localSheetId="54">NA()</definedName>
    <definedName name="Excel_BuiltIn_Print_Area_1_1_1_1_1_1_1_1" localSheetId="50">NA()</definedName>
    <definedName name="Excel_BuiltIn_Print_Area_1_1_1_1_1_1_1_1" localSheetId="52">NA()</definedName>
    <definedName name="Excel_BuiltIn_Print_Area_1_1_1_1_1_1_1_1" localSheetId="53">NA()</definedName>
    <definedName name="Excel_BuiltIn_Print_Area_1_1_1_1_1_1_1_1" localSheetId="54">NA()</definedName>
    <definedName name="Excel_BuiltIn_Print_Area_1_1_1_1_1_1_1_1_1" localSheetId="50">NA()</definedName>
    <definedName name="Excel_BuiltIn_Print_Area_1_1_1_1_1_1_1_1_1" localSheetId="52">NA()</definedName>
    <definedName name="Excel_BuiltIn_Print_Area_1_1_1_1_1_1_1_1_1" localSheetId="53">NA()</definedName>
    <definedName name="Excel_BuiltIn_Print_Area_1_1_1_1_1_1_1_1_1" localSheetId="54">NA()</definedName>
    <definedName name="Excel_BuiltIn_Print_Area_10">#REF!</definedName>
    <definedName name="Excel_BuiltIn_Print_Area_10_1">#REF!</definedName>
    <definedName name="Excel_BuiltIn_Print_Area_10_1_1">#REF!</definedName>
    <definedName name="Excel_BuiltIn_Print_Area_10_1_1_1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1_1_1_1">#REF!</definedName>
    <definedName name="Excel_BuiltIn_Print_Area_12">#REF!</definedName>
    <definedName name="Excel_BuiltIn_Print_Area_12_1">#REF!</definedName>
    <definedName name="Excel_BuiltIn_Print_Area_12_1_1">#REF!</definedName>
    <definedName name="Excel_BuiltIn_Print_Area_12_1_1_1">#REF!</definedName>
    <definedName name="Excel_BuiltIn_Print_Area_13">#REF!</definedName>
    <definedName name="Excel_BuiltIn_Print_Area_13_1">#REF!</definedName>
    <definedName name="Excel_BuiltIn_Print_Area_13_1_1">#REF!</definedName>
    <definedName name="Excel_BuiltIn_Print_Area_13_1_1_1">#REF!</definedName>
    <definedName name="Excel_BuiltIn_Print_Area_14">#REF!</definedName>
    <definedName name="Excel_BuiltIn_Print_Area_14_1">#REF!</definedName>
    <definedName name="Excel_BuiltIn_Print_Area_14_1_1">#REF!</definedName>
    <definedName name="Excel_BuiltIn_Print_Area_14_1_1_1">#REF!</definedName>
    <definedName name="Excel_BuiltIn_Print_Area_15">#REF!</definedName>
    <definedName name="Excel_BuiltIn_Print_Area_15_1">#REF!</definedName>
    <definedName name="Excel_BuiltIn_Print_Area_15_1_1">#REF!</definedName>
    <definedName name="Excel_BuiltIn_Print_Area_15_1_1_1">#REF!</definedName>
    <definedName name="Excel_BuiltIn_Print_Area_16">#REF!</definedName>
    <definedName name="Excel_BuiltIn_Print_Area_16_1">#REF!</definedName>
    <definedName name="Excel_BuiltIn_Print_Area_16_1_1">#REF!</definedName>
    <definedName name="Excel_BuiltIn_Print_Area_17">#REF!</definedName>
    <definedName name="Excel_BuiltIn_Print_Area_17_1">#REF!</definedName>
    <definedName name="Excel_BuiltIn_Print_Area_17_1_1">#REF!</definedName>
    <definedName name="Excel_BuiltIn_Print_Area_17_1_1_1">#REF!</definedName>
    <definedName name="Excel_BuiltIn_Print_Area_18">#REF!</definedName>
    <definedName name="Excel_BuiltIn_Print_Area_18_1">#REF!</definedName>
    <definedName name="Excel_BuiltIn_Print_Area_18_1_1">#REF!</definedName>
    <definedName name="Excel_BuiltIn_Print_Area_18_1_1_1">#REF!</definedName>
    <definedName name="Excel_BuiltIn_Print_Area_19" localSheetId="50">NA()</definedName>
    <definedName name="Excel_BuiltIn_Print_Area_19" localSheetId="52">NA()</definedName>
    <definedName name="Excel_BuiltIn_Print_Area_19" localSheetId="53">NA()</definedName>
    <definedName name="Excel_BuiltIn_Print_Area_19" localSheetId="54">NA()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20">#REF!</definedName>
    <definedName name="Excel_BuiltIn_Print_Area_20_1">#REF!</definedName>
    <definedName name="Excel_BuiltIn_Print_Area_20_1_1">#REF!</definedName>
    <definedName name="Excel_BuiltIn_Print_Area_20_1_1_1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1_1_1_1">#REF!</definedName>
    <definedName name="Excel_BuiltIn_Print_Area_22_1" localSheetId="50">NA()</definedName>
    <definedName name="Excel_BuiltIn_Print_Area_22_1" localSheetId="52">NA()</definedName>
    <definedName name="Excel_BuiltIn_Print_Area_22_1" localSheetId="53">NA()</definedName>
    <definedName name="Excel_BuiltIn_Print_Area_22_1" localSheetId="54">NA()</definedName>
    <definedName name="Excel_BuiltIn_Print_Area_23">#REF!</definedName>
    <definedName name="Excel_BuiltIn_Print_Area_23_1">#REF!</definedName>
    <definedName name="Excel_BuiltIn_Print_Area_24" localSheetId="50">NA()</definedName>
    <definedName name="Excel_BuiltIn_Print_Area_24" localSheetId="52">NA()</definedName>
    <definedName name="Excel_BuiltIn_Print_Area_24" localSheetId="53">NA()</definedName>
    <definedName name="Excel_BuiltIn_Print_Area_24" localSheetId="54">NA()</definedName>
    <definedName name="Excel_BuiltIn_Print_Area_24_1" localSheetId="50">NA()</definedName>
    <definedName name="Excel_BuiltIn_Print_Area_24_1" localSheetId="52">NA()</definedName>
    <definedName name="Excel_BuiltIn_Print_Area_24_1" localSheetId="53">NA()</definedName>
    <definedName name="Excel_BuiltIn_Print_Area_24_1" localSheetId="54">NA()</definedName>
    <definedName name="Excel_BuiltIn_Print_Area_25" localSheetId="50">NA()</definedName>
    <definedName name="Excel_BuiltIn_Print_Area_25" localSheetId="52">NA()</definedName>
    <definedName name="Excel_BuiltIn_Print_Area_25" localSheetId="53">NA()</definedName>
    <definedName name="Excel_BuiltIn_Print_Area_25" localSheetId="54">NA()</definedName>
    <definedName name="Excel_BuiltIn_Print_Area_25_1" localSheetId="50">NA()</definedName>
    <definedName name="Excel_BuiltIn_Print_Area_25_1" localSheetId="52">NA()</definedName>
    <definedName name="Excel_BuiltIn_Print_Area_25_1" localSheetId="53">NA()</definedName>
    <definedName name="Excel_BuiltIn_Print_Area_25_1" localSheetId="54">NA()</definedName>
    <definedName name="Excel_BuiltIn_Print_Area_26" localSheetId="50">NA()</definedName>
    <definedName name="Excel_BuiltIn_Print_Area_26" localSheetId="52">NA()</definedName>
    <definedName name="Excel_BuiltIn_Print_Area_26" localSheetId="53">NA()</definedName>
    <definedName name="Excel_BuiltIn_Print_Area_26" localSheetId="54">NA()</definedName>
    <definedName name="Excel_BuiltIn_Print_Area_27">#REF!</definedName>
    <definedName name="Excel_BuiltIn_Print_Area_27_1">#REF!</definedName>
    <definedName name="Excel_BuiltIn_Print_Area_28" localSheetId="50">NA()</definedName>
    <definedName name="Excel_BuiltIn_Print_Area_28" localSheetId="52">NA()</definedName>
    <definedName name="Excel_BuiltIn_Print_Area_28" localSheetId="53">NA()</definedName>
    <definedName name="Excel_BuiltIn_Print_Area_28" localSheetId="54">NA()</definedName>
    <definedName name="Excel_BuiltIn_Print_Area_28_1">#REF!</definedName>
    <definedName name="Excel_BuiltIn_Print_Area_29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0">#REF!</definedName>
    <definedName name="Excel_BuiltIn_Print_Area_31" localSheetId="50">NA()</definedName>
    <definedName name="Excel_BuiltIn_Print_Area_31" localSheetId="52">NA()</definedName>
    <definedName name="Excel_BuiltIn_Print_Area_31" localSheetId="53">NA()</definedName>
    <definedName name="Excel_BuiltIn_Print_Area_31" localSheetId="54">NA()</definedName>
    <definedName name="Excel_BuiltIn_Print_Area_32" localSheetId="50">NA()</definedName>
    <definedName name="Excel_BuiltIn_Print_Area_32" localSheetId="52">NA()</definedName>
    <definedName name="Excel_BuiltIn_Print_Area_32" localSheetId="53">NA()</definedName>
    <definedName name="Excel_BuiltIn_Print_Area_32" localSheetId="54">NA()</definedName>
    <definedName name="Excel_BuiltIn_Print_Area_33" localSheetId="50">NA()</definedName>
    <definedName name="Excel_BuiltIn_Print_Area_33" localSheetId="52">NA()</definedName>
    <definedName name="Excel_BuiltIn_Print_Area_33" localSheetId="53">NA()</definedName>
    <definedName name="Excel_BuiltIn_Print_Area_33" localSheetId="54">NA()</definedName>
    <definedName name="Excel_BuiltIn_Print_Area_34" localSheetId="50">NA()</definedName>
    <definedName name="Excel_BuiltIn_Print_Area_34" localSheetId="52">NA()</definedName>
    <definedName name="Excel_BuiltIn_Print_Area_34" localSheetId="53">NA()</definedName>
    <definedName name="Excel_BuiltIn_Print_Area_34" localSheetId="54">NA()</definedName>
    <definedName name="Excel_BuiltIn_Print_Area_34_1" localSheetId="50">NA()</definedName>
    <definedName name="Excel_BuiltIn_Print_Area_34_1" localSheetId="52">NA()</definedName>
    <definedName name="Excel_BuiltIn_Print_Area_34_1" localSheetId="53">NA()</definedName>
    <definedName name="Excel_BuiltIn_Print_Area_34_1" localSheetId="54">NA()</definedName>
    <definedName name="Excel_BuiltIn_Print_Area_36">#REF!</definedName>
    <definedName name="Excel_BuiltIn_Print_Area_37" localSheetId="50">NA()</definedName>
    <definedName name="Excel_BuiltIn_Print_Area_37" localSheetId="52">NA()</definedName>
    <definedName name="Excel_BuiltIn_Print_Area_37" localSheetId="53">NA()</definedName>
    <definedName name="Excel_BuiltIn_Print_Area_37" localSheetId="54">NA()</definedName>
    <definedName name="Excel_BuiltIn_Print_Area_38" localSheetId="50">NA()</definedName>
    <definedName name="Excel_BuiltIn_Print_Area_38" localSheetId="52">NA()</definedName>
    <definedName name="Excel_BuiltIn_Print_Area_38" localSheetId="53">NA()</definedName>
    <definedName name="Excel_BuiltIn_Print_Area_38" localSheetId="54">NA()</definedName>
    <definedName name="Excel_BuiltIn_Print_Area_39" localSheetId="50">NA()</definedName>
    <definedName name="Excel_BuiltIn_Print_Area_39" localSheetId="52">NA()</definedName>
    <definedName name="Excel_BuiltIn_Print_Area_39" localSheetId="53">NA()</definedName>
    <definedName name="Excel_BuiltIn_Print_Area_39" localSheetId="54">NA()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0">#REF!</definedName>
    <definedName name="Excel_BuiltIn_Print_Area_41" localSheetId="50">NA()</definedName>
    <definedName name="Excel_BuiltIn_Print_Area_41" localSheetId="52">NA()</definedName>
    <definedName name="Excel_BuiltIn_Print_Area_41" localSheetId="53">NA()</definedName>
    <definedName name="Excel_BuiltIn_Print_Area_41" localSheetId="54">NA()</definedName>
    <definedName name="Excel_BuiltIn_Print_Area_42" localSheetId="50">NA()</definedName>
    <definedName name="Excel_BuiltIn_Print_Area_42" localSheetId="52">NA()</definedName>
    <definedName name="Excel_BuiltIn_Print_Area_42" localSheetId="53">NA()</definedName>
    <definedName name="Excel_BuiltIn_Print_Area_42" localSheetId="54">NA()</definedName>
    <definedName name="Excel_BuiltIn_Print_Area_43">#REF!</definedName>
    <definedName name="Excel_BuiltIn_Print_Area_44" localSheetId="50">NA()</definedName>
    <definedName name="Excel_BuiltIn_Print_Area_44" localSheetId="52">NA()</definedName>
    <definedName name="Excel_BuiltIn_Print_Area_44" localSheetId="53">NA()</definedName>
    <definedName name="Excel_BuiltIn_Print_Area_44" localSheetId="54">NA()</definedName>
    <definedName name="Excel_BuiltIn_Print_Area_45" localSheetId="50">NA()</definedName>
    <definedName name="Excel_BuiltIn_Print_Area_45" localSheetId="52">NA()</definedName>
    <definedName name="Excel_BuiltIn_Print_Area_45" localSheetId="53">NA()</definedName>
    <definedName name="Excel_BuiltIn_Print_Area_45" localSheetId="54">NA()</definedName>
    <definedName name="Excel_BuiltIn_Print_Area_5">#REF!</definedName>
    <definedName name="Excel_BuiltIn_Print_Area_5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Area_9_1_1">#REF!</definedName>
    <definedName name="Excel_BuiltIn_Print_Area_9_1_1_1">#REF!</definedName>
    <definedName name="_xlnm.Print_Area" localSheetId="22">'CZĘŚĆ NR 22'!$A$1:$L$13</definedName>
    <definedName name="_xlnm.Print_Area" localSheetId="28">'CZĘŚĆ NR 27'!$A$1:$J$29</definedName>
    <definedName name="_xlnm.Print_Area" localSheetId="9">'CZĘŚĆ NR 9'!$A$1:$M$27</definedName>
    <definedName name="pppp" localSheetId="50">NA()</definedName>
    <definedName name="pppp" localSheetId="52">NA()</definedName>
    <definedName name="pppp" localSheetId="53">NA()</definedName>
    <definedName name="pppp" localSheetId="54">NA()</definedName>
    <definedName name="wwwwww" localSheetId="50">NA()</definedName>
    <definedName name="wwwwww" localSheetId="52">NA()</definedName>
    <definedName name="wwwwww" localSheetId="53">NA()</definedName>
    <definedName name="wwwwww" localSheetId="54">NA()</definedName>
  </definedNames>
  <calcPr fullCalcOnLoad="1"/>
</workbook>
</file>

<file path=xl/sharedStrings.xml><?xml version="1.0" encoding="utf-8"?>
<sst xmlns="http://schemas.openxmlformats.org/spreadsheetml/2006/main" count="5274" uniqueCount="1741">
  <si>
    <t>FORMULARZ ASORTYMENTOWO-CENOWY</t>
  </si>
  <si>
    <t>Zał. 1 do SWZ</t>
  </si>
  <si>
    <t>Nazwa wykonawcy:</t>
  </si>
  <si>
    <t>CZĘŚĆ NR 1</t>
  </si>
  <si>
    <t>L.p.</t>
  </si>
  <si>
    <t xml:space="preserve">Przedmiot zamówienia </t>
  </si>
  <si>
    <t>j.m.</t>
  </si>
  <si>
    <t>liczba</t>
  </si>
  <si>
    <t>Cena jedn. brutto(zł)</t>
  </si>
  <si>
    <t>Wartość brutto(zł)</t>
  </si>
  <si>
    <t>Producent/ Nazwa handlowa</t>
  </si>
  <si>
    <t>Nr katalogowy</t>
  </si>
  <si>
    <t>Komis Szpital Copernicus</t>
  </si>
  <si>
    <t>Komis Szpital św. Wojciecha Zaspa</t>
  </si>
  <si>
    <t>EAN/GTIN</t>
  </si>
  <si>
    <t>x</t>
  </si>
  <si>
    <t>zł</t>
  </si>
  <si>
    <t xml:space="preserve">                                        IMPLANTY DO ZŁAMAŃ DALSZEGO KOŃCA KOŚCI PROMIENIOWEJ</t>
  </si>
  <si>
    <t xml:space="preserve">Płyty do zaopatrywania złamań dalszej nasady kości promieniowej oraz artrodez i korekcji w obrębie kości promieniowej i łokciowej. Płytki tytanowe z niegwintowanymi otworami na wprowadzenie śruby w zakresie kąta +/- 15 stopni, blokowanie w systemie bezgwintowego, trójpunktowego blokowania na docisk. Śruby o średnicy 2.5 mm, korowe i blokowane (bezgwintowa głowa śruby), otwór HD w głowie śruby. </t>
  </si>
  <si>
    <t>xxxxx</t>
  </si>
  <si>
    <t>xxxxxxx</t>
  </si>
  <si>
    <t>xxxxxx</t>
  </si>
  <si>
    <t>xxxxxxxx</t>
  </si>
  <si>
    <t>xxxxxxxxxxxx</t>
  </si>
  <si>
    <t>1a</t>
  </si>
  <si>
    <t>Płytka promieniowa dłoniowa, płytka urazowa - 10,11,12 otworowa, korekcyjna - 12,13,14,15 otworowa, z otworami pod druty Kirschnera.</t>
  </si>
  <si>
    <t>sztuk</t>
  </si>
  <si>
    <t>2 szt. w każdym rozmiarze + kpl. Wkrętów</t>
  </si>
  <si>
    <t>1b</t>
  </si>
  <si>
    <t>Płytka promieniowa dłoniowa, z bocznym flapem na wyrostek rylcowaty - 12,13,14,15 otworowa, z otworami pod druty Kirschnera.</t>
  </si>
  <si>
    <t>1c</t>
  </si>
  <si>
    <t>Płytka promieniowa, dłoniowa, w kształcie litery T- 9 i 11 otworowa</t>
  </si>
  <si>
    <t>1 szt. + kpl. wkrętów</t>
  </si>
  <si>
    <t>1d</t>
  </si>
  <si>
    <t>Płytka dłoniowa, 20 otworowa, w tym z otworem do kompresji oraz z otworami pod druty Kirschnera.</t>
  </si>
  <si>
    <t>1e</t>
  </si>
  <si>
    <t>Płytka dłoniowa, 25 i 29 otworowa, w tym z otworami do kompresji oraz z otworami pod druty Kirschnera.</t>
  </si>
  <si>
    <t>1f</t>
  </si>
  <si>
    <t>Płytki promieniowe, do małych fragmentów, anatomicznie ukształtowane-5 otworowe.</t>
  </si>
  <si>
    <t>1g</t>
  </si>
  <si>
    <t>Płytki promieniowe, do małych fragmentów, wielokształtne, wielootworowe, w tym boczne-6 otworowe, w kształcie litery L-8 otworowe, T-7 otworowe.</t>
  </si>
  <si>
    <t>1h</t>
  </si>
  <si>
    <t>Płytka do pełnej artrodezy nadgarstka, anatomicznie ukształtowana, 18 i 19 otworowa.</t>
  </si>
  <si>
    <t>1i</t>
  </si>
  <si>
    <t>Płytka do artrodezy nadgarstka (RSL), anatomicznie ukształtowana, 11 otworowa.</t>
  </si>
  <si>
    <t>1j</t>
  </si>
  <si>
    <t>Płytka do pełnej artrodezy nadgarstka, anatomicznie ukształtowana, 15 otworowa.</t>
  </si>
  <si>
    <t>1k</t>
  </si>
  <si>
    <t>Płytka grzbietowa promieniowa, w kształcie litery H, 12 otworowa</t>
  </si>
  <si>
    <t>1l</t>
  </si>
  <si>
    <t>Płytka do dalszej nasady kości łokciowej, w kształcie litery Y-7 i 10 otworowa.</t>
  </si>
  <si>
    <t>1ł</t>
  </si>
  <si>
    <t>Płytka do osteotomii kości łokciowej, z możliwością użycia mechanizmu kompresującego oraz docięcia kości pod kątem 45 oraz 90 stopni, profil 3.2 mm.</t>
  </si>
  <si>
    <t>1m</t>
  </si>
  <si>
    <t>Płyty tytanowe, pod śruby 2.5 mm, profil 1.6 mm w trzonie, 1.4 mm w części dystalnej, anatomicznie ukształtowane, 10 otworowe, do dalszej nasady kości łokciowej, prawe i lewe, blokowane.</t>
  </si>
  <si>
    <t>1n</t>
  </si>
  <si>
    <t>Płyty tytanowe, pod śruby 2.5 mm, profil 1.6 mm w trzonie, 1.4 mm w części dystalnej, anatomicznie ukształtowane, 12 otworowe, do dalszej nasady kości łokciowej, prawe i lewe, blokowane.</t>
  </si>
  <si>
    <t>1o</t>
  </si>
  <si>
    <t>Śruba dedykowaną do uzyskania czasowej kompresji w płycie do skrócenia kości łokciowej.</t>
  </si>
  <si>
    <t>xxxxxxxxxxx</t>
  </si>
  <si>
    <t>1p</t>
  </si>
  <si>
    <t xml:space="preserve">Śruba korowa, tytanowa, średnica 2,5 mm, dł. od 8 mm do 34 mm.  </t>
  </si>
  <si>
    <t>1r</t>
  </si>
  <si>
    <t>Śruba blokowana, tytanowa, średnica 2,5 mm, dł. od 8 mm do 34 mm, bezgwintowa głowa śruby.</t>
  </si>
  <si>
    <t>1s</t>
  </si>
  <si>
    <t>Wiertła pod śruby 2,5 mm</t>
  </si>
  <si>
    <t>Płyta tytanowa, pod śruby samowiercące 1,5 mm profil 0,6mm 2 otworowe z dwoma haczykami</t>
  </si>
  <si>
    <t>2a</t>
  </si>
  <si>
    <t>Śruba tytanowa korowa samowiercąca średnica 1,5 mm długośc 8-14.Otwór heksagonalny w głowie śruby.</t>
  </si>
  <si>
    <t>3.</t>
  </si>
  <si>
    <t xml:space="preserve"> PŁYTY DO ZAOPATRYWANIA ZŁAMAŃ W OBRĘBIE BLIŻSZEJ NASADY KOŚCI ŁOKCIOWEJ</t>
  </si>
  <si>
    <t>Płyty tytanowe z niegwintowanymi otworami na wprowadzenie śruby w zakresie kąta +/- 15 stopni,blokowane w systemie bezgwintowego, trójpunktowego blokowania na docisk. śruby o średnicy 2,8mm,korowe i blokowane(bezgwintowa głowa śruby),otwór hd</t>
  </si>
  <si>
    <t>3a</t>
  </si>
  <si>
    <t>Płyta naprężająca, profil 0.5-1.6 mm, 6 otworowa.</t>
  </si>
  <si>
    <t>1 szt. + kpl. Wkrętów</t>
  </si>
  <si>
    <t>3b</t>
  </si>
  <si>
    <t>Płytki anatomicznie wygięte oraz proste,7 otworowe, prawe i lewe.</t>
  </si>
  <si>
    <t>3c</t>
  </si>
  <si>
    <t>Płytki anatomicznie wygięte oraz proste,10 otworowe, prawe i lewe.</t>
  </si>
  <si>
    <t>3d</t>
  </si>
  <si>
    <t>Śruba blokowana, tytanowa, średnica 2,8 mm, dł. od 8 mm do 75 mm, bezgwintowa głowa śruby.</t>
  </si>
  <si>
    <t>3e</t>
  </si>
  <si>
    <t>Śruba korowa, tytanowa, średnica 2,8 mm, dł. od 8 mm do 75 mm oraz ciągnące, dł. od 40 mm do 75 mm.</t>
  </si>
  <si>
    <t>3f</t>
  </si>
  <si>
    <t>Wiertła pod śruby 2.8 mm</t>
  </si>
  <si>
    <t>xxxxxxxxxx</t>
  </si>
  <si>
    <t>3g</t>
  </si>
  <si>
    <t>Płyty tytanowe, pod śruby 2.8 mm, zmienny profil 1.6-3.4 mm, anatomicznie wygięte, krótkie, 10, 15 otworowe, prawe i lewe, blokowane. Blokowanie w systemie trójpunktowego, bezgwintowego blokowania na docisk. Zmienny kąt wprowadzenia śruby +/- 15°.</t>
  </si>
  <si>
    <t>1 sztuka</t>
  </si>
  <si>
    <t>3h</t>
  </si>
  <si>
    <t>Płyty tytanowe, pod śruby 2.8 mm, zmienny profil 1.6-3.4 mm, anatomicznie wygięte, średnie, 12, 17 otworowe, prawe i lewe, blokowane. Blokowanie w systemie trójpunktowego, bezgwintowego blokowania na docisk. Zmienny kąt wprowadzenia śruby +/- 15°.</t>
  </si>
  <si>
    <t>3i</t>
  </si>
  <si>
    <t>Płyty tytanowe, pod śruby 2.8 mm, zmienny profil 1.6-3.4 mm, anatomicznie wygięte, 17, 18 i 21 otworowe, prawe i lewe, blokowane. Blokowanie w systemie trójpunktowego, bezgwintowego blokowania na docisk. Zmienny kąt wprowadzenia śruby +/- 15°.</t>
  </si>
  <si>
    <t>3j</t>
  </si>
  <si>
    <t>Druty Kirschnera, średnica 1.6 mm, długość 150 mm, 10 szt w opakowaniu.</t>
  </si>
  <si>
    <t>op.</t>
  </si>
  <si>
    <t>1op.</t>
  </si>
  <si>
    <t xml:space="preserve">4. </t>
  </si>
  <si>
    <t>ŚRUBY KANIULOWANE</t>
  </si>
  <si>
    <t>4a</t>
  </si>
  <si>
    <t>Śruba kaniulowana, kompresyjna śruba samowiercąca materiał tytan o średnicy 2,2mm, z długim i krótkim gwintem,długość od 10 do 40mm, pod druty Kirschnera 0,8mm</t>
  </si>
  <si>
    <t xml:space="preserve">4  szt. z każdego rozmiaru </t>
  </si>
  <si>
    <t>4b</t>
  </si>
  <si>
    <t>Śruba kaniulowana, kompresyjna śruba samowiercąca materiał tytan o średnicy 3,0mm, z długim i krótkim gwintem,długość od 10 do 40mm, pod druty Kirschnera 1,1mm</t>
  </si>
  <si>
    <t xml:space="preserve">4 szt. z każdego rozmiaru </t>
  </si>
  <si>
    <t>4c</t>
  </si>
  <si>
    <t>Druty Kirschnera 0,8 i 1,1mm, długość 100mm opakowanie 10szt.</t>
  </si>
  <si>
    <t>4d</t>
  </si>
  <si>
    <t>Wiertło kaniulowane do śrub 2,2 i 3,0mm.</t>
  </si>
  <si>
    <t>5.</t>
  </si>
  <si>
    <t>PŁYTKI NIEBLOKOWANE DO ZESPOLENIA KOŚCI ŚRÓDRĘCZA - PROFIL 1,0 ORAZ 1,3 POD ŚRUBY KOROWE 2,0 ORAZ 2,3MM, OTWÓR HD W GŁOWIE ŚRUBY</t>
  </si>
  <si>
    <t>5a</t>
  </si>
  <si>
    <t>Płytka tytanowa ,prosta, 4 i 6 otworowa</t>
  </si>
  <si>
    <t>5b</t>
  </si>
  <si>
    <t>Płytka tytanowa, prosta 16 otworowa</t>
  </si>
  <si>
    <t>5c</t>
  </si>
  <si>
    <t>Płytka tytanowa, kształt Y, 7otworowa</t>
  </si>
  <si>
    <t>5d</t>
  </si>
  <si>
    <t>Płytka tytanowa,kształt T, 6 i 7 otworowa oraz L, 6 otworowa</t>
  </si>
  <si>
    <t>5e</t>
  </si>
  <si>
    <t>Płytka dwurzędowa, 4 otworowa</t>
  </si>
  <si>
    <t>5f</t>
  </si>
  <si>
    <t>Płytka dwurzędowa, 6 otworowa</t>
  </si>
  <si>
    <t>5g</t>
  </si>
  <si>
    <t>Płytka dwurzędowa, 8 otworowa</t>
  </si>
  <si>
    <t>5h</t>
  </si>
  <si>
    <t>Płytka trapezowa, dwurzędowa,10 i 12 otworowa</t>
  </si>
  <si>
    <t>5i;</t>
  </si>
  <si>
    <t>Płytka kompresyjna,prosta 4,5,6 otworowa</t>
  </si>
  <si>
    <t>5j</t>
  </si>
  <si>
    <t>Płytka kompresyjna, prosta 8 otworowa, w kształcie T i L-6 otworowa</t>
  </si>
  <si>
    <t>5k</t>
  </si>
  <si>
    <t>Płytka kompresyjna, kształt T i L, 10 otworowa</t>
  </si>
  <si>
    <t>2 szt.</t>
  </si>
  <si>
    <t>5l</t>
  </si>
  <si>
    <t>Wiertło do śrub 2,0 i 2,3mm</t>
  </si>
  <si>
    <t>6.</t>
  </si>
  <si>
    <t>PŁYTKI NIEBLOKOWANE DO ZESPOLEŃ KOŚCI PALICZKÓW – PŁYTKI TYTANOWE, PROFIL 0,6MM, POD ŚRUBY KOROWE 1,2 I 1,5MM, OTWÓR HD W GŁOWIE ŚRUBY</t>
  </si>
  <si>
    <t>6a</t>
  </si>
  <si>
    <t xml:space="preserve">Płytka tytanowa, prosta 4 i 6 otworowa  </t>
  </si>
  <si>
    <t>6b</t>
  </si>
  <si>
    <t xml:space="preserve">Płytka tytanowa, prosta 16 otworowa  </t>
  </si>
  <si>
    <t>6c</t>
  </si>
  <si>
    <t xml:space="preserve">Płytka tytanowa, kształt T 7 otworów </t>
  </si>
  <si>
    <t>6d</t>
  </si>
  <si>
    <t>Płytka w kształcie litery T-8,10 otworowa,Y-6otworowa, kompresyjna z 2 haczykami do złamań awulsyjnych paliczka - 1 otworowa</t>
  </si>
  <si>
    <t>6e</t>
  </si>
  <si>
    <t>Płytka w kształcie litery L, 5 otworowa</t>
  </si>
  <si>
    <t>6f</t>
  </si>
  <si>
    <t>6g</t>
  </si>
  <si>
    <t>6h</t>
  </si>
  <si>
    <t>6i'</t>
  </si>
  <si>
    <t>Płytka dwurzędowa, 10 i 12 otworowa</t>
  </si>
  <si>
    <t>6j</t>
  </si>
  <si>
    <t>Wkręt korowy,tytanowy, średnica 1,2mm, dł. Od 4mm do 20mm oraz średnica 1,5mm, dł. Od 4mm do 24mm.</t>
  </si>
  <si>
    <t>6k</t>
  </si>
  <si>
    <t>Wkręt pomocniczy,tytanowy średnica 1,8mm,dł. 6 i 10mm</t>
  </si>
  <si>
    <t>6l</t>
  </si>
  <si>
    <t>Wiertło do śrub 1,2 i 1,5mm</t>
  </si>
  <si>
    <t>PŁYTKI DO ARTRODEZY NADGARSTKA – PŁYTKI TYTANOWE, PROFIL 1,8 DO 2,6 MM, POD ŚRUBY KOROWE 2,5MM, OTWÓR HD W GŁOWIE ŚRUBY ORAZ POD ŚRUBY 2,0MM</t>
  </si>
  <si>
    <t>7a</t>
  </si>
  <si>
    <t>Płytka tytanowa, grzbietowa z krótkim wygięciem 12 otworowa  blokowana</t>
  </si>
  <si>
    <t>7b</t>
  </si>
  <si>
    <t xml:space="preserve">Płytka tytanowa, anatomicznie ukształtowane, grzbietowe z długim wygięciem 12 otworowa, blokowana  </t>
  </si>
  <si>
    <t>7c</t>
  </si>
  <si>
    <t xml:space="preserve">Płytka tytanowa, anatomicznie ukształtowane, do pełnej artrodezy, grzbietowe z małym wygięciem 16 otworowa, blokowana  </t>
  </si>
  <si>
    <t>7d</t>
  </si>
  <si>
    <t xml:space="preserve">Płytka tytanowa, anatomicznie ukształtowane do częściowej artrodezy nadgarstka, 6 i 8 otworowe, blokowane pod śruby 2,0mm,profil 1,4mm, </t>
  </si>
  <si>
    <t>7e</t>
  </si>
  <si>
    <t xml:space="preserve">Płytka tytanowa, anatomicznie ukształtowane do częściowej artrodezy nadgarstka, 12 otworowe, blokowane pod śruby 2,0mm,profil 1,4mm, </t>
  </si>
  <si>
    <t>8.</t>
  </si>
  <si>
    <t xml:space="preserve">PŁYTKI BLOKOWANE DO KOŚCI  ŚRÓDRĘCZA – PŁYTKI TYTANOWE,PROFIL 1,0MM i 1,3MM </t>
  </si>
  <si>
    <t>Płytki z niegwintowanymi otworami na wprowadzenie śruby w zakresie kąta+/- 15 stopni, blokowane w systemie bezgwintowego, trójpunktowego blokowania na docisk. Śruby o średnicy 2,0 i 2,3mm, korowe i blokowane (bezgwintowa głowa śruby), otwór HD w głowie śruby</t>
  </si>
  <si>
    <t>8a</t>
  </si>
  <si>
    <t>Płytka tytanowa, prosta,4,5,6 otworowa</t>
  </si>
  <si>
    <t>8b</t>
  </si>
  <si>
    <t>Płytka tytanowa, prosta. 8 otworowa</t>
  </si>
  <si>
    <t>8c</t>
  </si>
  <si>
    <t>Płytka w kształcie litery T -6,7 otworowa, Y-7 otworowa otworowa</t>
  </si>
  <si>
    <t>8d</t>
  </si>
  <si>
    <t>Płytka w kształcie litery T -6,7 otworowa</t>
  </si>
  <si>
    <t>8e</t>
  </si>
  <si>
    <t>Płytka w kształcie litery T -9,10 otworowa</t>
  </si>
  <si>
    <t>8f</t>
  </si>
  <si>
    <t>Płytka w kształcie litery L -6 otworowa</t>
  </si>
  <si>
    <t>8g</t>
  </si>
  <si>
    <t>Płytka w kształcie litery L -10 otworowa</t>
  </si>
  <si>
    <t>8h</t>
  </si>
  <si>
    <t>8j</t>
  </si>
  <si>
    <t xml:space="preserve">Płytka dwurzędowa, 8 otworowa, T-8 i 10 otworowa, rotacyjna 6 otworowa </t>
  </si>
  <si>
    <t>8k</t>
  </si>
  <si>
    <t>Płytka dwurzędowa, 10 i 12 otworowa oraz 6 otworowa w 3 rozmiarach</t>
  </si>
  <si>
    <t>8l</t>
  </si>
  <si>
    <t>Płytka do głowy kości promieniowej, podpierająca oraz obejmująca, profil 1,4mm, 10 i 11 otworowa, pod śruby 2,0mm.</t>
  </si>
  <si>
    <t>8ł</t>
  </si>
  <si>
    <t xml:space="preserve">Płytka do wyrostka dziobiastego, prawa i lewa, profil 1,6 mm, 10 otworowa, pod śruby 2,0 mm. </t>
  </si>
  <si>
    <t>8m</t>
  </si>
  <si>
    <t>Wkręt korowy,tytanowy,średnica 2,0mm, dł. 4mm do 30mm i średnica 2,3mm, dł. 5mm do 34mm</t>
  </si>
  <si>
    <t>8n</t>
  </si>
  <si>
    <t>Wkręt blokowany ,tytanowy średnica 2,0mm,dł.od 6mm do 30mm, bezgwintowa głowa śruby</t>
  </si>
  <si>
    <t>8o</t>
  </si>
  <si>
    <t>Wkręt pomocniczy, tytanowy, średnica 2,5mm, dł. 6 i 10mm</t>
  </si>
  <si>
    <t>9.</t>
  </si>
  <si>
    <t>PŁYTKI BLOKOWANE DO KOŚCI PALICZKÓW – PŁYTKI TYTANOWE,PROFIL 0,8MM</t>
  </si>
  <si>
    <t>Płytki tytanowe z niegwintowanymi otworami na wprowadzenie śruby w zakresie kąta +/- 15 stopni, blokowanie w systemie bezgwintowego, trójpunktowego blokowania na docisk. Śruby o średnicy 1,5 mm, korowe i blokowane (bezgwintowa głowa śruby), otwór HD w głowie śruby</t>
  </si>
  <si>
    <t>9a</t>
  </si>
  <si>
    <t xml:space="preserve">Płytka prosta 4 otworowa </t>
  </si>
  <si>
    <t>9b</t>
  </si>
  <si>
    <t>Płytka rotacyjna, 6 otworowa</t>
  </si>
  <si>
    <t>9c</t>
  </si>
  <si>
    <t>Płytka kształtu litery T-8 otworowa, podwójne T-9 otworowa</t>
  </si>
  <si>
    <t>9d</t>
  </si>
  <si>
    <t>9e</t>
  </si>
  <si>
    <t>Płytka dwurzędowa, 6 otworowa,</t>
  </si>
  <si>
    <t>9f</t>
  </si>
  <si>
    <t>Płytka dwurzędowa i prosta, 8 otworowa</t>
  </si>
  <si>
    <t>9g</t>
  </si>
  <si>
    <t>Płytka do kości łódeczkowatej, 6 otworowa, dwurzędowa i w kształcie litery T-10 otworowa</t>
  </si>
  <si>
    <t>9h</t>
  </si>
  <si>
    <t>Śruba blokowana, tytanowa, średnica 1,5 mm, dł. od 4 mm do 20 mm, bezgwintowa głowa śruby.</t>
  </si>
  <si>
    <t>10.</t>
  </si>
  <si>
    <t>ŚRUBY SAMOWIERCĄCE 2,0MM I 2,8MM</t>
  </si>
  <si>
    <t>10a</t>
  </si>
  <si>
    <t>Śruby tytanowe, korowe, średnica 2.0 mm dł. 10-13  mm, samowiercące, częściowo nagwintowane. Otwór heksagonalny w głowie śruby.</t>
  </si>
  <si>
    <t>10b</t>
  </si>
  <si>
    <t>Śruby tytanowe, korowe, średnica 2.0 mm dł. 10-13  mm, samowiercące, częściowo nagwintowane, typu snapp-off. Otwór heksagonalny w głowie śruby.</t>
  </si>
  <si>
    <t>10c</t>
  </si>
  <si>
    <t>Śruby tytanowe, korowe, średnica 2.8 mm dł. 16-24  mm, samowiercące, częściowo nagwintowane. Otwór heksagonalny w głowie śruby.</t>
  </si>
  <si>
    <t>PŁYTY TYTANOWY, POD ŚRUBY 2.8 MM, PROFIL 1.6 MM, PROSTE, 4 OTWOROWE, , BLOKOWANE W SYSTEMIE TRÓJPUNKTOWEGO BEZGWINTOWEGO BLOKOWANIA NA DOCISK, POZWALAJĄCE NA WPROWADZENIE ŚRUBY W ZAKRESIE KĄTA +/-15 STOPNI.</t>
  </si>
  <si>
    <t>Płyta tytanowa pod śruby 2,8mm, profil 1,6mm, proste, 4 otworowe, blokowane w systemie trójpunktowego bezgwintowego blokowania na docisk, pozwalające na wprowadzenie śruby w zakresie kąta +/- 15 stopni.</t>
  </si>
  <si>
    <t>xxxxxxxxxxxxx</t>
  </si>
  <si>
    <t>Płyta tytanowa pod śruby 2,8mm, profil 1,6mm, proste - 6 i 8, w kształcie litery T-7 i 9 otworowe, blokowane w systemie trójpunktowego bezgwintowego blokowania na docisk, pozwalające na wprowadzenie śruby w zakresie kąta +/- 15 stopni.</t>
  </si>
  <si>
    <t>Płyta tytanowa pod śruby 2,8mm, profil 1,6mm, dwurzędowe-6,11,12 otworowe, blokowane w systemie trójpunktowego bezgwintowego blokowania na docisk, pozwalające na wprowadzenie śruby w zakresie kąta +/- 15 stopni.</t>
  </si>
  <si>
    <t>Płyta tytanowa pod śruby 2,8mm, profil 1,6mm, anatomicznie ukształtowane,do korekcji w obrębie kości stopy (TMT-1) – 6 otworowe, podeszwowe, prawe, lewe,blokowane w systemie trójpunktowego bezgwintowego blokowania na docisk, pozwalające na wprowadzenie śruby w zakresie kąta +/- 15 stopni.</t>
  </si>
  <si>
    <t>Płyta tytanowa pod śruby 2,8mm, profil 1,6mm, anatomicznie ukształtowane,do korekcji w obrębie kości stopy (TMT-1) – 7 otworowe, boczne, prawe, lewe,blokowane w systemie trójpunktowego bezgwintowego blokowania na docisk, pozwalające na wprowadzenie śruby w zakresie kąta +/- 15 stopni.</t>
  </si>
  <si>
    <t>Płyta tytanowa pod śruby 2,8mm, profil 1,6mm, anatomicznie ukształtowane,do korekcji w obrębie kości stopy (MTP) – 7 otworowe, z wygięciem grzbietowym 0,5,10 stopni, prawe, lewe,blokowane w systemie trójpunktowego bezgwintowego blokowania na docisk, pozwalające na wprowadzenie śruby w zakresie kąta +/- 15 stopni.</t>
  </si>
  <si>
    <t>Płyta tytanowa pod śruby 2,8mm, profil 1,6mm, anatomicznie ukształtowane,do korekcji w obrębie kości stopy,rewizyjne, z wygięciem grzbietowym 5,10 stopni, prawe, lewe,blokowane w systemie trójpunktowego bezgwintowego blokowania na docisk, pozwalające na wprowadzenie śruby w zakresie kąta +/- 15 stopni.</t>
  </si>
  <si>
    <t>Śruby tytanowe, korowe, średnica 2,8mm, długość 8-45mm.Otwór heksagonalny w głowie śruby.</t>
  </si>
  <si>
    <t>Śruby tytanowe, blokowane, średnica 2,8mm, długość 8-45mm.Bezgwintowa głowa śruby. Otwór heksagonalny w głowie śruby.</t>
  </si>
  <si>
    <t>Śruby tytanowe, korowe, średnica 4,0mm, długość 28-45mm, częściowo nagwintowana.Otwór heksagonalny w głowie śruby.</t>
  </si>
  <si>
    <t>Razem</t>
  </si>
  <si>
    <t>Wymagania graniczne Zamawiającego:</t>
  </si>
  <si>
    <t xml:space="preserve">1.Nieodpłatne użyczenie 2 zestawów narzędzi na czas trwania umowy (instrumentarium). </t>
  </si>
  <si>
    <t>2. Instrukcje w języku polskim w ilości 2 szt. dostarczone wraz z pierwszą dostawą.</t>
  </si>
  <si>
    <t>3.Wykonawca dostarczy z pierwszą dostawą formularze kart zużycia w ilości zgodnej z zapotrzebowaniem.</t>
  </si>
  <si>
    <t>4.Nieodpłatne użyczenie na czas trwania umowy kasety na implanty – do poszczególnych systemów.</t>
  </si>
  <si>
    <t xml:space="preserve">UWAGA: dokument powinien być podpisany przez upoważnionego przedstawiciela Wykonawcy w sposób określony w SWZ </t>
  </si>
  <si>
    <t>CZĘŚĆ NR 2</t>
  </si>
  <si>
    <t>Liczba</t>
  </si>
  <si>
    <t>Komis Szpital św. Wojciecha Gdańsk Zaspa</t>
  </si>
  <si>
    <t xml:space="preserve"> SYSTEM PŁYTEK BLOKOWANYCH DO ZAOPATRYWANIA ZŁAMAŃ</t>
  </si>
  <si>
    <t>IMPLANTY DO ZŁAMAŃ KOŚCI PROMIENIOWEJ</t>
  </si>
  <si>
    <t>Płytki blokowane tytanowe do głowy kości promieniowej i szyjki kości promieniowej prawa/lewa do wyboru zamawiającego</t>
  </si>
  <si>
    <t>xxxxxxxxxxxxxxxxx</t>
  </si>
  <si>
    <t xml:space="preserve">1szt.+ kpl. wkrętów </t>
  </si>
  <si>
    <t>Wkręt blokowany tytanowy 2,4 mocowanie gwiazdkowe</t>
  </si>
  <si>
    <t>Wkręt korowy średnica 2,7 mocowanie gwiazdkowe</t>
  </si>
  <si>
    <t xml:space="preserve">                                                                                        IMPLANTY DO ZŁAMAŃ W OBRĘBIE KOŚCI STOPY</t>
  </si>
  <si>
    <t>Płytki kształtowe tytanowe, blokowane do artrodezy w obrębie kości śródstopia</t>
  </si>
  <si>
    <t>1szt. + kpl. Wkrętów</t>
  </si>
  <si>
    <t>Płytki kształtowe, tytanowe, blokowane do rekonstrukcji złamań w obrębie kości stępu</t>
  </si>
  <si>
    <t>Wkręt blokowany tytanowy z gwintowanym łbem do płyt nasadowych i  przynasadowych średnica 2,7</t>
  </si>
  <si>
    <t>Wkręt tytanowy do płyt nasadowych z eliptycznym łbem średnica 2,7</t>
  </si>
  <si>
    <t xml:space="preserve">                                                                           SYSTEM PŁYTEK 5,0</t>
  </si>
  <si>
    <t>Płytki do osteotomii w obrębie kości stopy typu T, skośne T i X</t>
  </si>
  <si>
    <t>2szt.+ kpl. Wkrętów</t>
  </si>
  <si>
    <t>xxxxxxxxxxxxxxxx</t>
  </si>
  <si>
    <t>Płytki proste rekonstrukcyjne do kości przedramienia , blokowane, zakończone prosto i półokrągło. Materiał tytan.</t>
  </si>
  <si>
    <t xml:space="preserve">2szt. + kpl. wkrętów </t>
  </si>
  <si>
    <t>Płytki blokowane ,obojczykowe z hakiem, z rozdzielnymi otworami blokowanymi i kompresyjnymi. Materiał tytan.</t>
  </si>
  <si>
    <t xml:space="preserve">2szt.+ kpl. wkrętów </t>
  </si>
  <si>
    <t>Płytki blokowane do obojczyka ,typu S. Materiał tytan.</t>
  </si>
  <si>
    <t>Płytki blokowane, tytanowe do złamań w obrębie kości piętowej prawa/lewa do wyboru zamawiającego</t>
  </si>
  <si>
    <t xml:space="preserve">2szt. + kpl.wkrętów </t>
  </si>
  <si>
    <t>Płytki proste ,blokowane, do kości przedramienia i ramienia z rozdzielonymi otworami blokowanymi i kompresyjnymi. Materiał tytan.</t>
  </si>
  <si>
    <t>5szt. + kpl. Wkrętów</t>
  </si>
  <si>
    <t>Płytki do bliższej nasady piszczeli ,boczne,blokowane z rozdzielonymi otworami blokowanymi i kompresyjnymi. Materiał tytan.</t>
  </si>
  <si>
    <t>3szt.+ kpl. Wkrętów</t>
  </si>
  <si>
    <t>Płytki kształtowe ,blokowane do kostki bocznej z rozdzielonymi otworami blokowanymi i kompresyjnymi. Materiał tytan.</t>
  </si>
  <si>
    <t>5szt. + kpl. wkrętów</t>
  </si>
  <si>
    <t>Płytki kształtowe ,blokowane do kostki przyśrodkowej z rozdzielonymi otworami blokowanymi i kompresyjnymi. Materiał tytan.</t>
  </si>
  <si>
    <t>Płytki przednio-boczne do dalszej nasady piszczeli, z gwintowanymi otworami .Materiał tytan.</t>
  </si>
  <si>
    <t>Płytki blokowane do bliższej nasady kości ramiennej, z rozdzielonymi otworami kompresyjnymi i blokowanymi. Materiał tytan.</t>
  </si>
  <si>
    <t>Płytki do bliższej nasady kości łokciowej, z haczykami na wyrostek łokciowy, blokowane, tytanowe, różne rozmiary</t>
  </si>
  <si>
    <t>Płytki tytanowe z rozdzielonymi otworami gwintowanymi i kompresyjnymi do dalszej nasady kości ramiennej, przyśrodkowe</t>
  </si>
  <si>
    <t>Płytki tytanowe,blokowane, ramienne dalsze typy Y</t>
  </si>
  <si>
    <t xml:space="preserve">Płytki do artrodezy nadgarstka, blokowane z różnym typem podgięcia. Materiał tytan. </t>
  </si>
  <si>
    <t>Wkręty do płyt blokowanych z gwintowanym łbem,średnice od 2,4 do 5mm, mocowanie sześciokątne lub gwiazdkowe do wyboru zamawiającego . Materiał tytan.</t>
  </si>
  <si>
    <t>Wkręty korowe z mocowaniem sześciokątne lub gwiazdkowe do wyboru zamawiającego, średnice od 2,7 do 4,5mm.Materiał tytan.</t>
  </si>
  <si>
    <t>SYSTEM PŁYTEK 7,0</t>
  </si>
  <si>
    <t>Płytki blokowane,tytanowe, proste ,szerokie, grube pod wkręty 4,5mm z rozdzielonymi otworami blokowanymi i kompresyjnymi. Materiał tytan.</t>
  </si>
  <si>
    <t>Płytki dystalne ,udowe z otworem na wkręt kaniulowany 7,3mm z rozdzielnymi otworami blokowanymi i kompresyjnymi. Materiał tytan.</t>
  </si>
  <si>
    <t>3szt.+ kpl. wkrętów</t>
  </si>
  <si>
    <t>Płytki blokowane piszczelowe do bliższej nasady typ L anatomiczne, z rozdzielonymi otworami blokowanymi i kompresyjnymi. Materiał tytan.</t>
  </si>
  <si>
    <t>2szt. +kpl. Wkrętów</t>
  </si>
  <si>
    <t>Wkręt korowy średnica 4,5 mm w pełnym zakresie rozmiarów,materiał tytan</t>
  </si>
  <si>
    <t>Wkręt blokowany średnica 5,0 w pełnym zakresie rozmiarów materiał tytan</t>
  </si>
  <si>
    <t>Wkręt blokowany średnica 7,3 w pełnym zakresie rozmiarów materiał tytan</t>
  </si>
  <si>
    <t>Płytka blokowana rekonstrukcyjna w kształcie krzyża, do dalszej nasady piszczeli, przyśrodkowa, modelowana, tytanowa</t>
  </si>
  <si>
    <t>1szt.+ kpl. Wkrętów</t>
  </si>
  <si>
    <t>Płytki tytanowe z rozdzielonymi otworami gwintowanymi i kompresyjnymi do dalszej nasady kości ramiennej, przyśrodkowe i boczne</t>
  </si>
  <si>
    <t>5szt.+ kpl. Wkrętów</t>
  </si>
  <si>
    <t>Wkręt korowy średnica 3,5 długość do wyboru zamawiającego mocowanie imbusowe lub gwiazdka do wyboru zamawiającego</t>
  </si>
  <si>
    <t>Wkręt blokowany średnica 3,5 długość do wyboru zamawiającego mocowanie imbusowe lub gwiazdka do wyboru zamawiającego</t>
  </si>
  <si>
    <t>Płytki blokowane do osteotomii otwartej kości piszczelowej z klinami o różnej wysokości, tytanowe</t>
  </si>
  <si>
    <t>3szt.+kpl. Wkrętów</t>
  </si>
  <si>
    <t>Płytka prosta tytanowa wąska z ograniczonym kontaktem</t>
  </si>
  <si>
    <t>5szt.+ kpl. wkrętów</t>
  </si>
  <si>
    <t>Płytka prosta tytanowa szeroka gruba z ograniczonym kontaktem</t>
  </si>
  <si>
    <t>1szt.+ kpl. wkrętów</t>
  </si>
  <si>
    <t>Płytki tytanowe, blokowane do artrodezy stawu skokowego, tylne, boczne, przednioboczne, wersje TT i TTC</t>
  </si>
  <si>
    <t>Płytki tytanow blokowane, rekonstrukcyjne do bliższej nasady kości udowej, z hakiem na krętarz, w części bliższej otwory rozmieszczone w 3 równoległych szeregach.</t>
  </si>
  <si>
    <t>Wkręt stalowy gąbczasty z pełnym gwintem średnica 6,5 mm stalowy lub tytanowy do wyboru zamawiającego w zakresie długości 30 mm do 95 mm.</t>
  </si>
  <si>
    <t>Płytki DSB w pełnym asortymencie długości</t>
  </si>
  <si>
    <t>10szt.+kpl.śrub</t>
  </si>
  <si>
    <t>Płytka nakrętarzowa</t>
  </si>
  <si>
    <t>1szt.+kpl.śrub</t>
  </si>
  <si>
    <t xml:space="preserve">Mikropłytki systemu 2,0 proste oraz kształtowe typu T i Y </t>
  </si>
  <si>
    <t>3szt.+kpl.śrub</t>
  </si>
  <si>
    <t>Gwóźdź tytanowy estatyczny do kości długich w zestawie z zaślepką</t>
  </si>
  <si>
    <t>2szt. +kpl.śrub</t>
  </si>
  <si>
    <t>Gwoździe Rusha w pełnym asortymencie średnic i długości</t>
  </si>
  <si>
    <t>5szt. +kpl.śrub</t>
  </si>
  <si>
    <t>Wkręt kaniulowany do płyt nasadowych, tytanowy z gwintowanym walcowym łbem</t>
  </si>
  <si>
    <t>Śruby zaślepiające i kompresyjne do gwoździ i płytek DSB, różne średnice</t>
  </si>
  <si>
    <t>Śruby zespalające do dynamicznych płytek biodrowych i gwoździ krętarzowych</t>
  </si>
  <si>
    <t>Wkręty kostkowe imbusowe w pełnym asortymencie rozmiarów, tytanowe.</t>
  </si>
  <si>
    <t>Wkręty gąbczaste imbusowe, stalowe lub tytanowe, różne średnice, samogwintujące, w pełnym asortymencie długości</t>
  </si>
  <si>
    <t>Wkręty kompresyjne z podwójnym gwintem typu Herbert, kaniulowane tytanowe</t>
  </si>
  <si>
    <t>Wkręty kostne kaniulowane o średnicach od 2,7 do 5 mm,  tytanowe, różne długości.</t>
  </si>
  <si>
    <t>Wkręty kostne kaniulowane o średnicach od 7 do 8 mm,  tytanowe, różne długości.</t>
  </si>
  <si>
    <t>Pleciona linka kobaltowa do cerklażu z zaciskiem</t>
  </si>
  <si>
    <t>4szt.</t>
  </si>
  <si>
    <t>Wkręty kostne łódkowate  tytanowe z mocowaniem imbusowym, różne rozmiary</t>
  </si>
  <si>
    <t>Podkładki pod zamawiane wkręty, tytanowe</t>
  </si>
  <si>
    <t>Mikrowkręty korowe o śr. 2 mm tytanowe</t>
  </si>
  <si>
    <t>Rozwiertaki elastyczne do kanału szpikowego z mocowaniem typu DIN rozmiary od 8mm do 16mm</t>
  </si>
  <si>
    <t>Wiertło kaniulowane średnica od 2,5 mm do 7,0 mm, długości 150 mm do wyboru zamawiającego</t>
  </si>
  <si>
    <t>Wiertło kostne lite średnica od 1,0 mm do 7,0 mm długości 150 mm do wyboru zamawiającego</t>
  </si>
  <si>
    <t>Miarka głębokości otworów</t>
  </si>
  <si>
    <t>Prowadnica wierteł</t>
  </si>
  <si>
    <t>Wkrętaki, w tym wkrętak do mikrowkrętów</t>
  </si>
  <si>
    <t>Gwintownik średnica do wyboru zamawiającego</t>
  </si>
  <si>
    <t>Gwoździe Hackethala</t>
  </si>
  <si>
    <t>Zaciski do gwoździ Hackethala</t>
  </si>
  <si>
    <t>Wkręty wieloosiowe do płyt blokowanych z mocowaniem gwiazdkowym. Materiał stop kobaltu.</t>
  </si>
  <si>
    <t>1. Nieodpłatne użyczenie trzech zestawów narzędzi na czas trwania umowy ( instrumentarium)</t>
  </si>
  <si>
    <t>2. Nieodpłatne użyczenie zestawu narzędzi na czas trwania umowy .( instrumentarium) - do płytki do artrodezy stawu skokowego.</t>
  </si>
  <si>
    <t>2. Instrukcje w języku polskim w ilości 3 szt. dostarczone wraz z pierwszą dostawą.</t>
  </si>
  <si>
    <t>4.Nieodpłatne użyczenie na czas trwania umowy kaset na implanty – do poszczególnych systemów.</t>
  </si>
  <si>
    <t>5.Nieodpłatne użyczenie instrumentarium do usuwania złamanych śrub. 1 kpl. na czas trwania umowy</t>
  </si>
  <si>
    <t>6.Nieodpłatne użyczenie 1 zestawu kompletnego napędu wiertarskiego na czas trwania umowy</t>
  </si>
  <si>
    <t>7. Nieodpłatne użyczenie zestawu narzędzi na czas trwania umowy ( instrumentarium) – do pozycji nr 59.</t>
  </si>
  <si>
    <t>CZĘŚĆ NR 3</t>
  </si>
  <si>
    <t>Lp.</t>
  </si>
  <si>
    <t>Przedmiot zamówienia</t>
  </si>
  <si>
    <t>Nazwa handlowa</t>
  </si>
  <si>
    <t>IMPLANTY DO ZAOPATRYWANIA ZŁAMAŃ KOŃCZYNY DOLNEJ</t>
  </si>
  <si>
    <t>Płytka blokująco-kompresyjna 4mm,prosta,wąska .Otwory pod wkręty korowe 3,5mm,wkręty gąbczaste 4,0mm oraz otwory blokowane poprzez zaślepki średnicy 4mm, do wkręty z gwintowanym łebkiem 4mm.Ilość otworów 2,3,4,5,6,7,8,9,10,12,14,16,18,20; dł.płyt 32-266mm.Materiał:stal.</t>
  </si>
  <si>
    <t>Płytka blokująco-kompresyjna rekonstrukcyjna 4mm,wąska .Otwory blokowane do śrub z gwintowanym łebkiem 4mm. Ilość otworów 4,5,6,7,8,9,10,12,14,16,18,20,22; dł.płyt 48-264mm. Materiał:stal.</t>
  </si>
  <si>
    <t>5szt.+kpl.wkrętów</t>
  </si>
  <si>
    <t>Płytka blokująco-kompresyjna 5mm,prosta,szeroka .Otwory pod wkręty korowe4,5mm,wkręty gąbczaste 6,5mm oraz otwory blokowane poprzez zaślepki śr. 5mm do wkręty z gwintowanym łebkiem 5mm.Ilość otworów 6,7,8,9,10,11,12,13,14,16,18,20,22; dł.płyt 119-407mm.Materiał:stal.</t>
  </si>
  <si>
    <t>Płytka blokująco-kompresyjna rekonstrukcyjna  5mm,szeroka Otwory blokowane do śrub z gwintowanym łebkiem 5mm.Ilość otworów ;4,6,8,10,12,14,16; długość płyt 62-254mm.Materiał:stal.</t>
  </si>
  <si>
    <t>Płytka do strzałki, ilość otworów w trzonie 2-12, możliwość wprowadzenia śrub pod kątem +/- 15 stopni. Materiał tytan.</t>
  </si>
  <si>
    <t>6szt. + kpl. Wkrętów</t>
  </si>
  <si>
    <t>6 szt + kpl. Wkrętów</t>
  </si>
  <si>
    <t>Wkręty korowe 3,5 mm, dł. 14- 95 mm, stalowe</t>
  </si>
  <si>
    <t>Wkręty gąbczaste 4 mm, dł. 14- 95 mm, stalowe</t>
  </si>
  <si>
    <t>Wkręty korowe 4,5mm, dł.14-95mm, stalowe</t>
  </si>
  <si>
    <t>Wkręty blokowane 5mm, dł. 14- 95mm, stalowe</t>
  </si>
  <si>
    <t>Wkręty blokowane 3,5mm,dł. 10-70mm.Materiał tytan.</t>
  </si>
  <si>
    <t>Wkręty korowe 3,5mm,dł. 10-70mm.Materiał tytan.</t>
  </si>
  <si>
    <t>Zaślepka blokowana 4mm</t>
  </si>
  <si>
    <t>IMPLANTY DO ZAOPATRYWANIA ZŁAMAŃ SZYJKI KOŚCI UDOWEJ</t>
  </si>
  <si>
    <t>Płyta przezkretarzowa dynamiczna o kątach 130º, 135º, 140º,145º,150º, otworach 2,3,4,5,6,8,10,12 i długościach 47mm, 63mm, 79mm, 95mm, 111mm, 143mm,175mm, 207mm. Otwory gwintowane w płycie , a także otwory gwintowane poprzez zaślepki blokowane pod śruby gwintowane 5,0mm, stalowa.</t>
  </si>
  <si>
    <t>6szt. + kpl. Śrub</t>
  </si>
  <si>
    <t>Śruba główna o średnicy 13mm i dł. od 50-130mm – stalowa</t>
  </si>
  <si>
    <t>Śruba kompresyjna 32,3mm długości ,stalowa .</t>
  </si>
  <si>
    <t>IMPLANTY DO ZAOPATRYWANIA ZŁAMAŃ STOPY</t>
  </si>
  <si>
    <t>Płyty do stopy w systemie 2,7mm i 3,5mm , otwory pod śruby blokowane i śruby korowe , możliwość ustawienia śruby +-15 stopni . Płyty do haluxów ,proste,wygięte, H,L,T, kompresyjne , płyty do pięty :małe, średnie, duże.</t>
  </si>
  <si>
    <t>4szt.+kpl.wkrętów,podkładka</t>
  </si>
  <si>
    <t>X</t>
  </si>
  <si>
    <t>Śruba tytanowa kompresyjna 3,6mm i 4,1mm.</t>
  </si>
  <si>
    <t>4szt</t>
  </si>
  <si>
    <t>Wkręty korowe 2,7mm, od 8 -50mm, tytan, śruby korowe 3,5mm ,od 10mm -70mm, tytan.Śruby blokowane 2,7mm, od 8mm-50mm, tytan, śruby blokowane 3,5mm, od 10mm-70mm,tytan</t>
  </si>
  <si>
    <t>Podkładki pod wkręty dla śrub 2,7mm i 3,5mm.</t>
  </si>
  <si>
    <t>Śruba kaniulowana śr. 4. 0 mm, niski profil głowy, posiadająca również odwrotny system nacinający ułatwiający ekstrakcję, długość 20-44mm (co 4mm) kaniulacja 1,55mm, częściowy gwint. Materiał tytan.</t>
  </si>
  <si>
    <t>Tytanowa śruba kaniulowana ø 6.5 mm, sterylna, kaniulacja ø 3.3 mm, pełny lub częściowy gwint o długości 20 mm lub 40 mm, długość śruby 30-130 mm</t>
  </si>
  <si>
    <t>Tytanowa dwugwintowa śruba kaniulowana ø 6,5 mm, samotnąca i samogwintująca,pełen gwint</t>
  </si>
  <si>
    <t>10szt.</t>
  </si>
  <si>
    <t>Elastyczne staplery kompresyjne do zespoleń kości stopy, w rozmiarach od 8mm do 25mm.</t>
  </si>
  <si>
    <t>IMPLANTY DO ZAOPATRYWANIA ZŁAMAŃ KOŚCI UDOWEJ</t>
  </si>
  <si>
    <t>Płytka ukształtowana anatomicznie do dalszego końca kości udowej , płyta prawa/lewa , długość płyty :130, 166, 202, 238, 274, 310, 343, mm. Otwory korowe pod śruby korowe 4,5mm, i śruby gąbczaste 6,5mm, otwory gwintowane oraz otwory gwintowane poprzez zaślepki blok.</t>
  </si>
  <si>
    <t>6szt.+kpl.wkrętów,zaślepka</t>
  </si>
  <si>
    <t>Wkręt blokujący 5,0mm ,stal lub tytan</t>
  </si>
  <si>
    <t>Wkręt korowy 4,5mm, stal lub tytan</t>
  </si>
  <si>
    <t xml:space="preserve">Zaślepka blokowana, gwintowana do otworu płytki , grubość 5mm, stal </t>
  </si>
  <si>
    <t xml:space="preserve">Zaślepka blokowana do kabli </t>
  </si>
  <si>
    <t>IMPLANTY DO ZŁAMAŃ DALSZEGO KOŃCA KOŚCI PROMIENIOWEJ</t>
  </si>
  <si>
    <t>Płytka promieniowa dłoniowa ,płytka urazowa,korekcyjna blokowana z otworami bez gwintu ,tytanowa ,prawa i lewa, otwory na druty Kirschnera. Płytki z niegwintowanymi otworami na wprowadzenie śruby w zakresie kąta +/- 15 stopni. Głowy śrub blokujących bez gwintowe i  z trzema punktami blokującymi dociskowo, ewentualnie śruby blokowane z gwintem. Płytki prawe i lewe.</t>
  </si>
  <si>
    <t>6szt.+kpl.wkrętów</t>
  </si>
  <si>
    <t>Płyta promieniowa dłoniowa XL długa, od 11do 15 otworów  w płycie, Płytki z niegwintowanymi otworami na wprowadzenie śruby w zakresie kąta +/- 15 stopni. Głowy śrub blokujących bez gwintowe i  z trzema punktami blokującymi dociskowo, ewentualnie śruby blokowane z gwintem. Płytki prawe i lewe.</t>
  </si>
  <si>
    <t>Wkręt korowy,tytanowy, zestaw 2,5 lub 2,7mm ;dł. od 0,8mm do 34mm</t>
  </si>
  <si>
    <t>Wkręt blokujący, tytanowy, zestaw 2,5 lub 2,7mm;dł. Od 0,8mm do 34mm</t>
  </si>
  <si>
    <t>PŁYTY PROSTE BLOKOWANE</t>
  </si>
  <si>
    <t>Tytanowe płytki proste wąskie. Ilość otworów: od 3 do 10. Długość płyt: od 42 mm do 126 mm. Otwory niegwintowane do śrub o średnicy 2.7 mm i 3.5 mm korowych i blokowanych z nagwintowanymi głowami, które blokują się w płycie przez plastyczne wytworzenie gwintu w otworze w trakcie wkręcania, bez konieczności stosowania śrubokrętu dynamometrycznego. Możliwość ustawienia kąta wprowadzenia śruby blokowanej w zakresie +/- 15°.</t>
  </si>
  <si>
    <t>Tytanowe płytki proste szerokie. Ilość otworów: od 3 do 8. Długość płyt: od 43 mm do 103 mm. Otwory niegwintowane do śrub o średnicy 2.7 mm i 3.5 mm korowych i blokowanych z nagwintowanymi głowami, które blokują się w płycie przez plastyczne wytworzenie gwintu w otworze w trakcie wkręcania, bez konieczności stosowania śrubokrętu dynamometrycznego. Możliwość ustawienia kąta wprowadzenia śruby blokowanej w zakresie +/- 15°.</t>
  </si>
  <si>
    <t>Tytanowe płytki wygięte szerokie do złamań trzonu kości promieniowej. Ilość otworów: od 9 do 20. Długość płyt: od 115 mm do 246 mm. Otwory niegwintowane do śrub o średnicy 2.7 mm i 3.5 mm korowych i blokowanych z nagwintowanymi głowami, które blokują się w płycie przez plastyczne wytworzenie gwintu w otworze w trakcie wkręcania, bez konieczności stosowania śrubokrętu dynamometrycznego. Możliwość ustawienia kąta wprowadzenia śruby blokowanej w zakresie +/- 15°.</t>
  </si>
  <si>
    <t>Tytanowe płytki proste 1/3 koła. Ilość otworów: od 2 do 16. Długość płyt: od 23 mm do 191 mm. Otwory niegwintowane do śrub o średnicy 2.4 mm i 2.7 mm korowych i blokowanych z nagwintowanymi głowami, które blokują się w płycie przez plastyczne wytworzenie gwintu w otworze w trakcie wkręcania, bez konieczności stosowania śrubokrętu dynamometrycznego. Możliwość ustawienia kąta wprowadzenia śruby blokowanej w zakresie +/- 15°.</t>
  </si>
  <si>
    <t>Śruba blokowana i korowe  tytanowa ø 2.7 mm, T10, dł. 8-70 mm</t>
  </si>
  <si>
    <t>Śruba blokowana i korowe  tytanowa ø 3,5 mm, T10, dł. 8-70 mm</t>
  </si>
  <si>
    <t>GWOŹDZIE ŚRÓDSZPIKOWE</t>
  </si>
  <si>
    <t xml:space="preserve">Tytanowy gwóźdź śródszpikowy udowy, kaniulowany, sterylny. Długość gwoździa od 140-480 mm ze skokiem co 20 mm, średnica gwoździa 9-15 mm. Możliwość wprowadzenia gwoździa antegrade i retrograde. Możliwość zastosowania kompresji w zakresie do 10 mm. Ostatni otwór w części dalszej w odległości 15 mm od końca gwoździa. Możliwość użycia śrub kondylarnych o średnicy 5 mm. </t>
  </si>
  <si>
    <t>4szt.+kpl. Śrub</t>
  </si>
  <si>
    <t>Tytanowy gwóźdź śródszpikowy piszczelowy, kaniulowany, sterylny. Długość gwoździa od 240-420 mm ze skokiem co 15 mm, średnica gwoździa 8-15 mm. Możliwość zastosowania kompresji w zakresie do 7 mm. Wygięcie gwoździa w części bliższej o wartości 10° a w części dalszej o wartości 4°. Otwory w części dalszej w odległości 5, 15 i 25 mm od końca gwoździa. Możliwość zastosowania celownika z dostępu nadrzepkowego.</t>
  </si>
  <si>
    <t>Śruba blokowana 5,0  i 4,0 mm</t>
  </si>
  <si>
    <t>Śruba zaślepiająca</t>
  </si>
  <si>
    <t>Śruba kompresyjna</t>
  </si>
  <si>
    <t>Tytanowy gwóźdź śródszpikowy krótki do złamań przezkrętarzowych kości udowej, kaniulowany, sterylny. Długość gwoździa 180 mm, średnica części bliższej gwoździa 15.5 mm, średnica części dalszej gwoździa 11 mm. Kąt szyjkowo-trzonowy 120°,125° i 130°. Wygięcie gwoździa w części bliższej o wartości 4° na valgus. Śruba antyrotacyjna kompresyjna ø 8 mm</t>
  </si>
  <si>
    <t>4szt.+kpl. Śrub,zaślepka</t>
  </si>
  <si>
    <t>Tytanowy gwóźdź śródszpikowy długi do złamań przezkrętarzowych kości udowej, kaniulowany, sterylny. Długość gwoździa 280-460 mm ze skokiem co 20 mm, średnica części bliższej gwoździa 15.5 mm, średnica części dalszej gwoździa 11 mm. Kąt szyjkowo-trzonowy 120°,125° i 130°. Wygięcie gwoździa w części bliższej o wartości 4° na valgus. Promień wygięcia trzonu długich gwoździ 1500 mm. Śruba antyrotacyjna kompresyjna ø 8 mm. Gwoździe prawe/lewe.</t>
  </si>
  <si>
    <t>Sterylna śruba do gwoździa do złamań przezkrętarzowych, śruba stabilizująca śrubę doszyjkową w gwoździu.</t>
  </si>
  <si>
    <t>1szt.</t>
  </si>
  <si>
    <t>Śruba główna (ciągnąca) tytanowa, sterylna śr.10,5mm, dł 70-120mm</t>
  </si>
  <si>
    <t xml:space="preserve">Śruba dystalna </t>
  </si>
  <si>
    <t>Zaślepka tytanowa sterylna, śr.11mm, standardowa i śr.15,5mm o dł. 5-10mm</t>
  </si>
  <si>
    <t>Prowadnica sterylna do gwoździ</t>
  </si>
  <si>
    <t>Tytanowy gwóźdź śródszpikowy do artrodezy stawu skokowego, kaniulowany, sterylny. Długość gwoździa 150, 200 i 300 mm. Średnica gwoździa 10-12 mm. Wygięcie gwoździa w części dalszej o wartości 5° na valgus. Trzy otwory pod śruby blokowane w części bliższej gwoździa , pierwszy otwór okrągły na wysokości 7,5mm. Dwa otwory pod śruby blokowane w części dystalnej gwoździa, w tym jeden owalny. Gwoździe prawe/lewe. Średnica gwoździa w częsci prowadzącej 12mm dla wszystkich gwoździ. Wszystkie implanty systemu sterylne.</t>
  </si>
  <si>
    <t>1szt. + kpl. Śrub</t>
  </si>
  <si>
    <t>Śruba kompresyjna tytanowa, kaniulowana, sterylna, ø 8 mm o długości 14,5mm</t>
  </si>
  <si>
    <t>Zaślepka do gwoździa do artrodezy stawu skokowego</t>
  </si>
  <si>
    <t>PŁYTY DO ZESPOLENIA MIEDNICY</t>
  </si>
  <si>
    <t xml:space="preserve">Jednopłytowy system  ukształtowany  anatomicznie do stabilizacji powierzchni czworobocznej  miednicy wykonany ze stali. Płyta nadgrzebieniowa w jednym rozmiarze 16 otworowa, prawa i lewa. Płyta podgrzebieniowa  14 otworowa mała i 16 otworowa duża, prawa i lewa. Możliwość wkręcania śrub w odchyleniu +/-35 stopni. System wyposażony w cztery ergonomiczne, przezierne retraktory wykonane z włokna węglowego ułatwiające wgląd do pola operacyjnego. Istnieje możliwość zamontowania do lampki doświetlającej pole operacyjne oraz ssaka operacyjnego. Retraktory posiadają możliwość umocowania do kości za pomocą pinów w celu uwidocznienia złamania bez konieczności  podtrzymywania ich przez operatora.   </t>
  </si>
  <si>
    <t>50</t>
  </si>
  <si>
    <t>1 system</t>
  </si>
  <si>
    <t xml:space="preserve">Płyta  do stabilizacji miednicy, prosta  i łukowa, profil płyt 2,5mm, płyty łukowe o promieniu zagięcia  88mm lub 108mm . Ilość otworów w płycie łukowej: 4,5,6, 7,8, 9,10,11,12, 13,14 ,15, 16, 18, 20 ilość otworów w płycie prostej : 2, 4, 5,6, 7,8, 9,10, 11,12, 13,14 ,15, 16, 18,20 ,22, rozstaw otworów w płytach prostych 12mm lub 16mm, płyta do zespolenia spojenia łonowego, profil 3,2mm o promieniu  75mm, 4 i 6 otworowa. Materiał stal </t>
  </si>
  <si>
    <t>20</t>
  </si>
  <si>
    <t>1szt.+kpl. Śrub</t>
  </si>
  <si>
    <t>Śruba korowa z gniazdem heksagonalnym o śr. 3,5mm dł. śruby 10-120 mm; i śr.  4.5 mm dł. śruby 14-150 mm. Materiał stal.</t>
  </si>
  <si>
    <t>80</t>
  </si>
  <si>
    <t>IMPLANTY TYTANOWE DO ZAOPATRYWANIA KOŃCZYNY DOLNEJ</t>
  </si>
  <si>
    <t>Płyta ukształtowana anatomicznie do bliższej nasady kości piszczelowej, boczna, prawa i lewa. Ilość otworów w trzonie: od 2 do 22. Długości płyty: od 95 do 355 mm. W części nasadowej płyty 5 otworów gwintowanych pod śruby blokowane ø 4.0 mm (w tym otwór podpórkowy pod śrubę blokowaną ø 4.0 mm skierowaną we fragment tylno-przyśrodkowy) oraz dwa otwory niegwintowane. W trzonie płyty otwory uniwersalne pod śruby korowe ø 3.5 mm, śruby gąbczaste ø 4.0 mm lub pod śruby blokowane ø 4.0 mm. Grubość płyty 3.3 mm. W trzonie płyty otwory do wprowadzenia drutów Kirschnera. Możliwość zastosowania przeziernego celownika. Materiał tytan.</t>
  </si>
  <si>
    <t>60</t>
  </si>
  <si>
    <t>Płyta ukształtowana anatomicznie do bliższej nasady kości piszczelowej, przyśrodkowa (może być również umieszczona tylno-przyśrodkowo), prawa i lewa. Ilość otworów w trzonie: od 4 do 22. Długości płyty: od 71 do 305 mm. W części nasadowej płyty 4 otwory gwintowane pod śruby blokowane ø 4.0 mm i 1 otwór niegwintowany. W trzonie płyty otwory uniwersalne pod śruby korowe ø 3.5 mm, śruby gąbczaste ø 4.0 mm lub pod śruby blokowane ø 4.0 mm. Grubość płyty w części trzonowej 3.3 mm a w części nasadowej 2.4 mm. W nasadzie i trzonie płyty otwory do wprowadzenia drutów Kirschnera. Materiał tytan.</t>
  </si>
  <si>
    <t>30</t>
  </si>
  <si>
    <t>Płyta ukształtowana anatomicznie do dalszej nasady kości piszczelowej, przyśrodkowa, prawa i lewa. Ilość otworów w trzonie: od 4 do 22. Długość płyty: od 97 do 331 mm. W części nasadowej płyty 7 otworów gwintowanych pod śruby blokowane ø 4.0 mm i 1 otwór niegwintowany.  W trzonie płyty otwory uniwersalne pod śruby korowe ø 3.5 mm, śruby gąbczaste ø 4.0 mm lub pod śruby blokowane ø 4.0 mm. Grubość płyty w części trzonowej 3.0 mm, w części nasadowej 2.3 mm a na końcu części nasadowej 1.3 mm.  W trzonie płyty otwory do wprowadzenia drutów Kirschnera. Materiał tytan.</t>
  </si>
  <si>
    <t>Płyta ukształtowana anatomicznie do dalszej nasady kości piszczelowej, przednioboczna, prawa lub lewa. Ilość otworów w trzonie: od 4 do 20. Długość płyty: od 102 do 305 mm. W części nasadowej płyty 7 otworów gwintowanych pod śruby blokowane ø 4.0 mm (w tym otwór podpórkowy pod śrubę blokowaną ø 4.0 mm skierowaną w kostkę przyśrodkową) i 3 otwory niegwintowane z możliwością zastosowania śrub korowych ø 3.5 mm oraz ø 2.7 mm. W trzonie płyty otwory uniwersalne pod śruby korowe ø 3.5 mm, śruby gąbczaste ø 4.0 mm lub pod śruby blokowane ø 4.0 mm. Grubość płyty w części trzonowej 3.3 mm, w części nasadowej 2.3 mm a na końcu części nasadowej 1.3 mm. W trzonie płyty otwory do wprowadzenia drutów Kirschnera.Materiał tytan.</t>
  </si>
  <si>
    <t>Śruba blokująca śr. 4.0 mm, dł. 14-95 mm, gniazdo śrubokręta T15.Materiał tytan.</t>
  </si>
  <si>
    <t>500</t>
  </si>
  <si>
    <t>Śruba korowa śr. 3.5 mm, dł. 14-95 mm, gniazdo śrubokręta T15,  śruba gąbczasta śr. 4.0 mm (częściowo lub w pełni gwintowana), dł. 14-70 mm, gniazdo śrubokręta T15.Materiał tytan.</t>
  </si>
  <si>
    <t>300</t>
  </si>
  <si>
    <t>Jednolite rozwiertaki śródszpikowe – średnica od 7 do 16 do wyboru zamawiającego</t>
  </si>
  <si>
    <t>40</t>
  </si>
  <si>
    <t>Sterylna siIikonowa nakładka do celownika SPI, gwożdzia piszczelowego</t>
  </si>
  <si>
    <t>10</t>
  </si>
  <si>
    <t xml:space="preserve">1. Nieodpłatne użyczenie 2 zestawów narzędzi na czas trwania umowy (instrumentarium ) </t>
  </si>
  <si>
    <r>
      <rPr>
        <sz val="10"/>
        <rFont val="Arial"/>
        <family val="2"/>
      </rPr>
      <t>5. Nieodpłatne użyczenie</t>
    </r>
    <r>
      <rPr>
        <sz val="10"/>
        <color indexed="8"/>
        <rFont val="Arial"/>
        <family val="2"/>
      </rPr>
      <t xml:space="preserve"> 2 </t>
    </r>
    <r>
      <rPr>
        <sz val="10"/>
        <rFont val="Arial"/>
        <family val="2"/>
      </rPr>
      <t>zestawów kompletnego napędu wiertarskiego</t>
    </r>
  </si>
  <si>
    <t>Wymagania graniczne Zamawiającego do pozycji 39-43 i 44-50:</t>
  </si>
  <si>
    <t xml:space="preserve">Pozycja 39-43 </t>
  </si>
  <si>
    <t xml:space="preserve">1. Nieodpłatne użyczenie zestawu narzędzi na czas trwania umowy (instrumentarium ). </t>
  </si>
  <si>
    <t>Pozycja 44-50</t>
  </si>
  <si>
    <t xml:space="preserve">1. Nieodpłatne użyczenie trzech zestawów  narzędzi na czas trwania umowy (instrumentarium ). </t>
  </si>
  <si>
    <t>Część nr 4</t>
  </si>
  <si>
    <t>xxxx</t>
  </si>
  <si>
    <t xml:space="preserve"> SYSTEM GWOŹDZI ŚRÓDSZPIKOWYCH</t>
  </si>
  <si>
    <t>Gwóźdź udowy retrograde wykonany ze stopu tytanu, z możliwością blokowania śrubami z mocowaniem torx i możliwością wprowadzenia w części kondylarnej śruby ze sworzniem.  Średnice gwoździ kodowane kolorami.</t>
  </si>
  <si>
    <t xml:space="preserve">Gwóźdź </t>
  </si>
  <si>
    <t>Wkręt blokujący tytanowy różne rozmiary, mocowanie gwiazdkowe.</t>
  </si>
  <si>
    <t>Śruba kondylarna ze sworzniem i podkładkami</t>
  </si>
  <si>
    <t xml:space="preserve">GWÓŹDŹ PISZCZELOWY </t>
  </si>
  <si>
    <t>Gwoździe piszczelowe anatomiczne, tytanowe, ze skośnym otworem rekonstrukcyjnym w płaszczyźnie czołowej</t>
  </si>
  <si>
    <t>2b</t>
  </si>
  <si>
    <t>Śruby zaślepiające do zamawianych gwoździ tytanowe</t>
  </si>
  <si>
    <t>2c</t>
  </si>
  <si>
    <t xml:space="preserve">Wkręt blokujący ze stożkowym rdzeniem tytanowy od 4,0 mm do 5,5 mocowanie gwiazdowe    </t>
  </si>
  <si>
    <t>2d</t>
  </si>
  <si>
    <t>Śruby kompresyjne tytanowe z mocowaniem gwiazdowym</t>
  </si>
  <si>
    <t>GWÓŹDŹ RAMIENNY</t>
  </si>
  <si>
    <t>Gwóźdź śródszpikowy ramienny, blokowany, tytanowy. Gwóźdź kaniulowany z ugięciem lateralnym w części bliższej. Możliwość implantacji retrograde i antegrade. Możliwość wielopłaszczyznowego blokowania dystalnego. Możliwość zastosowania śruby spiralnej przy blokowaniu proksymalnym. Śruba spiralna w długościach od 32 do 54 mm z przeskokiem co 2 mm Instrumentarium z możliwością śródoperacyjnej kompresji odłamów za pomocą śruby kompresyjnej. Gwóźdź uniwersalny do prawej i lewej ręki. Śruby blokujące z gniazdem gwiazdkowym, kodowanie kolorami - kolor śruby ryglującej odpowiada kolorowi gwoździa oraz oznaczeniu kolorystycznemu tulei i wiertła. Średnice gwoździa; 7mm, 9mm oraz 11mm w długościach od 190mm do 320mm. Komplet: gwóźdź, 3 śruby, zaślepka</t>
  </si>
  <si>
    <t>xxxxxxxxx</t>
  </si>
  <si>
    <t>Gwóźdź</t>
  </si>
  <si>
    <t>Wkręty ryglujące samogwintujące, z gniazdem gwiazdkowym. Śruby korowe 4,0 mm w długości od 18 mm do 60 mm z przeskokiem co  2 mm</t>
  </si>
  <si>
    <t>Wkręt spiralny</t>
  </si>
  <si>
    <t>Zaślepki kaniulowane o przedłużeniu: 0 mm, 5 mm, 10 mm, 15 mm i 20 mm</t>
  </si>
  <si>
    <t>GWÓŹDŹ UDOWY</t>
  </si>
  <si>
    <t>Gwoździe udowe uniwersalne, tytanowe, zakładane zarówno od krętarza jak i od kolana, z możliwością blokowania skośnego</t>
  </si>
  <si>
    <t>Śruby "end cap" do zamawianych gwoździ tytanowe o wysokościach od 0 do 25 mm, skok co 5 mm.</t>
  </si>
  <si>
    <t>Wkręt blokujący tytanowy 6,5 mm, mocowanie gwiazdkowe</t>
  </si>
  <si>
    <t>Wkręt rekonstrukcyjny tytanowy kaniulowany 6,5 mm, mocowanie gwiazdkowe</t>
  </si>
  <si>
    <t>4e</t>
  </si>
  <si>
    <t>Śruby kompresyjne derotacyjne tytanowe</t>
  </si>
  <si>
    <t>4f</t>
  </si>
  <si>
    <t>Wkręt blokujący tytanowy 4,5 mm mocowanie gwiazdkowe</t>
  </si>
  <si>
    <t>GWÓŹDŹ KRĘTARZOWY</t>
  </si>
  <si>
    <t>Gwoździe blokowane krętarzowe tytanowe krótkie i długie, lite i kaniulowane, z otworami na śrubę zespalającą 11 mm i antyrotacyjną 6,5 mm</t>
  </si>
  <si>
    <t>Śruby zaślepiające do gwoździ krętarzowych</t>
  </si>
  <si>
    <t>Śruby kompresyjne tytanowe do zamawianych gwoździ</t>
  </si>
  <si>
    <t xml:space="preserve">Śruba zespalająca, tytanowa kaniulowana krętarzowa 6,5 mm  </t>
  </si>
  <si>
    <t>Wkręt blokujący tytanowy 4,5 mm mocowanie imbusowe</t>
  </si>
  <si>
    <t>Wkręt blokujący tytanowy 5,0 mm mocowanie imbusowe</t>
  </si>
  <si>
    <t>Gwóźdź piszczelowy wsteczny do artrodezy stawu skokowego, wykonany ze stopu tytanu, z możliwością blokowania za pomocą wkrętów 4,5 mm z mocowaniem typu torx w guz piętowy i na trzech poziomach w płaszczyźnie bocznej. Średnice gwoździ kodowane kolorami</t>
  </si>
  <si>
    <t>2szt.+kpl.śrub</t>
  </si>
  <si>
    <t>Wkręty blokujące w zakresie od 3,0 mm do 5,5 mm, mocowanie imbusowe</t>
  </si>
  <si>
    <t>Gwoździe ramienne blokowane tytanowe lite i kaniulowane zakładane od guzka i od łokcia o eliptycznym obrysie części bliższej gwoździa.</t>
  </si>
  <si>
    <t>1szt.+kpl.srub</t>
  </si>
  <si>
    <t xml:space="preserve">Wkręt blokujący tytanowy 3,5 mm, mocowanie imbusowe  </t>
  </si>
  <si>
    <t>7f</t>
  </si>
  <si>
    <t>Wkręt trzonowy tytanowy 4,5 mm, mocowanie imbusowe</t>
  </si>
  <si>
    <t>GWÓŹDŹ UDOWY ANATOMICZNY</t>
  </si>
  <si>
    <t>Gwoździe udowe anatomiczne, tytanowe, lateralne, krótkie i długie, zakładane od boku krętarza, blokowane poprzecznie i skośnie.</t>
  </si>
  <si>
    <t>2szt.+kpl.wkrętów</t>
  </si>
  <si>
    <t xml:space="preserve">Wkręt blokujący ze stożkowym rdzeniem tytanowy 4,0 mm, mocowanie gwiazdowe    </t>
  </si>
  <si>
    <t xml:space="preserve">Wkręt blokujący ze stożkowym rdzeniem tytanowy 4,5 mm, mocowanie gwiazdowe   </t>
  </si>
  <si>
    <t>Wkręt blokujący ze stożkowym rdzeniem tytanowy 5,0 mm, mocowanie gwiazdowe</t>
  </si>
  <si>
    <t xml:space="preserve">Wkręt blokujący tytanowy ze stożkowym rdzeniem 5,5 mm, mocowanie gwiazdowe   </t>
  </si>
  <si>
    <t>Wkręt rekonstrukcyjny tytanowy gąbczasty, kaniulowany 7,5 mm,  mocowanie gwiazdowe</t>
  </si>
  <si>
    <t>8'i</t>
  </si>
  <si>
    <t>Gwoździe blokowane tytanowe do kości przedramienia lite 4 i 5 mm</t>
  </si>
  <si>
    <t>Śruby zaślepiające tytanowe M4</t>
  </si>
  <si>
    <t xml:space="preserve">Wkręt blokujący tytanowy z podwójnym gwintem 1,5/2,7, mocowanie imbusowe    </t>
  </si>
  <si>
    <t>Wkręt korowy samogwintujący średnica 2,7 mocowanie imbusowe</t>
  </si>
  <si>
    <t>GWÓŹDŹ DO KOŚCI PROMIENIOWEJ</t>
  </si>
  <si>
    <t>Gwóźdź do części dalszej kości promieniowej. Wprowadzany przez szparę złamania. Złożony z części trzonowej wprowadzanej do jamy szpikowej kości i części płytkowej na zewnątrz kości. Posiadający w części bliższej jeden lub dwa otwory, W części środkowej gwoździa 5 otworów pod wkręty blokujące o średnicy 2,4 mm rozłożone wielopłaszczyznowo. Blokowanie wszystkich otworów w części trzonowej przy pomocy celownika</t>
  </si>
  <si>
    <t>2szt. +kpl.wkrętów</t>
  </si>
  <si>
    <t>Wkręt blokujący tytanowy 2,4 mm, mocowanie gwiazdowe</t>
  </si>
  <si>
    <t>xxxxxxxxxxxxxx</t>
  </si>
  <si>
    <t>1.Nieodpłatne użyczenie trzech zestawów narzędzi na czas trwania umowy (instrumentarium)</t>
  </si>
  <si>
    <t>2.Nieodpłatne użyczenie 1 zestawu kompletnego napędu wiertarskiego na czas trwania umowy</t>
  </si>
  <si>
    <t>3.Instrukcje w języku polskim w ilości 3 szt. dostarczone wraz z pierwszą dostawą.</t>
  </si>
  <si>
    <t>4.Wykonawca dostarczy z pierwszą dostawą formularze kart zużycia w ilości zgodnej z zapotrzebowaniem.</t>
  </si>
  <si>
    <t>5.Nieodpłatne użyczenie na czas trwania umowy kaset na implanty – do poszczególnych systemów.</t>
  </si>
  <si>
    <t>6.Implanty sterylne.</t>
  </si>
  <si>
    <t>CZĘŚĆ NR 5</t>
  </si>
  <si>
    <t xml:space="preserve">Producent/ Nazwa handlowa </t>
  </si>
  <si>
    <t>IMPLANTY DO ZAOPATRYWANIA ZŁAMAŃ</t>
  </si>
  <si>
    <t>Płyta rekonstrukcyjna DCP  niskoprofilowa prosta stal od 3 otworowa do 20-sto otworowa
Płyta rekonstrukcyjna niskoprofilowa prosta, szeroko-katowa stal od 3 otworowa do 20-sto otworowa
Płyta LCP rekonstrukcyjna prosta stal od 3 otworowa do 20-sto otworowa,                                                        39-260mm</t>
  </si>
  <si>
    <t>Płyta rekonstrukcyjna niskoprofilowa zaokrąglona (mały promień R88) stal od 6 otoworowa do 16-sto otworowa, 78-208mm
Płyta rekonstrukcyjna niskoprofilowa zaokrąglona (mały promień R108) stal od 6 otoworowa do 16-sto otworowa, 78-208mm
Płyta rekonstrukcyjna niskoprofilowa,DCP  zaokrąglona typ J stal od 10 otoworowa do 16-sto otworowa, 130-208mm
Płyta LCP rekonstrukcyjna prosta stal zaokrąglona typ J stal od 10 otoworowa do 16-sto otworowa</t>
  </si>
  <si>
    <t xml:space="preserve">Śruby kaniulowane o średnicy gwintu 3.5mm i 4.0mm. Śruby samogwintujące i samotnące. Kaniulacja śrub powinna umożliwiać wprowadzenie drutu Kirschnera o średnicy 1.25mm. Śruby powinny być zaopatrzone we wsteczne nacięcia na gwincie ułatwiające usunięcie śruby. Głowa śruby o zmniejszonym profilu - spłaszczona zapewniająca dobre oparcie na kości. Gniazda śrub sześciokątne - 2.5mm.  Średnica trzonu śruby 3.5mm wynosi 2.4mm a śruby 4.0mm wynosi  2.6mm.  Implanty stalowe wykonane z materiału  dopuszczonego dla rezonansu magnetycznego.
</t>
  </si>
  <si>
    <t>-</t>
  </si>
  <si>
    <t>o średnicy 3.5 mm z krótkim gwintem - w długości od
10mm do 50mm przy długości gwintu od 5mm do 16mm
;
o średnicy 3.5 mm z pełnym gwintem - w długości od
10mm do 50mm;</t>
  </si>
  <si>
    <t>o średnicy 4.0 mm z krótkim, gwintem - w długości od
10mm do 72mm przy długości gwintu od 5mm do 24mm
o średnicy 4.0 mm z długim gwintem - w długości od
16mm do 72mm przy długości gwintu od 8mm do 36mm.</t>
  </si>
  <si>
    <t xml:space="preserve">Śruby kaniulowane o średnicy gwintu 4.5mm. Śruby samogwintujące i samotnące. Kaniulacja śrub powinna umożliwiać wprowadzenie drutu Kirschnera o średnicy 1.6mm. Śruby powinny być zaopatrzone we wsteczne nacięcia na gwincie ułatwiające usunięcie śruby. Głowa śruby o zmniejszonym profilu - spłaszczona zapewniająca dobre oparcie na kości. Gniazda śrub sześciokątne - 3.5mm. Średnica trzonu śruby 4.5mm wynosi 3.1mm.  Implanty stalowe wykonane z materiału  dopuszczonego dla rezonansu magnetycznego.
Dostępne różne  długości   i rodzaje śrub: 
o średnicy 4.5mm z krótkim gwintem -  w długości od 20mm do 80mm przy długości   gwintu od 7mm do 26mm ; 
o średnicy 4.5mm z pełnym gwintem - w długości od 20mm do 80mm; </t>
  </si>
  <si>
    <t xml:space="preserve">Śruby kaniulowane o średnicy gwintu 6.5mm. Śruby samogwintujące i samotnące. Kaniulacja śrub powinna umożliwiać wprowadzenie drutu Kirschnera o średnicy 2.8mm. Śruby powinny być zaopatrzone we wsteczne nacięcia na gwincie ułatwiające usunięcie śruby. Głowa śruby o zmniejszonym profilu - spłaszczona zapewniająca dobre oparcie na kości. Gniazda śrub sześciokątne - 4.0mm.  Średnica trzonu śruby 6.5mm wynosi 4.8mm.  Implanty stalowe wykonane z materiału  dopuszczonego dla rezonansu magnetycznego.
Dostępne różne  długości   i rodzaje śrub: 
o średnicy 6.5 mm z krótkim gwintem -  w długości    od 30mm do 150mm  
o średnicy 6.5 mm z długim gwintem -  w długości    od 45mm do 150mm  
o średnicy 6.5 mm z pełnym gwintem - w długości    od 20mm do 130mm; </t>
  </si>
  <si>
    <t xml:space="preserve">Śruby kaniulowane o średnicy gwintu 7.3mm. Śruby samogwintujące i samotnące. Kaniulacja śrub powinna umożliwiać wprowadzenie drutu Kirschnera o średnicy 2.8mm. Śruby powinny być zaopatrzone we wsteczne nacięcia na gwincie ułatwiające usunięcie śruby. Głowa śruby o zmniejszonym profilu - spłaszczona zapewniająca dobre oparcie na kości. Gniazda śrub sześciokątne - 4.0mm.  Średnica trzonu śruby 7.3mm wynosi 4.8mm.  Implanty stalowe wykonane z materiału  dopuszczonego dla rezonansu magnetycznego.
Dostępne różne  długości   i rodzaje śrub: 
o średnicy 7.3 mm z krótkim gwintem -  w długości    od 30mm do 150mm  
o średnicy 7.3 mm z długim gwintem -  w długości    od 45mm do 150mm  
o średnicy 7.3 mm z pełnym gwintem - w długości    od 20mm do 130mm; </t>
  </si>
  <si>
    <t>Podkładka do wkrętów kaniulowanych</t>
  </si>
  <si>
    <t>4 szt.</t>
  </si>
  <si>
    <t>Śruby kompresyjne HCS 1.5 z gwintowaną główką, samotnące, samogwintujące. Gwint na główce śruby dostosowany do kości korowej (podwójny zwój gwintu), gwint na końcówce śruby dostosowany do kości korowej (duża gęstość gwintu), średnica główki z gwintem 2,2mm, średnica rdzenia 1,2mm, średnica gwintu na końcu śruby 1,5 mm, jednakowy skok gwintu na główce i końcu śruby, konstrukcja śruby umożliwiająca wykonanie kompresji a następnie niezależne wkręcenie główki śruby do kości korowej, śruby z niepełnym gwintem w długościach od 8 do 20mm, gniazdo śruby gwiazdkowe (typu stardrive). Materiał: tytan.</t>
  </si>
  <si>
    <t xml:space="preserve">System do osteotomii i urazów w obrębie bliższej i dalszej nasady kości udowej u dzieci i młodocianych. Płytka anatomiczna o kształcie zmniejszającym kontakt z kością , blokująco-kompresyjna. Na trzonie płyty znajdują się otwory dwufunkcyjne, blokująco-kompresyjne z możliwością zastosowania pojedynczej śruby blokującej średnicy 2.7/3.5/5.0mm lub korowej o średnicy śr. 2.7/3.5/4.5mm.. Płyty do bliższej nasady kości udowej z określonym kątem prowadzenia śrub doszyjkowych - 100º, 110º , 120º , 130º, 140º oraz 150º . Płyty do dalszej nasady kości udowej z określonym kątem prowadzenia śrub kłykciowych 90º .  Śruby blokowane w płycie  o średnicy 2.7/3.5/5,0mm samogwintujące z gniazdami sześciokątnymi i gwiazdkowymi wkręcane przy pomocy śrubokręta dynamometrycznego 1.5NM/4.0Nm.Implanty stalowe  wykonane z materiału  dopuszczonego dla rezonansu magnetycznego.
Różne rodzaje płyt 
</t>
  </si>
  <si>
    <t>1) Płyty do bliższej nasady kości udowej</t>
  </si>
  <si>
    <t>2) Płyty do dalszej nasady kości udowej</t>
  </si>
  <si>
    <t>System tytanowych gwoździ elastycznych do stabilizacji złamań trzonowych oraz przynasadowych wszystkich kości kończyn długich u dzieci oraz złamań  kości kończyn górnych u dorosłych, prosta technika wprowadzania umożliwia bezpieczne zaopatrywanie złamań u dzieci (bez przechodzenia przez chrząstkę wzrostową); spłaszczony koniec gwoździa wygięty pod różnym kątem w zależności od średnicy gwoździa, ułatwiający wprowadzanie oraz zapobiegający perforacji ściany dalszej kości korowej, oraz zapewniający lepsze trzymanie implantu; implanty wykonane są z tytanu, kompatybilne dla rezonansu magnetycznego; wszystkie implanty oznaczone kolorystycznie, widoczne oznaczenia laserowe – m.in. strony wprowadzenia; możliwość blokowania za pomocą zaślepki; zakres dostępnych rozmiarów: średnica: 1,5-4mm długość: 300mm (dla średnicy 1,5mm) i 440mm dla pozostałych rozmiarów</t>
  </si>
  <si>
    <t xml:space="preserve">Tytanowy gwóźdź elastyczny  średnica: 1,5-4mm długość: 300mm (dla średnicy 1,5mm) i 440mm dla pozostałych, materiał: tytan                                                             </t>
  </si>
  <si>
    <t>20szt. +zaślepka</t>
  </si>
  <si>
    <t>Zaślepka wkręcana przy pomocy śrubokręta nasadowego, dwie średnice – mała dla gwoździ od 1.5mm do 2.0mm i duża dla gwoździ od 3.0mm do 4.0mm</t>
  </si>
  <si>
    <t>Śruby blokowane   3.5mm o długości   od 10mm do 95mm, samogwintujące, stal</t>
  </si>
  <si>
    <t>Śruba korowa śr.3,5mm,samogwintująca, dł. od 10 do
85mm,stal, gniazdo sześciokątne.</t>
  </si>
  <si>
    <t>Śruba korowa śr.3,5mm,samogwintująca, dł. od 90 do
110mm,stal, gniazdo sześciokątne.</t>
  </si>
  <si>
    <t>Gwóźdź udowy, blokowany, kaniulowany,tytanowy, anatomiczny o kształcie dopasowanym do anatomii kości u młodocianych(w fazie wzrostu). Proksymalne wygięcie pod kątem 12º umożliwiające założenie z dostępu bocznego w stosunku do szczytu krętarza większego. Gwóźdź z możliwością blokowania proksymalnego 130º antegrade. Możliwość blokowania proksymalnego z użyciem dwóch śrub doszyjkowych pod kątem 120º z antewersją o średnicy 5,0mm i długościach od 50mm do 125mm.Zaślepka kaniulowana w długościach od 0mm do 15mm. Śruby blokujące o śr. 4,0mm z gniazdem gwiazdkowym , kodowanie kolorami, kolor śruby ryglującej odpowiada kolorowi gwoździa oraz oznaczeniu kolorystycznemu tulei i wiertła. Średnice gwoździ 8,2mm, 9mm; 10mm prawe i lewe, w długościach od 240mm do 400mm.Komplet – gwóźdź ,trzy śruby, zaślepka).</t>
  </si>
  <si>
    <t>14a</t>
  </si>
  <si>
    <t>14b</t>
  </si>
  <si>
    <t>Śruba blokująca 4,0mm</t>
  </si>
  <si>
    <t>14c</t>
  </si>
  <si>
    <t>Śruba doszyjkowa 5,0mm</t>
  </si>
  <si>
    <t>14d</t>
  </si>
  <si>
    <t>Wymagania graniczne Zamawiającego :</t>
  </si>
  <si>
    <t>1. Nieodpłatne użyczenie dwóch zestawów narzędzi na czas trwania umowy (instrumentarium)</t>
  </si>
  <si>
    <t>5. Nieodpłatne użyczenie 1 zestawu kompletnego napędu wiertarskiego na czas trwania umowy</t>
  </si>
  <si>
    <t>CZĘŚĆ NR 6</t>
  </si>
  <si>
    <t>IMPLANTY DO ZESPOLEŃ OKOŁOSTAWOWYCH KOŃCZYN GÓRNYCH</t>
  </si>
  <si>
    <t xml:space="preserve">Płytki  do dalszej nasady kości ramiennej. W głowie płyty znajdują się zagęszczone otwory zbudowane z czterech kolumn gwintowanych z możliwością zastosowania śrub blokowanych zmienno-kątowo z odchyleniem od osi w każdym kierunku o 15 stopni,  o średnicy 2.7mm z gwintowaną główką lub alternatywnie standardowe śruby korowe o średnicy 2.4mm. Śruby blokujące ze stożkowym gwintem na główce wkręcane za pomocą śrubokręta dynamometrycznego 0.8/1.2NM. 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 Średnica rdzenia dla śrub:  blokowanych 3.5mm wynosi 2.9mm;  korowych 3.5mm wynosi  2.4mm.  System płyt współpracuje ze śrubami perforowanymi do augmentacji 3.5mm.  Implanty stalowe  wykonane z materiału  dopuszczonego dla rezonansu magnetycznego.
W skład systemu wchodzą: 
</t>
  </si>
  <si>
    <t>2 szt. + kpl. Śrub</t>
  </si>
  <si>
    <t>płytki blokowane od strony: tylnobocznej ( w długości od 75mm do 88mm przy ilości od 3 do 4 otworów w trzonie - płyty z bocznym podparciem lub bez);płytki w wersji prawej i lewej .</t>
  </si>
  <si>
    <t>płytki blokowane od strony: tylnobocznej ( w długości od 127mm do 153mm przy ilości od 7 do 9 otworów w trzonie - płyty z bocznym podparciem lub bez);
płytki w wersji prawej i lewej</t>
  </si>
  <si>
    <t>płytki od strony bocznej ( w długości od 69mm do 153mm , ilość otworów w trzonie od 1 do 7); płytki w wersji prawej i lewej</t>
  </si>
  <si>
    <t>płytki blokowane od strony przyśrodkowej bez przedłużenia w długości od 69mm do 108mm. ilości otworów w trzonie od 1 do 4 płytki blokowane od strony przyśrodkowej z przedłużeniem w długości od 72mm do 111mm. ilości
otworów w trzonie od 1 do 4; płytki w wersji prawej i lewej .</t>
  </si>
  <si>
    <t>płytki blokowane od strony przyśrodkowej bez przedłużenia w długości 134mm. ilości otworów w trzonie 6; płytki blokowane od strony przyśrodkowej z
przedłużeniem w długości 137mm. ilości otworów w trzonie 6;
płytki w wersji prawej i lewej</t>
  </si>
  <si>
    <t>Płytka do wyrostka łokciowego . Płyta anatomiczna rekonstrukcyjna o kształcie zmniejszającym kontakt z kością , blokująco - kompresyjna blokowana zmiennokątowo. W głowie płyty zagęszczone otwory zbudowane z czterech kolumn gwintowanych z możliwością zastosowania śrub blokowanych zmienno-kątowo z odchyleniem od osi w każdym kierunku do 15 stopni, o średnicy 2.7mm, z gwintowaną główką lub alternatywnie standardowe śruby korowe o średnicy 2.4mm. Śruby blokujące ze stożkowym gwintem na główce wkręcane za pomocą śrubokręta dynamometrycznego 0.8/1.2NM.
Na trzonie płyty od spodu i bocznie znajdują się podcięcia ułatwiające domodelowanie płyty. Na trzonie również otwory dwufunkcyjne, blokująco-kompresyjne z możliwością zastosowania pojedynczej śruby blokującej 3.5mm lub korowej/gąbczastej o średnicy 3.5/4.0mm. Odpowiedni kształt otworów w płycie daje możliwość dokonywania kompresji między odłamowej a podłużny otwór blokująco-kompresyjny umożliwia pionowe pozycjonowanie płytki. Kształt otworów na trzonie płyty pozwala także na zastosowanie techniki śruby ciągnącej. Średnica rdzenia dla śrub: blokowanych 3.5mm wynosi 2.9mm; korowych 3.5mm wynosi 2.4mm. Instrumentarium wyposażone w: wiertła z końcówką typu AO; wkłady śrubokrętów zakończone końcówką typu AO do szybko złączki wiertarskiej typu AO lub dynamometru 0.8/1.5NM ; dynamometr 0.8/1.5NM z możliwością dołączania do szybko złączki wiertarskiej typu AO lub zewnętrznego uchwytu na końcówki AO . System płyt współpracuje ze śrubami perforowanymi do augmentacji 3.5mm. Implanty stalowe wykonane z materiału dopuszczonego dla rezonansu magnetycznego Płyty dostępne w długości od 73mm do 211 mm , przy ilości otworów w trzonie od 2 do 12. Płyty dostępne w
trzech wersjach: małym średnim i dużym zakończeniem
na wyrostek łokciowy .Płyty prawe i lewe.</t>
  </si>
  <si>
    <t>1szt.+ kpl. Śrub</t>
  </si>
  <si>
    <t>Płytki do dalszej nasady kości ramiennej. Płyty mocowane od strony przyśrodkowej lub tylnobocznej. Płytka anatomiczna o kształcie zmniejszającym kontakt z kością , blokująco-kompresyjna. Na trzonie płyty znajdują się otwory dwufunkcyjne, blokującokompresyjne z możliwością zastosowania pojedynczej
śruby blokującej 3.5mm lub korowej/gąbczastej o średnicy 3.5/4.0mm. Odpowiedni kształt otworów w płycie daje możliwość dokonywania kompresji między odłamowej a podłużny otwór blokująco-kompresyjny umożliwia pionowe pozycjonowanie płytki. Kształt otworów na trzonie płyty pozwala także na zastosowanie techniki śruby ciągnącej . Średnica rdzenia dla śrub: blokowanych 3.5mm wynosi 2.9mm; korowych 3.5mm wynosi 2.4mm. System płyt współpracuje ze śrubami perforowanymi do augmentacji 3.5mm. Implanty stalowe
wykonane z materiału dopuszczonego dla rezonansu magnetycznego. W głowie płyty znajdują się otwory gwintowane prowadzące śruby blokowane o średnicy 2.4/2.7mm pod różnymi kątami – w różnych kierunkach. Śruby wprowadzane w głowę kości ramiennej przez płytę za pomocą celownika.
Różne rodzaje płyt :</t>
  </si>
  <si>
    <t>Płyty przyśrodkowe o długości od 59mm do 136mm, ilość otworów w trzonie od 3 do 9. Płyty tylnoboczne o długości od 65mm do 143mm, ilość otworów w trzonie od 3 do 9, Płytki tylnoboczne z podparciem o długości od 65mm do 143mm, ilość otworów w trzonie od 3 do 9. Płytki w wersji : prawe i lewe .</t>
  </si>
  <si>
    <t>Płyty przyśrodkowe o długości 201mm, ilość otworów w
trzonie 14. Płyty tylnoboczne o długości 208mm, ilość otworów w
trzonie 14, Płytki tylnoboczne z podparciem o długości 208mm,
ilość otworów w trzonie 14. Płytki w wersji : prawe i lewe .</t>
  </si>
  <si>
    <t>Płytki blokująco-kompresyjne z zestawem śrub o średnicy 2,4 i 2,7mm,zakładane z dostępu grzbietowego (dorsal):implanty z podwójnymi otworami akceptującymi śruby blokowane lub korowe:</t>
  </si>
  <si>
    <t>Płytki blokujaco kompresyjne, dłoniowe do dalszej nasady kości promieniowej zakładana z dostepu dłoniowego (volar). Płytka anatomiczna o kształcie zmniejszającym kontakt z kością, blokująco-kompresyjna do dalszej nasady kości promieniowej.  Na głowie i trzonie płyty  znajdują się zagęszczone otwory blokująco kompresyjne,  zbudowane z czterech gwintowanych kolumn z możliwością zastosowania w nich  śrub blokowanych zmienno-kątowo z odchyleniem od osi w każdym kierunku do 15 stopni,  o średnicy 2.4/2.7mm z gwintowaną główką lub alternatywnie standardowych śrub korowych o średnicy 2.4/2.7mm. Śruby blokujące ze stożkowym gwintem na główce wkręcane za pomocą śrubokręta dynamometrycznego 0.8/1.2NM. Implanty stalowe  wykonane z materiału  dopuszczonego dla rezonansu magnetycznego.
Różne rodzaje płyt w wersji prawa/lewa:
płyta dłoniowa pozastawowa posiada w głowie  4 i 5 otworów, w trzonie od 3 do 5 otworów.</t>
  </si>
  <si>
    <r>
      <rPr>
        <b/>
        <sz val="10"/>
        <rFont val="Arial"/>
        <family val="2"/>
      </rPr>
      <t>Płyta  grzbietowa  do dalszej nasady kości promieniowej.</t>
    </r>
    <r>
      <rPr>
        <sz val="10"/>
        <rFont val="Arial"/>
        <family val="2"/>
      </rPr>
      <t xml:space="preserve"> Płytka anatomiczna o kształcie zmniejszającym kontakt z kością, blokująco-kompresyjna do dalszej nasady kości promieniowej.  Na głowie i trzonie płyty  znajdują się zagęszczone otwory blokująco kompresyjne,  zbudowane z czterech gwintowanych kolumn z możliwością zastosowania w nich  śrub blokowanych zmienno-kątowo z odchyleniem od osi w każdym kierunku do 15 stopni,  o średnicy 2.4/2.7mm z gwintowaną główką lub alternatywnie standardowych śrub korowych o średnicy 2.4/2.7mm. Śruby blokujące ze stożkowym gwintem na główce wkręcane za pomocą śrubokręta dynamometrycznego 0.8/1.2NM.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Implanty stalowe  wykonane z materiału  dopuszczonego dla rezonansu magnetycznego.
</t>
    </r>
    <r>
      <rPr>
        <b/>
        <sz val="10"/>
        <rFont val="Arial"/>
        <family val="2"/>
      </rPr>
      <t xml:space="preserve">Różne rodzaje płyt w wersji prawa / lewa  :
</t>
    </r>
    <r>
      <rPr>
        <sz val="10"/>
        <rFont val="Arial"/>
        <family val="2"/>
      </rPr>
      <t xml:space="preserve">płyta grzbietowa typu: L proste, skośne, w głowie od 2-3 otworów , w trzonie od 3-5 otworów w długości  od 37mm i 51 mm oraz  41mm i 55mm ; typu T w głowie 3 otwory , w trzonie od 3-5 otworów, w  długości  od 37mm i 51 mm ;
płyty do kolumny promieniowej w trzonie od 5,6 otworów w długości  46 mm i 57mm;
płyty do kolumny pośredniej w głowie 2 otwory , w trzonie 3-4 w długości  od 41mm i 49 mm 
</t>
    </r>
  </si>
  <si>
    <r>
      <rPr>
        <sz val="10"/>
        <rFont val="Arial"/>
        <family val="2"/>
      </rPr>
      <t xml:space="preserve">Płyta dłoniowa do dalszej nasady kości promieniowej. Płytka anatomiczna o kształcie zmniejszającym kontakt z kością, blokująco-kompresyjna do dalszej nasady kości promieniowej.  Na głowie i trzonie płyty  znajdują się zagęszczone otwory blokująco kompresyjne,  zbudowane z czterech gwintowanych kolumn z możliwością zastosowania w nich  śrub blokowanych zmienno-kątowo z odchyleniem od osi w każdym kierunku do 15 stopni,  o średnicy 2.4/2.7mm z gwintowaną główką lub alternatywnie standardowych śrub korowych o średnicy 2.4/2.7mm. Śruby blokujące ze stożkowym gwintem na główce wkręcane za pomocą śrubokręta dynamometrycznego 0.8/1.2NM.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Implanty stalowe wykonane z materiału  dopuszczonego dla rezonansu magnetycznego.
Różne rodzaje płyt w wersji prawa / lewa  :
płytka dłoniowa specjalistyczna anatomiczna, wielopoziomowa, z wyróżnionymi strefami blokowania w głowie do kolumny bocznej, środkowej której  kształt  pozwala na efektywną diagnostykę rtg(trójkątny otwór w środku głowy); otwory pod druty Kirschnera umożliwiające wstępne umocowanie płyty na kości .
</t>
    </r>
    <r>
      <rPr>
        <b/>
        <sz val="10"/>
        <rFont val="Arial"/>
        <family val="2"/>
      </rPr>
      <t xml:space="preserve">Płyty wąskie - w długości   od mm do 72mm , przy </t>
    </r>
    <r>
      <rPr>
        <b/>
        <i/>
        <sz val="10"/>
        <rFont val="Arial"/>
        <family val="2"/>
      </rPr>
      <t xml:space="preserve">6 otworów  w głowie i od 2 do 5 otworów  w trzonie   
</t>
    </r>
    <r>
      <rPr>
        <b/>
        <sz val="10"/>
        <rFont val="Arial"/>
        <family val="2"/>
      </rPr>
      <t xml:space="preserve">Płyty standard - w długości   od 45mm do 75mm, przy 6 otworów  w głowie i od 2 do 5 otworów  w trzonie 
Płyty szerokie- w długości   od 47mm do 77mm, przy 7 otworów  w głowie i </t>
    </r>
    <r>
      <rPr>
        <b/>
        <i/>
        <sz val="10"/>
        <rFont val="Arial"/>
        <family val="2"/>
      </rPr>
      <t xml:space="preserve">od 2 do 5 otworów  w trzonie  </t>
    </r>
    <r>
      <rPr>
        <b/>
        <sz val="10"/>
        <rFont val="Arial"/>
        <family val="2"/>
      </rPr>
      <t xml:space="preserve"> 
</t>
    </r>
  </si>
  <si>
    <r>
      <rPr>
        <b/>
        <sz val="10"/>
        <color indexed="8"/>
        <rFont val="Arial"/>
        <family val="2"/>
      </rPr>
      <t>Płyta dłoniowa do dalszej nasady kości promieniowej</t>
    </r>
    <r>
      <rPr>
        <sz val="10"/>
        <color indexed="8"/>
        <rFont val="Arial"/>
        <family val="2"/>
      </rPr>
      <t xml:space="preserve">. Płytka anatomiczna o kształcie zmniejszającym kontakt z kością, blokująco-kompresyjna do dalszej nasady kości promieniowej.  Na głowie i trzonie płyty  znajdują się zagęszczone otwory blokująco kompresyjne,  zbudowane z czterech gwintowanych kolumn z możliwością zastosowania w nich  śrub blokowanych zmienno-kątowo z odchyleniem od osi w każdym kierunku do 15 stopni,  o średnicy 2.4/2.7mm z gwintowaną główką lub alternatywnie standardowych śrub korowych o średnicy 2.4/2.7mm. Śruby blokujące ze stożkowym gwintem na główce wkręcane za pomocą śrubokręta dynamometrycznego 0.8/1.2NM.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Implanty stalowe wykonane z materiału  dopuszczonego dla rezonansu magnetycznego.
</t>
    </r>
    <r>
      <rPr>
        <b/>
        <sz val="10"/>
        <color indexed="8"/>
        <rFont val="Arial"/>
        <family val="2"/>
      </rPr>
      <t>Różne rodzaje płyt w wersji prawa / lewa  :
płytka dłoniowa specjalistyczna anatomiczna, wielopoziomowa</t>
    </r>
    <r>
      <rPr>
        <sz val="10"/>
        <color indexed="8"/>
        <rFont val="Arial"/>
        <family val="2"/>
      </rPr>
      <t xml:space="preserve">, z wysunięciem poza linię podziału; otwory pod druty Kirschnera umożliwiające wstępne umocowanie płyty na kości .
długość 57mm , 6-7 otworów  w głowie i 5 otworów  w trzonie </t>
    </r>
  </si>
  <si>
    <t>2szt. + kpl. Śrub</t>
  </si>
  <si>
    <t>Płytka anatomiczna o kształcie zmniejszającym kontakt z kością, blokująco - kompresyjna do bliższej nasady kości ramiennej. Na trzonie płyty otwory dwufunkcyjne nie wymagające zaślepek/przejściówek, blokująco – kompresyjne z możliwością zastosowania śrub blokujących lub korowych/gąbczastych ( kompresja międzyodłamowa ), podłużny otwór blokująco – kompresyjny umożliwia elastyczność pionowego pozycjonowania płytki. W głowie płyty otwory
prowadzące śruby pod różnymi kątami – w różnych kierunkach oraz otwory umożliwiające wstępną stabilizację drutami Kirschnera oraz przyszycie nićmi
elementów stożka rotatora. W części dalszej płytki otwory owalne gwintowane z możliwością zastosowania alternatywnie śrub blokowanych w płytce i
korowych/gąbczastych 3.5/4mm. Śruby blokujące wkręcane za pomocą śrubokręta dynamometrycznego 1,5Nm. Śruby blokowane w płycie samogwintujące i samotnące/samogwinujące z gniazdami sześciokątnymi i gwizadkowymi. Śruby wprowadzane w głowę kości ramiennej przez płytę za pomocą celownika.Różne rodzaje płyt:</t>
  </si>
  <si>
    <t>Płyty w długości od 90mm do 114mm, posiadają od 3 do
5 otworów w trzonie</t>
  </si>
  <si>
    <t>5 szt. + kpl. Śrub</t>
  </si>
  <si>
    <t>Płyty w długości od 110mm do 290mm, posiadają od 3
do 13 otworów w trzonie .</t>
  </si>
  <si>
    <t>Wkręt do blokowania w płytce śr.2,7mm,samogwintująca,
gwintowana,stożkowa główka ,dł. od 6 do 60mm,stal,
gniazdo gwiazdkowe.</t>
  </si>
  <si>
    <r>
      <rPr>
        <sz val="10"/>
        <rFont val="Arial"/>
        <family val="2"/>
      </rPr>
      <t>Wkręt blokowany zmiennokątowa średnica 2,7 mm z gwintowaną główką dł od                              10-60 mm  ze skokiem co 2 mm Materiał stal.</t>
    </r>
    <r>
      <rPr>
        <sz val="10"/>
        <color indexed="61"/>
        <rFont val="Arial"/>
        <family val="2"/>
      </rPr>
      <t xml:space="preserve"> 
</t>
    </r>
  </si>
  <si>
    <t>Wkręt blokowany zmiennokątowa średnica 3,5 mm z gwintowaną główką dł od 10-95 mm. Materiał stal.</t>
  </si>
  <si>
    <t>Wkręt do blokowania w płytce śr.3,5mm,samogwintująca,
gwintowana,stożkowa główka,dł.od 10 do 95mm,stal,
gniazdo sześciokątne.</t>
  </si>
  <si>
    <t>Wkręt korowy śr.3,5mm,samogwintująca, dł. od 10 do
85mm,stal, gniazdo sześciokątne.</t>
  </si>
  <si>
    <t>Wkręt korowy śr.3,5mm,samogwintująca, dł. od 90 do
110mm,stal, gniazdo sześciokątne.</t>
  </si>
  <si>
    <t>Wkręt do blokowania w płytce śr.2,4 mm, samogwintująca, gwintowana,stożkowa główka dł.6-30mm.stal, gniazdo gwiazdkowe</t>
  </si>
  <si>
    <t>Wkręt blokowany zmiennokątowy średnica 2,4 mm z gwintowaną główką dł od 8-60 mm. Materiał stal.</t>
  </si>
  <si>
    <t>Wkręt blokowany zmiennokątowy średnica 2,4 mm z gwintowaną główką dł 6, 7, 9mm. Materiał stal.</t>
  </si>
  <si>
    <t>Wkręt korowy o śr.2,4mm,samogwintująca,stal,dł.6-
40mm, gniazdo gwiazdkowe</t>
  </si>
  <si>
    <t>Wkręt korowy o śr.2,4mm,samogwintująca,stal,dł.7,
9,11,13mm, gniazdo gwiazdkowe</t>
  </si>
  <si>
    <t>Wkręt kompresyjny korowy,stal, śr. 4,5mm, dł. 14 do
64mm</t>
  </si>
  <si>
    <t>Wkręt do blokowania w płytce śr.5.0mm.,samogwintująca, gwintowana główka, dł. od 14 do 90mmm, stal.</t>
  </si>
  <si>
    <t xml:space="preserve">1. Nieodpłatne użyczenie 1 zestawu  narzędzi na czas trwania umowy (instrumentarium ) </t>
  </si>
  <si>
    <t>4.Nieodpłatne użyczenia na czas trwania umowy kaset na implanty – do poszczególnych systemów.</t>
  </si>
  <si>
    <t>ilości na 1rok</t>
  </si>
  <si>
    <t>um.34-17.1/Johnson</t>
  </si>
  <si>
    <t>Cena jed, brutto z Oferty</t>
  </si>
  <si>
    <t>Wartośc brutto z Oferty</t>
  </si>
  <si>
    <t>Komis</t>
  </si>
  <si>
    <t>Realizacja umowy</t>
  </si>
  <si>
    <r>
      <rPr>
        <sz val="10"/>
        <color indexed="8"/>
        <rFont val="Arial"/>
        <family val="2"/>
      </rPr>
      <t xml:space="preserve">Płytki  do dalszej nasady kości ramiennej. W głowie płyty znajdują się zagęszczone otwory zbudowane z czterech kolumn gwintowanych z możliwością zastosowania śrub blokowanych zmienno-kątowo z odchyleniem od osi w każdym kierunku o 15 stopni,  o średnicy 2.7mm z gwintowaną główką lub alternatywnie standardowe śruby korowe o średnicy 2.4mm. Śruby blokujące ze stożkowym gwintem na główce wkręcane za pomocą śrubokręta dynamometrycznego 0.8/1.2NM. 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 Średnica rdzenia dla śrub:  blokowanych 3.5mm wynosi 2.9mm;  korowych 3.5mm wynosi  2.4mm.  System płyt współpracuje ze śrubami perforowanymi do augmentacji 3.5mm.  Implanty stalowe  wykonane z materiału  dopuszczonego dla rezonansu magnetycznego.
W skład systemu wchodzą: 
</t>
    </r>
    <r>
      <rPr>
        <b/>
        <sz val="12"/>
        <color indexed="8"/>
        <rFont val="Calibri"/>
        <family val="2"/>
      </rPr>
      <t>płytki blokowane od strony: tylnobocznej</t>
    </r>
    <r>
      <rPr>
        <sz val="12"/>
        <color indexed="8"/>
        <rFont val="Calibri"/>
        <family val="2"/>
      </rPr>
      <t xml:space="preserve"> bez i z bocznym podparciem,  w długości od 75mm  do 153mm przy ilości od 3 do 9 otworów w trzonie 
</t>
    </r>
    <r>
      <rPr>
        <b/>
        <sz val="12"/>
        <color indexed="8"/>
        <rFont val="Calibri"/>
        <family val="2"/>
      </rPr>
      <t xml:space="preserve">płytki od strony bocznej, </t>
    </r>
    <r>
      <rPr>
        <sz val="12"/>
        <color indexed="8"/>
        <rFont val="Calibri"/>
        <family val="2"/>
      </rPr>
      <t xml:space="preserve"> w długości   od 69mm do 147 mm , ilość otworów w trzonie od 1 do 7
</t>
    </r>
    <r>
      <rPr>
        <b/>
        <sz val="12"/>
        <color indexed="8"/>
        <rFont val="Calibri"/>
        <family val="2"/>
      </rPr>
      <t xml:space="preserve">płytki blokowane od strony przyśrodkowej, </t>
    </r>
    <r>
      <rPr>
        <sz val="12"/>
        <color indexed="8"/>
        <rFont val="Calibri"/>
        <family val="2"/>
      </rPr>
      <t xml:space="preserve">w długości   od 69mm  do 134mm. ilości otworów w trzonie od 1 do 6, 
</t>
    </r>
    <r>
      <rPr>
        <b/>
        <sz val="12"/>
        <color indexed="8"/>
        <rFont val="Calibri"/>
        <family val="2"/>
      </rPr>
      <t>płytki blokowane od strony przyśrodkowej</t>
    </r>
    <r>
      <rPr>
        <sz val="12"/>
        <color indexed="8"/>
        <rFont val="Calibri"/>
        <family val="2"/>
      </rPr>
      <t>, z przedłużeniem 1-6 otw, 72-137mm
płytki w wersji prawej i lewej .</t>
    </r>
  </si>
  <si>
    <r>
      <rPr>
        <sz val="10"/>
        <color indexed="8"/>
        <rFont val="Arial"/>
        <family val="2"/>
      </rPr>
      <t xml:space="preserve">Płytka do wyrostka łokciowego . Płyta anatomiczna rekonstrukcyjna o kształcie zmniejszającym kontakt z kością , blokująco - kompresyjna  blokowana zmienno-kątowo. W głowie płyty zagęszczone otwory zbudowane z czterech kolumn gwintowanych z możliwością zastosowania śrub blokowanych zmienno-kątowo z odchyleniem od osi w każdym kierunku  do 15 stopni, o średnicy 2.7mm, z gwintowaną główką lub alternatywnie standardowe śruby korowe o średnicy 2.4mm. Śruby blokujące ze stożkowym gwintem na główce wkręcane za pomocą śrubokręta dynamometrycznego 0.8/1.2NM.  Na trzonie płyty od spodu i bocznie znajdują się podcięcia ułatwiające domodelowanie płyty. Na trzonie również 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 Średnica rdzenia dla śrub:  blokowanych 3.5mm wynosi 2.9mm;  korowych 3.5mm wynosi  2.4mm.  System płyt współpracuje ze śrubami perforowanymi do augmentacji 3.5mm.  Implanty stalowe  wykonane z materiału  dopuszczonego dla rezonansu magnetycznego
 Płyty na wyrostek  dostępne w trzech wersjach: małym, średnim i dużym zakończeniem na wyrostek łokciowy .Płyty prawe i lewe:
</t>
    </r>
    <r>
      <rPr>
        <b/>
        <sz val="12"/>
        <color indexed="8"/>
        <rFont val="Calibri"/>
        <family val="2"/>
      </rPr>
      <t>Wyrostek, Krótkie</t>
    </r>
    <r>
      <rPr>
        <sz val="12"/>
        <color indexed="8"/>
        <rFont val="Calibri"/>
        <family val="2"/>
      </rPr>
      <t xml:space="preserve"> 2 otw, 73mm
</t>
    </r>
    <r>
      <rPr>
        <b/>
        <sz val="12"/>
        <color indexed="8"/>
        <rFont val="Calibri"/>
        <family val="2"/>
      </rPr>
      <t xml:space="preserve">Wyrostek, średnie </t>
    </r>
    <r>
      <rPr>
        <sz val="12"/>
        <color indexed="8"/>
        <rFont val="Calibri"/>
        <family val="2"/>
      </rPr>
      <t xml:space="preserve">2-6 otw, 90-142mm
</t>
    </r>
    <r>
      <rPr>
        <b/>
        <sz val="12"/>
        <color indexed="8"/>
        <rFont val="Calibri"/>
        <family val="2"/>
      </rPr>
      <t>Wyrostek,  długie</t>
    </r>
    <r>
      <rPr>
        <sz val="12"/>
        <color indexed="8"/>
        <rFont val="Calibri"/>
        <family val="2"/>
      </rPr>
      <t xml:space="preserve"> 6-12 otw 131-211mm
</t>
    </r>
    <r>
      <rPr>
        <b/>
        <sz val="12"/>
        <color indexed="8"/>
        <rFont val="Calibri"/>
        <family val="2"/>
      </rPr>
      <t>Kość łokciowa,</t>
    </r>
    <r>
      <rPr>
        <sz val="12"/>
        <color indexed="8"/>
        <rFont val="Calibri"/>
        <family val="2"/>
      </rPr>
      <t xml:space="preserve">  2-6 otw, 90-142mm </t>
    </r>
  </si>
  <si>
    <r>
      <rPr>
        <sz val="10"/>
        <color indexed="8"/>
        <rFont val="Arial"/>
        <family val="2"/>
      </rPr>
      <t xml:space="preserve">Płytki  do dalszej nasady kości ramiennej. Płyty mocowane od strony przyśrodkowej lub tylnobocznej.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Średnica rdzenia dla śrub:  blokowanych 3.5mm wynosi 2.9mm;  korowych 3.5mm wynosi  2.4mm. System płyt współpracuje ze śrubami perforowanymi do augmentacji 3.5mm.  Implanty stalowe  wykonane z materiału  dopuszczonego dla rezonansu magnetycznego. W głowie płyty znajdują  się otwory gwintowane prowadzące śruby blokowane o średnicy 2.4/2.7mm pod różnymi kątami – w różnych kierunkach. Śruby wprowadzane w głowę kości ramiennej przez płytę za pomocą celownika.
Różne rodzaje płyt : 
</t>
    </r>
    <r>
      <rPr>
        <b/>
        <sz val="12"/>
        <color indexed="8"/>
        <rFont val="Calibri"/>
        <family val="2"/>
      </rPr>
      <t xml:space="preserve">Płyty przyśrodkowe </t>
    </r>
    <r>
      <rPr>
        <sz val="12"/>
        <color indexed="8"/>
        <rFont val="Calibri"/>
        <family val="2"/>
      </rPr>
      <t xml:space="preserve">o długości   od 59mm do 201mm, ilość otworów w trzonie od 3 do 14. 
</t>
    </r>
    <r>
      <rPr>
        <b/>
        <sz val="12"/>
        <color indexed="8"/>
        <rFont val="Calibri"/>
        <family val="2"/>
      </rPr>
      <t>Płyty tylnoboczne</t>
    </r>
    <r>
      <rPr>
        <sz val="12"/>
        <color indexed="8"/>
        <rFont val="Calibri"/>
        <family val="2"/>
      </rPr>
      <t xml:space="preserve"> o długości   od 65mm do 208mm, ilość otworów w trzonie  od 3 do 14 , 
</t>
    </r>
    <r>
      <rPr>
        <b/>
        <sz val="12"/>
        <color indexed="8"/>
        <rFont val="Calibri"/>
        <family val="2"/>
      </rPr>
      <t>Płytki tylnoboczne z podparciem</t>
    </r>
    <r>
      <rPr>
        <sz val="12"/>
        <color indexed="8"/>
        <rFont val="Calibri"/>
        <family val="2"/>
      </rPr>
      <t xml:space="preserve"> o długości   od 65mm do 208mm, ilość otworów w trzonie od 3 do 14. 
Płytki w wersji : prawe i lewe .
</t>
    </r>
  </si>
  <si>
    <r>
      <rPr>
        <b/>
        <sz val="12"/>
        <rFont val="Calibri"/>
        <family val="2"/>
      </rPr>
      <t>Płyta  grzbietowa  do dalszej nasady kości promieniowej.</t>
    </r>
    <r>
      <rPr>
        <sz val="12"/>
        <rFont val="Calibri"/>
        <family val="2"/>
      </rPr>
      <t xml:space="preserve"> Płytka anatomiczna o kształcie zmniejszającym kontakt z kością, blokująco-kompresyjna do dalszej nasady kości promieniowej.  Na głowie i trzonie płyty  znajdują się zagęszczone otwory blokująco kompresyjne,  zbudowane z czterech gwintowanych kolumn z możliwością zastosowania w nich  śrub blokowanych zmienno-kątowo z odchyleniem od osi w każdym kierunku do 15 stopni,  o średnicy 2.4/2.7mm z gwintowaną główką lub alternatywnie standardowych śrub korowych o średnicy 2.4/2.7mm. Śruby blokujące ze stożkowym gwintem na główce wkręcane za pomocą śrubokręta dynamometrycznego 0.8/1.2NM.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Implanty stalowe  wykonane z materiału  dopuszczonego dla rezonansu magnetycznego.
</t>
    </r>
    <r>
      <rPr>
        <b/>
        <sz val="12"/>
        <rFont val="Calibri"/>
        <family val="2"/>
      </rPr>
      <t xml:space="preserve">Różne rodzaje płyt w wersji prawa / lewa  :
</t>
    </r>
    <r>
      <rPr>
        <sz val="12"/>
        <rFont val="Calibri"/>
        <family val="2"/>
      </rPr>
      <t xml:space="preserve">płyta grzbietowa typu: L proste, skośne, w głowie od 2-3 otworów , w trzonie od 3-5 otworów w długości  od 37mm i 51 mm oraz  41mm i 55mm ; typu T w głowie 3 otwory , w trzonie od 3-5 otworów, w  długości  od 37mm i 51 mm ;
płyty do kolumny promieniowej w trzonie od 5,6 otworów w długości  46 mm i 57mm;
płyty do kolumny pośredniej w głowie 2 otwory , w trzonie 3-4 w długości  od 41mm i 49 mm 
</t>
    </r>
  </si>
  <si>
    <r>
      <rPr>
        <sz val="10"/>
        <rFont val="Arial"/>
        <family val="2"/>
      </rPr>
      <t xml:space="preserve">Płyta dłoniowa do dalszej nasady kości promieniowej. Płytka anatomiczna o kształcie zmniejszającym kontakt z kością, blokująco-kompresyjna do dalszej nasady kości promieniowej.  Na głowie i trzonie płyty  znajdują się zagęszczone otwory blokująco kompresyjne,  zbudowane z czterech gwintowanych kolumn z możliwością zastosowania w nich  śrub blokowanych zmienno-kątowo z odchyleniem od osi w każdym kierunku do 15 stopni,  o średnicy 2.4/2.7mm z gwintowaną główką lub alternatywnie standardowych śrub korowych o średnicy 2.4/2.7mm. Śruby blokujące ze stożkowym gwintem na główce wkręcane za pomocą śrubokręta dynamometrycznego 0.8/1.2NM.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Implanty stalowe wykonane z materiału  dopuszczonego dla rezonansu magnetycznego.
Różne rodzaje płyt w wersji prawa / lewa  :
płytka dłoniowa specjalistyczna anatomiczna, wielopoziomowa, z wyróżnionymi strefami blokowania w głowie do kolumny bocznej, środkowej której  kształt  pozwala na efektywną diagnostykę rtg(trójkątny otwór w środku głowy); otwory pod druty Kirschnera umożliwiające wstępne umocowanie płyty na kości .
</t>
    </r>
    <r>
      <rPr>
        <b/>
        <sz val="12"/>
        <rFont val="Calibri"/>
        <family val="2"/>
      </rPr>
      <t xml:space="preserve">Płyty wąskie - w długości   od mm do 72mm , przy </t>
    </r>
    <r>
      <rPr>
        <b/>
        <i/>
        <sz val="12"/>
        <rFont val="Calibri"/>
        <family val="2"/>
      </rPr>
      <t xml:space="preserve">6 otworów  w głowie i od 2 do 5 otworów  w trzonie   
</t>
    </r>
    <r>
      <rPr>
        <b/>
        <sz val="12"/>
        <rFont val="Calibri"/>
        <family val="2"/>
      </rPr>
      <t xml:space="preserve">Płyty standard - w długości   od 45mm do 75mm, przy 6 otworów  w głowie i od 2 do 5 otworów  w trzonie 
Płyty szerokie- w długości   od 47mm do 77mm, przy 7 otworów  w głowie i </t>
    </r>
    <r>
      <rPr>
        <b/>
        <i/>
        <sz val="12"/>
        <rFont val="Calibri"/>
        <family val="2"/>
      </rPr>
      <t xml:space="preserve">od 2 do 5 otworów  w trzonie  </t>
    </r>
    <r>
      <rPr>
        <b/>
        <sz val="12"/>
        <rFont val="Calibri"/>
        <family val="2"/>
      </rPr>
      <t xml:space="preserve"> 
</t>
    </r>
  </si>
  <si>
    <r>
      <rPr>
        <b/>
        <sz val="12"/>
        <color indexed="8"/>
        <rFont val="Calibri"/>
        <family val="2"/>
      </rPr>
      <t>Płyta dłoniowa do dalszej nasady kości promieniowej</t>
    </r>
    <r>
      <rPr>
        <sz val="12"/>
        <color indexed="8"/>
        <rFont val="Calibri"/>
        <family val="2"/>
      </rPr>
      <t xml:space="preserve">. Płytka anatomiczna o kształcie zmniejszającym kontakt z kością, blokująco-kompresyjna do dalszej nasady kości promieniowej.  Na głowie i trzonie płyty  znajdują się zagęszczone otwory blokująco kompresyjne,  zbudowane z czterech gwintowanych kolumn z możliwością zastosowania w nich  śrub blokowanych zmienno-kątowo z odchyleniem od osi w każdym kierunku do 15 stopni,  o średnicy 2.4/2.7mm z gwintowaną główką lub alternatywnie standardowych śrub korowych o średnicy 2.4/2.7mm. Śruby blokujące ze stożkowym gwintem na główce wkręcane za pomocą śrubokręta dynamometrycznego 0.8/1.2NM.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Implanty stalowe wykonane z materiału  dopuszczonego dla rezonansu magnetycznego.
</t>
    </r>
    <r>
      <rPr>
        <b/>
        <sz val="12"/>
        <color indexed="8"/>
        <rFont val="Calibri"/>
        <family val="2"/>
      </rPr>
      <t>Różne rodzaje płyt w wersji prawa / lewa  :
płytka dłoniowa specjalistyczna anatomiczna, wielopoziomowa</t>
    </r>
    <r>
      <rPr>
        <sz val="12"/>
        <color indexed="8"/>
        <rFont val="Calibri"/>
        <family val="2"/>
      </rPr>
      <t xml:space="preserve">, z wysunięciem poza linię podziału; otwory pod druty Kirschnera umożliwiające wstępne umocowanie płyty na kości .
długość 57mm , 6-7 otworów  w głowie i 5 otworów  w trzonie </t>
    </r>
  </si>
  <si>
    <t>Płytka blokujaco-kompresyjna rekonstrukcyjna 3,5mm, wąska, otwory owalne częściowo gwintowane z możliwością zastosowania alternatywnie śrub blokowanych w płytce i  kompresyjnych, ilość otworów od 5 do 14, długość od 70 do 200 mm.Materiał stal.</t>
  </si>
  <si>
    <t>Płytka anatomiczna o kształcie zmniejszającym kontakt z kością, blokująco - kompresyjna do bliższej nasady kości ramiennej. Na trzonie płyty otwory dwufunkcyjne nie wymagające zaślepek/przejściówek, blokująco – kompresyjne z możliwością zastosowania śrub blokujących lub korowych/gąbczastych ( kompresja międzyodłamowa ), podłużny otwór blokująco – kompresyjny umożliwia elastyczność pionowego pozycjonowania płytki. W głowie płyty otwory prowadzące śruby pod różnymi kątami – w różnych kierunkach oraz otwory umożliwiające wstępną stabilizację drutami Kirschnera oraz przyszycie nićmi elementów stożka rotatora.  W części dalszej płytki otwory owalne gwintowane z możliwością zastosowania alternatywnie śrub blokowanych w płytce i korowych/gąbczastych 3.5/4mm. Śruby blokujące wkręcane za pomocą śrubokręta dynamometrycznego 1,5Nm. Śruby blokowane w płycie samogwintujące i samotnące/samogwinujące z gniazdami sześciokątnymi i gwizadkowymi. Śruby wprowadzane w głowę kości ramiennej przez płytę za pomocą celownika. Długość od 90mm do 270mm, ilość otworów od 3 do 12. Materiał stal.</t>
  </si>
  <si>
    <t>Płytka blokująco - kompresyjna do nasady bliższej  kości łokciowej, materiał stal. Otwory owalne gwintowane z możliwością zastosowania alternatywnie śrub blokowanych w płytce 3,5 oraz  kompresyjnych 3.5mm. Płytka z wcięciami ułatwiającymi modelowanie, w części bliższej ugięta pod katem 90 st. Pod wyrostek łokciowy . Płytki prawe i lewe, od 2 do 12 otworów w części dalszej, w długościach od 86 mm do 216 mm.</t>
  </si>
  <si>
    <t>Płytka anatomiczna o kształcie zmniejszającym kontakt z kością, blokująco - kompresyjna do bliższej nasady kości promieniowej. Płytki o kształcie dopasowanym do złamań szyjki i jak i głowy kości promieniowej. Na trzonie płyty otwory dwufunkcyjne nie wymagające zaślepek/przejściówek, blokująco – kompresyjne z możliwością zastosowania śrub blokujących lub korowych/gąbczastych ( kompresja międzyodłamowa ), podłużny otwór blokująco – kompresyjny umożliwia elastyczność pionowego pozycjonowania płytki. W głowie płyty otwory prowadzące śruby blokujące pod różnymi kątami – w różnych kierunkach śr. 2.4/2.7mm  W części dalszej płytki otwory owalne gwintowane z możliwością zastosowania alternatywnie śrub blokowanych w płytce i korowych 2.0/2,4/2.7mm. Śruby blokowane w płycie samogwintujące z gniazdami gwiazdkowymi wkręcane przy pomocy śrubokręta dynamometrycznego 0,8Nm. Długość płyt od 2 do 4 otworów w trzonie i od 5 do 6 otworów w głowie płytki, płyty głowowe prawe i lewe, szyjkowe - uniwersalne. Materiał stal .</t>
  </si>
  <si>
    <t>Płytka stalowa anatomicznie dogięta, blokująco-kompresyjna do złamań trzonu, 3.5 mm. Płytka posiadająca podwójne otwory, częściowo gwintowane, umożliwiające założenie zarówno śrub korowych jak i blokowanych w płytce. Śruby gwintowane zakładane z użyciem dynanometru zmniejszającego siłę dokręcania.  Płytki prawe i lewe  od 6 do 8 otworów.</t>
  </si>
  <si>
    <t>Płytka stalowa anatomicznie dogięta, blokująco-kompresyjna do złamań trzonu obojczyka, 3.5 mm, z bocznym przedłużeniem na śruby blokujące 2.4 mm. Płytka posiadająca podwójne otwory, częściowo gwintowane, umożliwiające założenie zarówno śrub korowych jak i blokowanych w płytce.Śruby gwintowane zakładane z użyciem dynanometru zmniejszającego siłę dokręcania.Płytki prawe i lewe  od 3 do 8 otworów.</t>
  </si>
  <si>
    <t>Płytka blokująca -kompresyjna 4,5/5,0mm prosta , szeroka, otwory owalne częściowo gwintowane z możliwością zastosowania alternatywnie śrub blokowanych w płytce i kompresyjnych , ilość otworów od 6 do 24 , długość od 116 do 440mm. Materiał: stal.</t>
  </si>
  <si>
    <t>Płytka blokujaco-kompresyjna 3,5 mm prosta, wąska,przynasadowa, otwory owalne częściowo gwintowane z możliwością zastosowania alternatywnie śrub blokowanych w płytce i  kompresyjnych, ilość otworów od 4 do 12, długość od 59 do 163 mm. Materiał stal</t>
  </si>
  <si>
    <t>Płytka anatomiczna o kształcie zmniejszającym kontakt z kością, blokująco - kompresyjna do dalszego końca kości strzałkowej 2,7 mm. Dł. od 79 do 235 mm, od 3 do 15 otworów. Materiał stal</t>
  </si>
  <si>
    <t>Wkręt do blokowania w płytce śr.2,7mm,samogwintująca, gwintowana,stożkowa główka ,dł. od 14 do 60mm,stal, gniazdo gwiazdkowe.</t>
  </si>
  <si>
    <t xml:space="preserve">Wkręt blokowany zmiennokątowa średnica 2,7 mm z gwintowaną główką dł od 10-60 mm  ze skokiem co 2 mm Materiał stal.
</t>
  </si>
  <si>
    <t>Wkręt blokowany zmiennokątowa średnica 3,5 mm z gwintowaną główką dł od 10-60 mm  ze skokiem co 2 mm Materiał stal.</t>
  </si>
  <si>
    <t xml:space="preserve">Wkręt do blokowania w płytce śr.3,5mm,samogwintująca, gwintowana,stożkowa główka,dł.od 10 do 60mm,stal, gniazdo gwiazdkowe, gniazdo sześciokątne.
</t>
  </si>
  <si>
    <t>Wkręt korowy śr.3,5mm,samogwintująca, dł. od 10 do 90mm,stal, gniazdo sześciokątne.</t>
  </si>
  <si>
    <t>Wkręt do blokowania w płytce śr.2,4 mm, samogwintująca,gwintowana,stożkowa główka dł.6-30mm.stal, gniazdo gwiazdkowe</t>
  </si>
  <si>
    <t>Wkręt korowy o śr.2,4mm,samogwintująca,stal,dł.6-40mm, gniazdo gwiazdkowe</t>
  </si>
  <si>
    <t>Wkręt HCS (do kości łódeczkowatej)kompresyjna z głową chowaną w kości ,tytanowe ,kaniulowane o śr. 2,4 i 3,0mm z gwintowaną głową ,śr. głowy 3,5mm z podwójnym gwintem,skok gwintu 1,25mm stały na całej długości śruby,samotnące ,długość 10-40mm.</t>
  </si>
  <si>
    <t>Wkręt kompresyjny korowy,stal, śr. 4,5mm, dł. 14 do 95mm</t>
  </si>
  <si>
    <t>6 szt.</t>
  </si>
  <si>
    <t>Wkręt do blokowania w płytce śr. 2,0mm samogwintująca ,gwintowana, stożkowa główka dł. 6-30mm,stal, gniazdo gwiazdkowe.</t>
  </si>
  <si>
    <t>Wkręt korowy śr.2,0mm samogwintująca,dł. 6-30mm stal,gniazdo gwiazdkowe.</t>
  </si>
  <si>
    <t>Grotowkręty samowiercące, samogwintujące o śr. 2,5 – 6mm (do wyboru) do stabilizatora zewnętrznego średniego.</t>
  </si>
  <si>
    <t>Drut Kirschnera 1,6mm do stabilizatora zewnętrznego, dł. 100mm z gwintowanym końcem. Opakowanie 10 szt.</t>
  </si>
  <si>
    <t xml:space="preserve">Gwóźdź śródszpikowy ramienny, blokowany, tytanowy, wielopłaszczyznowy, anatomiczny prawy/lewy. Możliwość blokowania śruby w śrubie dodatkową śrubą 3,5 mm. </t>
  </si>
  <si>
    <t>27a</t>
  </si>
  <si>
    <t>Gwóźdź krótki część bliższa/dalsza 9,5/8mm oraz 11/9,5 mm dł 160mm</t>
  </si>
  <si>
    <t>1+kpl. Śrub</t>
  </si>
  <si>
    <t>27b</t>
  </si>
  <si>
    <t>Gwóźdź długi śr 7 i 8,5 mm długość od 180 do 315 mm</t>
  </si>
  <si>
    <t>27c</t>
  </si>
  <si>
    <t>Śruba blokowana 4,0mm,dł. 18-80 mm. Materiał tytan.</t>
  </si>
  <si>
    <t>27d</t>
  </si>
  <si>
    <t>Śruba blokowana 4,5mm,dł. 20-60mm.Materiał tytan.</t>
  </si>
  <si>
    <t>28d</t>
  </si>
  <si>
    <t>Śruba blokowana 3,5mm,dł. 16-60mm.Materiał tytan.</t>
  </si>
  <si>
    <t>29d</t>
  </si>
  <si>
    <t>Zaślepka , materiał tytan.</t>
  </si>
  <si>
    <r>
      <rPr>
        <sz val="10"/>
        <color indexed="10"/>
        <rFont val="Century Gothic"/>
        <family val="2"/>
      </rPr>
      <t xml:space="preserve">Płytka anatomiczna o kształcie zmniejszającym kontakt z kością blokująco - kompresyjna do dalszej nasady kości ramiennej do złamań pozastawowych. Na trzonie płyty otwory dwufunkcyjne nie wymagające zaślepek/przejściówek, gwintowane w części blokującej i gładkie w części kompresyjnej z możliwością zastosowania śrub blokujących lub zwykłych { kompresja międzyodłamowa }, podłużne otwory blokująco - kompresyjne umożliwiające elastyczność pionowego pozycjonowania płytki. W głowie płyty zagęszczone otwory prowadzące śruby pod różnymi kątami - w różnych kierunkach. Głowa płyty o zmniejszonym profilu i kształcie dopasowanym do anatomii - płyta boczno-tylna. W części trzonowej płytki otwory owalne gwintowane z możliwością zastosowania alternatywnie śrub blokowanych w płytce i korowych/gąbczastych 3.5/4mm. </t>
    </r>
    <r>
      <rPr>
        <b/>
        <sz val="10"/>
        <color indexed="10"/>
        <rFont val="Century Gothic"/>
        <family val="2"/>
      </rPr>
      <t>Śruby blokujące wkręcane za pomocą śrubokręta dynamometrycznego 1,5Nm. Śruby blokowane w płycie samogwintujące i samotnące/samogwinujące z gniazdami sześciokątnymi i gwizadkowymi. Długość od 122mm do 302mm, ilość otworów od 4 do 14 na trzonie i 5 otworów w głowie płyty. Płyty lewe/prawe. Materiał stal.</t>
    </r>
  </si>
  <si>
    <t xml:space="preserve">śruby osobno </t>
  </si>
  <si>
    <t>nowa pozycja dr Piotrowski</t>
  </si>
  <si>
    <t>Wymagania Zamawiającego:</t>
  </si>
  <si>
    <t xml:space="preserve">1. Nieodpłatne użyczenie 4 zestawów  narzędzi na czas trwania umowy (instrumentarium ) </t>
  </si>
  <si>
    <t>2. Instrukcje w języku polskim w ilości 4 szt. dostarczone wraz z pierwszą dostawą.</t>
  </si>
  <si>
    <t>5. Nieodpłatne użyczenie 1 zestaw kompletnego napędu wiertarskiego na czas trwania umowy</t>
  </si>
  <si>
    <t>.........................................</t>
  </si>
  <si>
    <t>podpis osoby uprawnionej</t>
  </si>
  <si>
    <t>CZĘŚĆ NR 7</t>
  </si>
  <si>
    <t xml:space="preserve">IMPLANT DO OTWIERAJĄCEJ OSTEOTOMII PISZCZELOWEJ HTO </t>
  </si>
  <si>
    <t>Niewchłaniana płytka wykonana z CF- PEEK (PEEK wzmocniony włóknem węglowym i tantalowym)  w kształcie litery T dostępna w jednym uniwersalnym rozmiarze. Płytka przezierna dla promieni RTG. Zawartość wplecionych włókien powoduje zacienienie na obrazie RTG. Na zdjęciu widoczny delikatny obrys płyty. Implant  z 7 otworami na śruby, cztery otwory w części bliższej osteotomii i trzy otwory w części dystalnej. Płyta daje możliwości blokady śruby w otworze  +/-12 stopni – blokowanie wieloosiowe. Płytka stabilna kątowo - śruby mocowane w implancie poprzez wkręcenie głowy śruby w płytę. Możliwość użycia śruby dociągającej korowej.</t>
  </si>
  <si>
    <t>Śruby do osteotomii piszczelowej/udowej (HTO/LDFO) wykonane z tytanu, samogwintujące. Głowa śruby stożkowa,  gwintowana w celu kątowej stabilizacji w płycie poprzez wkręcenie się i zakotwiczenie śruby w płycie . Gniazdo śruby sześciokątne typu „HEX”  Implant dostępne w średnicy 5,0 mm w długości od 16 mm do 90 mm ze skokiem co 2 mm o w przedziale długości od 16 mm do 50 mm  powyżej ze skokiem długości co 5 mm. Śruby niesterylne lub sterylne</t>
  </si>
  <si>
    <t>Śruby  kompresyjne, korowe do osteotomii piszczelowej/udowej (HTO/LDFO) wykonane z tytanu,  samogwintujące. Gniazdo śruby sześciokątne typu „HEX”  Implant dostępne w średnicy 4,5 mm w długości od 24 mm do 52 mm ze skokiem co 4 mm. Śruby oznaczone kolorem złotym, niesterylne lub sterylne</t>
  </si>
  <si>
    <t>Drut wiercący łamany, wykorzystywany w zabiegach osteotomii. Drut o średnicy 2.4 mm i długości 216 mm. Pakowany pojedynczo, sterylny</t>
  </si>
  <si>
    <t>1.Nieodpłatne użyczenie zestawu narzędzi wraz z kompletem implantów na czas trwania zabiegu (instrumentarium) do 72h</t>
  </si>
  <si>
    <t>2. Instrukcje w języku polskim w ilości 2 szt. dostarczone wraz z dostawą.</t>
  </si>
  <si>
    <t xml:space="preserve">3.Wykonawca dostarczy z dostawą formularze kart zużycia </t>
  </si>
  <si>
    <t>CZĘŚĆ NR 8</t>
  </si>
  <si>
    <t xml:space="preserve">Sterylny zacisk do zamykania płata kości czaszki , wykonany z materiału PEEK , sterylne, pakowane w pojedynczych opakowaniach, samozamykajacy mechanizm, podwójny mechanizm zamykający, górna powierzchnia płata zamykającego szer. 16mm, dł.11mm, dolna powierzchnia płata średnica 12mm dostosowanie się do kształtu .wysokośc zacisku razem z pętlą zaciskającą 75mm, maksymalna grubość kości czaszki 24mm. </t>
  </si>
  <si>
    <t>Wymagania  graniczne Zamawiającego:</t>
  </si>
  <si>
    <t>1.Nieodpłatne użyczenie 2 kompletów narzędzi do implantacji zacisków na czas trwania umowy - jeżeli system wymaga użycia narzędzi</t>
  </si>
  <si>
    <t>CZĘŚĆ NR 9</t>
  </si>
  <si>
    <t>(zł)</t>
  </si>
  <si>
    <t xml:space="preserve">SYNTETYCZNE SUBSTYTUTY KOŚCI </t>
  </si>
  <si>
    <r>
      <rPr>
        <sz val="10"/>
        <color indexed="8"/>
        <rFont val="Arial"/>
        <family val="2"/>
      </rPr>
      <t>Syntetyczny substytut kości składający się z w 100% z trójfosforanu wapnia lub 60% hydroksyapatytu i 40% trójfosforanu wapnia; w postaci granulek fi 1mm lub 1-4mm, 2,5 – 5cm</t>
    </r>
    <r>
      <rPr>
        <vertAlign val="superscript"/>
        <sz val="10"/>
        <color indexed="8"/>
        <rFont val="Arial"/>
        <family val="2"/>
      </rPr>
      <t>3</t>
    </r>
  </si>
  <si>
    <r>
      <rPr>
        <sz val="10"/>
        <color indexed="8"/>
        <rFont val="Arial"/>
        <family val="2"/>
      </rPr>
      <t>Syntetyczny substytut kości składający się z w 100% z trójfosforanu wapnia lub 60% hydroksyapatytu i 40% trójfosforanu wapnia; w postaci granulek fi 1,5mm lub 1-4mm, 5cm</t>
    </r>
    <r>
      <rPr>
        <vertAlign val="superscript"/>
        <sz val="10"/>
        <color indexed="8"/>
        <rFont val="Arial"/>
        <family val="2"/>
      </rPr>
      <t>3</t>
    </r>
  </si>
  <si>
    <r>
      <rPr>
        <sz val="10"/>
        <color indexed="8"/>
        <rFont val="Arial"/>
        <family val="2"/>
      </rPr>
      <t>Syntetyczny substytut kości składający się z w 100% z trójfosforanu wapnia lub 60% hydroksyapatytu i 40% trójfosforanu wapnia; w postaci granulek fi 3mm lub 1-4mm, 5-10cm</t>
    </r>
    <r>
      <rPr>
        <vertAlign val="superscript"/>
        <sz val="10"/>
        <color indexed="8"/>
        <rFont val="Arial"/>
        <family val="2"/>
      </rPr>
      <t>3</t>
    </r>
  </si>
  <si>
    <r>
      <rPr>
        <sz val="10"/>
        <color indexed="8"/>
        <rFont val="Arial"/>
        <family val="2"/>
      </rPr>
      <t>Syntetyczny substytut kości składający się z w 100% z trójfosforanu wapnia lub 60% hydroksyapatytu i 40% trójfosforanu wapnia; w postaci granulek fi 1mm lub 1-4mm, 15cm</t>
    </r>
    <r>
      <rPr>
        <sz val="10"/>
        <color indexed="8"/>
        <rFont val="Calibri"/>
        <family val="2"/>
      </rPr>
      <t>³</t>
    </r>
  </si>
  <si>
    <r>
      <rPr>
        <sz val="10"/>
        <color indexed="8"/>
        <rFont val="Arial"/>
        <family val="2"/>
      </rPr>
      <t>Syntetyczny substytut kości składający się z w 100% z trójfosforanu wapnia lub 60% hydroksyapatytu i 40% trójfosforanu wapnia; w postaci granulek fi 1,5mm lub 1-4mm, 15-20cm</t>
    </r>
    <r>
      <rPr>
        <sz val="10"/>
        <color indexed="8"/>
        <rFont val="Calibri"/>
        <family val="2"/>
      </rPr>
      <t>³</t>
    </r>
  </si>
  <si>
    <r>
      <rPr>
        <sz val="10"/>
        <color indexed="8"/>
        <rFont val="Arial"/>
        <family val="2"/>
      </rPr>
      <t>Syntetyczny substytut kości składający się z w 100% z trójfosforanu wapnia lub 60% hydroksyapatytu i 40% trójfosforanu wapnia; w postaci granulek fi 3mm lub 1-4mm, 15-20cm</t>
    </r>
    <r>
      <rPr>
        <vertAlign val="superscript"/>
        <sz val="10"/>
        <color indexed="8"/>
        <rFont val="Arial"/>
        <family val="2"/>
      </rPr>
      <t>3</t>
    </r>
  </si>
  <si>
    <r>
      <rPr>
        <sz val="10"/>
        <color indexed="8"/>
        <rFont val="Arial"/>
        <family val="2"/>
      </rPr>
      <t>Syntetyczny substytut kości składający się z w 100% z trójfosforanu wapnia lub 60% hydroksyapatytu i 40% trójfosforanu wapnia; w postaci granulek fi 1,5mm lub 1-4mm, 30cm</t>
    </r>
    <r>
      <rPr>
        <sz val="10"/>
        <color indexed="8"/>
        <rFont val="Calibri"/>
        <family val="2"/>
      </rPr>
      <t>³</t>
    </r>
  </si>
  <si>
    <t>Syntetyczny substytut kości składający się z w 100% z trójfosforanu wapnia lub 60% hydroksyapatytu i 40% trójfosforanu wapnia; w postaci – bloku 10x10x25-30mm</t>
  </si>
  <si>
    <t>1i'</t>
  </si>
  <si>
    <t>Syntetyczny substytut kości składający się z w 100% z trójfosforanu wapnia lub 60% hydroksyapatytu i 40% trójfosforanu wapnia; w postaci – klinu do osteotomii śródstopia – 15x10-20x4-6x2-4mm.</t>
  </si>
  <si>
    <r>
      <rPr>
        <sz val="10"/>
        <color indexed="8"/>
        <rFont val="Arial"/>
        <family val="2"/>
      </rPr>
      <t>Preparat kościozastępczy do wstrzykiwań jako wypełniacz do ubytków kostnych, w formie pasty, materiał 100% trójfosforan wapnia lub 38% hydroksyapatytu i wody, objętość 5cm</t>
    </r>
    <r>
      <rPr>
        <vertAlign val="superscript"/>
        <sz val="10"/>
        <color indexed="8"/>
        <rFont val="Arial"/>
        <family val="2"/>
      </rPr>
      <t>3</t>
    </r>
  </si>
  <si>
    <t>1. Instrukcje w języku polskim w ilości 2 szt. dostarczone wraz z pierwszą dostawą.</t>
  </si>
  <si>
    <t>2.Wykonawca dostarczy z pierwszą dostawą formularze kart zużycia w ilości zgodnej z zapotrzebowaniem.</t>
  </si>
  <si>
    <t>CZĘŚĆ NR 10</t>
  </si>
  <si>
    <t>MATERIAŁ KOŚCIOZASTĘPCZY Z WOŁOWEJ KOŚCI GĄBCZASTEJ LUB Z TKANKI KOSTNEJ KONI O STRUKTURZE POROWATEJ, ZAWIERAJĄCEJ KOLAGEN ORAZ ZACHOWUJĄCE WŁASNOŚCI MECHANICZNE</t>
  </si>
  <si>
    <t>Bloczek 2 cm x 2 cm x 1 cm</t>
  </si>
  <si>
    <t>2szt</t>
  </si>
  <si>
    <t>Klin 4,0 cm x 3,0 cm x 1 cm</t>
  </si>
  <si>
    <t>Wymagania graniczne  Zamawiającego:</t>
  </si>
  <si>
    <t>1.Instrukcje w języku polskim w ilości 2 szt. dostarczone wraz z pierwszą dostawą.</t>
  </si>
  <si>
    <t xml:space="preserve">3.Wyroby medyczne jednorazowe, gotowe do podania. </t>
  </si>
  <si>
    <t>4.Sterylne</t>
  </si>
  <si>
    <t>CZĘŚĆ NR 11</t>
  </si>
  <si>
    <t>Komis Copernicus</t>
  </si>
  <si>
    <r>
      <rPr>
        <sz val="10"/>
        <rFont val="Arial"/>
        <family val="2"/>
      </rPr>
      <t>Gwóźdź śródszpikowy kondylarny udowy, retrograde, tytanowy, kaniulowany, w wersji krótkiej 170-200mm, w wersji długiej 240-440mm, ze skokiem co 20mm, średnica 9-14mm. Możliwość wprowadzenia śrub w części bliższej w 3 płaszczyznach, w tym śrub kondylarnych z nakrętkami. Wygięcie gwoździa w części bliższej o wartości 4</t>
    </r>
    <r>
      <rPr>
        <sz val="10"/>
        <rFont val="Arial"/>
        <family val="2"/>
      </rPr>
      <t>º na valgus. Promień wygięcia gwoździa 1500mm.Sterylny.</t>
    </r>
  </si>
  <si>
    <t>Śruba blokująca tytanowa,sterylna śr. 4,0mm i 5,0mm, dł. 25-60mm.</t>
  </si>
  <si>
    <t>Śruba kondylarna, tytanowa, sterylna, śr. 5mm, o dł. 40-120mm ze skokiem co 5mm.</t>
  </si>
  <si>
    <t>Zaślepka do gwożdzia kondylarnego,sterylna.</t>
  </si>
  <si>
    <t>Nakrętka  do śruby kondylarnej, tytanowa sterylna, śr. 5mm</t>
  </si>
  <si>
    <t>Gwóźdź śródszpikowy,  kaniulowany udowy,tytanowy, sterylny. Długość gwoździa od 240-480 mm ze skokiem co 20 mm, średnica gwoździa 9-15 mm. Gwóźdź anatomiczny antegrade o promieniu zagięcia od 750 do 1350mm. Możliwość zastosowania kompresji w zakresie do 10 mm. Proksymalnie 5 otworów w tym jeden owalny,                          2 otwory na śruby 6,5 mm, 3 otwory na śruby 5.0 mm. Najbardziej dystalny otwór znajduje się 10 mm od końca gwoździa. Dystalnie gwóźdź posiada 4 otwory, w tym jeden owalny pozwalające na blokowane w dwóch płaszczyznach.W zestawie celownik dystalny. Sterylny</t>
  </si>
  <si>
    <t>Śruba główna ciągnąca tytanowa, kaniulowana, sterylna ø 6.5 mm, dł. śruby 65-130 mm</t>
  </si>
  <si>
    <t>Śruba blokująca tytanowa z gwintowanym łbem, sterylna, ø 5,0 mm, dł. 25-120 mm ze skokiem co 5 mm</t>
  </si>
  <si>
    <t>Zaślepka tytanowa, sterylna,  ø 8 mm standardowa oraz ø 13 mm o długości 5-20 mm</t>
  </si>
  <si>
    <t>Śruba blokująca tytanowa z gwintowanym łbem, sterylna, posiadająca 3 różne średnice trzonu , dł. Śruby 30-100mm</t>
  </si>
  <si>
    <t>2e</t>
  </si>
  <si>
    <t>Śruba kompresyjna ø 5,5 mm, śruba ustalająca  ø 8 mm</t>
  </si>
  <si>
    <t>Wymagania graniczne Zamawiającego poz. 1</t>
  </si>
  <si>
    <t>1. Nieodpłatne użyczenie  zestawu narzędzi na czas trwania zabiegu do 72h. (instrumentarium)</t>
  </si>
  <si>
    <t>2. Instrukcje w języku polskim w ilości 1 szt. dostarczone wraz z pierwszą dostawą.</t>
  </si>
  <si>
    <t>5. Implanty sterylne.</t>
  </si>
  <si>
    <t>Wymagania graniczne Zamawiającego poz. 2</t>
  </si>
  <si>
    <t>1. Nieodpłatne użyczenie  zestawu narzędzi na czas trwania umowy (instrumentarium)</t>
  </si>
  <si>
    <t>CZĘŚĆ NR 12</t>
  </si>
  <si>
    <t xml:space="preserve">ilość </t>
  </si>
  <si>
    <t>Wartość brutto (zł)</t>
  </si>
  <si>
    <t>IMPLANTY DO ZESPOLENIA ZŁAMAŃ KOŚCI PIĘTOWEJ.</t>
  </si>
  <si>
    <r>
      <rPr>
        <sz val="10"/>
        <color indexed="8"/>
        <rFont val="Arial"/>
        <family val="2"/>
      </rPr>
      <t>Gwóźdź kaniulowany , posiadający 2</t>
    </r>
    <r>
      <rPr>
        <sz val="10"/>
        <color indexed="8"/>
        <rFont val="Arial"/>
        <family val="2"/>
      </rPr>
      <t xml:space="preserve"> lub 3</t>
    </r>
    <r>
      <rPr>
        <sz val="10"/>
        <color indexed="8"/>
        <rFont val="Arial"/>
        <family val="2"/>
      </rPr>
      <t xml:space="preserve"> otwory na śruby, wykonany ze stopu tytanu. Śr. 10 mm, w rozmiarach 45,50 i 55mm do wyboru Zamawiającego</t>
    </r>
  </si>
  <si>
    <r>
      <rPr>
        <sz val="10"/>
        <rFont val="Arial"/>
        <family val="2"/>
      </rPr>
      <t>Gwóźdź kaniulowany , posiadający 2 otwory na śruby, wykonany ze stopu tytanu. Śr. 12 mm i dł 65,75 i 85 m</t>
    </r>
    <r>
      <rPr>
        <sz val="10"/>
        <color indexed="8"/>
        <rFont val="Arial"/>
        <family val="2"/>
      </rPr>
      <t xml:space="preserve">m </t>
    </r>
    <r>
      <rPr>
        <sz val="10"/>
        <color indexed="8"/>
        <rFont val="Arial"/>
        <family val="2"/>
      </rPr>
      <t>lub 60 i 70 mm</t>
    </r>
    <r>
      <rPr>
        <sz val="10"/>
        <color indexed="8"/>
        <rFont val="Arial"/>
        <family val="2"/>
      </rPr>
      <t xml:space="preserve"> do wyboru Zamawiającego</t>
    </r>
  </si>
  <si>
    <t>Śruba kaniulowana 5 mm w dł od 28 do 40 mm rosnąco co 2 mm do wyboru Zamawiającego</t>
  </si>
  <si>
    <t>1. Nieodpłatne użyczenie zestawu  narzędzi na czas trwania zabiegu do 72h (instrumentarium ).</t>
  </si>
  <si>
    <t>2. Wykonawca dostarczy z pierwszą dostawą 2 egz. materiałów, w których zawarte będą informacje o sposobie mycia, dezynfekcji i sterylizacji oferowanych narzędzi, a także wzorcowe fotografie każdej palety użyczonych narzędzi wraz z określeniem nazwy poszczególnych narzędzi,wskazaniem ilości, rozmiaru i nr ref. pojedynczego narzędzia oraz formularz dekontaminacji.</t>
  </si>
  <si>
    <t>CZĘŚĆ NR 13</t>
  </si>
  <si>
    <t>1.</t>
  </si>
  <si>
    <t xml:space="preserve">Tytanowa płyta dedykowana do operacji Lapidusa, płyta podeszwowa, anatomiczna prawa/lewa, niskoprofilowa, mocowana na 5 śrub (blokowane o średnicy 3,5mm, kompresyjna o średnicy 4,0mm) </t>
  </si>
  <si>
    <t>1szt. +kpl. Śrub</t>
  </si>
  <si>
    <t>2.</t>
  </si>
  <si>
    <t>Tytanowa płyta w kształcie T do operacji Lapidusa, dostępna w dwóch długościach, otwory na śruby blokowane o średnicy 3,5 mm.</t>
  </si>
  <si>
    <t xml:space="preserve">Tytanowa płyta do artrodezy stawu śródstopno-paliczkowego palucha, wysokość 1,5mm, płyta prawa i lewa, płyta anatomiczna w trzech długościach, płyta prosta w trzech długościach, zestaw instrumentarium zawierający wielorazowe frezy (reamery) w rozmiarze 16-22 mm, otwory na śruby blokowane o średnicy 3mm </t>
  </si>
  <si>
    <t>2szt. +kpl. Śrub</t>
  </si>
  <si>
    <t>4.</t>
  </si>
  <si>
    <t>Śruby ze stopu tytanu, blokowane (zmienny kąt),  średnica 2,4mm, długość od 8mm do 24mm</t>
  </si>
  <si>
    <t>Śruba ze stopu tytanu, blokowana, średnica 2,4mm (długość 8-24mm), średnica 3,0mm (długość 10-40mm), średnica 3,5mm (długość 14-60mm)</t>
  </si>
  <si>
    <r>
      <rPr>
        <sz val="10"/>
        <rFont val="Arial"/>
        <family val="2"/>
      </rPr>
      <t>Śruba ze stopu tytanu, średnica 2,4mm (długość 8-40mm), średnica 3mm(długość 10-40mm), średnica 3,5mm (długość 14-60mm), średnica 4mm (długość 14-60mm),</t>
    </r>
    <r>
      <rPr>
        <b/>
        <sz val="10"/>
        <color indexed="25"/>
        <rFont val="Arial"/>
        <family val="2"/>
      </rPr>
      <t>Zamawiający dopuszcza: Śrubę tytanową, korowa, średnica 2,4mm, (dł. 8-40mm), średnica 3,0mm(dł. 10-40mm), średnica 3,5mm (dł. 10-60mm).Tytanowe śruby, kaniulowane, średnica 4,0mm (dł. 14-60mm).</t>
    </r>
  </si>
  <si>
    <t>7.</t>
  </si>
  <si>
    <t>Tytanowe śruby typu "snap-off", średnica 2 mm (długości od 10 do 14 mm), średnica 3,0 mm (długości od 13 do 19 mm)</t>
  </si>
  <si>
    <r>
      <rPr>
        <sz val="10"/>
        <rFont val="Arial"/>
        <family val="2"/>
      </rPr>
      <t xml:space="preserve">System do rekonstrukcji stawu kruczo-obojczykowego za pomocą dwóch  guzików. Guziki kwadratowe z zaokrąglonymi brzegami  wyposażone w dwa wcięcia pozwalające na przeprowadzenie przez implant nici. W zestawie dwie taśmy plecione, polietylenowe, niewchłanialne o szerokości 2mm i dł. 7 cali w kolorach niebieska i czarno-biała oraz pętla nitynolowa. Implant w wersji sterylnej, pakowany pojedynczo. </t>
    </r>
    <r>
      <rPr>
        <b/>
        <sz val="10"/>
        <color indexed="25"/>
        <rFont val="Arial"/>
        <family val="2"/>
      </rPr>
      <t xml:space="preserve">Zamawiający dopuszcza: System składający się z : Płytka tytanowa, sterylna, dedeykowana do rekonstrukcji stawu AC, w kszta łcie prostokąta z zaokrąglonymi rogami. Po dwóch stronach wcięcia z otworem umożliwiającym załadowanie taśm specjalistycznych niewchłanialnych o szer. 2mm. Implant wygięty anatomicznie do powierzchni obojczyka  i wyrostka kruczego z laserową linią oznaczającą osiowe ustawienie implantu względem kości. Implant pakowany pojedynczo (2szt.). Taśma chirurgiczna wykonana z ultra mocnego materiału szewnego w kolorze biało-czarnym, grubości min.#2 niewchłanialna o min. szer. 2mm. Przeznaczona do agumentacji i szycia stożka rotatorów, niestabilności stawów barkowo-obojczykowych i stawów skokowych. Taśma zakończona typową nicią chirurgiczną umożliwiającą wykorzystanie jej wraz z kotwicami bezwęzłowymi. Długość robocza taśmy 18cm+/- 0,5cm. Produkt pakowany pojedynczo (1szt.). Taśma chirurgiczna wykonana z ultra mocnego materiału szewnego w kolorze biało-niebieskim, grubości min.#2 niewchłanialna o min. szerokości 2mm. </t>
    </r>
    <r>
      <rPr>
        <b/>
        <sz val="10"/>
        <color indexed="25"/>
        <rFont val="Arial"/>
        <family val="2"/>
      </rPr>
      <t>Przeznaczona do agumentacji i szycia stożka rotatorów, niestabilności stawów barkowo-obojczykowych i stawów skokowych. Taśma zakończona typową nicią chirurgiczną umożliwiającą wykorzystanie jej wraz z kotwicami bezwęzłowymi. Długość robocza taśmy 18cm +/- 0,5cm. Produkt pakowany pojedynczo.(1szt.). Pętla nitinolowa służąca do przeciągania szwów w środowisku wodnym bez utraty swojej funkcji. Jednorazowa o wym. 1,5 na 300mm. Produkt pakowany pojedynczo. (1szt.).</t>
    </r>
  </si>
  <si>
    <t>2szt.</t>
  </si>
  <si>
    <r>
      <rPr>
        <sz val="10"/>
        <rFont val="Arial"/>
        <family val="2"/>
      </rPr>
      <t xml:space="preserve">Tytanowe śruby kompresyjne, kaniulowane, bez głowy, gwint na całej długości śruby, średnica 2,5mm ( długości 8-30mm), średnica 3,5mm(długości 12-60mm), średnica 4,0 ( długości 16-60mm) do wyboru Zamawiającego. </t>
    </r>
    <r>
      <rPr>
        <b/>
        <sz val="10"/>
        <color indexed="25"/>
        <rFont val="Arial"/>
        <family val="2"/>
      </rPr>
      <t>Zamawiający dopuszcza dodatkowy element: tytanowe śruby Herberta, kaniulowane z podwójnym gwintem, część gwintowana stanowi 30% długości śruby, dostępne w opakowaniach sterylnych i niesterylnych, średnica 2,5mm (dł. 8-34mm), średnica 3,0mm (dł. 10-36mm)</t>
    </r>
  </si>
  <si>
    <t>Śruba do tenodezy, materiał PEEK i BioComposite, średnica 3mm, 4mm, 4,75mm, 5,5mm do wyboru Zamawiającego</t>
  </si>
  <si>
    <t>5szt.</t>
  </si>
  <si>
    <t>Płyta tytanowa do osteotomii nasady bliższej pierwszej kości śródstopia, płytka w kształcie litery L z klinem od 2mm do 7mm, płytka niskoprofilowa - wysokość 0,5mm, lewa lub prawa</t>
  </si>
  <si>
    <t>Tytanowe śruby kompresyjne, kaniulowane, bez głowy, gwint na całej długości śruby, średnica 5mm ( długości 20-90mm), średnica 7mm( długości 35-140mm) do wyboru Zamawiającego</t>
  </si>
  <si>
    <t xml:space="preserve">Zestaw implantów do naprawy mięśnia dwugłowego ramienia w części dalszej. Zestaw złożony z tytanowego guzika z pętlą oraz jego wprowadzacza, drutu prowadzącego, nici do obszycia oraz śruby wykonanej z PEEK do mocniejszej stabilizacji </t>
  </si>
  <si>
    <t>1. Nieodpłatne użyczenie zestawu  narzędzi na czas trwania umowy (instrumentarium ).</t>
  </si>
  <si>
    <t>Zał. nr 1 do SWZ</t>
  </si>
  <si>
    <t>CZĘŚĆ NR 14</t>
  </si>
  <si>
    <t>Śruby kompresyjne, typu Herberta, samotnące, kaniulowane o średnicy 3,0mm, długości od 10 do 34mm. Kaniulacja pod drut 1mm. Materiał tytan.</t>
  </si>
  <si>
    <t>sztuka</t>
  </si>
  <si>
    <t>20szt.</t>
  </si>
  <si>
    <t>Drut Kirschnera 1mm.</t>
  </si>
  <si>
    <t>Tytanowe śruby kompresyjne,samotnące, kaniulowane o średnicy 2,5mm                             i dł. od 10 do 30mm. Kaniulacja pod drut 0,8mm.Gniazdo śruby typu torx.</t>
  </si>
  <si>
    <t>Wiertło kaniulowane, średnica 1,8mm.</t>
  </si>
  <si>
    <t>Drut Kirschnera 0,8mm.</t>
  </si>
  <si>
    <t>3szt.</t>
  </si>
  <si>
    <t>Wiertło kaniulowane, średnica 2,2mm.</t>
  </si>
  <si>
    <t>Tytanowe śruby typu ''snap-off'' o średnicy 2mm i 2,7mm, dł. Od 11 do 14mm.</t>
  </si>
  <si>
    <t>PŁYTKI DO ARTRODEZY PIERWSZEGO STAWU ŚRÓDSTOPNOPALICZKOWEGO</t>
  </si>
  <si>
    <t>Płytki tytanowe anatomiczne zgięte prawe/lewe blokowane do artrodezy stawu MTP1 w wersji prostej lub T o grubości 2mm i dł. 47-65mm.</t>
  </si>
  <si>
    <t>Śruby korowe, blokowane i kompresyjne 2,5mm w dł. 12-28mm.</t>
  </si>
  <si>
    <t>IMPLANTY DO ARTRODEZY STAWÓW PRZODOSTOPIA, ŚRÓDSTOPIA I STĘPU</t>
  </si>
  <si>
    <t>Śruby typu ''Herberta'', dł. Od 30 do 60mm, średnica 5,5mm.Materiał tytan.</t>
  </si>
  <si>
    <t>11.</t>
  </si>
  <si>
    <t>Śruby typu ''Herberta'', dł. Od 50 do 90mm, średnica 7,5mm.Materiał tytan.</t>
  </si>
  <si>
    <t>12.</t>
  </si>
  <si>
    <t>Śruby typu ''Herberta'', dł. Od 30 do 60mm, średnica 4,5mm.Materiał tytan.</t>
  </si>
  <si>
    <t>1. Nieodpłatne użyczenie  zestawu  narzędzi na czas trwania umowy (instrumentarium ).</t>
  </si>
  <si>
    <t>CZĘŚĆ NR 15</t>
  </si>
  <si>
    <t>Łata wewnątrz-sercowa  rozm.0,6mm x 5cm x 15cm x 1szt.</t>
  </si>
  <si>
    <t>Łata wewnątrz-sercowa   rozm.0,6mm x 10cm x 15cm x 1szt.</t>
  </si>
  <si>
    <t>Łata wewnątrz-sercowa o rozm.0,6mm x 2,5cm x 3,8cm x 1szt.</t>
  </si>
  <si>
    <t>Wymagania  graniczne zamawiającego do poz. 1,2,3</t>
  </si>
  <si>
    <t>Podać tak/nie</t>
  </si>
  <si>
    <t xml:space="preserve">Opisać </t>
  </si>
  <si>
    <t xml:space="preserve">wykonana z PTFE </t>
  </si>
  <si>
    <t>sterylna z możliwością trzykrotnej resterylizacji potwierdzonej w instrukcji użycia lub bez możliwości resterylizacji</t>
  </si>
  <si>
    <t>CZĘŚĆ NR 16</t>
  </si>
  <si>
    <t xml:space="preserve">Trzpień endoprotezy bipolarnej głowy kości promieniowej </t>
  </si>
  <si>
    <t>3szt</t>
  </si>
  <si>
    <t>Głowa lita endoprotezy bipolarnej głowy kości promieniowej</t>
  </si>
  <si>
    <t>Głowa hybrydowa endoprotezy bipolarnej wykonana z tworzywa PEEK pokrytego warstwą metaliczną</t>
  </si>
  <si>
    <t>Wymagania graniczne Zamawiającego;</t>
  </si>
  <si>
    <t>1. Nieodpłatne użyczenie 2 zestawów narzędzi na czas trwania umowy (instrumentarium ).</t>
  </si>
  <si>
    <t>4.Nieodpłatne użyczenie na czas trwania umowy kaset na implanty – do poszczególnych systemów (nie dotyczy implantów sterylnych).</t>
  </si>
  <si>
    <t>CZĘŚĆ NR 17</t>
  </si>
  <si>
    <t>DRUTY KIRSCHNERA GŁADKIE I GWINTOWANE W PEŁNYM ASORTYMENCIE DŁUGOŚCI I ŚREDNIC. WYMAGANY DRUT Z JEDNOSTRONNYM TROKAREM.</t>
  </si>
  <si>
    <t>Druty Kirschnera gładkie ostrze trójgraniec średnica Ø 0,8 do 3,0 mm dł. 150mm oraz średnica Ø 1,0-3,0mm, dł. 300-310 mm  do wyboru Zamawiającego</t>
  </si>
  <si>
    <r>
      <rPr>
        <sz val="10"/>
        <rFont val="Arial"/>
        <family val="2"/>
      </rPr>
      <t>Druty Kirschnera gwintowane ostrze trójgraniec średnica Ø od 1,5mm do 2,5 mm, dł. 150mm i                    180</t>
    </r>
    <r>
      <rPr>
        <sz val="10"/>
        <color indexed="8"/>
        <rFont val="Arial"/>
        <family val="2"/>
      </rPr>
      <t>-210</t>
    </r>
    <r>
      <rPr>
        <sz val="10"/>
        <rFont val="Arial"/>
        <family val="2"/>
      </rPr>
      <t xml:space="preserve"> mm  do wyboru Zamawiającego</t>
    </r>
  </si>
  <si>
    <t>Drut do cerklage” w pełnym asortymencie średnic, minimalne wymagania średnic 1,0mm, 1,5mm, 1,6 mm, 2mm, lub zakres: 1,0mm; 1,5mm; 1,8mm; i 2,0 mm; długości 10 m do wyboru Zamawiającego</t>
  </si>
  <si>
    <t>Drut Kirschnera zakończony na jednym końcu oliwką  - w pełnym asortymencie długości i średnic 9 cali/228mm lub drut Kirschnera z oliwką o całkowitej długości druta 380 mm natomiast oliwka na długości od ostrza 225 mm</t>
  </si>
  <si>
    <t>CZĘŚĆ NR 18</t>
  </si>
  <si>
    <t>Grotowkręt Schanza' a w pełnym asortymencie długości i średnic, wymagania minimalne  długości od 100mm do 250mm i średnic od 4,0mm do 6,0mm do wyboru Zamawiającego.</t>
  </si>
  <si>
    <t>Podkładka jednootworowa pod wkręt w pełnym asortymencie średnic i grubości, minimalne wymagania średnic dla wkrętów litych od 2,0 mm do 6,5mm oraz kaniulowanych                                      7,0 mm  i grubości  1,0-1,5mm do wyboru Zamawiającego.</t>
  </si>
  <si>
    <t>Grotowkręt Schanz'a, samogwintujący, zakończenie -trójgrańcem, fi 6,0m, długość 150 i 175-180mm</t>
  </si>
  <si>
    <t>Grotowkręt Steinmann, śr.3,0mm; 4,0mm; 4,5mm;5,0mm, długość 150-300mm (gwint w środku).</t>
  </si>
  <si>
    <t>CZĘŚĆ NR 19</t>
  </si>
  <si>
    <t>PROTEZA ŚRÓDSTOPNO-PALICZKOWA</t>
  </si>
  <si>
    <r>
      <rPr>
        <sz val="10"/>
        <color indexed="8"/>
        <rFont val="Arial"/>
        <family val="2"/>
      </rPr>
      <t xml:space="preserve">Silikonowa jednoczęściowa proteza stawu śródstopno-paliczkowego. Dostępne protezy do pierwszego stawu </t>
    </r>
    <r>
      <rPr>
        <sz val="10"/>
        <color indexed="8"/>
        <rFont val="Arial"/>
        <family val="2"/>
      </rPr>
      <t>śródstopno-paliczkowego w minimum 4 rozmiarach,zabezpieczone pierścieniami tytanowymi. Protezy posiadają wcięcia w miejscu zgięcia w części grzbietowej i podeszwowej. W zestawie jednorazowe sterylne instrumentarium dedykowane do implantacji protezy pierwszego stawu śródstopno-paliczkowego, składający się z : wiertła, przymiarów, dobijaka oraz celowników, jednorazowy sterylny przymiar- do oceny wielkości implantu.</t>
    </r>
  </si>
  <si>
    <t>komplet</t>
  </si>
  <si>
    <t>2kpl.</t>
  </si>
  <si>
    <t xml:space="preserve">Silikonowa jednoczęściowa proteza do mniejszych stawów śródstopno-paliczkowych w minimum 3 rozmiarach. Protezy posiadają wcięcia w miejscu zgięcia w części grzbietowej i podeszwowej. W zestawie jednorazowe sterylne instrumentarium dedykowane do implantacji protezy mniejszych stawów śródstopno-paliczkowych, składający się z : wiertła oraz  przymiarów, </t>
  </si>
  <si>
    <t>1kpl.</t>
  </si>
  <si>
    <t>CZĘŚĆ NR 20</t>
  </si>
  <si>
    <t>j.m</t>
  </si>
  <si>
    <t>Klips standard stałe dł. 7,0 mm rozwarcie 6,2mm</t>
  </si>
  <si>
    <t>Klips standard stałe dł. 9,0 mm rozwarcie 7,0mm</t>
  </si>
  <si>
    <t>Klips standard stałe dł. 11,0 mm rozwarcie 7,8mm</t>
  </si>
  <si>
    <t>Klips standard stałe dł. 15,0 mm rozwarcie 9,2mm</t>
  </si>
  <si>
    <t>Klips standard stałe dł. 17,5 mm rozwarcie 10,6mm</t>
  </si>
  <si>
    <t>Klips standard stałe dł. 20,0 mm rozwarcie 11,4mm</t>
  </si>
  <si>
    <t>Klips standard stałe zakrzywiony dł.6,5mm rozwarcie 6,0mm</t>
  </si>
  <si>
    <t>Klips standard stałe zakrzywiony dł.8,3mm rozwarcie 6,8mm</t>
  </si>
  <si>
    <t>Klips standard stałe zakrzywiony dł.10,2mm rozwarcie 7,5mm</t>
  </si>
  <si>
    <t>Klips standard stałe zakrzywiony dł.13,7mm rozwarcie 8,7mm</t>
  </si>
  <si>
    <t>Klips standard stałe zakrzywiony dł.15,3mm rozwarcie 9,8mm</t>
  </si>
  <si>
    <t>Klips standard stałe zakrzywiony dł.5,4mm rozwarcie 5,5mm</t>
  </si>
  <si>
    <t>13.</t>
  </si>
  <si>
    <t>Klips standard stałe zakrzywiony dł.6,4mm rozwarcie 6,1mm</t>
  </si>
  <si>
    <t>14.</t>
  </si>
  <si>
    <t>Klips standard stałe zakrzywiony dł.8,0mm rozwarcie 6,5mm</t>
  </si>
  <si>
    <t>15.</t>
  </si>
  <si>
    <t>Klips standard stałe bagnetowy dł.7,0mm rozwarcie 7,9mm</t>
  </si>
  <si>
    <t>16.</t>
  </si>
  <si>
    <t>Klips standard stałe bagnetowy dł.9,0mm rozwarcie 8,7mm</t>
  </si>
  <si>
    <t>17.</t>
  </si>
  <si>
    <t>Klips standard stałe bagnetowy dł.12,0mm rozwarcie 10,2mm</t>
  </si>
  <si>
    <t>18.</t>
  </si>
  <si>
    <t>Klips standard stałe bagnetowy dł.20,0mm rozwarcie 13,0mm</t>
  </si>
  <si>
    <t>19.</t>
  </si>
  <si>
    <t>Klips standard stałe zakrzywiony dł.6,1mm rozwarcie 6,5mm</t>
  </si>
  <si>
    <t>20.</t>
  </si>
  <si>
    <t>Klips standard stałe zakrzywiony dł.8,0mm rozwarcie 6,2mm</t>
  </si>
  <si>
    <t>21.</t>
  </si>
  <si>
    <t>Klips standard stałe zakrzywiony dł.10,6mm rozwarcie 7,8mm</t>
  </si>
  <si>
    <t>22.</t>
  </si>
  <si>
    <t>Klips standard stałe zakrzywiony dł.11,8mm rozwarcie 8,4mm</t>
  </si>
  <si>
    <t>23.</t>
  </si>
  <si>
    <t>Klips standard stałe zakrzywiony dł.9mm rozwarcie 6,5mm</t>
  </si>
  <si>
    <t>24.</t>
  </si>
  <si>
    <t>Klips standard stałe zakrzywiony dł.7,0mm rozwarcie 5,7mm</t>
  </si>
  <si>
    <t>25.</t>
  </si>
  <si>
    <t>Klips standard stałe zakrzywiony dł.7,8mm rozwarcie 6,5mm</t>
  </si>
  <si>
    <t>26.</t>
  </si>
  <si>
    <t>Klips standard stałe zakrzywiony dł. 12,0mm rozwarcie 8,0mm</t>
  </si>
  <si>
    <t>27.</t>
  </si>
  <si>
    <t>Klips standard stałe zakrzywiony dł. 8,6mm rozwarcie 7,0mm</t>
  </si>
  <si>
    <t>28.</t>
  </si>
  <si>
    <t>Klips standard stałe oczkowy prosty śr.3,5 ,  dł.3/8,1mm  rozwarcie 6,5mm</t>
  </si>
  <si>
    <t>29.</t>
  </si>
  <si>
    <t>Klips standard stałe oczkowy prosty śr.3,5 ,  dł. 4/9,1mm rozwarcie 6,6mm</t>
  </si>
  <si>
    <t>30.</t>
  </si>
  <si>
    <t>Klips standard stałe oczkowy prosty śr. 3,5  dł. 5/10,1mm rozwarcie 7,0mm</t>
  </si>
  <si>
    <t>31.</t>
  </si>
  <si>
    <t>Klips standard stałe oczkowy prosty śr. 3,5  dł. 6/11mm rozwarcie 7,4mm</t>
  </si>
  <si>
    <t>32.</t>
  </si>
  <si>
    <t>Klips standard stałe oczkowy prosty śr. 3,5  dł. 9/14mm rozwarcie 8,4mm</t>
  </si>
  <si>
    <t>33.</t>
  </si>
  <si>
    <t>Klips standard stałe oczkowy prosty śr. 3,5  dł. 12/17mm rozwarcie 9,6mm</t>
  </si>
  <si>
    <t>34.</t>
  </si>
  <si>
    <t>Klips standard stałe, oczkowy zakrzywiony śr. 3,5 dł. 5/7,3mm rozwarcie 5,8mm</t>
  </si>
  <si>
    <t>35.</t>
  </si>
  <si>
    <t>Klips standard stałe oczkowy zakrzywiony śr. 3,5 dł.7,5/8,9mm rozwarcie 6,5mm</t>
  </si>
  <si>
    <t>36.</t>
  </si>
  <si>
    <t>Klips standard stałe oczkowy zakrzywiony śr.3,5 dł.10/10,5mm rozwarcie 7,2mm</t>
  </si>
  <si>
    <t>37.</t>
  </si>
  <si>
    <t>Klips standard stałe oczkowy zakrzywiony śr.3,5 dł. 5/4,9mm rozwarcie 4,9mm</t>
  </si>
  <si>
    <t>38.</t>
  </si>
  <si>
    <t>Klips standard stałe oczkowy zakrzywiony śr.3,5 dł.7,5/4,9mm rozwarcie 4,9mm</t>
  </si>
  <si>
    <t>39.</t>
  </si>
  <si>
    <t>Klips standard stałe oczkowy zakrzywiony śr.3,5 dł.10/4,9mm rozwarcie 4,9mm</t>
  </si>
  <si>
    <t>40.</t>
  </si>
  <si>
    <t>Klips standard stałe oczkowy prosty śr.5,0 dł.3/9,8mm rozwarcie 6,7mm</t>
  </si>
  <si>
    <t>41.</t>
  </si>
  <si>
    <t>Klips standard stałe oczkowy prosty śr.5,0 dł.4/10,8mm rozwarcie 7,1mm</t>
  </si>
  <si>
    <t>42.</t>
  </si>
  <si>
    <t>Klips standard stałe oczkowy prosty śr.5,0 dł.5/11,8mm rozwarcie 7,5mm</t>
  </si>
  <si>
    <t>43.</t>
  </si>
  <si>
    <t>Klips standard stałe oczkowy prosty śr. 5,0 dł. 6/12,7mm rozwarcie 7,9mm</t>
  </si>
  <si>
    <t>44.</t>
  </si>
  <si>
    <t>Klips standard stałe oczkowy prosty śr. 5,0 dł.9/15,7 mm rozwarcie 9,1mm</t>
  </si>
  <si>
    <t>45.</t>
  </si>
  <si>
    <t>Klips standard stałe oczkowy prosty śr. 5,0 dł.12/18,7mm rozwarcie 10,3mm</t>
  </si>
  <si>
    <t>46.</t>
  </si>
  <si>
    <t>Klips standard stałe oczkowy zakrzywiony śr.5,0 dł.5/9mm rozwarcie 6,5mm</t>
  </si>
  <si>
    <t>47.</t>
  </si>
  <si>
    <t>Klips standard stałe oczkowy zakrzywiony śr.5,0 dł. 7,5/10,6mm rozwarcie 7,2mm</t>
  </si>
  <si>
    <t>48.</t>
  </si>
  <si>
    <t>Klips standard stałe oczkowy zakrzywiony śr.5,0 dł. 10/12,2mm rozwarcie 7,8mm</t>
  </si>
  <si>
    <t>49.</t>
  </si>
  <si>
    <t>Klips standard stałe oczkowy zakrzywiony śr. 5,0 dł.5/6,4mm rozwarcie 5,5mm</t>
  </si>
  <si>
    <t>50.</t>
  </si>
  <si>
    <t>Klips standard stałe oczkowy zakrzywiony śr. 5,0 dł. 7,5/6,4mm rozwarcie 5,5mm</t>
  </si>
  <si>
    <t>51.</t>
  </si>
  <si>
    <t>Klips standard stałe oczkowy zakrzywiony śr. 5,0 dł.10/6,4mm rozwarcie 5,5mm</t>
  </si>
  <si>
    <t>52.</t>
  </si>
  <si>
    <t>Klips standard stałe oczkowy bagnetowy śr. 5,0 dł.7,5/17,7mm rozwarcie 8,8mm</t>
  </si>
  <si>
    <t>53.</t>
  </si>
  <si>
    <t>Klips standard stałe oczkowy bagnetowy śr. 5,0 dł. 10/20,2mm rozwarcie 10,0mm</t>
  </si>
  <si>
    <t>54.</t>
  </si>
  <si>
    <t>Klips mini stałe dł. 5,0 mm rozwarcie 4,0mm , bransza zaciskowa cienka</t>
  </si>
  <si>
    <t>55.</t>
  </si>
  <si>
    <t>Klips mini stałe dł. 3,0 mm rozwarcie 3,3mm</t>
  </si>
  <si>
    <t>56.</t>
  </si>
  <si>
    <t>Klips mini stałe dł. 5,0 mm rozwarcie 4,0mm</t>
  </si>
  <si>
    <t>57.</t>
  </si>
  <si>
    <t>Klips mini stałe dł. 7,0 mm rozwarcie 4,6mm</t>
  </si>
  <si>
    <t>58.</t>
  </si>
  <si>
    <t>Klips mini stałe zakrzywiony dł. 5,2mm rozwarcie 4,0mm</t>
  </si>
  <si>
    <t>59.</t>
  </si>
  <si>
    <t>Klips mini stałe zakrzywiony dł. 6,6mm rozwarcie 4,4mm</t>
  </si>
  <si>
    <t>60.</t>
  </si>
  <si>
    <t>Klips mini stałe zakrzywiony dł. 3,9mm rozwarcie 3,5mm</t>
  </si>
  <si>
    <t>61.</t>
  </si>
  <si>
    <t>Klips mini stałe zakrzywiony dl. 5,0mm rozwarcie 4,0mm</t>
  </si>
  <si>
    <t>62.</t>
  </si>
  <si>
    <t>Klips mini stałe zakrzywiony dł. 4,7mm rozwarcie 4,0mm</t>
  </si>
  <si>
    <t>63.</t>
  </si>
  <si>
    <t>Klips mini stałe zakrzywiony dł. 6,3mm rozwarcie 6,0mm</t>
  </si>
  <si>
    <t>64.</t>
  </si>
  <si>
    <t>Klips mini stałe zakrzywiony dł. 4,0mm rozwarcie 7,0mm</t>
  </si>
  <si>
    <t>65.</t>
  </si>
  <si>
    <t>Klips mini stałe zakrzywiony dł. 7,0mm rozwarcie 5,7mm</t>
  </si>
  <si>
    <t>66.</t>
  </si>
  <si>
    <t>Klips mini stałe zakrzywiony dł. 7,0mm rozwarcie 4,5mm</t>
  </si>
  <si>
    <t>67.</t>
  </si>
  <si>
    <t>Klips standard t-bar szczęki 5mm, 45º</t>
  </si>
  <si>
    <t>68.</t>
  </si>
  <si>
    <t>Klips standard t-bar szczęki 9mm, 45º</t>
  </si>
  <si>
    <t>69.</t>
  </si>
  <si>
    <t>Klips standard t-bar szczęki 5mm, 90º</t>
  </si>
  <si>
    <t>70.</t>
  </si>
  <si>
    <t>Klips standard t-bar szczęki 9mm, 90º</t>
  </si>
  <si>
    <t>71.</t>
  </si>
  <si>
    <t>Klips standard czasowy,zakrzywiony 9mm, (łuk do góry)</t>
  </si>
  <si>
    <t>72.</t>
  </si>
  <si>
    <t>Klips standard czasowy,prosty 9mm</t>
  </si>
  <si>
    <t>73.</t>
  </si>
  <si>
    <t>Klips mini czasowy,zakrzywiony 7mm, (lekko do góry)</t>
  </si>
  <si>
    <t>74.</t>
  </si>
  <si>
    <t xml:space="preserve">Klips typu standard, czasowy, zagięty dł. branszy 18,7 mm, max rozwarcia 11,0 mm, siła zaciskania 0,88n </t>
  </si>
  <si>
    <t>75.</t>
  </si>
  <si>
    <t>Klips typu standard, czasowy, zagięty łukowaty, dł. branszy 13,8 mm, max rozwarcia 8,7 mm, siła zaciskania 0,69n</t>
  </si>
  <si>
    <t>76.</t>
  </si>
  <si>
    <t xml:space="preserve">Klips typu standard, czasowy, zagięty łukowaty, dł. branszy 8,4 mm, max rozwarcia 6,8 mm, sila zaciskania 0,69n </t>
  </si>
  <si>
    <t>77.</t>
  </si>
  <si>
    <t>Klips typu  standardowy, czasowy, prosty, dł.branszy 9,0 mm, max rozwarcia 7,0 mm, siła zaciskania 0,69n</t>
  </si>
  <si>
    <t>78.</t>
  </si>
  <si>
    <t>Klips typu  mini, czasowy, odgięty, dł. branszy 6,6 mm, max rozwarcia                             4,4 mm, sila zaciskania 0,69n</t>
  </si>
  <si>
    <t>79.</t>
  </si>
  <si>
    <t xml:space="preserve">Klips typu mini, czasowy, prosty, dł. branszy 7,0 mm, max rozwarcia 4,6 mm, sila zaciskania 0,69n </t>
  </si>
  <si>
    <t>80.</t>
  </si>
  <si>
    <t xml:space="preserve">Klips typu mini, stały, zagięty, dł. blanszy 5,0 mm, max rozwarcia 3,5 mm, siła zaciskania 1,28n </t>
  </si>
  <si>
    <t>81.</t>
  </si>
  <si>
    <t>Klips typu standard, czasowy, prosty, dł. branszy 7,0 mm, max rozwarcia                         6,2 mm, siła zaciskania 1,08n tytanowy</t>
  </si>
  <si>
    <t>82.</t>
  </si>
  <si>
    <t>Klips standard  czasowy  lekko wygięty  8,3 mm</t>
  </si>
  <si>
    <t>Wymagania graniczne Zamawiającego do poz. 1-82</t>
  </si>
  <si>
    <t>Podać tak/ nie</t>
  </si>
  <si>
    <t>Wykonane ze stopu o charakterystyce diamagnetycznej, udokumentowanej biozgodności i zminimalizowanych artefaktach przy tomografii komputerowej i rezonansie magnetycznym, umożliwiających obserwację struktur w bezpośredniej bliskości klipsa</t>
  </si>
  <si>
    <t>każdy klips oznakowany indywidualnym numerem seryjnym;</t>
  </si>
  <si>
    <t>blankiet identyfikacyjny do prowadzenia dokumentacji medycznej użytego podczas zabiegu klipsa;</t>
  </si>
  <si>
    <t>klips sterylny do bezpośredniego użycia</t>
  </si>
  <si>
    <t>zadeklarowana na opakowaniu siła zaciskania klipsa musi być wartością po sterylizacji</t>
  </si>
  <si>
    <t>klips do implantacji w bezpośrednim kontakcie z centralnym układem nerwowym i układem krążenia</t>
  </si>
  <si>
    <t>barwny kod oznaczenia klipsów;</t>
  </si>
  <si>
    <t>zaciski muszą być wykonane w sposób uniemożliwiający skręcanie szczęk poprzez przewleczenie ramion klipsa co powoduje utworzenie tzw. zabezpieczenia antyzmykowego ograniczającego skręcenie się klipsa na naczyniu</t>
  </si>
  <si>
    <t>CZĘŚĆ NR 21</t>
  </si>
  <si>
    <t xml:space="preserve"> Membrana do rekonstrukcji warstwy chrzęstnej, membrana składa się z dwóch warstw połączonych ze sobą. Warstwa wierzchnia składa się w 100% z kolagenu typu I pochodzenia końskiego. Warstwa środkowa składa się z 60% z kolagenu typu II i 40% z HA i Mg. 
Zamawiający dopuszcza: membrana dwuwarstwowa, kolagenowa, biodegradowalna do wypełniania i napraw ubytków chrzęstnych. Kolagen typu I oraz III zastosowany do produkcji, pochodzenia wieprzowego. Warstwa dolna o luźnej strukturze włókien kolagenowych, warstwa górna o strukturze zbitej - oznaczona piktogramem.</t>
  </si>
  <si>
    <t>Rozmiar 30mm x 40mm</t>
  </si>
  <si>
    <t>2 sztuki</t>
  </si>
  <si>
    <t>1.Wykonawca dostarczy z pierwszą dostawą formularze kart zużycia w ilości zgodnej z zapotrzebowaniem.</t>
  </si>
  <si>
    <t>CZĘŚĆ NR 22</t>
  </si>
  <si>
    <t>Cena jedn. brutto (zł)</t>
  </si>
  <si>
    <t>Komis Szpital  św. Wojciecha  Zaspa</t>
  </si>
  <si>
    <t>MEMBRANA DO LECZENIA UBYTKÓW CHRZĘSTNO- KOSTNYCH</t>
  </si>
  <si>
    <t>Membrana stosowana w leczeniu ubytków chrzęstnych oraz chrzęstno-kostnych, stanowiąca podłoże dla mezenchymalnych komórek macierzystych ludzkiego szpiku kostnego na bazie technologii HYAFF opartej na kwasie hialuronowym.  Wymiary 2 x 2 cm grubość 2 mm gramatura 120 g/m².</t>
  </si>
  <si>
    <t>Wymagania graniczne zamawiającego:</t>
  </si>
  <si>
    <t>1. Wykonawca dostarczy z pierwszą dostawą formularze kart zużycia w ilości zgodnej z zapotrzebowaniem.</t>
  </si>
  <si>
    <t>CZĘŚĆ NR 23</t>
  </si>
  <si>
    <t xml:space="preserve">Implant do zatoki stępu -płaskostopia, o kształcie stożkowym, dostępny w 7 rozmiarach od 7 mm do 13mm lub w 6 rozmiarach od 7mm do 12mm z otworem do przerostu tkanki miękkiej. Materiał tytan </t>
  </si>
  <si>
    <r>
      <rPr>
        <sz val="10"/>
        <color indexed="8"/>
        <rFont val="Arial"/>
        <family val="2"/>
      </rPr>
      <t>Implant do zatoki stępu -płaskostopia, o kształcie walcowym lub stożkowym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Arial"/>
        <family val="2"/>
      </rPr>
      <t xml:space="preserve">dostępny w 5 lub 7 rozmiarach od 6 mm lub 7mm do  10 mm lub 13mm lub </t>
    </r>
    <r>
      <rPr>
        <sz val="10"/>
        <color indexed="8"/>
        <rFont val="Arial"/>
        <family val="2"/>
      </rPr>
      <t xml:space="preserve">od 6mm-12mm </t>
    </r>
    <r>
      <rPr>
        <sz val="10"/>
        <color indexed="8"/>
        <rFont val="Arial"/>
        <family val="2"/>
      </rPr>
      <t>z podłużnymi lub poprzecznymi  nacięciami do przerostu tkanki miękkiej. Implant kodowany kolorem. Materiał tytan.</t>
    </r>
  </si>
  <si>
    <t>Wymagania graniczne Zamawiającego do poz. 1 i 2</t>
  </si>
  <si>
    <t>Opisać</t>
  </si>
  <si>
    <t>1. Wyrób medyczny jednorazowy</t>
  </si>
  <si>
    <t>2. Pakowany pojedynczo</t>
  </si>
  <si>
    <t>3. Sterylny</t>
  </si>
  <si>
    <t>4. Nieodpłatne użyczenie  zestawu  narzędzi na czas trwania umowy (instrumentarium ).</t>
  </si>
  <si>
    <t>5. Instrukcje w języku polskim w ilości 2 szt. dostarczone wraz z pierwszą dostawą.</t>
  </si>
  <si>
    <t>6.Wykonawca dostarczy z pierwszą dostawą formularze kart zużycia w ilości zgodnej z zapotrzebowaniem.</t>
  </si>
  <si>
    <t>CZĘŚĆ NR 24</t>
  </si>
  <si>
    <t>Kwota Vat(zł)</t>
  </si>
  <si>
    <t xml:space="preserve"> EAN/GTIN</t>
  </si>
  <si>
    <t xml:space="preserve"> IMPLANTY TYTANOWE DO ZESPOLENIA TWARZO-CZASZKI</t>
  </si>
  <si>
    <t>Płyty tytanowe, siatki oczodołowe, pod śruby 1.2 mm, 1.5 mm, 1.8 mm, małe, profil 0.35 mm, 12 otworowe, rozmiar 38x42 mm oraz profil 0.4 mm, 6 otworowe, rozmiar 39x42 mm.</t>
  </si>
  <si>
    <t>Płyty tytanowe, siatki oczodołowe, pod śruby 1.2 mm, 1.5 mm, 1.8 mm, duże, profil 0.35 mm, 12 otworowe, rozmiar 43x47 mm oraz profil 0.4 mm, 6 otworowe, rozmiar 46x47 mm.</t>
  </si>
  <si>
    <t>Siatki tytanowe, sterylne, pod śruby 1.2 mm, 1.5 mm, 1.8 mm, profil 0.25 mm, 04 mm, 0.6 mm, rozmiar 50x50 mm, sterylne.</t>
  </si>
  <si>
    <t>Siatki tytanowe, sterylne, pod śruby 1.2 mm, 1.5 mm, 1.8 mm, profil 0.25 mm, 04 mm, 0.6 mm, rozmiar 100x100 mm, sterylne.</t>
  </si>
  <si>
    <t>Płyty tytanowe, pod śruby 1.2 mm, 1.5 mm, 1.8 mm, proste, profil 0.5 mm, 4 otworowe, bez mostu, dł. 15 mm i z mostem 6 mm, dł. 17 mm oraz z mostem 9 mm, dł. 20 mm.</t>
  </si>
  <si>
    <t>Płyty tytanowe, pod śruby 1.2 mm, 1.5 mm, 1.8 mm, proste, profil 0.5 mm, 6 otworowe, dł. 23 mm.</t>
  </si>
  <si>
    <t>Płyty tytanowe, pod śruby 1.2 mm, 1.5 mm, 1.8 mm, proste, profil 0.5 mm, 8 otworowe, dł. 31 mm.</t>
  </si>
  <si>
    <t>Płyty tytanowe, pod śruby 1.2 mm, 1.5 mm, 1.8 mm, proste, profil 0.5 mm, 20 otworowe, dł. 79 mm.</t>
  </si>
  <si>
    <t>Płyty tytanowe, pod śruby 1.2 mm, 1.5 mm, 1.8 mm, w kształcie litery L, kąt 100°, profil 0.5 mm, 4 otworowe (2/2), most 6 mm, dł. 13 mm, prawe, lewe.</t>
  </si>
  <si>
    <t>Płyty tytanowe, pod śruby 1.2 mm, 1.5 mm, 1.8 mm, w kształcie litery L, kąt 100°, profil 0.5 mm, 6 otworowe (3/3), most 6 mm, dł. 17 mm, prawe, lewe.</t>
  </si>
  <si>
    <t>Płyty tytanowe, pod śruby 1.2 mm, 1.5 mm, 1.8 mm, w kształcie litery L, kąt 100°, profil 0.5 mm, 10 otworowe (4/6), most 6 mm, dł. 29 mm, prawe, lewe.</t>
  </si>
  <si>
    <t>Płyty tytanowe, pod śruby 1.2 mm, 1.5 mm, 1.8 mm, w kształcie litery T, profil 0.5 mm, 7 otworowe (3/4), most 6 mm, rozmiar 11x21 mm, 8 otworowe (3/5), rozmiar 11x23 mm.</t>
  </si>
  <si>
    <t>Płyty tytanowe, pod śruby 1.2 mm, 1.5 mm, 1.8 mm, w kształcie litery Y, profil 0.5 mm, 6 otworowe (3/3), most 6 mm, rozmiar 12x21 mm, 8 otworowe (5/3), most 6 mm, rozmiar 14x23 mm.</t>
  </si>
  <si>
    <t>Płyty tytanowe, pod śruby 1.2 mm, 1.5 mm, 1.8 mm, w kształcie litery X, profil 0.5 mm, 4 otworowe bez mostu, rozmiar 14x14 mm oraz 6 otworowe, most 6 i 9 mm, rozmiar 12x21 mm oraz 12x18 mm.</t>
  </si>
  <si>
    <t>Płyty tytanowe, pod śruby 1.2 mm, 1.5 mm, 1.8 mm, w kształcie litery H, profil 0.5 mm, 11 otworowe, most 4 mm, rozmiar 11x19 mm.</t>
  </si>
  <si>
    <t>Płyty tytanowe, pod śruby 1.2 mm, 1.5 mm, 1.8 mm, anatomicznie ukształtowane, profil 0.5 mm, 6 otworowe, dł. 23 mm.</t>
  </si>
  <si>
    <t>Płyty tytanowe, pod śruby 1.2 mm, 1.5 mm, 1.8 mm, anatomicznie ukształtowane, profil 0.5 mm, 12 otworowe, dł. 44 mm.</t>
  </si>
  <si>
    <t xml:space="preserve">Płyty tytanowe, pod śruby 1.2 mm, 1.5 mm, 1.8 mm, proste, profil 0.6 mm, 4 otworowe, bez mostu, dł. 17 mm, z mostem 6 mm, dł. 18 mm, z mostem 9 mm, dł. 21 mm. </t>
  </si>
  <si>
    <t xml:space="preserve">Płyty tytanowe, pod śruby 1.2 mm, 1.5 mm, 1.8 mm, proste, profil 0.6 mm, 6 otworowe, dł. 26 mm. </t>
  </si>
  <si>
    <t xml:space="preserve">Płyty tytanowe, pod śruby 1.2 mm, 1.5 mm, 1.8 mm, proste, profil 0.6 mm, 8 otworowe, dł. 35 mm. </t>
  </si>
  <si>
    <t xml:space="preserve">Płyty tytanowe, pod śruby 1.2 mm, 1.5 mm, 1.8 mm, proste, profil 0.6 mm, 20 otworowe, dł. 89 mm. </t>
  </si>
  <si>
    <t>Płyty tytanowe, pod śruby 1.2 mm, 1.5 mm, 1.8 mm, w kształcie litery L, kąt 100°, profil 0.6 mm, 4 otworowe (2/2), most 7.5 mm, dł. 15 mm, prawe, lewe.</t>
  </si>
  <si>
    <t>Płyty tytanowe, pod śruby 1.2 mm, 1.5 mm, 1.8 mm, w kształcie litery L, kąt 100°, profil 0.6 mm, 6 otworowe (3/3), most 7.5 mm, dł. 19 mm, prawe, lewe.</t>
  </si>
  <si>
    <t>Płyty tytanowe, pod śruby 1.2 mm, 1.5 mm, 1.8 mm, w kształcie litery L, kąt 100°, profil 0.6 mm, 10 otworowe (4/6), most 7.5 mm, dł. 33 mm, prawe, lewe.</t>
  </si>
  <si>
    <t>Płyty tytanowe, pod śruby 1.2 mm, 1.5 mm, 1.8 mm, w kształcie litery T, profil 0.6 mm, 7 otworowe (3/4), most 6 mm, rozmiar 12x23 mm, 8 otworowe (3/5), rozmiar 12x26 mm.</t>
  </si>
  <si>
    <t>Płyty tytanowe, pod śruby 1.2 mm, 1.5 mm, 1.8 mm, w kształcie litery Y, profil 0.6 mm, 6 otworowe (3/3), most 6 mm, rozmiar 12x23 mm, 8 otworowe (5/3), most 6 mm, rozmiar 16x25 mm.</t>
  </si>
  <si>
    <t>Płyty tytanowe, pod śruby 1.2 mm, 1.5 mm, 1.8 mm, w kształcie litery Z, kąt 100°, profil 0.6 mm, 4 otworowe (2/2), most 7.5 mm, dł. 15 mm, prawe, lewe.</t>
  </si>
  <si>
    <t>Płyty tytanowe, pod śruby 1.2 mm, 1.5 mm, 1.8 mm, w kształcie litery Z, kąt 100°, profil 0.6 mm, 6 otworowe (3/3), most 7.5 mm, dł. 19 mm, prawe, lewe.</t>
  </si>
  <si>
    <t>Płyty tytanowe, pod śruby 1.2 mm, 1.5 mm, 1.8 mm, w kształcie litery Z, kąt 100°, profil 0.6 mm, 10 otworowe (4/6), most 7.5 mm, dł. 28 mm, prawe, lewe.</t>
  </si>
  <si>
    <t>Płyty tytanowe, pod śruby 1.2 mm, 1.5 mm, 1.8 mm, w kształcie litery X, profil 0.6 mm, 4 otworowe bez mostu, rozmiar 14x14 mm oraz 6 otworowe, most 9 i 12 mm, rozmiar 12x21 mm oraz 12x24 mm.</t>
  </si>
  <si>
    <t>Płyty tytanowe, pod śruby 1.2 mm, 1.5 mm, 1.8 mm, w kształcie litery H, profil 0.6 mm, 11 otworowe, most 4.5 mm, rozmiar 12x21 mm.</t>
  </si>
  <si>
    <t>Płyty tytanowe, pod śruby 1.2 mm, 1.5 mm, 1.8 mm, anatomicznie ukształtowane, profil 0.6 mm, 6 otworowe, dł. 25 mm.</t>
  </si>
  <si>
    <t>Płyty tytanowe, pod śruby 1.2 mm, 1.5 mm, 1.8 mm, anatomicznie ukształtowane, profil 0.6 mm, 12 otworowe, dł. 48 mm.</t>
  </si>
  <si>
    <t xml:space="preserve">Płyty tytanowe, pod śruby 1.2 mm, 1.5 mm, 1.8 mm, proste, profil 1.0 mm, 4 otworowe, bez mostu, dł. 17 mm, z mostem 6 mm, dł. 19 mm, z mostem 9 mm, dł. 22 mm. </t>
  </si>
  <si>
    <t xml:space="preserve">Płyty tytanowe, pod śruby 1.2 mm, 1.5 mm, 1.8 mm, proste, profil 1.0 mm, 6 otworowe, dł. 26 mm. </t>
  </si>
  <si>
    <t xml:space="preserve">Płyty tytanowe, pod śruby 1.2 mm, 1.5 mm, 1.8 mm, proste, profil 1.0 mm, 8 otworowe, dł. 35 mm. </t>
  </si>
  <si>
    <t xml:space="preserve">Płyty tytanowe, pod śruby 1.2 mm, 1.5 mm, 1.8 mm, proste, profil 1.0 mm, 20 otworowe, dł. 89 mm. </t>
  </si>
  <si>
    <t>Płyty tytanowe, pod śruby 1.2 mm, 1.5 mm, 1.8 mm, w kształcie litery L, kąt 100°, profil 1.0 mm, 4 otworowe (2/2), most 7.5 mm, dł. 15 mm oraz 6 otworowe (3/3), most 7.5 mm, dł. 20 mm, prawe, lewe.</t>
  </si>
  <si>
    <t>Płyty tytanowe, pod śruby 1.2 mm, 1.5 mm, 1.8 mm, w kształcie litery L, kąt 100°, profil 1.0 mm, 10 otworowe (4/6), most 7.5 mm, dł. 33 mm, prawe, lewe.</t>
  </si>
  <si>
    <t>Płyty tytanowe, pod śruby 1.2 mm, 1.5 mm, 1.8 mm, w kształcie litery T, profil 1.0 mm, 7 otworowe (3/4), most 6 mm, rozmiar 13x23 mm, 8 otworowe (3/5), rozmiar 13x26 mm.</t>
  </si>
  <si>
    <t>Płyty tytanowe, pod śruby 1.2 mm, 1.5 mm, 1.8 mm, w kształcie litery Y, profil 1.0 mm, 6 otworowe (3/3), most 6 mm, rozmiar 12x23 mm, 8 otworowe (5/3), most 6 mm, rozmiar 16x25 mm.</t>
  </si>
  <si>
    <t>Płyty tytanowe, pod śruby 1.2 mm, 1.5 mm, 1.8 mm, w kształcie litery Z, kąt 100°, profil 1.0 mm, 4 otworowe (2/2), most 7.5 mm, dł. 15 mm oraz 6 otworowe (3/3), most 7.5 mm, dł. 19 mm, prawe, lewe.</t>
  </si>
  <si>
    <t>Płyty tytanowe, pod śruby 1.2 mm, 1.5 mm, 1.8 mm, w kształcie litery Z, kąt 100°, profil 1.0 mm, 10 otworowe (4/6), most 7.5 mm, dł. 28 mm, prawe, lewe.</t>
  </si>
  <si>
    <t>Płyty tytanowe, pod śruby 1.2 mm, 1.5 mm, 1.8 mm, w kształcie litery X, profil 1.0 mm, 4 otworowe bez mostu, rozmiar 15x15 mm oraz 6 otworowe, most 9 i 12 mm, rozmiar 12x21 mm oraz 12x24 mm.</t>
  </si>
  <si>
    <t>Płyty tytanowe, pod śruby 1.2 mm, 1.5 mm, 1.8 mm, w kształcie litery H, profil 1.0 mm, 11 otworowe, most 4.5 mm, rozmiar 13x22 mm.</t>
  </si>
  <si>
    <t>Płyty tytanowe, pod śruby 1.2 mm, 1.5 mm, 1.8 mm, anatomicznie ukształtowane, profil 1.0 mm, 6 otworowe, dł. 26 mm.</t>
  </si>
  <si>
    <t>Płyty tytanowe, pod śruby 1.2 mm, 1.5 mm, 1.8 mm, anatomicznie ukształtowane, profil 1.0 mm, 12 otworowe, dł. 48 mm.</t>
  </si>
  <si>
    <t xml:space="preserve">Śruby tytanowe, korowe, średnica 1.2 mm, dł. 4-11 mm, otwór heksagonalny w głowie śruby. </t>
  </si>
  <si>
    <t xml:space="preserve">Śruby tytanowe, korowe, średnica 1.5 mm, dł. 4-11 mm, otwór heksagonalny w głowie śruby. </t>
  </si>
  <si>
    <t xml:space="preserve">Śruby tytanowe, korowe, samowiercące, średnica 1.5 mm, dł. 4-9 mm, otwór heksagonalny w głowie śruby. </t>
  </si>
  <si>
    <t xml:space="preserve">Śruby tytanowe, korowe, średnica 1.8 mm, dł. 4-11 mm, otwór heksagonalny w głowie śruby. </t>
  </si>
  <si>
    <t xml:space="preserve">Wiertła pod śruby 1,2; 1,5 i 1,8 mm. </t>
  </si>
  <si>
    <t>.......................................</t>
  </si>
  <si>
    <t>1.Niedopłatne użyczenie 2 zestawów  narzędzi na czas trwania zabiegu do 72h (instrumentarium ).</t>
  </si>
  <si>
    <t>2.Instrukcje w języku polskim w ilości 2 szt. dostarczone wraz z pierwszą dostawą.</t>
  </si>
  <si>
    <t>CZĘŚĆ NR 25</t>
  </si>
  <si>
    <t>Producent /Nazwa handlowa</t>
  </si>
  <si>
    <t>Jednorazowy zestaw do naprawy odprysków chrząstki</t>
  </si>
  <si>
    <t>Sterylny zestaw do implantacji strzałek wchłanialnych z PLLA do fiksacji odprysków chrzęstno-kostnych w technice artroskopowej. Zestaw złożony z prowadnika, wiertła i dobijaka chrząstki.</t>
  </si>
  <si>
    <t>2 zestawy</t>
  </si>
  <si>
    <t>Strzałki do fiksacji odprysków chrzęstno-kostnych wchłanialne PLLA o długości 18mm i średnicy 1,3mm. Strzałka załadowana do jednorazowego podajnika. Implant posiada podwójnie odwrócone zęby w celu lepszego docisku chrząstki.</t>
  </si>
  <si>
    <t>70</t>
  </si>
  <si>
    <t>5 sztuk</t>
  </si>
  <si>
    <r>
      <rPr>
        <sz val="10"/>
        <color indexed="8"/>
        <rFont val="Arial"/>
        <family val="2"/>
      </rPr>
      <t xml:space="preserve">Śruba biowchłanialna w kształcie stożka do mocowania odłamów chrzęstno -kostnych, długość w zakresie 16mm - 26mm, średnica od 2,7 do 3,7mm, mechanizm kompresyjny zbudowany na zasadzie zmiany skoku gwintu i średnicy śruby. </t>
    </r>
    <r>
      <rPr>
        <sz val="10"/>
        <color indexed="25"/>
        <rFont val="Arial"/>
        <family val="2"/>
      </rPr>
      <t>Zamawiający dopuszcza: Śruba kompresyjna, biowchłanialna, wykonana z materiału PLLA, służąca do zespolen odłamów złamań chrzęstno-kostnych oraz osteotomii. Śruba bez łba, kompresja powodowana stopniowym skokiem gwintu i stożkowym profilem (typ śruba Herberta). Średnica śruby:2,7mm do 3,7mm,3mm,do 3,7mm, długość w zakresie 16mm do 26mm.</t>
    </r>
  </si>
  <si>
    <t>Wymagania graniczne Zamawiającego do poz. 2:</t>
  </si>
  <si>
    <t>1.Niedopłatne użyczenie zestawu narzędzi na czas trwania zabiegu do 72h (instrumentarium ).</t>
  </si>
  <si>
    <t>2.Instrukcje w języku polskim w ilości 1 szt. dostarczone wraz z pierwszą dostawą.</t>
  </si>
  <si>
    <t>Johnson &amp; Johnson</t>
  </si>
  <si>
    <t>Unieważniony – brak oferty</t>
  </si>
  <si>
    <t>CZĘŚĆ NR 26</t>
  </si>
  <si>
    <t>Zaciski tytanowe do mocowania płata kostnego po kraniotomii na nie rylowanym trzpieniu o rozm. 13mm,18mm,22mm, z ząbkami lub bez (do wyboru operatora) pakowane sterylnie ,jednostkowo. Zakładane za pomocą jednego aplikatora , którego dynamometryczna konstrukcja umożliwia zaciśnięcie z dużą siłą , stałą dla każdego zacisku oraz odcięcie trzpienia. Identyczność siły docisku zapewnia stabilne mocowanie płata kostnego .</t>
  </si>
  <si>
    <t xml:space="preserve">Płytka głowowa prosta z częścią centralną 9mm, 2 otwory, grubość 0,4mm, czysty tytan </t>
  </si>
  <si>
    <t xml:space="preserve">Płytka głowowa prosta z częścią centralną 12mm, 4 otwory, grubość 0,4mm, czysty tytan </t>
  </si>
  <si>
    <t>Płytka pokrywająca otwory po trepanie , średnica 15mm, grubość 0,4mm, czysty tytan</t>
  </si>
  <si>
    <t>Płytka pokrywająca otwory po trepanie , średnica 17mm, grubość 0,4mm, czysty tytan</t>
  </si>
  <si>
    <t xml:space="preserve">Płytka adaptacyjna , 20 otworów ,grubość 0,4mm, czysty tytan </t>
  </si>
  <si>
    <t xml:space="preserve">Płytka pokrywająca z wycięciem pod dren ,do otworów po kraniotomii fi 15,0mm, grubość 0,4mm, czysty tytan
</t>
  </si>
  <si>
    <t xml:space="preserve">Płytka pokrywająca z wycięciem pod dren ,do otworów po kraniotomii fi 17,0mm, grubość 0,4mm, czysty tytan
</t>
  </si>
  <si>
    <t>Płytka X , 4 otwory ,grubość 0,4mm, czysty tytan</t>
  </si>
  <si>
    <t>Płytka ramkowa ,kwadratowa , 4 otwory , 14 x 14mm, grubość 0,4mm,czysty tytan</t>
  </si>
  <si>
    <t>Płytka Y 5 otworów ,grubość 0,4mm, czysty tytan</t>
  </si>
  <si>
    <t>Płytka Y podwójna , 6 otworów ,długość 18mm, grubość 0,4mm,czysty tytan</t>
  </si>
  <si>
    <t>Płytka siatkowa 100 x 100mm, grubość 0,4mm,konturowalna ,giętka ,czysty tytan</t>
  </si>
  <si>
    <t>Płytka siatkowa 100 x 100mm,grubość 0,4mm, konturowalna, sztywna ,czysty tytan</t>
  </si>
  <si>
    <t>Płytka siatkowa do wyrostka sutkowatego ,grubość 0,4mm, mała,czysty tytan</t>
  </si>
  <si>
    <t>Płytka siatkowa do wyrostka sutkowatego ,grubość 0,4mm, średnia,czysty tytan</t>
  </si>
  <si>
    <t>Płytka siatkowa do wyrostka sutkowatego ,grubość 0,4mm, duża,czysty tytan</t>
  </si>
  <si>
    <t>Śruba ze stopu tytanu średnica 1,5mm, czaszkowa typu pogłębiony krzyżak ,samowiercąca , długość 3-5mm, pakowane pojedynczo w klipsie ; profil płytki ze śrubą po implantacji 0,5mm.</t>
  </si>
  <si>
    <t>Śruba awaryjna , średnica 1,8mm, samogwintująca , długość 3-5mm, stop tytanu (TAN) ,pakowane pojedynczo w klipsie.</t>
  </si>
  <si>
    <t>1.Nieodpłatne użyczenie dwóch zestawów  narzędzi na czas trwania umowy (instrumentarium ).</t>
  </si>
  <si>
    <t>...........................................</t>
  </si>
  <si>
    <t>Jedn. miary</t>
  </si>
  <si>
    <t>Ilość</t>
  </si>
  <si>
    <t>Cena          jednostk. brutto</t>
  </si>
  <si>
    <t>Wartość brutto</t>
  </si>
  <si>
    <r>
      <rPr>
        <b/>
        <sz val="10"/>
        <rFont val="Arial"/>
        <family val="2"/>
      </rPr>
      <t>Producent/</t>
    </r>
    <r>
      <rPr>
        <b/>
        <sz val="10.5"/>
        <color indexed="8"/>
        <rFont val="Arial"/>
        <family val="2"/>
      </rPr>
      <t xml:space="preserve"> Nazwa handlowa</t>
    </r>
  </si>
  <si>
    <t xml:space="preserve">  Nr katalog.</t>
  </si>
  <si>
    <t xml:space="preserve">  Nr katalogowy</t>
  </si>
  <si>
    <r>
      <rPr>
        <sz val="10"/>
        <rFont val="Arial"/>
        <family val="0"/>
      </rPr>
      <t>Biokompatybilna, elastyczna, przejrzysta tuba do regeneracji nerwów, zbudowana z chitosanu,</t>
    </r>
    <r>
      <rPr>
        <sz val="10"/>
        <color indexed="25"/>
        <rFont val="Arial"/>
        <family val="2"/>
      </rPr>
      <t xml:space="preserve"> </t>
    </r>
    <r>
      <rPr>
        <sz val="10"/>
        <rFont val="Arial"/>
        <family val="0"/>
      </rPr>
      <t>będącego naturalnym polisacharydem,</t>
    </r>
    <r>
      <rPr>
        <sz val="10"/>
        <color indexed="25"/>
        <rFont val="Arial"/>
        <family val="2"/>
      </rPr>
      <t xml:space="preserve"> </t>
    </r>
    <r>
      <rPr>
        <sz val="10"/>
        <color indexed="8"/>
        <rFont val="Arial"/>
        <family val="2"/>
      </rPr>
      <t>lub kopolimeru laktydu i kaprolaktonu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Materiał o właściwościach bioaktywnych, antyadhezyjnych i antybakteryjnych. Tuba o długości 30 mm dostępna w 5 średnicach: </t>
    </r>
    <r>
      <rPr>
        <sz val="10"/>
        <color indexed="8"/>
        <rFont val="Arial"/>
        <family val="2"/>
      </rPr>
      <t>2,0</t>
    </r>
    <r>
      <rPr>
        <sz val="10"/>
        <color indexed="25"/>
        <rFont val="Arial"/>
        <family val="2"/>
      </rPr>
      <t>-</t>
    </r>
    <r>
      <rPr>
        <sz val="10"/>
        <rFont val="Arial"/>
        <family val="0"/>
      </rPr>
      <t>2,1 mm, 3mm, 4mm, 5mm i 6mm.</t>
    </r>
  </si>
  <si>
    <t>1.Wykonawca dostarczy z pierwszą dostawą instrukcje w języku polskim w ilości 1szt.</t>
  </si>
  <si>
    <t>CZĘŚĆ NR 27</t>
  </si>
  <si>
    <t>ENDOPROTEZA CAŁKOWITA STAWU SKOKOWEGO</t>
  </si>
  <si>
    <t xml:space="preserve">
Implant wprowadzany z dostępu bocznego, przezstrzałkowego:
a/ Element piszczelowy wykonany z porowatego tantalu, stopu tytanu oraz wkładki HCLP.
- 6 rozmiarów elementu piszczelowego
- 3 wysokości wkładki polietylenowej
b/ Element skokowy
Dwukłykciowy, wykonany z CoCr, tytanu oraz z tantalu.
Ruch wpółpracujących części po krzywiźnie ściętego stożka.
Połączenie kość -metal zgodne z naturalną strukturą kości- trabecular metal.
Częściowo dopasowana powierzchnia pracująca:
- możliwe rotacja osiowa
- możliwe przesunięcia AP
- 6 rozmiarów
c/ Wkładka polietylenowa HCLP.</t>
  </si>
  <si>
    <t xml:space="preserve">Frez skokowy </t>
  </si>
  <si>
    <t>Pin piętowy</t>
  </si>
  <si>
    <t>Pin piszczelowy 5 x 200mm</t>
  </si>
  <si>
    <t>Pin skokowy 4 x 150mm</t>
  </si>
  <si>
    <t>Druty Kirschnera 1,6mm (op. 6szt.)</t>
  </si>
  <si>
    <t>1. Nieodpłatne użyczenie  zestawu  narzędzi na czas trwania zabiegu (instrumentarium ).</t>
  </si>
  <si>
    <t>2.Nieodpłatne użyczenie 1 zestawu kompletnego napędu wiertarskiego na czas trwania zabiegu.</t>
  </si>
  <si>
    <t>3. Instrukcje w języku polskim w ilości 2 szt. dostarczone wraz z pierwszą dostawą.</t>
  </si>
  <si>
    <t>4. Wykonawca dostarczy z pierwszą dostawą formularze kart zużycia w ilości zgodnej z zapotrzebowaniem.</t>
  </si>
  <si>
    <t>CZĘŚĆ NR 28</t>
  </si>
  <si>
    <t>Nazwa handlowa/     Producent</t>
  </si>
  <si>
    <t>Płytka do epifizjodezy kończyny dolnej tytan</t>
  </si>
  <si>
    <t>4 płytki z każdego rozmiaru + kpl. Wkrętów</t>
  </si>
  <si>
    <t>Wkręt kaniulowany samowiercący 4,5 mm gwint sześciokąt pełny materiał tytan</t>
  </si>
  <si>
    <t>160</t>
  </si>
  <si>
    <t xml:space="preserve">Gwóźdź śródszpikowy blokowany do leczenia złamań części bliższej kości udowej typu GAMMA krótki, pokryty warstwą węglowo-krzemową, długość od 180mm do 280mm, średnica od 10 do 12mm, kąt szyjkowo-trzonowy: 125°, 130°, 135° </t>
  </si>
  <si>
    <t>Wkręty blokujące do gwoździ śródszpikowych o średnicy 4,5mm, długość 20-100mm, pokryte warstwą węglowo-krzemową</t>
  </si>
  <si>
    <t xml:space="preserve">Śruby zaślepiające do gwoździ śródszpikowych blokowanych, pokryte warstwą węglowo-krzemową </t>
  </si>
  <si>
    <t>Śruby kompresyjne do gwoździ śródszpikowych blokowanych, pokryte warstwą węglowo-krzemową</t>
  </si>
  <si>
    <t>Piny antyrotacyjne do gwoździ udowych typu Gamma o średnicy 4mm, długość 65-125mm, pokryte warstwą węglowo-krzemową</t>
  </si>
  <si>
    <t>Śruby szyjkowe do gwoździ udowych typu Gamma o średnicy 11mm, standardowe i teleskopowe, długość 70-125mm, pokryte warstwą węglowo-krzemową</t>
  </si>
  <si>
    <t xml:space="preserve">Wymagania graniczne Zamawiającego </t>
  </si>
  <si>
    <t>4.Nieodpłatne użyczenie na czas trwania umowy kaset na implanty.</t>
  </si>
  <si>
    <t xml:space="preserve">                                                            FORMULARZ ASORTYMENTOWO-CENOWY</t>
  </si>
  <si>
    <t>CZĘŚĆ Nr 29</t>
  </si>
  <si>
    <t>Grotowkręty kostne ( ø1,65-2 mm, dł. 60-180 mm)</t>
  </si>
  <si>
    <t>Pokrętło do zacisków</t>
  </si>
  <si>
    <t>Klucz T</t>
  </si>
  <si>
    <t>Klamra MRI na 4 groty, 3 i 4 mm, kodowana kolorystycznie</t>
  </si>
  <si>
    <t>Łącznik 30º   MRI</t>
  </si>
  <si>
    <t>Pręt węglowy  MRI 5 mm, długości od 65mm do 300mm</t>
  </si>
  <si>
    <t>Klamra pręt-pręt i pręt grot  na pręt MRI 5mm i groty 3 i 4mm</t>
  </si>
  <si>
    <t xml:space="preserve">Klamra  MRI na 5 grotów 4 i 5 mm. </t>
  </si>
  <si>
    <t>Klamra   MRI pręt/pręt, 8 mm pręt</t>
  </si>
  <si>
    <t>Klamra   MRI pręt/grot, 8 mm pręt na 4,5,6 mm groty.</t>
  </si>
  <si>
    <t>Pręt węglowy  MRI 8 mm grubości  długości od  65mm do 500mm</t>
  </si>
  <si>
    <t xml:space="preserve">Groty do stabilizatora zewnętrznego 3mm dł.60mm,80mm,110mm i Grotowkręty kostne średnica 1,65/2,0, długość 45mm i </t>
  </si>
  <si>
    <t>Groty do stabilizatora zewnętrznego 4mm dł.90mm,120mm,150mm,180mm</t>
  </si>
  <si>
    <t>Groty do stabilizatora zewnętrznego 5mm dł.120mm,150mm,180mm,200mm,250mm</t>
  </si>
  <si>
    <t>Groty do stabilizatora zewnętrznego 6mm dł.150mm,180mm,200mm,250mm</t>
  </si>
  <si>
    <t>Grotowkręty kostne, grot posiada gwint w środkowej części,  średnica 5,0/4,0 długość 200mm,250mm,300mm</t>
  </si>
  <si>
    <t>Grotowkręty kostne, wąskie średnica 3,0, dłgość 200mm</t>
  </si>
  <si>
    <r>
      <rPr>
        <sz val="11"/>
        <color indexed="8"/>
        <rFont val="Arial"/>
        <family val="2"/>
      </rPr>
      <t>Stabilizator zewnętrzny typu Monotube na ramię i podudzie oraz przedramię, oznaczony kolorem niebieskim i żółtym. Podwójny system dynamizacji :kołnierz dynamizacyjny oraz regulowana biospręzyna, pozwalająca na indywidualny dobór kompresji uzależniony od typu złamania i masy ciała pacjenta .Wbudowany system dystrakcyjno -kompresyjny.Tuba dynamiczna ø20 mm o długości 250-350 mm i  zakresie dynamizacji 100mm z dwiema klamrami multifunkcyjnymi na 4 groty, oraz tuba dynamiczna ø15 mm o długości 180-250 mm  i zakresie dynamizacji 70 mm z dwiema klamrami multifunkcyjnymi na 2 groty</t>
    </r>
    <r>
      <rPr>
        <sz val="14"/>
        <color indexed="8"/>
        <rFont val="Arial"/>
        <family val="2"/>
      </rPr>
      <t>.</t>
    </r>
    <r>
      <rPr>
        <sz val="11"/>
        <color indexed="8"/>
        <rFont val="Arial"/>
        <family val="2"/>
      </rPr>
      <t xml:space="preserve">  Na końcach tulei wymienne uszczelki zapobiegające przypadkowemu zsunieciu się klamer zaciskowych.</t>
    </r>
  </si>
  <si>
    <t xml:space="preserve">Klamra 4 otwory niebieska , żółta </t>
  </si>
  <si>
    <t xml:space="preserve">Klamra 4 otwory niebieska, żółta  monotube-grot </t>
  </si>
  <si>
    <t xml:space="preserve">Klucz z długim trzonkiem do ściskania klamer stabilizatora, oznaczony kolorem niebieskim i żółtym </t>
  </si>
  <si>
    <t xml:space="preserve">Klucz do dynamizacji oznaczony kolorem niebieskim i żółtym </t>
  </si>
  <si>
    <t xml:space="preserve">Rozwiertaki sródszpikowe jednolite z końcówką Modiefied Trinkle, średnica 6mm do 18mm, co pół mm. </t>
  </si>
  <si>
    <t xml:space="preserve">Prowadnica sterylna do gwożdzi, opakowanie z nr ref i lot </t>
  </si>
  <si>
    <t>3. Wymagane  przedstawienia zaświadczenia o bezpieczeństwie elementów stabilizatora zewnętrznego w środowisku Rezonansu Magnetycznego zgodnie z obowiązującymi normami.</t>
  </si>
  <si>
    <t>4. Wszystkie elementy z poz. 1 do poz.17 muszą pasować do systemu Hoffmann, firmy Stryker, będące własnością Zamawiającego.</t>
  </si>
  <si>
    <t>CZĘŚĆ NR 30</t>
  </si>
  <si>
    <t>Uniwersalny korek kanałowy wykonany z polietylenu pasujący do wszystkich rozmiarów kanału.</t>
  </si>
  <si>
    <t>20 szt.</t>
  </si>
  <si>
    <t>CZĘŚĆ NR 31</t>
  </si>
  <si>
    <t>Proteza ścięgna silikonowa tymczasowa, śr. 5, dł. 220mm</t>
  </si>
  <si>
    <t>Proteza ścięgna silikonowa tymczasowa, śr. 6, dł. 220mm</t>
  </si>
  <si>
    <t xml:space="preserve">                                       FORMULARZ ASORTYMENTOWO-CENOWY</t>
  </si>
  <si>
    <t>CZĘŚĆ NR 32</t>
  </si>
  <si>
    <t>SYSTEM PŁYTKOWY DO OTWARTEJ OSTEOTOMII BLIŻSZEJ NASADY KOŚCI PISZCZELOWEJ I UDOWEJ</t>
  </si>
  <si>
    <r>
      <rPr>
        <sz val="9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System płytkowy do otwartej osteotomii bliższej nasady kości piszczelowej, składający się z                           – </t>
    </r>
    <r>
      <rPr>
        <b/>
        <sz val="10"/>
        <color indexed="8"/>
        <rFont val="Arial"/>
        <family val="2"/>
      </rPr>
      <t>płyta do osteotomii w obrębie bliższej nasady kości piszczelowej</t>
    </r>
    <r>
      <rPr>
        <sz val="10"/>
        <color indexed="8"/>
        <rFont val="Arial"/>
        <family val="2"/>
      </rPr>
      <t>, zakładana od strony przyśrodkowej. Ilość otworów w trzonie płyty: 4, długość: 115 mm, szerokość: 16 mm, grubość: 3 mm. W części trzonowej i nasadowej otwory dwufunkcyjne kompresyjno-blokujące umożliwiające wprowadzenie śruby blokowanej 5 mm lub korowej 4,5 mm w zależności od potrzeb operatora. Możliwość śródoperacyjnego tymczasowego użycia śruby krótkiej 5 mm. Fiksacja śruby blokowanej za pomocą klucza dynamometrycznego 4 Nm. Materiał: stop tytanu. Płyta niesterylna.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</t>
    </r>
  </si>
  <si>
    <r>
      <rPr>
        <b/>
        <sz val="10"/>
        <color indexed="8"/>
        <rFont val="Arial"/>
        <family val="2"/>
      </rPr>
      <t xml:space="preserve"> Płyta do osteotomii w obrębie dalszej nasady kości udowej</t>
    </r>
    <r>
      <rPr>
        <sz val="10"/>
        <color indexed="8"/>
        <rFont val="Arial"/>
        <family val="2"/>
      </rPr>
      <t xml:space="preserve">, zakładana od strony bocznej, anatomiczna prawa/lewa. Ilość otworów w trzonie płyty 3-13, z przeskokiem co 1, długość  121-321mm, grubość 5,6mm, szerokość 16mm. W części trzonowej i nasadowej otwory dwufunkcyjne kompresyjno-blokujące umożliwiające wprowadzenie śruby blokowanej 5mm lub korowej 4,5mm, w zależności od potrzeb operatora. Możliwość śródoperacyjnego tymczasowego użycia śruby krótkiej 5mm. Fiksacja śruby blokowanej za pomocą klucza dynamometrycznego 4Nm.Materiał : stop tytanu. Płyta niesterylna.                                                                                                                                                 </t>
    </r>
  </si>
  <si>
    <t xml:space="preserve">Śruba blokowaną samogwintująca 5 mm, średnica głowy śruby 6,5mm. Długość: 16-50 mm z przeskokiem co 2 mm i 50-90 mm z przeskokiem co 5 mm . Gniazdo sześciokątne 3.5mm. Materiał: stop tytanu. Niesterylna. 
</t>
  </si>
  <si>
    <r>
      <rPr>
        <sz val="10"/>
        <color indexed="8"/>
        <rFont val="Arial"/>
        <family val="2"/>
      </rPr>
      <t>Ś</t>
    </r>
    <r>
      <rPr>
        <sz val="10"/>
        <color indexed="8"/>
        <rFont val="Arial"/>
        <family val="2"/>
      </rPr>
      <t xml:space="preserve">ruba korowa samogwintująca 4,5 mm, średnica głowy śruby 8.0mm. Długość: 18mm-76mm, do długości 72 mm z przeskokiem co 2 mm. Gniazdo sześciokątne 3.5mm. Materiał: stop tytanu. Niesterylna </t>
    </r>
  </si>
  <si>
    <t xml:space="preserve">Śruba-spacer blokowana o średnicy 5 mm. Materiał: stop tytanu. Niesterylna </t>
  </si>
  <si>
    <r>
      <rPr>
        <sz val="10"/>
        <rFont val="Arial"/>
        <family val="2"/>
      </rPr>
      <t>1.Nieodpłatne użyczenie kompletnego instrumentarium zapewniające szybkie i precyzyjne wprowadzanie implantów, wyposażone w śrubokręt dynamometryczny, osteotomy, rozwieracze kostne, klinowy rozwieracz ze wskaźnikiem kąta. Implanty wykonane są z tytanu dla większej wytrzymałości, sprężystości, biokompatybilne i bezpieczne dla MRI na czas</t>
    </r>
    <r>
      <rPr>
        <b/>
        <sz val="10"/>
        <color indexed="25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trwania zabiegu do 72h.</t>
    </r>
  </si>
  <si>
    <t>CZĘŚĆ NR 33</t>
  </si>
  <si>
    <t>Ostrze piły posuwisto-zwrotnej</t>
  </si>
  <si>
    <t>150</t>
  </si>
  <si>
    <t xml:space="preserve">Jednorazowe ostrze trepanu </t>
  </si>
  <si>
    <t>Jednorazowe ostrze kraniotomu</t>
  </si>
  <si>
    <t>OSTRZA DO STERNOTOMU DO CIĘCIA MOSTKA FIRMY STRYKER BĘDĄCE NA WYPOSAŻENIU ZAMAWIAJĄCEGO</t>
  </si>
  <si>
    <t>Ostrza do sternotomu, jednorazowego użytku</t>
  </si>
  <si>
    <t>Wymagania graniczne Zamawiającego do pozycji 1:</t>
  </si>
  <si>
    <t>Jednorazowe, sterylne</t>
  </si>
  <si>
    <t>Pakowane pojedynczo</t>
  </si>
  <si>
    <t>Rodzaj i wielkość ostrza do wyboru z katalogu producenta</t>
  </si>
  <si>
    <t>Kompatybilne z posiadanym przez Zamawiającego napędem S8</t>
  </si>
  <si>
    <t>Wymagania graniczne Zamawiającego do pozycji 2:</t>
  </si>
  <si>
    <t xml:space="preserve">Ostrze trepanu umożliwiające płynne i bezpieczne wiercenie, wraz z efektywnym odprowadzeniem wiórów kostnych z miejsca wiercenia. </t>
  </si>
  <si>
    <t>Ostrze składające się z 4 symetrycznych krawędzi tnących, równoległych do wierconej płaszczyzny, wyposażone w pilot centrujący o zmienionym kącie wierzchołkowym w stosunku do kąta głównych krawędzi tnących.</t>
  </si>
  <si>
    <t>Wszystkie elementy składowe trepanu wykonane z metalu</t>
  </si>
  <si>
    <t>Złącze typu Hudson</t>
  </si>
  <si>
    <t>Rozmiar ostrza 14/11mm</t>
  </si>
  <si>
    <t xml:space="preserve">Ostrze kompatybilne z posiadanym przez Zamawiającego sprzętem firmy Stryker </t>
  </si>
  <si>
    <t>Wymagania graniczne Zamawiającego do pozycji 3:</t>
  </si>
  <si>
    <t>Ostrze kraniotomu, współpracujące z napędem szybkoobrotowym Stryker, znajdującym się na wyposażeniu bloku operacyjnego</t>
  </si>
  <si>
    <t>Rozmiar nasadki 16mm</t>
  </si>
  <si>
    <t>Średnica ostrza 2,3mm</t>
  </si>
  <si>
    <t>Możliwość wyboru ostrza pomiędzy ostrzem spiralnym i stożkowym</t>
  </si>
  <si>
    <t>Wymagania graniczne Zamawiającego do pozycji 4:</t>
  </si>
  <si>
    <t>CZĘŚĆ NR 34</t>
  </si>
  <si>
    <t>SYNTETYCZNA PASTA DO UZUPEŁNIANIA UBYTKÓW KOSTNYCH</t>
  </si>
  <si>
    <t>Preparat kościozastępczy w formie pasty fosforanowo-wapniowej, zastygającej do postaci cementu, o objętości 5cc.Pasta zastygająca gotowa do uzycia bezpośrednio ze strzykawki.Odpornośc na ściskanie powyżej 4 Mpa, zastygający w sposób izotermiczny,reakcji wiązania nie towarzyszy skurcz i podwyższenie temperatury.Łatwy w formowaniu do dowolnego kształtu, czas zestalenia 8 do 15 minut. Resorbowalny, bioaktywny,zespalający się natychmiastowo w miejscu ubytku, widoczny na zdjęciach RTG.</t>
  </si>
  <si>
    <t xml:space="preserve"> Preparat kościozastępczy w formie pasty  fosforanowo-wapniowej zastygającej do postaci cementu.  Wystepujący w dwóch wariantach objętościowych: 10g/5cc . Preparat w opakowaniu z zestawem do przygotowania pasty.
 Odporność na ściskanie powyżej 4 MPa, zastygający w sposób izotermiczny, reakcji wiązania nie towarzyszy skurcz i podwyższenie temperatury. Łatwy w formowaniu do dowolnego kształtu, czas zestalenia 8 do 15 minut. Resorbowalny, bioaktywny, zespalający się natychmiastowo w miejscu ubytku, widoczny na zdjęciach RTG.</t>
  </si>
  <si>
    <t xml:space="preserve"> Preparat kościozastępczy w formie pasty  fosforanowo-wapniowej zastygającej do postaci cementu.  Występujący w dwóch wariantach objętościowych: 20g/ 10cc( Zamawiający dopuszcza dwa osobne opakowania o pojemności 10cc). Preparat w opakowaniu z zestawem do przygotowania pasty.
 Odporność na ściskanie powyżej 4 MPa, zastygający w sposób izotermiczny, reakcji wiązania nie towarzyszy skurcz i podwyższenie temperatury. Łatwy w formowaniu do dowolnego kształtu, czas zestalenia 8 do 15 minut. Resorbowalny, bioaktywny, zespalający się natychmiastowo w miejscu ubytku, widoczny na zdjęciach RTG.</t>
  </si>
  <si>
    <t xml:space="preserve">                          FORMULARZ ASORTYMENTOWO-CENOWY</t>
  </si>
  <si>
    <t>CZĘŚĆ NR 35</t>
  </si>
  <si>
    <t>Liczba kompletów</t>
  </si>
  <si>
    <t>Ilość w komplecie</t>
  </si>
  <si>
    <t>Wartość brutto 1 kompletu</t>
  </si>
  <si>
    <t>Producent/          Nazwa handlowa</t>
  </si>
  <si>
    <t>TYTANOWY SYSTEM DO STABILIZACJI PRZEZNASADOWEJ PRZEZSKÓRNEJ ORAZ METODĄ NA OTWARTO KRĘGOSŁUPA W ODCINKU PIERSIOWO– LĘDŹWIOWYM Z MOŻLIWOŚCIĄ WSTAWIENIA TYTANOWEGO IMPLANTU MIĘDZYTRZONOWEGO PRZEZ ZINTEGROWANY RETRAKTOR</t>
  </si>
  <si>
    <t>Śruba przezskórna</t>
  </si>
  <si>
    <t>Śruba augmentacyjna</t>
  </si>
  <si>
    <t>Delivery Unit</t>
  </si>
  <si>
    <t>Bloker</t>
  </si>
  <si>
    <t xml:space="preserve">Pręt </t>
  </si>
  <si>
    <t>Drut Kirschnera</t>
  </si>
  <si>
    <t xml:space="preserve">Igła naprowadzająca opakowanie a 6 szt. </t>
  </si>
  <si>
    <t>Tytanowa klatka</t>
  </si>
  <si>
    <t>2 sztuki z każdego rozmiaru</t>
  </si>
  <si>
    <t>Uszczelniacz opony twardej</t>
  </si>
  <si>
    <t>1 szt.</t>
  </si>
  <si>
    <t>Wymagania zamawiającego:</t>
  </si>
  <si>
    <t>1. Stabilizacja oparta na wieloosiowych śrubach pedicularnych, wprowadzanych po drucie Kirschnera.</t>
  </si>
  <si>
    <t>2. Śruby z samonawiercającym i cylindrycznym profilem gwintu i stożkowym rdzeniu,  o podwójnym rodzaju gwintu- korówkowy szerszy i samotnący-ostry na stożku.</t>
  </si>
  <si>
    <r>
      <rPr>
        <sz val="10"/>
        <rFont val="Arial"/>
        <family val="2"/>
      </rPr>
      <t>3.</t>
    </r>
    <r>
      <rPr>
        <sz val="10"/>
        <color indexed="8"/>
        <rFont val="Arial"/>
        <family val="2"/>
      </rPr>
      <t>Sterylne śruby przeznasadowe o samotnącym i cylindrycznym profilu gwintu i stożkowym rdzeniu, o podwójnym rodzaju gwintu - korówkowy szerszy i samotnący - ostry na stożku, tulipanowe wieloosiowe (z ruchomą główką). 
Śruby kaniulowane z dodatkowymi trzema rzędami otworów znajdujące się pod kątem 120° względem siebie posiadające 2 długości łopatek.
Długość śrub w zakresie 30-90 mm w zależności od średnicy, skokiem co 5 mm w dłuższych co 1mm. Średnica śrub 5.5 do 8.5 co 1 mm. 
Dostępne śruby monolityczne w zakresie 5.5 do 7.5 w zakresie 30-60 co 5mm w zależności od średnicy,
Możliwość zastosowania pręta 5,5 i 6,0mm. 
Do każdej śruby jednorazowa, pakowana sterylnie jednostka doprowadzająca</t>
    </r>
  </si>
  <si>
    <t xml:space="preserve">4.Wszystkie śruby z wbudowanymi łopatkami o długościach 70 i 110mm, posiadające gwint redukcyjny o długości 15mm. Śruby kodowane kolorami  o średnicach od 4,5 do 8,5mm co 1 mm oraz długościach w zależności od średnicy i długości łopatek 25mm do 90mm- stopniowane co 5mm, w większych rozmiarach co 10mm. </t>
  </si>
  <si>
    <t xml:space="preserve">5.Bloker jednoelementowy z gwintem trapezowym, blokowany kluczem dynamometrycznym. </t>
  </si>
  <si>
    <t xml:space="preserve">6.Pręty tytanowe z heksagonalnym zakończeniem celem precyzyjnego wprowadzenia pręta do śruby o średnicy 5,5 i 6mm o dł. od 30mm do 80mm-stopniowane co 5mm, oraz od 90mm do 190mm-stopniowane co 10mm, możliwość zastosowania pręta prostego 480mm i 600mm.  </t>
  </si>
  <si>
    <t xml:space="preserve">7. Dostępne pręty CoCr 6mm w tych samych rozmiarach oraz pręty wygięte fabrycznie o średnicy 5,5 i 6mm i długościach od 30 do 130mm. </t>
  </si>
  <si>
    <t>8.W zestawie igły naprowadzające, przeznasadowe z trokarem min. 3 różne średnice, 2 długości oraz 2 kształty ostrzy – stożkowe i jednostronnie ścięte oraz druty Kirschnera nitinolowe i stalowe z końcówką zaostrzona bądź tępą co stanowi instrumentarium.</t>
  </si>
  <si>
    <t>9.W zestawie zintegrowany ze śrubami retraktor umożliwiający za pomocą jednego nacięcia miedzy śrubami przeprowadzenie dekompresji, przygotowania dysku i blaszek granicznych do wprowadzenia cage. Łopatka retraktora w długościach 60-120mm. W zestawie narzędzia do wielopoziomowej dystrakcji i kompresji. Konieczność zapewnienia pełnej wizualizacji przebiegu pręta przez głowy śrub z punktu widzenia operatora.</t>
  </si>
  <si>
    <t>10.Implanty umożliwiające odtworzenie prawidłowej wysokości przestrzeni międzytrzonowej.</t>
  </si>
  <si>
    <t>11. Implanty o ostro ząbkowanych powierzchniach wykonane ze stopu tytanu w technologii naśladującej budowę kości ludzkiej o porowatości w całym przekroju implantu wynoszącym 55-65%. Implanty mające zdolność do zatrzymywania płynów w swojej strukturze w celu dystrybucji składników odżywczych w całym implancie co skutkuje przerostem kości w całej jego objętości.</t>
  </si>
  <si>
    <r>
      <rPr>
        <sz val="10"/>
        <rFont val="Arial"/>
        <family val="2"/>
      </rPr>
      <t xml:space="preserve">12. </t>
    </r>
    <r>
      <rPr>
        <sz val="10"/>
        <color indexed="8"/>
        <rFont val="Arial"/>
        <family val="2"/>
      </rPr>
      <t>Uszczelniacz opony twardej z aplikatorem 17 cm. Syntetyczny, absorbowalny, dwuskładnikowy hydrożel uszczelniający. Składniki hydrożelu: Woda, Glikol Polietylenowy, Polietylenoimina. Sterylne opakowanie zawiera: 2 fiolki ze składnikami hydrożelu, urządzenie mieszające z podajnikiem. Fiolki oznaczone kolorystycznie, gdzie kolor zamknięcie fiolki odpowiada kolorowi tłoczka urządzenia podawczego. Urządzenie sterylne, jednorazowe, zasilane bateryjnie, z wbudowaną pompą zapobiegającą zatkaniu się dyszy podawczej. Zwiększenie objętości podanego hydrożelu w jednym kierunku max. 13%. Czas absorbcji: 90 dni. Opakowanie zawiera 5 szt.</t>
    </r>
  </si>
  <si>
    <t>1. Wyrób medyczny  jednorazowy</t>
  </si>
  <si>
    <t>2. Sterylny</t>
  </si>
  <si>
    <t>3. Implanty wyposażone w nalepki identyfikujące .</t>
  </si>
  <si>
    <t>4. Śruby i pręty  pakowane podwójnie</t>
  </si>
  <si>
    <t>5. Dopuszcza wyrób w formie niesterylnej, pakowany pojedynczo, umieszczony w skrzyniach do sterylizacji. Implanty posiadające trwale nadrukowane numery katalogowe oraz numery LOT</t>
  </si>
  <si>
    <r>
      <rPr>
        <sz val="10"/>
        <rFont val="Arial"/>
        <family val="2"/>
      </rPr>
      <t>6.</t>
    </r>
    <r>
      <rPr>
        <sz val="10"/>
        <rFont val="Arial"/>
        <family val="2"/>
      </rPr>
      <t xml:space="preserve"> Nieodpłatne użyczenie zestawu narzędzi na czas trwania umowy (instrumentarium ).</t>
    </r>
  </si>
  <si>
    <t>Załącznik nr 1</t>
  </si>
  <si>
    <t>CZĘŚĆ NR 36</t>
  </si>
  <si>
    <t>Asortyment</t>
  </si>
  <si>
    <t>Cena jednostk. brutto</t>
  </si>
  <si>
    <t>Nr katalog.</t>
  </si>
  <si>
    <t xml:space="preserve">ENDOPROTEZA STAWU KOLANOWEGO, CEMENTOWA </t>
  </si>
  <si>
    <t>Komponent udowy KR,CR,PS</t>
  </si>
  <si>
    <t>szt.</t>
  </si>
  <si>
    <t>3 kompletne linie implantów</t>
  </si>
  <si>
    <t>Komponent piszczelowy</t>
  </si>
  <si>
    <t>Ostrza</t>
  </si>
  <si>
    <t>Zestaw do płukania kompatybilny z napędem</t>
  </si>
  <si>
    <t>Mieszalnik próżniowy</t>
  </si>
  <si>
    <t xml:space="preserve">Cement z antybiotykiem lub bez </t>
  </si>
  <si>
    <t>ENDOPROTEZA STAWU KOLANOWEGO, BEZCEMENTOWA</t>
  </si>
  <si>
    <t xml:space="preserve">
Komponent udowy anatomiczny (prawy i lewy) bezcementowy, wykonany ze stopu tytanu, dostępny w 10 rozmiarach  w wersji KR lub PS.
Element udowy anatomiczny (prawy, lewy) bezcementowy, w 10 rozmiarach, wykonany ze stopu chromo-kobaltowego, w wersji PS symetryczny, w wersji KR o asymetrycznej budowie kłykci, instrumentarium tylnoreferencyjne.</t>
  </si>
  <si>
    <t>2 kompletne linie implantów</t>
  </si>
  <si>
    <t xml:space="preserve">
Komponent piszczelowy TT, zaopatrzony w 2 pegi o hexagonalnym kształcie i 1 kolec stabilizujący.
Element piszczelowy TT, bezcementowy,wykonany ze stopu tytanu, w 10 rozmiarach, o strukturze umożliwiającej wzrost kości w przestrzenie implantu, zaopatrzony w 2 pegi o hexagonalnym kształcie i kolec stabilizujący.</t>
  </si>
  <si>
    <t>Wkładka polietylenowa KR, CR lub PS</t>
  </si>
  <si>
    <t>Implanty typu cone do wypełnienia ubytków sfery przynasadowej, dedykowany do części udowej w postaci symetrycznej o średnicy 18mm, 21mm, 24mm i piszczelowej w postaci symetrycznej o średnicy 18mm, 21mm, 24mm i 27mm, oraz peryferyjnej o średnicy  21mm, 24mm, 27mm. Dostępny w wersji symetrycznej i peryferyjnej,  drukowane w technologii 3D do bezcementowego osadzenia, materiał trabecular tytan.</t>
  </si>
  <si>
    <t>Dodatkowy peg  - 1komplet 2szt.</t>
  </si>
  <si>
    <t>Trzpień stabilizujący piszczelowy tytanowy</t>
  </si>
  <si>
    <t xml:space="preserve">Implant rzepki </t>
  </si>
  <si>
    <t>Razem:</t>
  </si>
  <si>
    <t>Wymagania Zamawiającego do poz. 1-6</t>
  </si>
  <si>
    <t>Warunek graniczny</t>
  </si>
  <si>
    <t>Opisać tak/nie</t>
  </si>
  <si>
    <t xml:space="preserve">Endoproteza całkowita, anatomiczna stawu kolanowego. </t>
  </si>
  <si>
    <t>tak</t>
  </si>
  <si>
    <t>Endoproteza modularna, osadzana przy użyciu cementu składająca się z komponentu udowego, komponentu piszczelowego i  wkładki; w opcji komponent rzepki, trzpień przedłużający.</t>
  </si>
  <si>
    <t xml:space="preserve">System w wersji bez zachowania więzadeł krzyżowych PS (tylnostabilizowana) i z zachowaniem więzadeł krzyżowych w opcji CR i KR.   </t>
  </si>
  <si>
    <t xml:space="preserve"> W skład kompletu wchodzi:                                              część piszczelowa cementowana, wykonana ze stopu tytanu, w 10 rozmiarach, blokowana polietylenowym korkiem lub trzpieniem 20, 40, 60mm, część udowa  (prawa, lewa) po 10 rozmiarów dla każdej strony, wykonana ze stopu chromo-kobaltowego w wersji KR, CR i PS, cementowana, wkładki polietylenowe o  grubościach: 10, 11, 12, 14, 16, 20 mm; w wersji fiksowanej - KR, CR, PS ; w wersji KR wkładki anatomiczne odpowiednio dla prawego i lewego komponentu udowego.  </t>
  </si>
  <si>
    <t>Wymagania Zamawiającego do poz. 7-8</t>
  </si>
  <si>
    <t>Element udowy bezcementowy, anatomiczny (prawy i lewy) wykonany ze stopu chromo-kobaltowego, dostępny w 10 rozmiarach dla każdej ze stron w wersjach pozwalających na zachowanie lub usunięcie więzadła krzyżowego tylnego. Przednia część odchylona o 5°. Wersja CR i PS symetryczna, KR o asymetrycznej budowie kłykci. Instrumentarium tylnoreferencyjne</t>
  </si>
  <si>
    <t>Element piszczelowy, bezcementowy, wykonany ze stopu tytanu, dostępny w 10 rozmiarach, o strukturze umożliwiającej wrost kości w przestrzenie implantu. Zaopatrzonyw 2 pegi o hexagonalnym kształcie i 1 kolec stabilizujący.</t>
  </si>
  <si>
    <r>
      <rPr>
        <sz val="10"/>
        <color indexed="8"/>
        <rFont val="Arial"/>
        <family val="2"/>
      </rPr>
      <t>Instrumentarium musi zawierać balanser dynamiczny</t>
    </r>
    <r>
      <rPr>
        <b/>
        <sz val="10"/>
        <color indexed="8"/>
        <rFont val="Arial"/>
        <family val="2"/>
      </rPr>
      <t xml:space="preserve">.                                                                                     </t>
    </r>
  </si>
  <si>
    <t xml:space="preserve">1. Nieodpłatne użyczenie dwóch zestawów narzędzi na czas trwania umowy (instrumentarium). Narzędzia zapakowane w kontenery sterylizacyjne oznaczone nazwą systemu operacyjnego. </t>
  </si>
  <si>
    <t>2. Nieodpłatne użyczenie dwóch mobilnych zamykanych szaf do przechowywania zdeponowanych implantów na czas trwania umowy.</t>
  </si>
  <si>
    <t>3. Nieodpłatne użyczenie niezbędnych akcesoriów do aplikowania cementu w ilości trzech sztuk - jeżeli są wymagane - na czas trwania umowy.</t>
  </si>
  <si>
    <t>5. Wykonawca dostarczy z pierwszą dostawą instrukcje w języku polskim w ilości 4 sztuk.</t>
  </si>
  <si>
    <t>Wymagane parametry:</t>
  </si>
  <si>
    <t>1. Zaoferowany asortyment we wszystkich pozycjach musi do siebie pasować.</t>
  </si>
  <si>
    <t>CZĘŚĆ NR 37</t>
  </si>
  <si>
    <t>ENDOPROTEZA STAWU BIODROWEGO</t>
  </si>
  <si>
    <t>Trzpień prosty bezcementowy.</t>
  </si>
  <si>
    <t>Trzpień krótki,przynasadowy, typu potrójny taper.</t>
  </si>
  <si>
    <t>Trzpień przynasadowy, prosty, bezcementowy</t>
  </si>
  <si>
    <t>Trzpień rewizyjny, bezcementowy.</t>
  </si>
  <si>
    <t>Panewka typu press-fit "</t>
  </si>
  <si>
    <t>Panewka dwumobilna bezcementowa.</t>
  </si>
  <si>
    <t>Panewka dwumobilna cementowana.</t>
  </si>
  <si>
    <t>Śruby mocujące do panewki  dł. 20-70mm</t>
  </si>
  <si>
    <t>Wkład PE do panewki z rantem deluksacyjnym o wymiarze wew. 28,32 i 36 mm; otoczony tytanowym paskiem; posiadający cetralizer</t>
  </si>
  <si>
    <t>Wkład  metalowy, wykonany z CrCoMo, do wkładki PE dwumobilnej w rozmiarze 40,42</t>
  </si>
  <si>
    <t>Głowa ceramiczna o średnicy 28 , 32 lub 36 mm w 3 długościach</t>
  </si>
  <si>
    <t>Czasza PE  - głowa polietylenowa dwumobilna 40, 42mm pod głowy 28.</t>
  </si>
  <si>
    <t>Głowa ceramiczna o średnicy 40 mm w 3 długościach</t>
  </si>
  <si>
    <t>Głowa metalowa 22, 28, 32, 36 mm</t>
  </si>
  <si>
    <r>
      <rPr>
        <sz val="10"/>
        <rFont val="Arial"/>
        <family val="2"/>
      </rPr>
      <t>Element proksymalny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wykonany ze stopu tytanu Ti6Al4V dodatkowo napylony hydroksyapatytem, dostępny w 2 opcjach kąta trzonowo-szyjkowego (131º i 135º), w 7 rozmiarach o długościach od 50 mm do 110 mm (ze skokiem co 10 mm) dla każdego z kątów. Element łączony z częścią dystalną za pomocą śruby.</t>
    </r>
  </si>
  <si>
    <t>Linki do złamań okołoprotezowych plecionka 7X7</t>
  </si>
  <si>
    <t xml:space="preserve">Ostrza do napędu do zabiegów biodra </t>
  </si>
  <si>
    <t>Wymagania Zamawiającego do poz. 1</t>
  </si>
  <si>
    <t xml:space="preserve">Trzpień prosty bezcementowy, wykonany ze stopu tytanu; pokryty na całej długości hydroksyapatytem, w 11 rozmiarach. </t>
  </si>
  <si>
    <t xml:space="preserve">W części proksymalnej poziome żebrowanie, w części dytalnej wertykalne- dla poprawy stabilności pierwotnej.  Dwie dostępne wersje CCD 134 º i 131º . Łuk przyśrodkowy o stałej krzywiźnie 100mm. </t>
  </si>
  <si>
    <t>Kształt klina w części krętarzowej A/P o profilu "V" z kątem rozwarcia 8º . Stożek 12/14. Wspólne instrumentarium dla trzpienia cementowanego i bezcementowego.</t>
  </si>
  <si>
    <t>Wymagania Zamawiającego do poz. 2</t>
  </si>
  <si>
    <t>Trzpień krótki,  przynasadowy, typu potrójny taper, wykonany ze stopu tytanu; w części bliższej pokryty porowatym tytanem o porowatości  30%, dystalnie piaskowany;  stożek 12/14; 12 rozmiarów.</t>
  </si>
  <si>
    <t xml:space="preserve"> Dwie dostępne wersje CCD 134 º i 131º. Dystalny koniec zaokrąglony , zredukowany przyśrodkowo dla minimalizacji ryzyka konfliktu z korówką przy bardziej koślawym wprowadzeniu.  </t>
  </si>
  <si>
    <t>Wymagania Zamawiającego do poz. 3</t>
  </si>
  <si>
    <t>Trzpień przynasadowy, prosty, bezcementowy, ze stopu tytanu, taperowany, w 1/3 bliższej pokryty porowatym tytanem i hydroksyapatytem. Koniec dystalny bocznie zaoblony, zredukowana geometria szyjki w projekcji A/P; na części trzonowej wzdłużne bruzdy wertykalne dla lepszej stabilizacji rotacyjnej; zredukowana boczna powierzchnia przykrętarzowa. Stożek 12/14.</t>
  </si>
  <si>
    <t>Dostępny w 2 opcjach kąta CCD: standard 131° oraz  lateralizowany 127,5°. Każda z opcji kątowych w minimum 13 rozmiarach. Kolejne trzpienie rosną co 0,3mm w projekcji  A/P, 1,1mm w projekcji  M/L oraz co 3mm na długość.</t>
  </si>
  <si>
    <t>Wymagania Zamawiającego do poz. 4</t>
  </si>
  <si>
    <t>Trzpień endoprotezy stawu biodrowego, rewizyjny, bezcementowy, wykonany ze stopu tytanu Ti6Al4V, o kształcie stożkowym.</t>
  </si>
  <si>
    <t>Dostępny w 6 rozmiarach, długościach 140 mm i 200 mm oraz średnicy od 14 mm do 24 mm ze skokiem co 2 mm</t>
  </si>
  <si>
    <t>Wymagania Zamawiającego do poz. 5</t>
  </si>
  <si>
    <t xml:space="preserve">Panewka typu press-fit"Trabecular - trójprzestrzenna", wykonana monolitycznie (nieklejone elementy ) ze stopu tytanu Ti6Al4V. </t>
  </si>
  <si>
    <t>Panewka umożliwiająca dodatkową stabilizację śrubami. Wszystkie otwory zaślepione fabrycznie.</t>
  </si>
  <si>
    <t xml:space="preserve">Posiada uniwersalny mechanizm mocowania wkładki umożliwiający dowolne rotacyjne umiejscowienie wkładek asymetrycznych dla zapewnienia maksymalnego pokrycia głowy. </t>
  </si>
  <si>
    <t>Możliwość implantacji wkładek polietylenowych, ceramicznych jak i metalowych. Centralny techniczny otwór panewki zaślepiany specjalną wypustka wkładki (brak konieczności dodatkowych zaślepek i ułatwienie centralizacji wkładu podczas implantacji.</t>
  </si>
  <si>
    <t>Dostępna w rozmiarach 44-76 mm (skok co 2mm)</t>
  </si>
  <si>
    <t>Wymagania Zamawiającego do poz. 6</t>
  </si>
  <si>
    <t>Panewka dwumobilna bezcementowa, pressfitowa, wykonana ze stopu CoCr, wewnątrz wysokopolerowana, napylana plasmą porowatego tytanu (150µm) i HA (80µm).</t>
  </si>
  <si>
    <t xml:space="preserve">Dostępna w rozmiarach w przedziale minimum 44-68. </t>
  </si>
  <si>
    <t>Wymagania Zamawiającego do poz. 7</t>
  </si>
  <si>
    <t xml:space="preserve">Panewka dwumobilna cementowana ze stopu CoCr z równoleżnikowymi i południkowymi bruzdami zwiększającymi powierzchnię kontaktu z cementem kostnym i stabilność rotacyjną i wertykalną panewki. </t>
  </si>
  <si>
    <t>Dostępna w rozmiarach 44mm-68mm.</t>
  </si>
  <si>
    <t>1. Nieodpłatne użyczenie dwóch zestawów narzędzi na czas trwania umowy (instrumentarium). Narzędzia zapakowane w kontenery sterylizacyjne oznaczone nazwą systemu operacyjnego. Nieodpłatne użyczenie dwóch zestawów narzędzi do dojścia przedniego na czas trwania umowy (instrumentarium)</t>
  </si>
  <si>
    <t>3. Wykonawca dostarczy z pierwszą dostawą formularze kart zużycia w ilości zgodnej z zapotrzebowaniem.</t>
  </si>
  <si>
    <t>4. Wykonawca dostarczy z pierwszą dostawą instrukcje w języku polskim w ilości 4 sztuk.</t>
  </si>
  <si>
    <r>
      <rPr>
        <sz val="10"/>
        <rFont val="Arial"/>
        <family val="2"/>
      </rPr>
      <t>5. Nieodpłatne użyczenie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zestawu kompletnego napędu wiertarskiego</t>
    </r>
  </si>
  <si>
    <t>CZĘŚĆ NR 38</t>
  </si>
  <si>
    <t>Cena jednostkowa brutto</t>
  </si>
  <si>
    <t>AKCESORIA ZUZYWALNE DO ENDOSKOPOWYCH OPERACJI W OBRĘBIE KRĘGOSŁUPA WSPÓŁPRACUJĄCE Z ENDOSKOPEM FIRMY WOLF BĘDĄCEGO WŁASNOŚCIĄ ZAMAWIAJĄCEGO</t>
  </si>
  <si>
    <r>
      <rPr>
        <sz val="10"/>
        <color indexed="8"/>
        <rFont val="Arial"/>
        <family val="2"/>
      </rPr>
      <t>Elektroda bipolarna,</t>
    </r>
    <r>
      <rPr>
        <b/>
        <sz val="10"/>
        <color indexed="8"/>
        <rFont val="Arial"/>
        <family val="2"/>
      </rPr>
      <t xml:space="preserve"> krótka,</t>
    </r>
    <r>
      <rPr>
        <sz val="10"/>
        <color indexed="8"/>
        <rFont val="Arial"/>
        <family val="2"/>
      </rPr>
      <t xml:space="preserve"> jednorazowa do radioablacji kompatybilna z radiodiodiatermią 4MHz (tryb bipolarny), sterylna, dł. 280 mm. Kompatybilna z posiadaną diatermią. Pakowane pojedynczo.</t>
    </r>
  </si>
  <si>
    <r>
      <rPr>
        <sz val="10"/>
        <color indexed="8"/>
        <rFont val="Arial"/>
        <family val="2"/>
      </rPr>
      <t xml:space="preserve">Elektroda bipolarna, </t>
    </r>
    <r>
      <rPr>
        <b/>
        <sz val="10"/>
        <color indexed="8"/>
        <rFont val="Arial"/>
        <family val="2"/>
      </rPr>
      <t>długa,</t>
    </r>
    <r>
      <rPr>
        <sz val="10"/>
        <color indexed="8"/>
        <rFont val="Arial"/>
        <family val="2"/>
      </rPr>
      <t xml:space="preserve"> jednorazowa do radioablacji kompatybilna z radiodiodiatermią 4MHz (tryb bipolarny), sterylna, dł. 350 mm. Kompatybilna z posiadaną diatermią. Pakowane pojedynczo.</t>
    </r>
  </si>
  <si>
    <r>
      <rPr>
        <sz val="10"/>
        <color indexed="8"/>
        <rFont val="Arial"/>
        <family val="2"/>
      </rPr>
      <t xml:space="preserve">Kaniula do kręgosłupa </t>
    </r>
    <r>
      <rPr>
        <b/>
        <sz val="10"/>
        <color indexed="8"/>
        <rFont val="Arial"/>
        <family val="2"/>
      </rPr>
      <t>do zabiegów z dostępu Trans/Extra-foraminalnego</t>
    </r>
    <r>
      <rPr>
        <sz val="10"/>
        <color indexed="8"/>
        <rFont val="Arial"/>
        <family val="2"/>
      </rPr>
      <t>, śred. 1,5 mm, dł. rob. 250 mm (10 szt. w opakowaniu)</t>
    </r>
  </si>
  <si>
    <r>
      <rPr>
        <sz val="10"/>
        <color indexed="8"/>
        <rFont val="Arial"/>
        <family val="2"/>
      </rPr>
      <t xml:space="preserve">Ostrze wielorazowe (do 60 min. pracy) owalne z osłoną boczną i dystalną </t>
    </r>
    <r>
      <rPr>
        <b/>
        <sz val="10"/>
        <color indexed="8"/>
        <rFont val="Arial"/>
        <family val="2"/>
      </rPr>
      <t>śr. 4 mm</t>
    </r>
    <r>
      <rPr>
        <sz val="10"/>
        <color indexed="8"/>
        <rFont val="Arial"/>
        <family val="2"/>
      </rPr>
      <t>, długość robocza 350 mm. Kompatybilne z posiadanym shaverem.</t>
    </r>
  </si>
  <si>
    <r>
      <rPr>
        <sz val="10"/>
        <color indexed="8"/>
        <rFont val="Arial"/>
        <family val="2"/>
      </rPr>
      <t xml:space="preserve">Ostrze wielorazowe (do 60 min. pracy) kulowe rozetowe </t>
    </r>
    <r>
      <rPr>
        <b/>
        <sz val="10"/>
        <color indexed="8"/>
        <rFont val="Arial"/>
        <family val="2"/>
      </rPr>
      <t>śr. 4 mm</t>
    </r>
    <r>
      <rPr>
        <sz val="10"/>
        <color indexed="8"/>
        <rFont val="Arial"/>
        <family val="2"/>
      </rPr>
      <t>, długość robocza 350 mm. Kompatybilne z posiadanym shaverem.</t>
    </r>
  </si>
  <si>
    <r>
      <rPr>
        <sz val="10"/>
        <color indexed="8"/>
        <rFont val="Arial"/>
        <family val="2"/>
      </rPr>
      <t xml:space="preserve">Ostrze wielorazowe (do 60 min. pracy) owalne z osłoną boczną </t>
    </r>
    <r>
      <rPr>
        <b/>
        <sz val="10"/>
        <color indexed="8"/>
        <rFont val="Arial"/>
        <family val="2"/>
      </rPr>
      <t>śr. 5.5 mm</t>
    </r>
    <r>
      <rPr>
        <sz val="10"/>
        <color indexed="8"/>
        <rFont val="Arial"/>
        <family val="2"/>
      </rPr>
      <t>, długość robocza 290 mm. Kompatybilne z posiadanym shaverem.</t>
    </r>
  </si>
  <si>
    <r>
      <rPr>
        <sz val="10"/>
        <color indexed="8"/>
        <rFont val="Arial"/>
        <family val="2"/>
      </rPr>
      <t xml:space="preserve">Ostrze wielorazowe (do 60 min. pracy) owalne, mimośrodowe z osłoną boczną </t>
    </r>
    <r>
      <rPr>
        <b/>
        <sz val="10"/>
        <color indexed="8"/>
        <rFont val="Arial"/>
        <family val="2"/>
      </rPr>
      <t>śr. 5.5 mm</t>
    </r>
    <r>
      <rPr>
        <sz val="10"/>
        <color indexed="8"/>
        <rFont val="Arial"/>
        <family val="2"/>
      </rPr>
      <t>, długość robocza 290 mm. Kompatybilne z posiadanym shaverem.</t>
    </r>
  </si>
  <si>
    <r>
      <rPr>
        <sz val="10"/>
        <color indexed="8"/>
        <rFont val="Arial"/>
        <family val="2"/>
      </rPr>
      <t xml:space="preserve">Ostrze wielorazowe (do 60 min. pracy)  kulowe rozetowe </t>
    </r>
    <r>
      <rPr>
        <b/>
        <sz val="10"/>
        <color indexed="8"/>
        <rFont val="Arial"/>
        <family val="2"/>
      </rPr>
      <t>śr. 5.5 mm</t>
    </r>
    <r>
      <rPr>
        <sz val="10"/>
        <color indexed="8"/>
        <rFont val="Arial"/>
        <family val="2"/>
      </rPr>
      <t>, długość robocza 290 mm. Kompatybilne z posiadanym shaverem.</t>
    </r>
  </si>
  <si>
    <r>
      <rPr>
        <sz val="10"/>
        <color indexed="8"/>
        <rFont val="Arial"/>
        <family val="2"/>
      </rPr>
      <t xml:space="preserve">Ostrze wielorazowe (do 60 min. pracy) kulowe diamentowe </t>
    </r>
    <r>
      <rPr>
        <b/>
        <sz val="10"/>
        <color indexed="8"/>
        <rFont val="Arial"/>
        <family val="2"/>
      </rPr>
      <t>śr. 5.5 mm</t>
    </r>
    <r>
      <rPr>
        <sz val="10"/>
        <color indexed="8"/>
        <rFont val="Arial"/>
        <family val="2"/>
      </rPr>
      <t>, długość robocza 290 mm. Kompatybilne z posiadanym shaverem.</t>
    </r>
  </si>
  <si>
    <t>Dren jednorazowy z przebijakami, sterylny.Opakowanie  10sztuk.</t>
  </si>
  <si>
    <t>CZĘŚĆ NR 39</t>
  </si>
  <si>
    <t>Operacyjny stabilizator dłoni DUŻY, wykonany z biokompozytu przeziernego dla promieni RTG, pokryty silikonem medycznym. Stabilizator wyposażony w 5 wypustek odpowiadających palcom dłoni oraz 2 wypustki do unieruchomienia na wysokości nadgarstka. Stabilizator duży o wadze max. 0,6 kg. Rozmiar całkowity 370-380 x 335-340 mm</t>
  </si>
  <si>
    <t>Operacyjny stabilizator dłoni MAŁY, wykonany z biokompozytu przeziernego dla promieni RTG, pokryty silikonem. Stabilizator wyposażony w 5 wypustek odpowiadających palcom dłoni oraz 2 wypustki do unieruchomienia na wysokości nadgarstka. Stabilizator mały o wadze max. 0,3 kg, kolor inny niż w poz. 1. Rozmiar całkowity 245-350 x 215-220 mm</t>
  </si>
  <si>
    <t>Silikonowa opaska uciskowa na palce, wyposażona w 2 otwory do przewleczenia końcówek opaski oraz 2 kulki blokujące ruch końcówek. Opaska wielorazowego użytku. w opakowaniach po 10 szt.</t>
  </si>
  <si>
    <t>Metalowa płyta balastowa o wadze 0,725 kg do stabilizatora Chirobloc.</t>
  </si>
  <si>
    <t xml:space="preserve">Trzpień tytanowy o anatomicznym przekroju trójpłatkowym, pokryty podwójną powłoką z porowatego tytanu oraz hydroksyapatytu, dostępny w 6 rozmiarach:od 7,5 mm do 10,5 mm z przeskokiem co 1 mm, w długościach od 22 mm do 28 mm. </t>
  </si>
  <si>
    <t>Szyjka  ze stali nierwdzewnej, dostępna w wersji prostej oraz  z 15° offsetem, w 3 rozmiarach: 6 mm, 8 mm lub 10 mm dla każdej wersji. Szyjka zakończona wkładką z polietylenu o średnicy 7mm, umożliwiającą ruch na główce szyjki do 34° i ruch całkowity w panewce do 112°.</t>
  </si>
  <si>
    <t>Panewka ze stali nierdzewnej pokryta podwójną powłoką z porowatego tytanu oraz hydroksyapatytu, dostępna w 2 rodzajach: konikalna oraz sferyczna (z pięcioma płetwami antyrotacyjnymi i koroną stabilizacyjną dla lepszego osadzenia w kości). W obu rodzajach dostępne 2 średnice: 9mm oraz 10 mm.</t>
  </si>
  <si>
    <t>2.Wykonawca dostarczy z pierwszą dostawą instrukcje w języku polskim w ilości 2 szt.</t>
  </si>
  <si>
    <t>CZĘŚĆ NR 40</t>
  </si>
  <si>
    <t>Producent/Nazwa handlowa</t>
  </si>
  <si>
    <t>Substytut opony twardej, rozmiar 2,5cm x 2,5cm</t>
  </si>
  <si>
    <t>Substytut opony twardej, rozmiar 5cm x 5cm</t>
  </si>
  <si>
    <t>Substytut opony twardej, rozmiar 2,5cm x 7,5cm</t>
  </si>
  <si>
    <t>Substytut opony twardej, rozmiar 7,5cm x 7,5cm</t>
  </si>
  <si>
    <t>Substytut opony twardej, rozmiar 10cm x 12,5cm</t>
  </si>
  <si>
    <t>Wymagania graniczne Zamawiającego do poz. 1 - 5</t>
  </si>
  <si>
    <t>Wyrób medyczny jednorazowy</t>
  </si>
  <si>
    <t>Pakowany indywidualnie</t>
  </si>
  <si>
    <t>Sterylny</t>
  </si>
  <si>
    <t xml:space="preserve">Cienka, elastyczna, sprężysta, o doskonałej zdolności do dopasowywania się </t>
  </si>
  <si>
    <t>Do stosowania w obrębie czaszki i kręgosłupa</t>
  </si>
  <si>
    <t>Duża wytrzymałość na rozciąganie i wyciąganie szwów</t>
  </si>
  <si>
    <t>Biologiczna, wchłanialna</t>
  </si>
  <si>
    <t>Dwuwarstwowa: jedna warstwa - wyosokooczyszczony składnik kolagenowy pozyskany  osierdzia wołowego, druga warstwa - wysokooczyszczony kolagen pozyskany z dwoin bydlęcych</t>
  </si>
  <si>
    <t>Możliwość implantacji w technice bezszwowej i szwowej</t>
  </si>
  <si>
    <t>Możliwość uszczelnienia klejem fibrynowym</t>
  </si>
  <si>
    <t>CZĘŚĆ NR 41</t>
  </si>
  <si>
    <t>Wartość          brutto</t>
  </si>
  <si>
    <t>Producent</t>
  </si>
  <si>
    <t>ANATOMICZNA REKONSTRUKCJA WIĘZADŁA KRZYŻOWEGO KOLANA</t>
  </si>
  <si>
    <t>Mocowanie udowe: podłużna płytka z czterema otworami wykonana ze stopu tytanu pozwalająca na zawieszenie przeszczepu w kanale udowym. Wymaga się, aby płytka na trwałe była związana fabrycznie z pętlą plecioną poliestrową o wysokiej wytrzymałości (bez węzła). Długości pętli od 15-60 mm. Skok pętli co 5mm. Implant powinien zawierać dwie fabryczne nitki o grubościach #2 i #5 służące do przeciągnięcia i obrócenia implantu w kanale udowym. Zamiennie wymaga się dostarczenia płytki na trwale związanej z podwójną pętlą w rozm. 20-60 mm skok co 5mm do więzadła właściwego rzepki. Endobuton wydłużony 10mm stanowiący nakładkę na endobutton służący do zabiegów rewizyjnych. Endobutton bez pętli, otwarty z jednej strony o rozm.: 5, 6, 7, 8 i 9mm umożliwiający zawieszenie przeszczepu bezpośrednio na płytce w przypadku krótkiego kanału kości udowej w technice dwupęczkowej (czterokanałowej)</t>
  </si>
  <si>
    <t>2 sztuki z każdego rozmiaru          (w zależności od potrzeb)</t>
  </si>
  <si>
    <t>Mocowanie za pomocą guzika o średnicy 14,15,17mm. Mocowanie za pomocą podkładki o średnicach: 14, 17, 21mm, w którą wkręcamy śrubę o średnicy 9 x 25mm. Mocowanie piszczelowe: Zamawiający wymaga dostarczenia zamiennie wszystkich typów mocowania piszczelowego. Biowchłanialna śruba o średnicach od 6 do 12mm i długościach od 20-25-30-35 mm z hydroksyapatytem skok długości co 5mm. Niewchłanialna śruba o średnicy od 6 do 12mm i długościach 20-25-30-35mm, śruba wykonana z materiału PEEK (polieteroeteroketon) niewidocznego dla promieni Rentgena, dodatkowo śruby w rozmiarach: 7x15mm, 8x15mm, 9x15mm</t>
  </si>
  <si>
    <t>po 2 sztuki z każdego dostępnego rozmiaru i długości</t>
  </si>
  <si>
    <t>ZABIEG NAPRAWY ŁĄKOTEK KOLANA I OBRĄBKÓW STAWOWYCH</t>
  </si>
  <si>
    <t>System dwóch podłużnych implantów niewchłanialnych z materiału PEEK połączonych nitką polietylenową, osadzonych na jednej igle. System zaopatrzony w samozaciskający się węzeł z kontrolowanym dociskiem. Jednorazowy wprowadzacz – aplikator o dwóch zagięciach 0 i 12 stopni, na którym znajdują się implanty połączone nitką polietylenową, plecioną. System zaopatrzony w jednorazową kaniulę prowadzącą, chroniącą implanty przed uszkodzeniem podczas wprowadzania igły do stawu</t>
  </si>
  <si>
    <t>6 sztuk (po 3 z każdego rozmiaru)</t>
  </si>
  <si>
    <t>Jednorazowy spychacz węzła z jednoczesnym obcinakiem</t>
  </si>
  <si>
    <t>2 sztuk</t>
  </si>
  <si>
    <t xml:space="preserve">Kotwica niewchłanialna wbijano-wkręcana wykonana z materiału PEEK niewidocznego dla promieni Rentgena, o średnicy 5,5mm i 6,5 mm zaopatrzona w 2 lub 3 nitki niewchłanialne, polietylenowe, plecione oraz w jednorazowy aplikator. Kotwica ta nie wymaga nawiercania
</t>
  </si>
  <si>
    <t>2 sztuki śr. 5,5mm;                              2 sztuki śr. 6,5mm</t>
  </si>
  <si>
    <r>
      <rPr>
        <sz val="10"/>
        <rFont val="Arial"/>
        <family val="2"/>
      </rPr>
      <t xml:space="preserve">Kaniule jednorazowe sztywne lub </t>
    </r>
    <r>
      <rPr>
        <u val="single"/>
        <sz val="10"/>
        <rFont val="Arial"/>
        <family val="2"/>
      </rPr>
      <t>giętkie,</t>
    </r>
    <r>
      <rPr>
        <sz val="10"/>
        <rFont val="Arial"/>
        <family val="2"/>
      </rPr>
      <t xml:space="preserve"> wkręcane, posiadające skręt na całej długości kaniuli, zaopatrzone w zawór oraz posiadające system przytrzymywania nitek, o rozmiarach od 4,5mm do 8,5mm i długościach od 90mm do 45mm</t>
    </r>
  </si>
  <si>
    <t>1 sztuka z każdego rozmiaru</t>
  </si>
  <si>
    <t>Kotwica tytanowa,samogwintująca (wkręcana) o średnicy 2,8mm, 3,5mm, 5,0 mm zaopatrzona w szew niewchłanialny, polietylenowy, pleciony oraz w jednorazowy aplikator</t>
  </si>
  <si>
    <t>3 sztuki</t>
  </si>
  <si>
    <t>Kotwica biowchłanialna, wbijana, o średnicy 2,9mm zaopatrzona w 1 bądź 2 szwy niewchłanialne, polietylenowe, plecione oraz w jednorazowy aplikator</t>
  </si>
  <si>
    <t xml:space="preserve">2 sztuki </t>
  </si>
  <si>
    <t>Kotwice szwu do naprawy obrąbka stawu biodrowego, wchłanialne z hydroksyapatytem, o średnicy 2,3mm i 2,9mm konstrukcja żeberkowa, zaopatrzona w szew pojedynczy lub podwójny, niewchłanialny, polietylenowy, podwójnie pleciony oraz w jednorazowy przedłużony aplikator</t>
  </si>
  <si>
    <t>Kotwica tytanowa samogwintująca (wkręcana) o średnicy 4,5mm, 5,5mm, 6,5mm zaopatrzona w 2 lub 3 nitki niewchłanialne, polietylenowe, plecione oraz w jednorazowy aplikator</t>
  </si>
  <si>
    <t>Kotwica miękka o średnicy 1,7 mm lub 1,9 mm z plecionki poliestrowej o śr. 5 załadowana jedną nicią o śr 2 lub dwiema nićmi o śr.1. Wyposażona w system zabezpieczający przed przypadkowym założeniem kotwicy oraz sygnał dźwiękowy click oznajmiający prawidłowe założenie kotwicy. Loża pod kotwicą o dł. max 20 mm. Również kotwica XL z jedną nicią o śr 2 mm o przedłużonym wprowadzaczu do rekonstrukcji obrąbka w biodrze, wiertło i wprowadzacz do kotwicy</t>
  </si>
  <si>
    <t>Wiertło kaniulowane o wymiarze 4,5 z miarką używane do zabiegów rekonstrukcji więzadła krzyżowego przedniego techniką ST z użyciem tzw. "endobutton''</t>
  </si>
  <si>
    <t>Wiertło prowadzące do kości udowej używane do rekonstrukcji więzadła krzyżowego przedniego o wymiarze 2,4 x 15''</t>
  </si>
  <si>
    <t>Drut nitylinowy prowadzący 1,2mm, 12''</t>
  </si>
  <si>
    <t>NIEZALEŻNE URZĄDZENIE POZYCJONUJĄCE STAWY PODCZAS ZABIEGÓW OPERACYJNYCH</t>
  </si>
  <si>
    <r>
      <rPr>
        <sz val="11"/>
        <color indexed="8"/>
        <rFont val="Arial"/>
        <family val="2"/>
      </rPr>
      <t xml:space="preserve">Urządzenie utrzymujące żądaną pozycję poprzez sprzężone  powietrze tłoczone do urządzenia za pomocą silnika zintegrowanego z urządzeniem, zasilanego akumulatorem. Możliwość sterowania urządzeniem za pomocą:
• przełącznika umieszczonego na sterylnym obłożeniu
• przewodowego włącznika nożnego
• przełącznika umieszczonego na urządzeniu.                                   </t>
    </r>
    <r>
      <rPr>
        <b/>
        <sz val="11"/>
        <color indexed="8"/>
        <rFont val="Arial"/>
        <family val="2"/>
      </rPr>
      <t>Urządzenie wielofunkcyjne</t>
    </r>
    <r>
      <rPr>
        <sz val="11"/>
        <color indexed="8"/>
        <rFont val="Arial"/>
        <family val="2"/>
      </rPr>
      <t>, umożliwiające  wyposażenie  w przystawki do stabilizacji:</t>
    </r>
    <r>
      <rPr>
        <b/>
        <sz val="11"/>
        <color indexed="8"/>
        <rFont val="Arial"/>
        <family val="2"/>
      </rPr>
      <t xml:space="preserve">obręczy barkowej,stawu kolanowego,łokciowego,skokowego,nadgarstka.
</t>
    </r>
    <r>
      <rPr>
        <sz val="11"/>
        <color indexed="8"/>
        <rFont val="Arial"/>
        <family val="2"/>
      </rPr>
      <t xml:space="preserve">Urządzenie posiada zaciski umożliwiające mocowanie do standardowych przęseł stołu operacyjnego.
</t>
    </r>
  </si>
  <si>
    <t>15a</t>
  </si>
  <si>
    <t xml:space="preserve">Akumulator dedykowany do urządzenia, w  pełni naładowany umożliwia  pracę urządzenia do siedmiu dni operacyjnych (minimalna ilość zmian ustawień urządzenia na jednym w pełni naładowanym akumulatorze to  250  razy). </t>
  </si>
  <si>
    <t>15b</t>
  </si>
  <si>
    <t>Adapter umożliwiający szybkie połączenie do odpowiedniej przystawki  w zależności od wykonywanego zabiegu. 2 sztuki w opakowaniu.</t>
  </si>
  <si>
    <t>15c</t>
  </si>
  <si>
    <t>Prowadnica, stabilizująca przedramię, przeznaczona do zabiegu operacyjnego z wykorzystaniem "Pozycji leżakowej" (BEACH CHAIR). 2 sztuki w opakowaniu.</t>
  </si>
  <si>
    <t>15d</t>
  </si>
  <si>
    <t>Uchwyt, stabilizujący kończynę górną, przeznaczony do zabiegu operacyjnego z wykorzystaniem "Pozycji na boku". 2 sztuki w opakowaniu.</t>
  </si>
  <si>
    <t>15e</t>
  </si>
  <si>
    <t>Szybkozłączka uniwersalna, dedykowana do przystawek wykorzystywanych przy  artroskopii: Nadgarstka, Stawu skokowego    Barku, w pozycji bocznej leżącej.</t>
  </si>
  <si>
    <t>15f</t>
  </si>
  <si>
    <t>Wózek umożliwiający przechowywanie oraz transport pozycjonera.</t>
  </si>
  <si>
    <t>15g</t>
  </si>
  <si>
    <t xml:space="preserve">Akcesoria umożiwiające operowanie nadgarstka z płytą </t>
  </si>
  <si>
    <t>15h</t>
  </si>
  <si>
    <t>Słupek trakcyjny na nadgarstek</t>
  </si>
  <si>
    <t>15i</t>
  </si>
  <si>
    <t xml:space="preserve">Pułapka na palce do wyciągu nadgarstka </t>
  </si>
  <si>
    <t>RAZEM</t>
  </si>
  <si>
    <r>
      <rPr>
        <sz val="10"/>
        <rFont val="Arial"/>
        <family val="2"/>
      </rPr>
      <t xml:space="preserve">1. Nieodpłatne użyczenie </t>
    </r>
    <r>
      <rPr>
        <u val="single"/>
        <sz val="10"/>
        <rFont val="Arial"/>
        <family val="2"/>
      </rPr>
      <t>jednego kompletu zestawu narzędzi</t>
    </r>
    <r>
      <rPr>
        <sz val="10"/>
        <rFont val="Arial"/>
        <family val="2"/>
      </rPr>
      <t xml:space="preserve"> na czas trwania umowy (instrumentarium).</t>
    </r>
  </si>
  <si>
    <t>2. Wykonawca dostarczy z pierwszą dostawą formularze kart zużycia w ilości zgodnej z zapotrzebowaniem.</t>
  </si>
  <si>
    <t>3. Wymaga się dostarczenia narzędzi do rekonstrukcji więzadła krzyżowego tylnego kompatybilnych z celownikiem, który jest w posiadaniu Zamawiającego.</t>
  </si>
  <si>
    <t>4. Narzędzia o konstrukcji bezpinowej z dożywotnią gwarancją na ostrze.</t>
  </si>
  <si>
    <t>5. Wymaga się dostarczenia narzędzi do rekonstrukcji więzadła metodą BTB, w tym celowniki kierunkowe do poboru więzadła rzepki w rozmiarach 9mm, 10mm i 11mm oraz obcęgi do formowania beleczek kostnych w rozmiarach od 7mm do 12mm ze skokiem co 1mm, a także gwintowniki do kanałów przed wkręceniem śruby w rozmiarach o 6mm do 10mm ze skokiem co 1mm, kompatybilnych z narzędziami będącymi w posiadaniu Zamawiającego.</t>
  </si>
  <si>
    <t>UMOWA NA 2 LATA</t>
  </si>
  <si>
    <t>CZĘŚĆ NR 42</t>
  </si>
  <si>
    <t>Cena jedn. brutto</t>
  </si>
  <si>
    <t xml:space="preserve">Producent </t>
  </si>
  <si>
    <t xml:space="preserve"> Nazwa handlowa </t>
  </si>
  <si>
    <t>ZESTAW DO MOZAIKOPLASTYKI</t>
  </si>
  <si>
    <t>Jednorazowy zestaw do sterylnego transferu autologicznego przeszczepu chrzęstno -kostnego, dostępny w 3 średnicach:  6mm, 8mm oraz 10mm. Zestaw składa się z: podbieraka z wycechowaną głębokością pobranego przeszczepu od 0 do 20mm ze skokiem co 1mm, podłużne nacięcie pozwala na sprawdzenie jakości i kontrole pobranego kołka; narzędzia do wykonania otworu w miejscu uszkodzenia z wycechowaną długością 10mm,15mm,20mm; przezroczystej osłonki do wtłaczania przeszczepu oraz kontrolowania go w czasie implantacji; metalowej miarki spełniającej także funkcje rozbijaka kanału; plastikowego wygładzacza powierzchni po implantacji.</t>
  </si>
  <si>
    <t>zestaw</t>
  </si>
  <si>
    <t>CZĘŚĆ NR 43</t>
  </si>
  <si>
    <t>ZESTAW DO REKONSTRUKCJI WIĘZADŁA KRZYŻOWEGO PRZEDNIEGO KOLANA ORAZ KOTWICE DO STAWU BARKOWEGO</t>
  </si>
  <si>
    <t>Mocowanie w części udowej systemem rozpierająco-wiszącym za pomocą dwóch biowchłanialnych pinów o średnicy: 3,3mm i 2,7 mm, wykonanych z PLA , zapewniający 360º powierzchnię styku przeszczepu z kością, mocowanie blisko linii stawu 8-13mm. Mocowanie w części piszczelowej za pomocą 4-kanałowej osłonki przeszczepu i śruby stożkowej w 3 różnych rozmiarach, system jest biowchłanialny wykonany z osteokonduktywnego TCP i PLA metodą mikrodyspersji, zapewniający 360º powierzchnię styku przeszczepu z kością, fixację beleczkową oraz korówkową. Mocowanie w części piszczelowej za pomocą 4-kanałowej osłonki przeszczepu i śruby stożkowej w 3 różnych rozmiarach, system jest wchłanialny lub niewchłanialny, wykonany z PE, zapewniający 360º powierzchnię styku przeszczepu z kością, fixację beleczkową oraz korówkową</t>
  </si>
  <si>
    <t>kpl.</t>
  </si>
  <si>
    <t>2 komplety</t>
  </si>
  <si>
    <t>Mocowanie interferencyjne ACL w części udowej za pomocą 2-kanałowej osłonki przeszczepu w 3 rozmiarach i śruby w 4 rozmiarach, system niewchłanialny wykonany z PEEK, zapewniający rozdzielenie pęczków AM i PL przeszczepu w jednym tunelu, odtworzenie anatomicznego przyczepu, mocowanie maksymalnie blisko linii stawu. Komplet: osłonka i śruba</t>
  </si>
  <si>
    <t>Po 2 komplety z rozmiaru</t>
  </si>
  <si>
    <t>Mocowanie przeszczepu za pomocą śruby interferencyjnej o gładkim gwincie w rozmiarach – od 7 x 23mm, 7 x 30mm do 10 x 23mm, 10 x 30mm. Śruba jest biowymienna wykonana z osteokonduktywnego TCP i PLGA metodą mikrodyspersji, zapewnia mocowanie blisko linii stawu, silny press fit oraz przerastanie implantu kością</t>
  </si>
  <si>
    <t>Po 2 szt. z rozmiaru</t>
  </si>
  <si>
    <t>10 sztuk</t>
  </si>
  <si>
    <t>Igły do chwytaka szyjącego, będącego własnością zamawiającego firmy DEPUY MITEK, do przeszywania tkanek miękkich do zabiegu naprawy uszkodzonego stożka rotatorów do stosowania z nićmi biowchłanialnymi bawełnianymi, niewchłanialnymi i częściowo wchłanianymi. Utrzymanie zapasu minimalnego po 2 szt.</t>
  </si>
  <si>
    <t xml:space="preserve">Kaniula – potrójne uszczelki zmniejszające przeciekanie, skok gwintu ułatwiający stabilność kaniuli podczas procedury, transparentność kaniuli zapewnia większą wizualizację podczas procedury, rozmiary (5,5, 7,0 , 8,5 x 55mm, 75mm, 90mm) </t>
  </si>
  <si>
    <t>Po 1 op. zbiorczym, z każdego rozmiaru</t>
  </si>
  <si>
    <t>Kotwica biowchłanialna wykonana z osteokonduktywnego TCP i PLGA  i PEEK do wyboru Zamawiającego metodą mikrodyspersji, do napraw uszkodzonego obrąbka,  rozmiary 3,0mm x 10,7mm. Dostępna z jedną lub dwiema nićmi o różnych kolorach (38% niewchłanialnego PE, 62% biowchłanialne)</t>
  </si>
  <si>
    <t>4 sztuki</t>
  </si>
  <si>
    <t>Kotwica biowchłanialna wykonana z osteokonduktywnego TCP i PLGA metodą mikrodyspersji, do napraw uszkodzonego obrąbka. Rozmiary 3,9mm x 9,0mm, PULL OUT 43LBS. Kotwica ma kształt klina posiada pętlę zablokowaną w szczelinie kotwicy przez którą przewieszone są 1 nić lub 2 nici (pętla zapewniająca niezakłócony i łatwy przesów  nici podczas wiązania węzłów). Dostępna z dwiema nićmi o różnych wytrzymałościach mechanicznych</t>
  </si>
  <si>
    <t>Kotwica biowchłanialna, biowymienna, wykonana z PLGA i osteokonduktywnego TCP i PEEK do wyboru Zamawiajacego metodą mikrodyspresji, do napraw uszkodzonego mięśnia stożka rotatora i mocowania głowy bicepsa, rozm. śr. 4,5mm; 5,5mm; 6,5mm; wytrzymałość 67LBS;89LBS. Kotwica posiada dwa rodzaje gwintu - inny dla kości gąbczastej i inny dla korówki, mostek w przedniej części, przez który przewieszone są nici (zapewniają łatwy przesów nici podczas wiązania węzłów). Dostępna z dwiem lub trzema nićmi</t>
  </si>
  <si>
    <t>Po  2 szt. z każdego rozmiaru</t>
  </si>
  <si>
    <t>Biowchłanialny zestaw do szycia łąkotek z dwoma prostymi osadzonymi na nici igłami (techniką INSIDE- AUT)</t>
  </si>
  <si>
    <t>6 sztuk</t>
  </si>
  <si>
    <t>Podłużna płytka wykonana ze stopu tytanu o wymiarach: długość 12,2mm, szerokość 3,9mm i wysokość 1,5mm. Płytka na trwale związana z pętlą plecioną poliestrową o wysokiej wytrzymałości. Długość pętli od 15 do 60mm skok co 5 mm</t>
  </si>
  <si>
    <t>Kotwica niewchłanialna, niewidoczna w promieniach rentgena (wykonana z PEEK) lub TCP/PLGA zaprojektowana specjalnie do napraw uszkodzonego mięśnia stożka rotatora i mocowania głowy bicepsa– rozmiary śr. – 4,75 mm; 5,5 mm; wytrzymałość 68 LBS; 73 LBS. Kotwica bezwęzłowa, posiadająca dwa rodzaje gwintu – inny dla kości gąbczastej i inny dla korówki. Do kotwicy można dokupić pojedynczą lub podwójną nić częściowo wchłanialną.</t>
  </si>
  <si>
    <t>Taśma ortopedyczna o szerokości 2,5mm, długość 950mm, wykonana z wysokocząsteczkowego polietylenu, w dwóch kolorach, pakowana pojedynczo</t>
  </si>
  <si>
    <t>Jednorazowy chwytak szyjący zaopatrzony w drut nitinolowy o długości 580mm zakończony oczkiem o różnych kątach zgięcia 25 stopni, 45 stopni prawy, lewy oraz 90 stopni góra, prosty oraz prosty hak</t>
  </si>
  <si>
    <r>
      <rPr>
        <sz val="10"/>
        <rFont val="Arial"/>
        <family val="2"/>
      </rPr>
      <t>1. Nieodpłatne użyczenie czterech</t>
    </r>
    <r>
      <rPr>
        <u val="single"/>
        <sz val="10"/>
        <rFont val="Arial"/>
        <family val="2"/>
      </rPr>
      <t xml:space="preserve"> zestawów nowych narzędz</t>
    </r>
    <r>
      <rPr>
        <sz val="10"/>
        <rFont val="Arial"/>
        <family val="2"/>
      </rPr>
      <t>i na czas trwania umowy (instrumentarium),( dwa zestawy kolanowe i dwa zestawy barkowe).</t>
    </r>
  </si>
  <si>
    <t>4. Wykonawca dostarczy dwie instrukcje w języku polskim lub angielskim.</t>
  </si>
  <si>
    <t>5. W użyczenie jeden zestaw narzędzi artroskopowych (nożyczki, pancze, haczyk), umieszczone w kontenerze sterylizacyjnym.</t>
  </si>
  <si>
    <t>CZĘŚĆ NR 44</t>
  </si>
  <si>
    <t xml:space="preserve">  IMPLANTY DO DROBNYCH KOŚCI</t>
  </si>
  <si>
    <t>Kotwica biowchłanialna do małych kości, średnica kotwicy 1,6mm, w zestawie wiertło, dostępna z nićmi biowchłanialnymi i niewchłanialnymi</t>
  </si>
  <si>
    <t xml:space="preserve">Kotwica niewchłanialna (tytanowa) o średnicy 5mm lub 6,5mm (do wyboru Zamawiającego), do naprawy stożka rotatorów. Kotwica samogwintująca dostępna z nićmi niewchłanialnymi, biowchłanialnymi i częściowo wchłanialnymi         </t>
  </si>
  <si>
    <t>Kotwica niewchłanialna (tytanowa) o średnicy 2,4mm z dwoma elastycznymi ramionami zasadzona na jednorazowym oprowadzaczu, w komplecie wiertło o średnicy 2,4mm. Na kotwicy osadzona 1 para nici o różnych kolorach.</t>
  </si>
  <si>
    <t>1. Nieodpłatne użyczenie zestawu narzędzi na czas trwania umowy (instrumentarium).</t>
  </si>
  <si>
    <t>CZĘŚĆ NR 45</t>
  </si>
  <si>
    <t>Nazwa handlowa/                                      Nr katalogowy</t>
  </si>
  <si>
    <t>IMPLANTY DO OSTEOSYNTEZY W ZABIEGACH TWARZOCZASZKI</t>
  </si>
  <si>
    <t>Płytka resorbowalna, sterylna, kształt L,lewa,średnia, 6 otworów,kompatybilna z pinami resorbowalnym</t>
  </si>
  <si>
    <t>Płytka resorbowalna Magdeburg 4 otworowa, sterylna, kompatybilna z pinami resorbowalnymi</t>
  </si>
  <si>
    <t>Płytka resorbowalna, kształt Y, 5 otworowa średnia, sterylna kompatybilna z pinami resorbowalnymi</t>
  </si>
  <si>
    <t>Płytka resorbowalna, prosta 4 otworowa, gr. 0,8mm,sterylna, kompatybilna z pinami resorbowalnymi</t>
  </si>
  <si>
    <t>Płytka resorbowalna, do dna oczodołu, gr. 0,3mm, 23x19mm,perforowana, sterylna, kompatybilna z pinami resorbowalnymi</t>
  </si>
  <si>
    <t>Płytka resorbowalna, 5 otworowa, śr. 22mm, gr. 1,0mm,wstępnie wygięta, sterylna, kompatybilna z pinami resorbowalnymi</t>
  </si>
  <si>
    <t>Płytka resorbowalna, 6 otworowa,gr. 1,0mm,podwójnie wygięta, sterylna, kompatybilna z pinami resorbowalnymi</t>
  </si>
  <si>
    <t>Płytka resorbowalna, podoczodołowa, 8 otworowa, sterylna, kompatybilna z pinami resorbowalnymi</t>
  </si>
  <si>
    <t>Płytka resorbowalna, prosta, 8 otworowa, sterylna, kompatybilna z pinami resorbowalnymi</t>
  </si>
  <si>
    <t>Płytka resorbowalna,kształt L, 6 otworowa, prawa, sterylna, kompatybilna z pinami resorbowalnymi</t>
  </si>
  <si>
    <t>Płytka resorbowalna, sterylna, prosta, 4 otwory,kompatybilna z pinami resorbowalnymi</t>
  </si>
  <si>
    <t>Płytka resorbowalna, sterylna, prosta, 22 otwory,kompatybilna z pinami resorbowalnymi</t>
  </si>
  <si>
    <t>Płytka resorbowalna, sterylna, podwójne Y, średnia, 6 otworów,kompatybilna z pinami resorbowalnymi</t>
  </si>
  <si>
    <t>Płytka resorbowalna, sterylna, do dna oczodołu, 0,6mm/23mm</t>
  </si>
  <si>
    <t>Siatka typu Mesh,resorbowalna, gr.0,8mm, 53x53mm, sterylna,kompatybilna z pinami resorbowalnymi.wprowadzanymi metodą ultradzwiekową</t>
  </si>
  <si>
    <t>Siatka typu Mesh,resorbowalna, gr.0,3mm, 26x26mm, sterylna,kompatybilna z pinami resorbowalnymi.wprowadzanymi metodą ultradzwiękową</t>
  </si>
  <si>
    <t>Siatka typu Mesh,resorbowalna, gr.1,0mm, 26x26mm, sterylna,kompatybilna z pinami resorbowalnymi.wprowadzanymi metodą ultradzwiękową</t>
  </si>
  <si>
    <t>Szablon do siatki typu Mesh 25x25mm.</t>
  </si>
  <si>
    <t>Szablon dla płytki – płytka resorbowalna, podoczodołowa, 8 otworowa, sterylna, kompatybilna z pinami resorbowalnymi</t>
  </si>
  <si>
    <t>Szablon dla płytki – płytka resorbowalna,prosta, 8 otworowa, sterylna, kompatybilna z pinami resorbowalnymi</t>
  </si>
  <si>
    <t>Piny resorbowalne wprowadzane metodą ultradźwiękową, sterylne, o średnicy 2,1 i długościach: 4mm, 5mm, 7mm i 9mm (op. a 5 szt.)</t>
  </si>
  <si>
    <t>Piny resorbowalne wprowadzane metodą ultradźwiękową, sterylne, o średnicy 2,1 i długościach: 4mm, 5mm, 7mm i 9mm (op. a 2 szt.)</t>
  </si>
  <si>
    <t>Wiertło stalowe do prostnicy, do pinów resorbowalnych, rozmiar 1,6x50mm, z ogranicznikiem 3mm, 4mm, 5mm, 6mm, 8mm i 10mm</t>
  </si>
  <si>
    <t xml:space="preserve">CZĘŚĆ NR 46 </t>
  </si>
  <si>
    <t>IMPLANTY DO REKONSTRUKCJI WIĘZADŁA KRZYŻOWEGO TYLNEGO STAWU KOLANOWEGO</t>
  </si>
  <si>
    <t>Płytka z dwoma otworami wykonana ze stopu tytanu o kształcie prostokątnym z zaokrąglonymi bokami o długości 12mm, stale połączona z pętlą z nici niewchłanialnej o długość min. 50mm, pozwalająca na zawieszenie przeszczepu w kanale udowym bądź piszczelowym oraz nici do przeciągnięcia implantu na zewnętrzną korówkę. Pętla do podciągnięcia przeszczepu z możliwością zmniejszania długości pętli za pomocą lejców – fiksacja przeszczepu w kanale.  Implant dostępny również w wersji z taśmą i 3 otworami .</t>
  </si>
  <si>
    <t>6 sztuki</t>
  </si>
  <si>
    <t xml:space="preserve">Guzik do mocowania piszczelowego wypukły w kształcie kapelusza tytanowy w trzech rozmiarach średnicy zewnętrznej 11mm,14 mm i 20 mm oraz odpowiednio w średnicach wewnętrznych 4 mm, 7 mm i 9 mm. Guziki z  dwoma otworami z nacięciem podłużnym umożliwiającym założenie pętli oraz w średnicy zewnętrznej 14mm i 20 mm dodatkowo z dwoma otworami na przeprowadzenie nici/taśmy. Implant w wersji sterylnej zapakowany pojedynczo. </t>
  </si>
  <si>
    <t>4sztuki</t>
  </si>
  <si>
    <t>Drut wiercący piszczelowy dostępny w wersji z oczkiem lub bez. Średnica 2,4 mm. Pakowany pojedynczo, sterylny</t>
  </si>
  <si>
    <t>4 sztuka</t>
  </si>
  <si>
    <t>Drut wiercący o średnicy 3,5mm z rozkładanym końcem, pozwalającym na wiercenie kanałów w systemie wstecznego wiercenia w średnicach od 6 mm do 12mm ze skokiem co 0,5mm (bez rozmiaru 6,5mm). Wiertło z wycechowaną podziałką oraz gumową nakładką do precyzyjnego zmierzenia długości kanału. Łatwe rozkładanie i składanie wiertła o żądanej średnicy poprzez przekręcanie kółka na rękojeści w dystalnej części. Pakowane pojedynczo, sterylne.</t>
  </si>
  <si>
    <t>Drut wiercący z miarką co 5 mm, zakończony ostrym grotem wiercącym pod płytkę udową. Dostępny z otwartym końcem lub zamkniętym oczkiem do przeciągania nitek Średnica kanału - 4 mm. Sterylny</t>
  </si>
  <si>
    <t xml:space="preserve">Implant bezwęzłowy w wersji biokompozytowej lub PEEK do stabilizacji stawu barkowego. Implant wbijany o średnicach 2,9mm; 3,5mm oraz 4,5mm i długościach 15,5mm; 19,5mm oraz 24mm. Dodatkowo dostępna wersja krótka implantu o wymiarach 2,9 mm i długości 12,5mm Założony na jednorazowy podajnik ze znacznikiem pozwalającymi na pełną kontrolę i ocenę prawidłowego założenia implantu. Dystalną część implantu zbudowana z materiału PEEK z oczkiem w celu przeciągnięcia dedykowanej taśmy lub nici naprawczej. Każdy implant wyposażony w plastikowy nawlekacz umożliwiający przewleczenie nici/ taśmy przez oczko.
Implant umożliwia śródoperacyjną kontrolę napięcia przeszczepu. </t>
  </si>
  <si>
    <t>Śruba interferencyjna biokompozytowa do rekonstrukcji więzadła przedniego ACL i tylnego PCL.  Implant zbudowany w 30 % z  dwufazowego fosforanu wapnia (BCP) i w 70% z PLDLA. Śruba o konikalnym kształcie, posiada miękki gwint o dużym skoku na całej długości ułatwiający wprowadzanie. Proces połączenia dwóch materiałów wzmacnia parametry implantu a mikro pory oraz otwory wzdłuż osi implantu ułatwia przebudowę i przerost kością. Udowodniona min. 98% przebudowa w kość. W celu łatwiejszego i precyzyjniejszego wprowadzania gniazdo śruby stożkowe sześcioramienne. Implant w wersji sterylnej pakowany pojedynczo. Wymiary: Długość 20 mm o średnicach 6-10 mm (skok co 1 mm), wyposażone w osłonkę ułatwiającą wprowadzenie w kanał. Długość 30 mm o średnicach 7-12 mm (skok co 1 mm).</t>
  </si>
  <si>
    <t xml:space="preserve">Po 3 sztuki            z każdego rozmiaru </t>
  </si>
  <si>
    <t xml:space="preserve">Po 2 sztuki            z każdego rozmiaru </t>
  </si>
  <si>
    <t>Drut nitynolowy do śruby interferencyjnej o średnicy 1,1mm. Wycechowane oznaczenia na drucie w długościach 25mm oraz 30mm. Pakowany sterylnie</t>
  </si>
  <si>
    <t>Zestaw narzędzi dostępowych do artroskopii stawu biodrowego sterylny. W skład zestawu wchodzą następujące elementy: 3x drut nitynolowy o średnicy 1,5 mm i długości 381 mm wyposażony na obu końcach w podwójne markery w odległości 25 i 30mm, 3 x igły dostępowe 14G o długości 178 mm z metalowym mandrynem, strzykawka 30 cc wraz z trzema końcówkami zamykającymi typu „luer”, marker i elastyczna linijka oraz nóż do otwarcia torby w stawie biodrowym tyłu haczykowatego oraz o zakrzywionym ostrzu „banana blade”.</t>
  </si>
  <si>
    <t>1 zestaw</t>
  </si>
  <si>
    <t>System szycia łąkotek all – inside. Implant o wysokiej wytrzymałości na wyrwanie min 70 N. System zbudowany z dwóch miękkich implantów wykonanych z nici połączonych ze sobą nierozpuszczalną nicią # 2-0 wykonanej z rdzenia z poliestru oplecionego UHMWPE -  polietylenem o ultra wysokiej masie cząsteczkowej . Zastosowanie implantów miękkich pozwala na idealne dopasowanie się do warunków powierzchni tkanki przez co uzyskujemy solidne i pewne mocowanie. Wstępnie zawiązany przesuwny węzeł w osłonie szwu implantu eliminuje konieczność artroskopowego wiązania węzła. Konstrukcja implantu umożliwia kolejne dociągnięcie 2 pojedynczych szwów materacowych. Igły z implantami znajdują się w jednym ergonomicznym narzędziu umożliwiającym wprowadzanie implantu jedną ręką, przy każdej rotacji. Umieszczone w rękojeści pokrętło do implantacji  umożliwia jednoręczne i powtarzalne dostarczanie implantów w różnych orientacjach narzędzia. Zrzucenie implantu i przeładowanie potwierdzone sygnałem dźwiękowym. Implant wyposażony jest w zintegrowany ogranicznik głębokości 10–18 mm (zwiększane co 2 mm), dostępny jest w czterech różnych opcjach: wygięcie w górę 12 i 24 stopnie, w dół 12 stopni i w wersji prostej. System umożliwia założenie implantów bez wyciągania rękojeści z kolana.</t>
  </si>
  <si>
    <t xml:space="preserve">                                      IMPLANTY DO REKONSTRUKCJI WIĘZADŁA OBOJCZYKOWO-KRUCZEGO</t>
  </si>
  <si>
    <t>Sterylny zestaw do naprawy AC Joint złożony z dwóch tytanowych guzików, jednego okrągłego a drugiego prostokątnego połączonych samo-zaciskająca się pętlą wykonaną z nici o grubości #5. W komplecie drut nitynolowy z oczkiem do przeciągnięcia implantów oraz popychacz do węzłów.</t>
  </si>
  <si>
    <t xml:space="preserve">                IMPLANTY DO REKONSTRUKCJI USZKODZEŃ STOŻKA ROTATORÓW</t>
  </si>
  <si>
    <t>Implant niewchłanialny tytanowy. Wkręt z szerokim rdzeniem, gwintowany na całej długości o średnicy 5,5mm i długości 16,3mm. Wkręt z dwoma nićmi niewchłanialnymi o grubości USP2, w różnych kolorach,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Sterylny.</t>
  </si>
  <si>
    <t>11a</t>
  </si>
  <si>
    <t>Implant niewchłanialny tytanowy. Wkręt z szerokim rdzeniem, gwintowany na całej długości o średnicy 4,5 mm i długości 14 mm. Wkręt z dwoma nićmi niewchłanialnymi o grubości USP2, w różnych kolorach,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Sterylny</t>
  </si>
  <si>
    <t>1sztuka</t>
  </si>
  <si>
    <t>Implant bezwęzłowy w wersji Biokompozytowej oraz PEEK do stabilizacji tkanki w kości, implant kaniulowany, wkręcany dostępny w średnicy 3,5mm x 15,8mm, 4,75mm x 19,1mm oraz  5,5 mm x 19,1mm z PEEKowym początkiem do mocowania przeszczepu. Założony na jednorazowy wkrętak ze znacznikiem pozwalającymi na pełną kontrolę i ocenę prawidłowego założenia implantu. Implant umożliwia śródoperacyjną kontrolę napięcia tkanki. Implant przeładowany jedną dodatkową przesuwną nicią pozwalającą na założenie dodatkowego szwu po pełnym zablokowaniu implantu w kości.</t>
  </si>
  <si>
    <t>Jednorazowa igła do wielorazowego narzędzia szyjącego typu scorpion kolanowy. Igła służy do podawania nici do górnej szczęki narzędzia. Igła zapakowana sterylnie</t>
  </si>
  <si>
    <t>13a</t>
  </si>
  <si>
    <t xml:space="preserve">Igła jednorazowego użytku do szycia ścięgien stożka rotatorów, kompatybilna z urządzeniem „Scorpion”. </t>
  </si>
  <si>
    <t>Taśma chirurgiczna wykonana z ultra mocnego materiału szewnego w kolorze biało-niebieskim, grubości min #2 niewchłanialna o min. szerokości 2 mm. Przeznaczona do augmentacji przeszczepu przy rekonstrukcji więzadła krzyżowego przedniego, bądź tylnego w technice Internal Brace, szycia stożka rotatorów oraz niestabilności stawów barkowo-obojczykowych. Taśma zakończona typową nicą chirurgiczną umożliwiającą wykorzystanie jej wraz z kotwicami bezwęzłowymi. Długość robocza taśmy 91,4 cm.</t>
  </si>
  <si>
    <t xml:space="preserve">Taśma chirurgiczna wykonana z ultra mocnego materiału szewnego w kolorze biało-niebieskim, grubości min #2 niewchłanialna o min. szerokości 2 mm. Przeznaczona do augmentacji i szycia stożka rotatorów, niestabilności stawów barkowo-obojczykowych i stawów skokowych. Taśma zakończona typową nicą chirurgiczną umożliwiającą wykorzystanie jej wraz z kotwicami bezwęzłowymi. Długość robocza taśmy 18 cm. </t>
  </si>
  <si>
    <r>
      <rPr>
        <sz val="11"/>
        <rFont val="Arial"/>
        <family val="2"/>
      </rPr>
      <t>Kaniula artroskopowa, łatwa do wprowadzenia, do operacji artroskopowych stawu ramiennego lub kolanowego. Dostępność w rozmiarach:
- o średnicach od 6 do 10 mm 6 mm i długościach od 20 do 90mm.</t>
    </r>
    <r>
      <rPr>
        <b/>
        <sz val="11"/>
        <color indexed="25"/>
        <rFont val="Arial"/>
        <family val="2"/>
      </rPr>
      <t xml:space="preserve"> Zamawiający dopuszcza dodatkowy element w postaci kaniuli o poniższych parametrach: Kaniula napływowa, elastyczna o średnicy 4,5mm i dł. 7,5cm
</t>
    </r>
  </si>
  <si>
    <t>IMPLANTY DO NAPRAWY NIESTABILNOŚCI STAWU BARKOWEGO</t>
  </si>
  <si>
    <t xml:space="preserve">Miękka kotwica do stabilizacji obrąbka o średnicy 1,6 mm i długości 19 mm, przeładowana pojedynczą supermocną nicą ortopedyczną w rozmiarze #2.
Kotwica sterylna załadowana na jednorazowy podajnik. </t>
  </si>
  <si>
    <t>Po 3 sztuki z każdego rozmiaru</t>
  </si>
  <si>
    <t>16a</t>
  </si>
  <si>
    <r>
      <rPr>
        <sz val="11"/>
        <color indexed="8"/>
        <rFont val="Arial"/>
        <family val="2"/>
      </rPr>
      <t>Miękka kotwica do stabilizacji obrąbka o średnicy 1,6 mm i długości 19 mm, przeładowana pojedynczą supermocną nicią ortopedyczną w postaci taśmy o szerokości 1,3 mm</t>
    </r>
    <r>
      <rPr>
        <b/>
        <sz val="11"/>
        <color indexed="25"/>
        <rFont val="Arial"/>
        <family val="2"/>
      </rPr>
      <t xml:space="preserve">. </t>
    </r>
    <r>
      <rPr>
        <sz val="11"/>
        <color indexed="8"/>
        <rFont val="Arial"/>
        <family val="2"/>
      </rPr>
      <t>Kotwica sterylna załadowana na jednorazowy podajnik.</t>
    </r>
  </si>
  <si>
    <t>Miękka kotwica do stabilizacji obrąbka o średnicy 1,8 mm i długości 19 mm, bezwęzłowa, działająca w systemie chińskiej pułapki. Kotwica  założona na jednorazowy podajnik. Kotwica wykonana z  poliestru  oplecionego  UHMWPE - polietylenem o ultra wysokiej masie cząsteczkowej</t>
  </si>
  <si>
    <t xml:space="preserve">Sterylne wiertło do kotwicy miękkiej o średnicy 1,7mm. Wiertło z ogranicznikiem głębokości wiercenia. </t>
  </si>
  <si>
    <t>Jednorazowy zestaw do implantacji kotwic miękkich przeznaczonych do stabilizacji obrąbka. Wiertło elastyczne pakowane sterylnie z trokarem do kotwicy „miękkiej” 1,7 mm</t>
  </si>
  <si>
    <t>19a</t>
  </si>
  <si>
    <t>Miękka kotwica do stabilizacji obrąbka o średnicy 2,6 mm i długości 19 mm, bezwęzłowa, działająca w systemie chińskiej pułapki. Kotwica  założona na jednorazowy podajnik. Implant przeładowany nicią #5</t>
  </si>
  <si>
    <t>19b</t>
  </si>
  <si>
    <t>Miękka kotwica do stabilizacji obrąbka o średnicy 2,6 mm i długości 19 mm, bezwęzłowa, działająca w systemie chińskiej pułapki. Kotwica  założona na jednorazowy podajnik. Implant przeładowany nicią #5. Technika nie wymagająca nawiercenia ani nabijania otworu pod kotwicę - samonabijająca.</t>
  </si>
  <si>
    <t>19c</t>
  </si>
  <si>
    <t>Implant węzłowy wykonany z nici w kształcie rurki o średnicy 2,6mm. Implant założony na jednorazowy podajnik skonstruowany w systemie self-punch umożliwiający implantację kotwicy bez wcześniejszego nawiercania, bądź ubijania kości celem utworzenia loży. Kotwica w wersji przeładowanej dwoma taśmami przesuwnymi. Kotwica wykonana z  poliestru  oplecionego  UHMWPE -  polietylenem o ultra wysokiej masie cząsteczkowej. Dostępny również w wersji do nawiercania</t>
  </si>
  <si>
    <t>IMPLANTY BIODROWE</t>
  </si>
  <si>
    <t>Implant wykonany z PEEK wbijany na długim podajniku do artroskopii biodra. Implanty z wieloma wypustkami w celu lepszej stabilizacji w kości. Średnica implantu 3mm x 12,7mm, przeładowany z jedną nicią niewchłanialnymi o grubości USP2, w różnych kolorach, o dwurdzeniowej strukturze, polietylenowych włóknach wewnętrznych i plecionych poliestrowych włóknach zewnętrznych. Zestaw z nićmi na podajniku. Podajnik ze znacznikami oznaczającymi optymalną głębokość zakotwiczenia implantu. Separacja podajnika od wkrętu samoistna po zwolnieniu nici.</t>
  </si>
  <si>
    <t>IMPLANTY BARKU</t>
  </si>
  <si>
    <r>
      <rPr>
        <sz val="11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 xml:space="preserve">Tytanowa płytka klinowa służąca do rekonstrukcji dolnej części kompleksu torebkowo więzadłowego stawu ramienno-łopatkowego w technice Latarjet..   Śruba kaniulowana, częściowo gwintowana służąca do rekonstrukcji dolnej części kompleksu torebkowo-więzadłowego w niestabilnościach stawu ramienno-łopatkowego techniką Latarjet. Śruba w rozmiarze 3.75mm w długościach od 30 mm do 42mm.Ostrze do piły oscylacyjnej, sterylne, zakrzywione, długość 19mm, szerokość 10mm, grubość 0,6mm. </t>
    </r>
    <r>
      <rPr>
        <sz val="11"/>
        <color indexed="8"/>
        <rFont val="Arial"/>
        <family val="2"/>
      </rPr>
      <t>Implanty pakowane pojedynczo, sterylne.</t>
    </r>
  </si>
  <si>
    <t>XXXX</t>
  </si>
  <si>
    <t>XXXXXX</t>
  </si>
  <si>
    <t>Do zabiegu</t>
  </si>
  <si>
    <t>21a</t>
  </si>
  <si>
    <t>Płytka tytanowa</t>
  </si>
  <si>
    <t>21b</t>
  </si>
  <si>
    <t>Śruba kaniulowana 3,75mm</t>
  </si>
  <si>
    <t>21c</t>
  </si>
  <si>
    <t>Ostrze do piłki</t>
  </si>
  <si>
    <t xml:space="preserve"> UŻYCZENIE KOMPLETNEGO MOBILNEGO ZESTAWU ARTROSKOPOWEGO 4K: MONITOR 4K NA PRZEGUBOWYM RAMIENIU, KAMERA 4K, POMPA ARTROSKOPOWA, SHAVER, KONSOLA RF (1 KOMPLET)</t>
  </si>
  <si>
    <t>ELEMENTY ZUŻYWALNE DO UŻYCZONEGO TORU WIZYJNEGO 4K</t>
  </si>
  <si>
    <r>
      <rPr>
        <sz val="11"/>
        <color indexed="8"/>
        <rFont val="Arial"/>
        <family val="2"/>
      </rPr>
      <t xml:space="preserve">Jednorazowego użycia, końcówki(ostrze) do shavera artroskopowego.           Końcówki do shavera proste dostępne w średnicach 3,5mm,3,8mm,4mm,5mm5,5mm oraz długości 13cm, do wyboru zamawiającego. Ostrze tnące do tkanki miękkiej w trzech wariantach :gładkie na gładkie, gładkie na zęby, zęby na zęby.  </t>
    </r>
    <r>
      <rPr>
        <b/>
        <sz val="11"/>
        <color indexed="8"/>
        <rFont val="Arial"/>
        <family val="2"/>
      </rPr>
      <t>Opakowanie zaw. 5 szt.</t>
    </r>
  </si>
  <si>
    <t>6op.</t>
  </si>
  <si>
    <t>22a</t>
  </si>
  <si>
    <r>
      <rPr>
        <sz val="11"/>
        <color indexed="8"/>
        <rFont val="Arial"/>
        <family val="2"/>
      </rPr>
      <t>Jednorazowego użycia, końcówki (ostrze)do shavera artroskopowego. Końcówki proste dostępne w średnicach 4mm,5mm,5,5mm.oraz długości 13cm. Ostrza tnące do kości w dwóch wariantach: frez owalny oraz frez okrągły.</t>
    </r>
    <r>
      <rPr>
        <b/>
        <sz val="11"/>
        <color indexed="8"/>
        <rFont val="Arial"/>
        <family val="2"/>
      </rPr>
      <t xml:space="preserve"> Opakowanie zaw. 5 szt.</t>
    </r>
  </si>
  <si>
    <t>4op.</t>
  </si>
  <si>
    <t>22b</t>
  </si>
  <si>
    <r>
      <rPr>
        <sz val="11"/>
        <color indexed="8"/>
        <rFont val="Arial"/>
        <family val="2"/>
      </rPr>
      <t xml:space="preserve">Jednorazowego użycia, końcówki (ostrze)do shavera artroskopowego.  Ostrza do tkanki miękiej lub frezy kostne dostępne w śr. 2mm,3mm,3,5mm oraz dł. 7cm. </t>
    </r>
    <r>
      <rPr>
        <b/>
        <sz val="11"/>
        <color indexed="8"/>
        <rFont val="Arial"/>
        <family val="2"/>
      </rPr>
      <t>Opakowanie zaw. 5 szt.</t>
    </r>
  </si>
  <si>
    <t>Dreny artroskopowe dobowe w torze napływu do pompy artroskopowej . Dreny pakowane pojedynczo, sterylnie w opakowaniach zbiorczych po 10 sztuk. Możliwa do wykonania kontrola drenu przed jego właściwym użyciem za pomocą testu w systemie Clamp-Off Test. Dreny do użycia ze sterylnymi, jednorazowymi końcówkami do pacjenta. Dren dobowy wyposażony w system zabezpieczeń tzn. zawór zwrotny gwarantujący jego jednorazową 24 godzinną przydatność do użycia.</t>
  </si>
  <si>
    <t>Dreny artroskopowe w torze napływu (końcówka przedłużająca do pacjenta) do pompy artroskopowej . Dreny pakowane pojedynczo, sterylnie w opakowaniach zbiorczych po 20 sztuk. Możliwa do wykonania kontrola drenu przed jego właściwym użyciem za pomocą testu w systemie Clamp-Off Test. Dreny do użycia ze sterylnymi artroskopowymi drenami dobowymi.</t>
  </si>
  <si>
    <t>Dreny artroskopowe w torze odpływu do dwurolkowej pompy artroskopowej . Dreny pakowane pojedynczo, sterylnie w opakowaniach zbiorczych po 10 sztuk. Możliwa do wykonania kontrola drenu przed jego właściwym użyciem za pomocą testu w systemie Clamp-Off Test.</t>
  </si>
  <si>
    <t>Elektroda bipolarna (RF) : dwuprzyciskowa, sterylna elektroda ablacyjno - koagulacyjna do procedur artroskopowych. Sterowana za pomocą przycisków umieszczonych na jej obudowie (2 przyciski) lub ze sterownika nożnego. Dostępna w wersji z ssaniem. Elektroda przeznaczona do urządzenia RF - zagięte pod kątem 90 stopni, dostępne również w wersji wydłużonej(dostosowane do pracy w obrębie stawu skokowego, kolanowego, biodrowego, barkowego i nadgarstka).</t>
  </si>
  <si>
    <t>5szt. Z każdego rodzaju</t>
  </si>
  <si>
    <t>Elektroda bipolarna (RF) : dwuprzyciskowa, sterylna elektroda ablacyjno - koagulacyjna do procedur artroskopowych. Sterowana za pomocą przycisków umieszczonych na jej obudowie (2 przyciski) lub ze sterownika nożnego. Dostępna w wersji z ssaniem. Elektroda przeznaczona do urządzenia RF, zagięte pod kątem 50 stopni (dostosowane do pracy w obrębie stawu skokowego, kolanowego, biodrowego, barkowego i nadgarstka).</t>
  </si>
  <si>
    <t>Wymagania graniczne Zamawiającego Szpital Copernicus:</t>
  </si>
  <si>
    <t>1. Zamawiający wymaga nieodpłatnego użyczenie jednego zestawu narzędzi na czas trwania umowy (instrumentarium) wraz z dwoma  zestawami narzędzi (instrumentarium) dostarczanym na zamówienie (tzw. lotny) w ciągu max. 48 h od złożenia zapotrzebowania</t>
  </si>
  <si>
    <t>2. Nieodpłatne użyczenie trzech sztuk narzędzia do wytwarzania mikrozłamań i rekonstrukcji więzadła krzyżowego.</t>
  </si>
  <si>
    <t xml:space="preserve">3. Nieodpłatne użyczenie zestawów narzędzi (pozycja 11 do 21-21c ) oraz kompletnego napędu (pozycja 21) dostarczane na zamówienie (tzw. lotny) w ciągu max. 48 h od złożenia zapotrzebowania. </t>
  </si>
  <si>
    <t>5. W użyczenie jeden zestaw narzędzi artroskopowych (nożyczki, pancze, haczyk). Umieszczone w kontenerze sterylizacyjnym.</t>
  </si>
  <si>
    <t>Wymagania graniczne Zamawiającego Szpital św. Wojciecha Zaspa:</t>
  </si>
  <si>
    <t>1. Zamawiający wymaga nieodpłatnego użyczenie jednego zestawów narzędzi na czas trwania umowy (instrumentarium).</t>
  </si>
  <si>
    <t>Wymagania graniczne do pozycji 15 – kaniula</t>
  </si>
  <si>
    <t>Parametr wymagany</t>
  </si>
  <si>
    <t>Tak</t>
  </si>
  <si>
    <t>Opakowanie max. 20 szt.</t>
  </si>
  <si>
    <t>Sterylna</t>
  </si>
  <si>
    <t>Gwintowana lub gładka</t>
  </si>
  <si>
    <t>Sztywna lub elastyczna</t>
  </si>
  <si>
    <t xml:space="preserve">Odprowadzenie pasujące do oferowanych drenów irygacyjnych </t>
  </si>
  <si>
    <t>Wymagania graniczne Zamawiającego do poz. 22-22b</t>
  </si>
  <si>
    <r>
      <rPr>
        <sz val="11"/>
        <rFont val="Arial"/>
        <family val="2"/>
      </rPr>
      <t xml:space="preserve">Kodowana kolorem średnica ostrzy </t>
    </r>
    <r>
      <rPr>
        <sz val="11"/>
        <color indexed="8"/>
        <rFont val="Arial"/>
        <family val="2"/>
      </rPr>
      <t>lub rodzaj ostrza</t>
    </r>
  </si>
  <si>
    <t>Wymagania graniczne Zamawiającego dotyczące użyczonej konsoli sterującej i akcesoriów shavera</t>
  </si>
  <si>
    <t>1. Nieodpłatne użyczenie na czas trwania umowy:</t>
  </si>
  <si>
    <t>1a. Konsola - wyposażona w podświetlany kolorowy ekran dotykowy, z możliwością zmiany trybu pracy i prędkości obrotowej. Wyświetlanie na ekranie informacji o podłączonych uchwytach i ich statusie (aktywny / nieaktywny), trybie pracy (wymagane min. 3 tryby oscylacji)  i aktualnej prędkości obrotowej - 1 sztuka</t>
  </si>
  <si>
    <r>
      <rPr>
        <sz val="11"/>
        <rFont val="Arial"/>
        <family val="2"/>
      </rPr>
      <t xml:space="preserve">1b. Dwuprzyciskowa rękojeść pokryta materiałem PEEK, wyposażona w sterownik ręczny zastępujący przełącznik nożny oraz w dźwignię kontroli odsysania, zasilana poprzez przewód elektryczny z konsoli – 5 sztuki + </t>
    </r>
    <r>
      <rPr>
        <sz val="11"/>
        <color indexed="8"/>
        <rFont val="Arial"/>
        <family val="2"/>
      </rPr>
      <t>3szt.do końcówek o małych średnicach przekroju</t>
    </r>
  </si>
  <si>
    <t>1c. Przełącznik nożny z możliwością przełączania trybu pracy (cięcie, oscylacja), prędkości obrotowej końcówki roboczej, kierunku cięcia i oscylacji (prawo / lewo) - 1 sztuka</t>
  </si>
  <si>
    <t>2. Wykonawca dostarczy informacje o sposobie mycia, dezynfekcji i sterylizacji dostarczonego sprzętu oraz katalog dostępnych końcówek.</t>
  </si>
  <si>
    <t>Wymagania graniczne Zamawiającego dot. użyczanych urządzeń i akcesoriów</t>
  </si>
  <si>
    <t xml:space="preserve">Pompa artroskopowa </t>
  </si>
  <si>
    <t>Wielospecjalistyczna pompa do przepłukiwania oraz odsysania przeznaczona do zabiegów artroskopowych w obrębie wszystkich stawów kończyn obsługiwana za pomocą min. panelu czołowego oraz sterownika nożnego, który jest na wyposażeniu.</t>
  </si>
  <si>
    <t>Wyposażona w tryby pracy niezależnie w napływie i odpływie oraz dwutorowo w napływie/odpływie lub alternatywnie w tryb napływu(jednotorowo) i tryb napływ/odpływ (dwutorowo)</t>
  </si>
  <si>
    <t>Praca z zakresie ciśnienia min. 0-120 mmHg oraz przepływ regulowany automatycznie do min. 1500 ml/min. Monitorowanie nastawów w czasie rzeczywistym.</t>
  </si>
  <si>
    <t>Współpracująca z zaoferowaną konsolą shavera w zakresie zwiększenia przepływu w chwili uruchomienia funkcji shavera</t>
  </si>
  <si>
    <t>Dreny sterylne</t>
  </si>
  <si>
    <t xml:space="preserve">Konsola do waporyzacji </t>
  </si>
  <si>
    <t xml:space="preserve">Konsola wyposażona w funkcję waporyzacji </t>
  </si>
  <si>
    <t>Elektrody do waporyzacji jednokrotnego użytku, wyposażone w kanał ssący, dopuszcza się także bez kanału ssącego</t>
  </si>
  <si>
    <t>Sterylne</t>
  </si>
  <si>
    <t xml:space="preserve">Elektrody sztywne </t>
  </si>
  <si>
    <t>Zakres średnic : od  2,0 mm do 5,5 mm w min.6 średnicach do wyboru zamawiającego.</t>
  </si>
  <si>
    <t>Obszar waporyzacji min. czołowy</t>
  </si>
  <si>
    <t>Przeznaczone do waporyzacji w obrębie stawu kolanowego, barkowego, biodrowego oraz drobnych stawów</t>
  </si>
  <si>
    <t>CZĘŚĆ NR 47</t>
  </si>
  <si>
    <t xml:space="preserve">ZESTAW DO REINSERCJI ŚCIĘGIEN I WIĘZADEŁ RĘKI </t>
  </si>
  <si>
    <t>Kotwica mini, miękka, uniwersalna, o średnicy 1mm, zakończona dwoma igłami, na przekroju okrągła o końcówce point, wykonana z plecionki poliestrowej, o grubości nitki 2-0 lub 3-0. Sterylny podajnik. Wiertło w zestawie</t>
  </si>
  <si>
    <t>Po 5 sztuk z każdego rozmiaru</t>
  </si>
  <si>
    <t>CZĘŚĆ NR 48</t>
  </si>
  <si>
    <t xml:space="preserve"> Nr katalogowy</t>
  </si>
  <si>
    <t xml:space="preserve">Ostrza do dermatomu f-my ZIMMER, będącego na wyposażeniu Zamawiającego,  sterylne pakowane po 10 szt. </t>
  </si>
  <si>
    <t>op</t>
  </si>
  <si>
    <t xml:space="preserve">Siatki 1,5:1;   3:1;    9:1 (do wyboru Zamawiającego) do dermatomu f-my ZIMMER, będącego na wyposażeniu Zamawiającego, sterylne pakowane po 20 szt. </t>
  </si>
  <si>
    <t>CZĘŚĆ NR 49</t>
  </si>
  <si>
    <t xml:space="preserve">Nazwa handlowa </t>
  </si>
  <si>
    <t>Piłki do osteotomii korekcyjnej śródręcza do napędu CD 8 firmy Stryker będącego na wyposażeniu Zamawiającego</t>
  </si>
  <si>
    <t>Wymagania graniczne Zamawiającego do poz. 1</t>
  </si>
  <si>
    <t xml:space="preserve">CZĘŚĆ NR 50  - DOSTAWA MATERIAŁÓW ZUŻYWALNYCH DO UŻYCZONYCH: POMP ARTROSKOPOWYCH (1 SZT.), WAPORYZATORÓW (1 SZT.) I 2 SZT. RĘKOJEŚCI- JEŚLI SĄ WYMAGANE, ORAZ KONSOL SHAVERA ( 1 SZT.) I RĘKOJEŚCI SHAVERÓW (2 SZT.)  LUB KONSOL WYPOSAŻONYCH W TRYB WAPORYZACJI (1 SZT. ORAZ 2 SZT. RĘKOJEŚCI) I  SHAVENGU (2 SZT RĘKOJEŚCI.) </t>
  </si>
  <si>
    <t xml:space="preserve"> Nazwa handlowa</t>
  </si>
  <si>
    <t>Zestawienie materiałów zużywalnych</t>
  </si>
  <si>
    <t>Materiały do 1 szt.  pomp artroskopowych</t>
  </si>
  <si>
    <t>Dren pacjenta jednorazowy współpracujący z zaoferowaną pompą działający w trybie napływu</t>
  </si>
  <si>
    <t>Dren pacjenta jednorazowy współpracujący z zaoferowaną pompą działający w trybie odpływu</t>
  </si>
  <si>
    <t>Dren pacjenta jednodniowy współpracujący z zaoferowaną pompą działający w trybie napływu</t>
  </si>
  <si>
    <t>Jednorazowy dren pacjenta do kasety dziennej – jeżeli jest wymagany</t>
  </si>
  <si>
    <t xml:space="preserve">Kaniula gwintowana na całej długości lub częściowo gwintowaną, do odprowadzania płynu ze stawu </t>
  </si>
  <si>
    <t>Materiały do 1 szt. Waporyzatorów</t>
  </si>
  <si>
    <t>Elektrody jednorazowego użytku do waporyzacji z kanałem ssącym lub  bez kanału ssącego</t>
  </si>
  <si>
    <t>Materiały do Shaverów</t>
  </si>
  <si>
    <t>Jednorazowe ostrza do shawerów współpracujące z użyczoną konsolą i rękojeściami</t>
  </si>
  <si>
    <t>Wymagania graniczne do pozycji 4 – kaniula</t>
  </si>
  <si>
    <t>Gwintowana</t>
  </si>
  <si>
    <t>Średnica: 4,5-8,5mm, długość: 45-95mm</t>
  </si>
  <si>
    <t>Zaopatrzona w zawór</t>
  </si>
  <si>
    <t>Konsola do shaverów wraz z 2 szt.  Shaverów</t>
  </si>
  <si>
    <t>Konsola wyposażona w dwa gniazda umożliwiające podłączenie dwóch urządzeń jednocześnie</t>
  </si>
  <si>
    <t>Konsola automatycznie rozpoznawająca podłączone urządzenie</t>
  </si>
  <si>
    <t>Konsola wyposażona w przełącznik nożny służący do uruchamiania shaverów</t>
  </si>
  <si>
    <t>Konsola i shaver zapewniający uzyskanie maksymalnej prędkości obrotów shavera min. 8000 obr/min oraz oscylację shavera min. 3000 obs/min</t>
  </si>
  <si>
    <t>Shaver wyposażony min. w programowalne przyciski sterujące, mocowanie ostrzy w systemie zatrzaskowym, króciec kanału ssania</t>
  </si>
  <si>
    <t>Shaver do sterylizacji w autoklawie – na wyposażeniu każdego shavera pojemnik do jego sterylizacji</t>
  </si>
  <si>
    <t>Zamawiający oczekuje 2 szt. rękojeści shavera do dużych stawów.</t>
  </si>
  <si>
    <t>Wymagania do ostrzy</t>
  </si>
  <si>
    <t>Ostrza - mocowane w uchwycie przy pomocy szybkozłącza. Ostrza w średnicach: 2,0; 2,5; 3,0; 3,5; 4,0; 4,5; 5,0; 5,5.</t>
  </si>
  <si>
    <t>Kodowana kolorem średnica ostrzy lub rodzaj ostrza</t>
  </si>
  <si>
    <t>Elektrody sztywne lub elastyczne – do wyboru zamawiającego</t>
  </si>
  <si>
    <t>Zakres średnic i długości : od  2,5 mm do 5,0 mm w min. trzech średnicach do wyboru zamawiającego, w zakresie długości 135 do 200mm.</t>
  </si>
  <si>
    <t>Obszar waporyzacji czołowy lub boczny</t>
  </si>
  <si>
    <t>CZĘŚĆ NR 51</t>
  </si>
  <si>
    <t>Kotwica bezwęzłowa 2,5mm X 8mm, materiał PEEK i BioComposite</t>
  </si>
  <si>
    <t>Kotwica bezwęzłowa, materiał PEEK, wymiary 3,5mm x 8,5mm, otwarte oczko do przeciągania ścięgna i taśmy</t>
  </si>
  <si>
    <t>Kotwica tytanowa 2,2 mm x 4 mm, wzmocniony szew zakończony igłami, implant na jednorazowym podajniku</t>
  </si>
  <si>
    <t>Kotwica tytanowa 2,2 mm x 4 mm, 2.7 mm x 7 mm, wzmocniony szew zakończony igłami, implant na jednorazowym podajniku</t>
  </si>
  <si>
    <t>Implant niewchłanialny tytanowy. Wkręt gwintowany na całej długości o średnicy 3,5mm i długości 12,1mm. Wkręt z nicią niewchłanialną o grubości USP2, w różnych kolorach,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Implant sterylny.</t>
  </si>
  <si>
    <t>Implant niewchłanialny tytanowy. Wkręt, gwintowany na całej długości o średnicy 5 mm i długości 15,5 mm. Wkręt z dwoma nićmi niewchłanialnymi o grubości USP2, w różnych kolorach,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Sterylny.</t>
  </si>
  <si>
    <t>Śruba interferencyjna, kaniulowana do tenodezy, materiał PEEK, BioComposite, średnica 2,5mm, 3mm, 4mm, 4,75mm, 5,5mm, 6,25mm, 7mm, 8mm, 9mm, długość w zakresie od 6mm do 23mm</t>
  </si>
  <si>
    <t>Woskowany szew chirurgiczny, rozmiar # 2-0, długość 127 cm, możliwość użycia do rekonstrukcji chrząstki trójkątnej</t>
  </si>
  <si>
    <t xml:space="preserve">Pętla nitinolowa służąca do przeciągania szwów w środowisku wodnym bez utraty swojej funkcji. Jednorazowa o wymiarach 1,5 na 300 mm. </t>
  </si>
  <si>
    <t>Wzmocniony szew chirurgiczny #2-0. Opakowanie zbiorcze 12 sztuk.</t>
  </si>
  <si>
    <t>Wzmocniony szew chirurgiczny #4-0, 46 cm, igła 18,7 mm 3/8 koła, opakowanie 12 sztuk</t>
  </si>
  <si>
    <t>Wzmocniony szew chirurgiczny z igłą #3-0. Opakowanie zbiorcze 12 sztuk.</t>
  </si>
  <si>
    <t>Specjalistyczna pętla do obszywania #2-0. Opakowanie zbiorcze 12 sztuk.</t>
  </si>
  <si>
    <t>Wzmocniony szew chirurgiczny - pętla do obszywania, rozmiar #4-0, długość 15cm, 25cm, opakowanie zbiorcze 12 sztuk</t>
  </si>
  <si>
    <t xml:space="preserve">Supermocna nić ortopedyczna w postaci taśmy o szerokości 1,3 mm o długości 91cm +/- 1 cm , zakończona nitką #2 oraz igłą półkolistą z drugiej strony. </t>
  </si>
  <si>
    <t>Celownik do artroskopowych operacji chrząstki trójkątnej</t>
  </si>
  <si>
    <t>xxxxxxxxxxxxxxxxxx</t>
  </si>
  <si>
    <t>Tuleja celownika, dwa otwory 1,6 mm</t>
  </si>
  <si>
    <t>Drut prowadzący 1,6 mm x 150 mm, 1,6 mm x 200 mm</t>
  </si>
  <si>
    <t>Haczyk artroskopowy z miarką, długość 71 mm, końcówka dystalna  3.4 mm</t>
  </si>
  <si>
    <t>Kleszcze do artroskopii nadgarstka, długość 65mm, średnica 2,75mm - typ do wyboru z katalogu</t>
  </si>
  <si>
    <t>Zestaw instrumentów do kotwic 3,5mm x 8,5mm zawierający: celownik, wiertło kaniulowane 3,2mm, wiertło kaniulowane 3,5mm, drut prowadzący średnica 1,35mm - 3 sztuki</t>
  </si>
  <si>
    <t>Zestaw sterylny instrumentów do kotwic wbijanych 2,5mm x 8mm zawierający: celownik, wiertło 1,8mm, wiertło 2mm, nakłuwacz</t>
  </si>
  <si>
    <t>Zestaw instrumentów do śrub interferencyjnych 3mm x 8mm zawierający: wiertła kaniulowane 2,5mm, 3,0mm, 3,5mm, drut prowadzący 1,1mm, pętla nitinolowa 200mm, drut 1,1mm z pętlą, szew chirurgiczny FiberWire, rozmiar 2-0 z igłą – 2 sztuki</t>
  </si>
  <si>
    <t>Wiertło kaniulowane, wielorazowe, średnice 2,5mm, 3,0mm, 3,5mm</t>
  </si>
  <si>
    <t xml:space="preserve">1.Nieodpłatne użyczenie 1 zestawu narzędzi na czas trwania umowy (instrumentarium). </t>
  </si>
  <si>
    <t>3. Wykonawca dostarczy dwie instrukcje w języku polskim lub angielskim.</t>
  </si>
  <si>
    <t>CZĘŚĆ NR 52</t>
  </si>
  <si>
    <t>Nazwa handlowa /Producent</t>
  </si>
  <si>
    <t>Niskooporowa wszczepialna proteza głosowa o przedłużonej żywotności. Zbudowana z silikonu i polimeru fluorowego klasy medycznej w rozmiarach 4,5; 6; 8; 10; 12,5 mm, średnicy minimum 22Fr. Zastawka protezy magnetyczna o różnych siłach potrzebnych do otwarcia: light (normalnej), strong (mocnej), xstrong (bardzo mocnej). 
Opakowanie zawiera:
- niejałową protezę głosową wraz z podajnikiem i środkiem poślizgowym;
- 2 szczoteczki do czyszczenia protezy oraz 1 zatyczkę;
- instrukcję dla lekarza, podręcznik dla pacjenta, 2 karty użytkownika</t>
  </si>
  <si>
    <t>Niskoprofilowa wszczepialna proteza głosowa zbudowana z silikonu klasy medycznej i polimeru/tworzywa fluorowego w rozmiarach:4,6,8,10,12,5, 15mm, średnicy min.22Fr. Proteza uniwersalna do wszczepiania pierwotnego podczas laryngektomii i do wszczepiania wtórnego do przetoki wytworzonej po zagojeniu tracheostomii. Posiadająca pierścień z tworzywa widocznego w promieniach rentgenowskich oraz elastyczne kołnierze (od strony przełyku i od strony stomy) umożliwiające zakładanie protezy do przetoki przełykowo-gardłowej z dwóch stron tj. dojścia przedniego przez tracheostomię oraz z dojścia tylnego – od strony przełyku z użyciem giętkiej prowadnicy. Zastawka protezy ustawiona pod kątem w celu łatwiejszego przepływu powietrza. Proteza bezpieczna dla obrazowania MR do 3T oraz badań RTG oraz radioterapii do dawki 70Gy. Proteza jest łatwo czyszczona za pomocą szczoteczki. Proteza w opakowaniu sterylnym. Korpus protezy (obudowa jednokierunkowej zastawki) widoczny w promieniach rentgenowskich. Opakowanie zawiera protezę oraz podajnik, wielorazową szczoteczkę do czyszczenia protezy, instrukcję dla lekarza i pacjenta w języku polskim.</t>
  </si>
  <si>
    <t>7 sztuk</t>
  </si>
  <si>
    <t>Zestaw do pierwotnego i wtórnego wszczepiania protez głosowych: 8,10,12,5mm z narzędziami do wykonania zabiegu, jednorazowego użytku (z wyjątkiem szczoteczki do czyszczenia protezy), jałowy. Średnica min. 22Fr skład zestawu: proteza uniwersalna do wszczepiania, prowadnica z barwionego tworzywa fluoroplastycznego,rozszerzacz przetoki z termoplastycznego elastomeru i polipropylenu z fabrycznie połączoną protezą głosową z silikony klasy medycznej i polimeru fluorowego, szczoteczka do czyszczenia protezy.</t>
  </si>
  <si>
    <t>6sztuk</t>
  </si>
  <si>
    <t>Niskooporowa wszczepialna proteza głosowa z dodatkowym trzecim kołnierzem od strony przełyku, w celu lepszego uszczelnienia przetok. Zbudowana z silikonu i polimeru fluorowego klasy medycznej w rozmiarach: 4,6,8,10,12,5 i 15mm, średnicy min. 22Fr. Zastawka protezy ustawiona pod kątem w celu łatwiejszego przepływu powietrza. Opakowanie zawiera: protezę głosową wprowadzoną do podajnika -zestaw jałowy, szczoteczka do czyszczenia protezy, instrukcję dla lekarza, podręcznik dla pacjenta, instrukcję użytkowania szczoteczki.</t>
  </si>
  <si>
    <t>3sztuki</t>
  </si>
  <si>
    <t xml:space="preserve">Silikonowa, jednorazowa Kryza do mierzenia grubości ścianki przetoki tchawiczo – przełykowej. Opakowanie 5 sztuk. </t>
  </si>
  <si>
    <t>Taśma utrzymująca, kompatybilna z rurkami z systemu Provox odpowiednia dla użytkowników z wrażliwą skórą wokół otworu tracheotomijnego</t>
  </si>
  <si>
    <t>Wymiennik ciepła i wilgoci HME ułatwiający oddychanie. Wymiennik stwarzający mały opór oddechowy, zmniejszający nasilenie kaszlu i wytwarzanie śluzu, umożliwiający łatwe zamknięcie w celu mówienia, posiadający niskoprofilową konstrukcję, zbudowany z piankowego filtra nasączonego chlorkiem wapnia zamkniętym w plastikowej obudowie.
Opakowanie 30 szt.</t>
  </si>
  <si>
    <t>2. Wykonawca dostarczy dwie instrukcje w języku polskim lub angielskim.</t>
  </si>
  <si>
    <t>CZĘŚĆ NR 53</t>
  </si>
  <si>
    <t>Cena brutto za sztukę (zł)</t>
  </si>
  <si>
    <t>Ilość sztuk w opakowaniu zbiorczym</t>
  </si>
  <si>
    <t>Jałowy stapler jednokrotnego użytku do szycia skóry. Ilość zszywek w magazynku 30-35 szt. Każdy stapler w osobnym opakowaniu ochronnym.</t>
  </si>
  <si>
    <t>Kleszczyki jednorazowe, jałowe,  do usuwania zszywek. Każde kleszczyki w osobnym opakowaniu  ochronnym.</t>
  </si>
  <si>
    <t>Implanty kostne,chirurgiczne,systemy do separacji płytek krwi, łaty naczyniowe</t>
  </si>
  <si>
    <t>Wartość netto</t>
  </si>
  <si>
    <t>Wartość netto euro</t>
  </si>
  <si>
    <t xml:space="preserve">umowa </t>
  </si>
  <si>
    <t>Pakiet nr 1</t>
  </si>
  <si>
    <t>komis z użyczeniem</t>
  </si>
  <si>
    <t>Pakiet nr 2</t>
  </si>
  <si>
    <t>Pakiet nr 3</t>
  </si>
  <si>
    <t>Pakiet nr 4</t>
  </si>
  <si>
    <t>Pakiet nr 5</t>
  </si>
  <si>
    <t>Pakiet nr 6</t>
  </si>
  <si>
    <t>Pakiet nr 7</t>
  </si>
  <si>
    <t>sprzedaż  z użyczeniem na czas trwania zabiegu</t>
  </si>
  <si>
    <t>Pakiet nr 8</t>
  </si>
  <si>
    <t>sprzedaż  z użyczeniem</t>
  </si>
  <si>
    <t>Pakiet nr 9</t>
  </si>
  <si>
    <t>Pakiet nr 10</t>
  </si>
  <si>
    <t xml:space="preserve">komis  </t>
  </si>
  <si>
    <t>Pakiet nr 11</t>
  </si>
  <si>
    <t>komis</t>
  </si>
  <si>
    <t>Pakiet nr 12</t>
  </si>
  <si>
    <t>sprzedaż z użyczeniem</t>
  </si>
  <si>
    <t>Pakiet nr 13</t>
  </si>
  <si>
    <t>Pakiet nr 14</t>
  </si>
  <si>
    <t>Pakiet nr 15</t>
  </si>
  <si>
    <t>Pakiet nr 16</t>
  </si>
  <si>
    <t>Pakiet nr 17</t>
  </si>
  <si>
    <t>sprzedaż</t>
  </si>
  <si>
    <t>Pakiet nr 18</t>
  </si>
  <si>
    <t>Pakiet nr 19</t>
  </si>
  <si>
    <t>Pakiet nr 20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</si>
  <si>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</si>
  <si>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</si>
  <si>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</si>
  <si>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</si>
  <si>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</si>
  <si>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</si>
  <si>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</si>
  <si>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sprzedaż z użyczeniem na czas trwania zabiegu</t>
  </si>
  <si>
    <t>Pakiet nr 28</t>
  </si>
  <si>
    <t>Pakiet nr 29</t>
  </si>
  <si>
    <t>Pakiet nr 30</t>
  </si>
  <si>
    <t>Pakiet nr 31</t>
  </si>
  <si>
    <t>Pakiet nr 32</t>
  </si>
  <si>
    <t>Pakiet nr 33</t>
  </si>
  <si>
    <t>Pakiet nr 34</t>
  </si>
  <si>
    <t>Pakiet nr 35</t>
  </si>
  <si>
    <t>Pakiet nr 36</t>
  </si>
  <si>
    <t>Pakiet nr 37</t>
  </si>
  <si>
    <t>Pakiet nr 38</t>
  </si>
  <si>
    <r>
      <t xml:space="preserve">Grot Steinmann' a w pełnym asortymencie długości i średnic, wymaganie minimalne długość150mm,180mm, 250mm i średnic 4mm, 4,5mm, 5mm,6mm do wyrobu Zamawiającego. </t>
    </r>
    <r>
      <rPr>
        <b/>
        <sz val="10"/>
        <color indexed="10"/>
        <rFont val="Arial"/>
        <family val="2"/>
      </rPr>
      <t>Zamawiający dopusza wymagane minimalne długości 150mm, 175mm,250mm.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</si>
</sst>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407];[Red]\-#,##0.00\ [$€-407]"/>
    <numFmt numFmtId="165" formatCode="_-* #,##0.00&quot; zł&quot;_-;\-* #,##0.00&quot; zł&quot;_-;_-* \-??&quot; zł&quot;_-;_-@_-"/>
    <numFmt numFmtId="166" formatCode="d/mm/yyyy"/>
    <numFmt numFmtId="167" formatCode="&quot;8i&quot;"/>
    <numFmt numFmtId="168" formatCode="#,##0.00&quot;     &quot;"/>
    <numFmt numFmtId="169" formatCode="#,##0.00\ _z_ł"/>
    <numFmt numFmtId="170" formatCode="yy\-mm"/>
    <numFmt numFmtId="171" formatCode="#,##0.00&quot; zł&quot;"/>
    <numFmt numFmtId="172" formatCode="\ #,##0.00&quot; zł &quot;;\-#,##0.00&quot; zł &quot;;&quot; -&quot;#&quot; zł &quot;;@\ "/>
    <numFmt numFmtId="173" formatCode="0&quot;     &quot;;\-0&quot;     &quot;"/>
    <numFmt numFmtId="174" formatCode="#,##0.00\ [$zł-415];[Red]\-#,##0.00\ [$zł-415]"/>
    <numFmt numFmtId="175" formatCode="#,##0.00\ ;[Red]\-#,##0.00\ "/>
    <numFmt numFmtId="176" formatCode="#,###.00"/>
  </numFmts>
  <fonts count="14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zcionka tekstu podstawowego"/>
      <family val="2"/>
    </font>
    <font>
      <b/>
      <i/>
      <u val="single"/>
      <sz val="11"/>
      <color indexed="8"/>
      <name val="Arial"/>
      <family val="2"/>
    </font>
    <font>
      <sz val="11"/>
      <color indexed="14"/>
      <name val="Czcionka tekstu podstawowego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0"/>
      <color indexed="25"/>
      <name val="Arial"/>
      <family val="2"/>
    </font>
    <font>
      <b/>
      <sz val="11"/>
      <color indexed="25"/>
      <name val="Calibri"/>
      <family val="2"/>
    </font>
    <font>
      <b/>
      <sz val="12"/>
      <color indexed="25"/>
      <name val="Calibri"/>
      <family val="2"/>
    </font>
    <font>
      <b/>
      <sz val="12"/>
      <color indexed="25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25"/>
      <name val="Arial"/>
      <family val="2"/>
    </font>
    <font>
      <sz val="10"/>
      <name val="Times New Roman"/>
      <family val="1"/>
    </font>
    <font>
      <sz val="10"/>
      <color indexed="25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53"/>
      <name val="Arial"/>
      <family val="2"/>
    </font>
    <font>
      <sz val="10"/>
      <color indexed="61"/>
      <name val="Arial"/>
      <family val="2"/>
    </font>
    <font>
      <b/>
      <sz val="10"/>
      <color indexed="53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60"/>
      <name val="Times New Roman"/>
      <family val="1"/>
    </font>
    <font>
      <sz val="10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Times New Roman"/>
      <family val="1"/>
    </font>
    <font>
      <vertAlign val="superscript"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23"/>
      <name val="Czcionka tekstu podstawowego"/>
      <family val="2"/>
    </font>
    <font>
      <i/>
      <sz val="11"/>
      <name val="Arial"/>
      <family val="2"/>
    </font>
    <font>
      <b/>
      <sz val="12"/>
      <color indexed="10"/>
      <name val="Arial"/>
      <family val="2"/>
    </font>
    <font>
      <b/>
      <sz val="10.5"/>
      <color indexed="25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3"/>
      <name val="Arial"/>
      <family val="2"/>
    </font>
    <font>
      <b/>
      <sz val="10.5"/>
      <color indexed="8"/>
      <name val="Arial"/>
      <family val="2"/>
    </font>
    <font>
      <b/>
      <sz val="10.5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25"/>
      <name val="Calibri"/>
      <family val="2"/>
    </font>
    <font>
      <sz val="12"/>
      <color indexed="25"/>
      <name val="Calibri"/>
      <family val="2"/>
    </font>
    <font>
      <b/>
      <sz val="11"/>
      <color indexed="10"/>
      <name val="Calibri"/>
      <family val="2"/>
    </font>
    <font>
      <sz val="11"/>
      <color indexed="25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.5"/>
      <name val="Arial"/>
      <family val="2"/>
    </font>
    <font>
      <sz val="10.5"/>
      <color indexed="10"/>
      <name val="Arial"/>
      <family val="2"/>
    </font>
    <font>
      <sz val="10.5"/>
      <color indexed="25"/>
      <name val="Arial"/>
      <family val="2"/>
    </font>
    <font>
      <i/>
      <sz val="10.5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b/>
      <i/>
      <sz val="10"/>
      <color indexed="10"/>
      <name val="Arial"/>
      <family val="2"/>
    </font>
    <font>
      <sz val="14"/>
      <color indexed="8"/>
      <name val="Calibri"/>
      <family val="2"/>
    </font>
    <font>
      <sz val="10"/>
      <color indexed="53"/>
      <name val="Arial"/>
      <family val="2"/>
    </font>
    <font>
      <sz val="11"/>
      <color indexed="8"/>
      <name val="Arial1"/>
      <family val="0"/>
    </font>
    <font>
      <u val="single"/>
      <sz val="10"/>
      <name val="Arial"/>
      <family val="2"/>
    </font>
    <font>
      <b/>
      <sz val="11"/>
      <color indexed="10"/>
      <name val="Times New Roman"/>
      <family val="1"/>
    </font>
    <font>
      <b/>
      <sz val="11"/>
      <color indexed="8"/>
      <name val="ArialMT"/>
      <family val="0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2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2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23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3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23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23" fillId="18" borderId="0" applyNumberFormat="0" applyBorder="0" applyAlignment="0" applyProtection="0"/>
    <xf numFmtId="0" fontId="1" fillId="19" borderId="0" applyNumberFormat="0" applyBorder="0" applyAlignment="0" applyProtection="0"/>
    <xf numFmtId="0" fontId="1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23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23" fillId="24" borderId="0" applyNumberFormat="0" applyBorder="0" applyAlignment="0" applyProtection="0"/>
    <xf numFmtId="0" fontId="1" fillId="17" borderId="0" applyNumberFormat="0" applyBorder="0" applyAlignment="0" applyProtection="0"/>
    <xf numFmtId="0" fontId="123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2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23" fillId="31" borderId="0" applyNumberFormat="0" applyBorder="0" applyAlignment="0" applyProtection="0"/>
    <xf numFmtId="0" fontId="3" fillId="19" borderId="0" applyNumberFormat="0" applyBorder="0" applyAlignment="0" applyProtection="0"/>
    <xf numFmtId="0" fontId="12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23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34" borderId="0" applyNumberFormat="0" applyBorder="0" applyAlignment="0" applyProtection="0"/>
    <xf numFmtId="0" fontId="123" fillId="35" borderId="0" applyNumberFormat="0" applyBorder="0" applyAlignment="0" applyProtection="0"/>
    <xf numFmtId="0" fontId="3" fillId="29" borderId="0" applyNumberFormat="0" applyBorder="0" applyAlignment="0" applyProtection="0"/>
    <xf numFmtId="0" fontId="123" fillId="3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7" borderId="0" applyNumberFormat="0" applyBorder="0" applyAlignment="0" applyProtection="0"/>
    <xf numFmtId="0" fontId="4" fillId="29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7" borderId="0" applyNumberFormat="0" applyBorder="0" applyAlignment="0" applyProtection="0"/>
    <xf numFmtId="0" fontId="4" fillId="2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24" fillId="38" borderId="0" applyNumberFormat="0" applyBorder="0" applyAlignment="0" applyProtection="0"/>
    <xf numFmtId="0" fontId="3" fillId="39" borderId="0" applyNumberFormat="0" applyBorder="0" applyAlignment="0" applyProtection="0"/>
    <xf numFmtId="0" fontId="124" fillId="40" borderId="0" applyNumberFormat="0" applyBorder="0" applyAlignment="0" applyProtection="0"/>
    <xf numFmtId="0" fontId="3" fillId="41" borderId="0" applyNumberFormat="0" applyBorder="0" applyAlignment="0" applyProtection="0"/>
    <xf numFmtId="0" fontId="124" fillId="42" borderId="0" applyNumberFormat="0" applyBorder="0" applyAlignment="0" applyProtection="0"/>
    <xf numFmtId="0" fontId="3" fillId="43" borderId="0" applyNumberFormat="0" applyBorder="0" applyAlignment="0" applyProtection="0"/>
    <xf numFmtId="0" fontId="124" fillId="44" borderId="0" applyNumberFormat="0" applyBorder="0" applyAlignment="0" applyProtection="0"/>
    <xf numFmtId="0" fontId="3" fillId="34" borderId="0" applyNumberFormat="0" applyBorder="0" applyAlignment="0" applyProtection="0"/>
    <xf numFmtId="0" fontId="124" fillId="45" borderId="0" applyNumberFormat="0" applyBorder="0" applyAlignment="0" applyProtection="0"/>
    <xf numFmtId="0" fontId="3" fillId="29" borderId="0" applyNumberFormat="0" applyBorder="0" applyAlignment="0" applyProtection="0"/>
    <xf numFmtId="0" fontId="124" fillId="46" borderId="0" applyNumberFormat="0" applyBorder="0" applyAlignment="0" applyProtection="0"/>
    <xf numFmtId="0" fontId="3" fillId="47" borderId="0" applyNumberFormat="0" applyBorder="0" applyAlignment="0" applyProtection="0"/>
    <xf numFmtId="0" fontId="125" fillId="48" borderId="1" applyNumberFormat="0" applyAlignment="0" applyProtection="0"/>
    <xf numFmtId="0" fontId="5" fillId="6" borderId="2" applyNumberFormat="0" applyAlignment="0" applyProtection="0"/>
    <xf numFmtId="0" fontId="5" fillId="6" borderId="2" applyNumberFormat="0" applyAlignment="0" applyProtection="0"/>
    <xf numFmtId="0" fontId="6" fillId="6" borderId="2" applyNumberFormat="0" applyAlignment="0" applyProtection="0"/>
    <xf numFmtId="0" fontId="126" fillId="49" borderId="3" applyNumberFormat="0" applyAlignment="0" applyProtection="0"/>
    <xf numFmtId="0" fontId="7" fillId="3" borderId="4" applyNumberFormat="0" applyAlignment="0" applyProtection="0"/>
    <xf numFmtId="0" fontId="7" fillId="27" borderId="4" applyNumberFormat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127" fillId="5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74" fillId="0" borderId="0" applyNumberFormat="0" applyFill="0" applyBorder="0" applyAlignment="0" applyProtection="0"/>
    <xf numFmtId="0" fontId="10" fillId="0" borderId="0">
      <alignment horizontal="center"/>
      <protection/>
    </xf>
    <xf numFmtId="0" fontId="128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6" applyNumberFormat="0" applyFill="0" applyAlignment="0" applyProtection="0"/>
    <xf numFmtId="0" fontId="129" fillId="51" borderId="7" applyNumberFormat="0" applyAlignment="0" applyProtection="0"/>
    <xf numFmtId="0" fontId="13" fillId="52" borderId="8" applyNumberFormat="0" applyAlignment="0" applyProtection="0"/>
    <xf numFmtId="0" fontId="130" fillId="0" borderId="9" applyNumberFormat="0" applyFill="0" applyAlignment="0" applyProtection="0"/>
    <xf numFmtId="0" fontId="10" fillId="0" borderId="0">
      <alignment horizontal="center" textRotation="90"/>
      <protection/>
    </xf>
    <xf numFmtId="0" fontId="14" fillId="0" borderId="10" applyNumberFormat="0" applyFill="0" applyAlignment="0" applyProtection="0"/>
    <xf numFmtId="0" fontId="131" fillId="0" borderId="11" applyNumberFormat="0" applyFill="0" applyAlignment="0" applyProtection="0"/>
    <xf numFmtId="0" fontId="15" fillId="0" borderId="12" applyNumberFormat="0" applyFill="0" applyAlignment="0" applyProtection="0"/>
    <xf numFmtId="0" fontId="132" fillId="0" borderId="13" applyNumberFormat="0" applyFill="0" applyAlignment="0" applyProtection="0"/>
    <xf numFmtId="0" fontId="16" fillId="0" borderId="14" applyNumberFormat="0" applyFill="0" applyAlignment="0" applyProtection="0"/>
    <xf numFmtId="0" fontId="1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33" fillId="5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9" borderId="15" applyNumberFormat="0" applyAlignment="0" applyProtection="0"/>
    <xf numFmtId="0" fontId="0" fillId="9" borderId="15" applyNumberFormat="0" applyAlignment="0" applyProtection="0"/>
    <xf numFmtId="0" fontId="134" fillId="49" borderId="1" applyNumberFormat="0" applyAlignment="0" applyProtection="0"/>
    <xf numFmtId="0" fontId="22" fillId="27" borderId="2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35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1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9" borderId="15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29" fillId="3" borderId="4" applyNumberFormat="0" applyAlignment="0" applyProtection="0"/>
    <xf numFmtId="0" fontId="30" fillId="0" borderId="0">
      <alignment/>
      <protection/>
    </xf>
    <xf numFmtId="164" fontId="30" fillId="0" borderId="0">
      <alignment/>
      <protection/>
    </xf>
    <xf numFmtId="0" fontId="31" fillId="7" borderId="0" applyNumberFormat="0" applyBorder="0" applyAlignment="0" applyProtection="0"/>
    <xf numFmtId="0" fontId="32" fillId="7" borderId="0" applyNumberFormat="0" applyBorder="0" applyAlignment="0" applyProtection="0"/>
    <xf numFmtId="0" fontId="139" fillId="55" borderId="0" applyNumberFormat="0" applyBorder="0" applyAlignment="0" applyProtection="0"/>
  </cellStyleXfs>
  <cellXfs count="15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35" fillId="0" borderId="0" xfId="120" applyFont="1" applyFill="1">
      <alignment/>
      <protection/>
    </xf>
    <xf numFmtId="0" fontId="1" fillId="0" borderId="0" xfId="120" applyFill="1">
      <alignment/>
      <protection/>
    </xf>
    <xf numFmtId="0" fontId="36" fillId="0" borderId="0" xfId="120" applyFont="1" applyFill="1" applyAlignment="1">
      <alignment horizontal="center"/>
      <protection/>
    </xf>
    <xf numFmtId="0" fontId="36" fillId="0" borderId="0" xfId="120" applyFont="1" applyFill="1">
      <alignment/>
      <protection/>
    </xf>
    <xf numFmtId="0" fontId="37" fillId="0" borderId="0" xfId="0" applyFont="1" applyAlignment="1">
      <alignment/>
    </xf>
    <xf numFmtId="0" fontId="33" fillId="0" borderId="0" xfId="0" applyFont="1" applyFill="1" applyBorder="1" applyAlignment="1">
      <alignment horizontal="left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 wrapText="1"/>
    </xf>
    <xf numFmtId="0" fontId="38" fillId="56" borderId="20" xfId="0" applyFont="1" applyFill="1" applyBorder="1" applyAlignment="1">
      <alignment horizontal="center" vertical="center"/>
    </xf>
    <xf numFmtId="0" fontId="39" fillId="56" borderId="20" xfId="0" applyFont="1" applyFill="1" applyBorder="1" applyAlignment="1">
      <alignment vertical="center" wrapText="1"/>
    </xf>
    <xf numFmtId="0" fontId="39" fillId="56" borderId="20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0" xfId="0" applyNumberFormat="1" applyFont="1" applyBorder="1" applyAlignment="1">
      <alignment vertical="center" wrapText="1"/>
    </xf>
    <xf numFmtId="4" fontId="19" fillId="0" borderId="20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165" fontId="19" fillId="0" borderId="20" xfId="177" applyFont="1" applyFill="1" applyBorder="1" applyAlignment="1" applyProtection="1">
      <alignment vertical="center"/>
      <protection/>
    </xf>
    <xf numFmtId="10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19" fillId="3" borderId="20" xfId="0" applyFont="1" applyFill="1" applyBorder="1" applyAlignment="1">
      <alignment horizontal="left" vertical="center" wrapText="1"/>
    </xf>
    <xf numFmtId="0" fontId="19" fillId="3" borderId="20" xfId="0" applyFont="1" applyFill="1" applyBorder="1" applyAlignment="1">
      <alignment horizontal="center" vertical="center"/>
    </xf>
    <xf numFmtId="2" fontId="19" fillId="0" borderId="20" xfId="177" applyNumberFormat="1" applyFont="1" applyFill="1" applyBorder="1" applyAlignment="1" applyProtection="1">
      <alignment horizontal="right" vertical="center"/>
      <protection/>
    </xf>
    <xf numFmtId="0" fontId="19" fillId="3" borderId="20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left" vertical="center"/>
    </xf>
    <xf numFmtId="0" fontId="38" fillId="56" borderId="20" xfId="0" applyFont="1" applyFill="1" applyBorder="1" applyAlignment="1">
      <alignment horizontal="center" vertical="center" wrapText="1"/>
    </xf>
    <xf numFmtId="165" fontId="19" fillId="56" borderId="20" xfId="177" applyFont="1" applyFill="1" applyBorder="1" applyAlignment="1" applyProtection="1">
      <alignment vertical="center"/>
      <protection/>
    </xf>
    <xf numFmtId="0" fontId="38" fillId="56" borderId="20" xfId="0" applyFont="1" applyFill="1" applyBorder="1" applyAlignment="1">
      <alignment vertical="center" wrapText="1"/>
    </xf>
    <xf numFmtId="0" fontId="38" fillId="3" borderId="20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19" fillId="0" borderId="20" xfId="0" applyFont="1" applyBorder="1" applyAlignment="1">
      <alignment horizontal="left" vertical="center" wrapText="1"/>
    </xf>
    <xf numFmtId="4" fontId="19" fillId="0" borderId="20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center" wrapText="1"/>
    </xf>
    <xf numFmtId="4" fontId="19" fillId="0" borderId="20" xfId="0" applyNumberFormat="1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56" borderId="20" xfId="0" applyFont="1" applyFill="1" applyBorder="1" applyAlignment="1">
      <alignment horizontal="center" vertical="center" wrapText="1"/>
    </xf>
    <xf numFmtId="166" fontId="19" fillId="0" borderId="20" xfId="0" applyNumberFormat="1" applyFont="1" applyBorder="1" applyAlignment="1">
      <alignment horizontal="center" vertical="center"/>
    </xf>
    <xf numFmtId="0" fontId="19" fillId="56" borderId="2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165" fontId="19" fillId="0" borderId="20" xfId="177" applyFont="1" applyFill="1" applyBorder="1" applyAlignment="1" applyProtection="1">
      <alignment horizontal="center" vertical="center"/>
      <protection/>
    </xf>
    <xf numFmtId="167" fontId="19" fillId="0" borderId="20" xfId="0" applyNumberFormat="1" applyFont="1" applyBorder="1" applyAlignment="1">
      <alignment horizontal="center" vertical="center"/>
    </xf>
    <xf numFmtId="0" fontId="19" fillId="3" borderId="20" xfId="0" applyNumberFormat="1" applyFont="1" applyFill="1" applyBorder="1" applyAlignment="1">
      <alignment horizontal="left" vertical="center" wrapText="1"/>
    </xf>
    <xf numFmtId="165" fontId="38" fillId="0" borderId="20" xfId="177" applyFont="1" applyFill="1" applyBorder="1" applyAlignment="1" applyProtection="1">
      <alignment vertical="center"/>
      <protection/>
    </xf>
    <xf numFmtId="0" fontId="19" fillId="0" borderId="2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41" fillId="0" borderId="0" xfId="153" applyFont="1" applyFill="1" applyBorder="1" applyAlignment="1">
      <alignment horizontal="center" vertical="center" wrapText="1"/>
      <protection/>
    </xf>
    <xf numFmtId="0" fontId="41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3" borderId="20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33" fillId="0" borderId="0" xfId="0" applyFont="1" applyAlignment="1">
      <alignment/>
    </xf>
    <xf numFmtId="0" fontId="40" fillId="0" borderId="0" xfId="0" applyFont="1" applyFill="1" applyBorder="1" applyAlignment="1">
      <alignment vertical="center" wrapText="1"/>
    </xf>
    <xf numFmtId="0" fontId="33" fillId="0" borderId="0" xfId="153" applyFont="1">
      <alignment/>
      <protection/>
    </xf>
    <xf numFmtId="0" fontId="40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/>
    </xf>
    <xf numFmtId="2" fontId="34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33" fillId="56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165" fontId="0" fillId="0" borderId="20" xfId="177" applyFill="1" applyBorder="1" applyAlignment="1" applyProtection="1">
      <alignment horizontal="right" vertical="center"/>
      <protection/>
    </xf>
    <xf numFmtId="165" fontId="0" fillId="0" borderId="20" xfId="177" applyFill="1" applyBorder="1" applyAlignment="1" applyProtection="1">
      <alignment vertical="center" wrapText="1"/>
      <protection/>
    </xf>
    <xf numFmtId="0" fontId="43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10" fontId="34" fillId="0" borderId="0" xfId="0" applyNumberFormat="1" applyFont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165" fontId="34" fillId="0" borderId="0" xfId="0" applyNumberFormat="1" applyFont="1" applyAlignment="1">
      <alignment horizontal="center"/>
    </xf>
    <xf numFmtId="0" fontId="33" fillId="56" borderId="20" xfId="0" applyFont="1" applyFill="1" applyBorder="1" applyAlignment="1">
      <alignment vertical="center" wrapText="1"/>
    </xf>
    <xf numFmtId="0" fontId="43" fillId="0" borderId="20" xfId="0" applyFont="1" applyBorder="1" applyAlignment="1">
      <alignment horizontal="center" vertical="center" wrapText="1"/>
    </xf>
    <xf numFmtId="165" fontId="0" fillId="0" borderId="20" xfId="177" applyFill="1" applyBorder="1" applyAlignment="1" applyProtection="1">
      <alignment vertical="center"/>
      <protection/>
    </xf>
    <xf numFmtId="0" fontId="44" fillId="0" borderId="20" xfId="0" applyFont="1" applyBorder="1" applyAlignment="1">
      <alignment vertical="center"/>
    </xf>
    <xf numFmtId="0" fontId="0" fillId="3" borderId="20" xfId="0" applyFont="1" applyFill="1" applyBorder="1" applyAlignment="1">
      <alignment horizontal="center" vertical="center"/>
    </xf>
    <xf numFmtId="0" fontId="43" fillId="3" borderId="20" xfId="0" applyFont="1" applyFill="1" applyBorder="1" applyAlignment="1">
      <alignment vertical="center" wrapText="1"/>
    </xf>
    <xf numFmtId="0" fontId="0" fillId="3" borderId="20" xfId="0" applyFont="1" applyFill="1" applyBorder="1" applyAlignment="1">
      <alignment vertical="center" wrapText="1"/>
    </xf>
    <xf numFmtId="0" fontId="0" fillId="3" borderId="20" xfId="0" applyFont="1" applyFill="1" applyBorder="1" applyAlignment="1">
      <alignment horizontal="center" vertical="center"/>
    </xf>
    <xf numFmtId="0" fontId="0" fillId="56" borderId="20" xfId="0" applyFill="1" applyBorder="1" applyAlignment="1">
      <alignment horizontal="center" vertical="center"/>
    </xf>
    <xf numFmtId="0" fontId="0" fillId="56" borderId="20" xfId="0" applyFill="1" applyBorder="1" applyAlignment="1">
      <alignment vertical="center"/>
    </xf>
    <xf numFmtId="0" fontId="19" fillId="3" borderId="20" xfId="0" applyFont="1" applyFill="1" applyBorder="1" applyAlignment="1">
      <alignment vertical="center" wrapText="1"/>
    </xf>
    <xf numFmtId="1" fontId="34" fillId="0" borderId="0" xfId="0" applyNumberFormat="1" applyFont="1" applyAlignment="1">
      <alignment horizontal="center"/>
    </xf>
    <xf numFmtId="165" fontId="33" fillId="0" borderId="20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165" fontId="34" fillId="0" borderId="0" xfId="177" applyFont="1" applyFill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4" fontId="33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7" fillId="0" borderId="0" xfId="153" applyFont="1" applyFill="1" applyBorder="1" applyAlignment="1">
      <alignment horizontal="center" vertical="center" wrapText="1"/>
      <protection/>
    </xf>
    <xf numFmtId="0" fontId="47" fillId="0" borderId="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3" borderId="2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9" fillId="0" borderId="0" xfId="0" applyFont="1" applyAlignment="1">
      <alignment wrapText="1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2" fontId="33" fillId="0" borderId="20" xfId="0" applyNumberFormat="1" applyFont="1" applyFill="1" applyBorder="1" applyAlignment="1">
      <alignment horizontal="center" vertical="center" wrapText="1"/>
    </xf>
    <xf numFmtId="0" fontId="33" fillId="3" borderId="20" xfId="0" applyFont="1" applyFill="1" applyBorder="1" applyAlignment="1">
      <alignment horizontal="center" vertical="center" wrapText="1"/>
    </xf>
    <xf numFmtId="2" fontId="33" fillId="0" borderId="20" xfId="0" applyNumberFormat="1" applyFont="1" applyBorder="1" applyAlignment="1">
      <alignment horizontal="center" vertical="center" wrapText="1"/>
    </xf>
    <xf numFmtId="0" fontId="0" fillId="56" borderId="20" xfId="0" applyFont="1" applyFill="1" applyBorder="1" applyAlignment="1">
      <alignment vertical="center"/>
    </xf>
    <xf numFmtId="0" fontId="0" fillId="56" borderId="20" xfId="0" applyFont="1" applyFill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168" fontId="33" fillId="0" borderId="20" xfId="142" applyNumberFormat="1" applyFont="1" applyBorder="1" applyAlignment="1">
      <alignment horizontal="center" vertical="center" wrapText="1"/>
      <protection/>
    </xf>
    <xf numFmtId="169" fontId="0" fillId="0" borderId="20" xfId="146" applyNumberFormat="1" applyFont="1" applyBorder="1" applyAlignment="1">
      <alignment horizontal="center" vertical="center" wrapText="1"/>
      <protection/>
    </xf>
    <xf numFmtId="169" fontId="0" fillId="0" borderId="20" xfId="142" applyNumberFormat="1" applyFont="1" applyBorder="1" applyAlignment="1">
      <alignment horizontal="center" vertical="center" wrapText="1"/>
      <protection/>
    </xf>
    <xf numFmtId="0" fontId="34" fillId="0" borderId="20" xfId="0" applyFont="1" applyBorder="1" applyAlignment="1">
      <alignment horizontal="center" vertical="center"/>
    </xf>
    <xf numFmtId="168" fontId="0" fillId="0" borderId="20" xfId="142" applyNumberFormat="1" applyFont="1" applyBorder="1" applyAlignment="1">
      <alignment horizontal="center" vertical="center" wrapText="1"/>
      <protection/>
    </xf>
    <xf numFmtId="0" fontId="0" fillId="0" borderId="20" xfId="146" applyNumberFormat="1" applyFont="1" applyBorder="1" applyAlignment="1">
      <alignment horizontal="center" vertical="center" wrapText="1"/>
      <protection/>
    </xf>
    <xf numFmtId="0" fontId="33" fillId="56" borderId="20" xfId="0" applyFont="1" applyFill="1" applyBorder="1" applyAlignment="1">
      <alignment horizontal="center" vertical="center"/>
    </xf>
    <xf numFmtId="4" fontId="33" fillId="56" borderId="20" xfId="0" applyNumberFormat="1" applyFont="1" applyFill="1" applyBorder="1" applyAlignment="1">
      <alignment vertical="center" wrapText="1"/>
    </xf>
    <xf numFmtId="2" fontId="0" fillId="0" borderId="20" xfId="142" applyNumberFormat="1" applyFont="1" applyBorder="1" applyAlignment="1">
      <alignment horizontal="center" vertical="center"/>
      <protection/>
    </xf>
    <xf numFmtId="0" fontId="33" fillId="0" borderId="20" xfId="142" applyFont="1" applyBorder="1" applyAlignment="1">
      <alignment horizontal="center" vertical="center" wrapText="1"/>
      <protection/>
    </xf>
    <xf numFmtId="0" fontId="0" fillId="0" borderId="20" xfId="142" applyFont="1" applyBorder="1" applyAlignment="1">
      <alignment horizontal="center" vertical="center" wrapText="1"/>
      <protection/>
    </xf>
    <xf numFmtId="4" fontId="33" fillId="56" borderId="20" xfId="0" applyNumberFormat="1" applyFont="1" applyFill="1" applyBorder="1" applyAlignment="1">
      <alignment vertical="center"/>
    </xf>
    <xf numFmtId="0" fontId="33" fillId="56" borderId="20" xfId="0" applyFont="1" applyFill="1" applyBorder="1" applyAlignment="1">
      <alignment vertical="center"/>
    </xf>
    <xf numFmtId="169" fontId="0" fillId="0" borderId="20" xfId="142" applyNumberFormat="1" applyFont="1" applyBorder="1" applyAlignment="1">
      <alignment horizontal="center" vertical="center"/>
      <protection/>
    </xf>
    <xf numFmtId="0" fontId="0" fillId="3" borderId="20" xfId="0" applyFont="1" applyFill="1" applyBorder="1" applyAlignment="1">
      <alignment horizontal="center" vertical="center" wrapText="1"/>
    </xf>
    <xf numFmtId="169" fontId="0" fillId="3" borderId="20" xfId="142" applyNumberFormat="1" applyFont="1" applyFill="1" applyBorder="1" applyAlignment="1">
      <alignment horizontal="center" vertical="center"/>
      <protection/>
    </xf>
    <xf numFmtId="0" fontId="34" fillId="0" borderId="0" xfId="0" applyFont="1" applyAlignment="1">
      <alignment/>
    </xf>
    <xf numFmtId="0" fontId="0" fillId="0" borderId="20" xfId="0" applyFont="1" applyBorder="1" applyAlignment="1">
      <alignment wrapText="1"/>
    </xf>
    <xf numFmtId="169" fontId="19" fillId="3" borderId="20" xfId="142" applyNumberFormat="1" applyFont="1" applyFill="1" applyBorder="1" applyAlignment="1">
      <alignment horizontal="center" vertical="center"/>
      <protection/>
    </xf>
    <xf numFmtId="0" fontId="38" fillId="3" borderId="20" xfId="142" applyFont="1" applyFill="1" applyBorder="1" applyAlignment="1">
      <alignment horizontal="center" vertical="center" wrapText="1"/>
      <protection/>
    </xf>
    <xf numFmtId="0" fontId="19" fillId="3" borderId="20" xfId="142" applyFont="1" applyFill="1" applyBorder="1" applyAlignment="1">
      <alignment horizontal="center" vertical="center" wrapText="1"/>
      <protection/>
    </xf>
    <xf numFmtId="0" fontId="34" fillId="3" borderId="20" xfId="0" applyFont="1" applyFill="1" applyBorder="1" applyAlignment="1">
      <alignment horizontal="center" vertical="center" wrapText="1"/>
    </xf>
    <xf numFmtId="4" fontId="0" fillId="3" borderId="20" xfId="0" applyNumberFormat="1" applyFont="1" applyFill="1" applyBorder="1" applyAlignment="1">
      <alignment horizontal="center" vertical="center"/>
    </xf>
    <xf numFmtId="10" fontId="34" fillId="0" borderId="0" xfId="0" applyNumberFormat="1" applyFont="1" applyAlignment="1">
      <alignment horizontal="center" wrapText="1"/>
    </xf>
    <xf numFmtId="0" fontId="0" fillId="3" borderId="20" xfId="142" applyFont="1" applyFill="1" applyBorder="1" applyAlignment="1">
      <alignment horizontal="center" vertical="center" wrapText="1"/>
      <protection/>
    </xf>
    <xf numFmtId="2" fontId="0" fillId="0" borderId="20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0" fontId="33" fillId="0" borderId="20" xfId="146" applyFont="1" applyBorder="1" applyAlignment="1">
      <alignment horizontal="center" vertical="center" wrapText="1"/>
      <protection/>
    </xf>
    <xf numFmtId="0" fontId="0" fillId="0" borderId="20" xfId="146" applyFont="1" applyBorder="1" applyAlignment="1">
      <alignment horizontal="center" vertical="center" wrapText="1"/>
      <protection/>
    </xf>
    <xf numFmtId="2" fontId="0" fillId="3" borderId="20" xfId="0" applyNumberFormat="1" applyFont="1" applyFill="1" applyBorder="1" applyAlignment="1">
      <alignment horizontal="center" vertical="center" wrapText="1"/>
    </xf>
    <xf numFmtId="0" fontId="0" fillId="3" borderId="20" xfId="146" applyFont="1" applyFill="1" applyBorder="1" applyAlignment="1">
      <alignment horizontal="center" vertical="center" wrapText="1"/>
      <protection/>
    </xf>
    <xf numFmtId="0" fontId="34" fillId="0" borderId="20" xfId="0" applyFont="1" applyBorder="1" applyAlignment="1">
      <alignment vertical="center"/>
    </xf>
    <xf numFmtId="2" fontId="0" fillId="3" borderId="20" xfId="0" applyNumberFormat="1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wrapText="1"/>
    </xf>
    <xf numFmtId="0" fontId="0" fillId="3" borderId="20" xfId="0" applyFont="1" applyFill="1" applyBorder="1" applyAlignment="1">
      <alignment vertical="center"/>
    </xf>
    <xf numFmtId="4" fontId="38" fillId="56" borderId="20" xfId="0" applyNumberFormat="1" applyFont="1" applyFill="1" applyBorder="1" applyAlignment="1">
      <alignment vertical="center" wrapText="1"/>
    </xf>
    <xf numFmtId="0" fontId="34" fillId="3" borderId="20" xfId="0" applyFont="1" applyFill="1" applyBorder="1" applyAlignment="1">
      <alignment vertical="center"/>
    </xf>
    <xf numFmtId="0" fontId="41" fillId="0" borderId="20" xfId="142" applyFont="1" applyBorder="1" applyAlignment="1">
      <alignment horizontal="center" vertical="center" wrapText="1"/>
      <protection/>
    </xf>
    <xf numFmtId="0" fontId="0" fillId="0" borderId="20" xfId="146" applyFont="1" applyBorder="1" applyAlignment="1">
      <alignment wrapText="1"/>
      <protection/>
    </xf>
    <xf numFmtId="0" fontId="0" fillId="3" borderId="20" xfId="0" applyFont="1" applyFill="1" applyBorder="1" applyAlignment="1">
      <alignment vertical="center" wrapText="1"/>
    </xf>
    <xf numFmtId="0" fontId="48" fillId="0" borderId="20" xfId="142" applyFont="1" applyBorder="1" applyAlignment="1">
      <alignment horizontal="center" vertical="center" wrapText="1"/>
      <protection/>
    </xf>
    <xf numFmtId="0" fontId="49" fillId="0" borderId="20" xfId="142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vertical="center" wrapText="1"/>
    </xf>
    <xf numFmtId="0" fontId="0" fillId="0" borderId="20" xfId="142" applyFont="1" applyBorder="1" applyAlignment="1">
      <alignment wrapText="1"/>
      <protection/>
    </xf>
    <xf numFmtId="0" fontId="34" fillId="0" borderId="20" xfId="0" applyFont="1" applyBorder="1" applyAlignment="1">
      <alignment vertical="center" wrapText="1"/>
    </xf>
    <xf numFmtId="0" fontId="50" fillId="3" borderId="20" xfId="0" applyFont="1" applyFill="1" applyBorder="1" applyAlignment="1">
      <alignment vertical="center" wrapText="1"/>
    </xf>
    <xf numFmtId="10" fontId="34" fillId="0" borderId="21" xfId="0" applyNumberFormat="1" applyFont="1" applyBorder="1" applyAlignment="1">
      <alignment horizontal="center"/>
    </xf>
    <xf numFmtId="0" fontId="50" fillId="0" borderId="20" xfId="0" applyFont="1" applyBorder="1" applyAlignment="1">
      <alignment vertical="center" wrapText="1"/>
    </xf>
    <xf numFmtId="0" fontId="0" fillId="3" borderId="20" xfId="142" applyFont="1" applyFill="1" applyBorder="1" applyAlignment="1">
      <alignment wrapText="1"/>
      <protection/>
    </xf>
    <xf numFmtId="0" fontId="33" fillId="3" borderId="20" xfId="142" applyFont="1" applyFill="1" applyBorder="1" applyAlignment="1">
      <alignment horizontal="center" vertical="center" wrapText="1"/>
      <protection/>
    </xf>
    <xf numFmtId="49" fontId="0" fillId="3" borderId="20" xfId="0" applyNumberFormat="1" applyFont="1" applyFill="1" applyBorder="1" applyAlignment="1">
      <alignment horizontal="center" vertical="center"/>
    </xf>
    <xf numFmtId="0" fontId="34" fillId="3" borderId="20" xfId="0" applyFont="1" applyFill="1" applyBorder="1" applyAlignment="1">
      <alignment vertical="center" wrapText="1"/>
    </xf>
    <xf numFmtId="0" fontId="0" fillId="3" borderId="20" xfId="0" applyNumberFormat="1" applyFont="1" applyFill="1" applyBorder="1" applyAlignment="1">
      <alignment horizontal="left" vertical="center" wrapText="1"/>
    </xf>
    <xf numFmtId="49" fontId="19" fillId="3" borderId="20" xfId="0" applyNumberFormat="1" applyFont="1" applyFill="1" applyBorder="1" applyAlignment="1">
      <alignment horizontal="center" vertical="center"/>
    </xf>
    <xf numFmtId="2" fontId="19" fillId="3" borderId="20" xfId="0" applyNumberFormat="1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left" vertical="center" wrapText="1"/>
    </xf>
    <xf numFmtId="9" fontId="0" fillId="0" borderId="20" xfId="0" applyNumberFormat="1" applyFont="1" applyBorder="1" applyAlignment="1">
      <alignment horizontal="center" vertical="center"/>
    </xf>
    <xf numFmtId="4" fontId="33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2" fontId="33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153" applyFont="1" applyAlignment="1">
      <alignment horizontal="center" vertical="center" wrapText="1"/>
      <protection/>
    </xf>
    <xf numFmtId="0" fontId="33" fillId="0" borderId="20" xfId="0" applyFont="1" applyBorder="1" applyAlignment="1">
      <alignment vertical="center"/>
    </xf>
    <xf numFmtId="0" fontId="33" fillId="0" borderId="2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9" fillId="0" borderId="0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" borderId="0" xfId="0" applyFont="1" applyFill="1" applyAlignment="1">
      <alignment/>
    </xf>
    <xf numFmtId="0" fontId="0" fillId="0" borderId="20" xfId="0" applyFont="1" applyBorder="1" applyAlignment="1">
      <alignment horizontal="justify" vertical="center" wrapText="1"/>
    </xf>
    <xf numFmtId="0" fontId="19" fillId="0" borderId="20" xfId="0" applyFont="1" applyBorder="1" applyAlignment="1">
      <alignment vertical="center" wrapText="1"/>
    </xf>
    <xf numFmtId="170" fontId="0" fillId="0" borderId="0" xfId="0" applyNumberFormat="1" applyAlignment="1">
      <alignment/>
    </xf>
    <xf numFmtId="166" fontId="0" fillId="0" borderId="20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vertical="center"/>
    </xf>
    <xf numFmtId="165" fontId="33" fillId="0" borderId="20" xfId="177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165" fontId="33" fillId="0" borderId="0" xfId="177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19" fillId="0" borderId="0" xfId="0" applyFont="1" applyBorder="1" applyAlignment="1">
      <alignment wrapText="1"/>
    </xf>
    <xf numFmtId="0" fontId="37" fillId="0" borderId="0" xfId="0" applyFont="1" applyFill="1" applyBorder="1" applyAlignment="1">
      <alignment horizontal="left"/>
    </xf>
    <xf numFmtId="0" fontId="19" fillId="3" borderId="20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vertical="center"/>
    </xf>
    <xf numFmtId="165" fontId="0" fillId="0" borderId="20" xfId="177" applyFill="1" applyBorder="1" applyAlignment="1" applyProtection="1">
      <alignment horizontal="center" vertical="center" wrapText="1"/>
      <protection/>
    </xf>
    <xf numFmtId="165" fontId="19" fillId="3" borderId="20" xfId="177" applyFont="1" applyFill="1" applyBorder="1" applyAlignment="1" applyProtection="1">
      <alignment vertical="center" wrapText="1"/>
      <protection/>
    </xf>
    <xf numFmtId="0" fontId="52" fillId="0" borderId="20" xfId="0" applyFont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left" vertical="top" wrapText="1"/>
    </xf>
    <xf numFmtId="165" fontId="0" fillId="0" borderId="20" xfId="177" applyFont="1" applyFill="1" applyBorder="1" applyAlignment="1" applyProtection="1">
      <alignment horizontal="center" vertical="center"/>
      <protection/>
    </xf>
    <xf numFmtId="0" fontId="19" fillId="3" borderId="20" xfId="0" applyFont="1" applyFill="1" applyBorder="1" applyAlignment="1">
      <alignment horizontal="center" vertical="center"/>
    </xf>
    <xf numFmtId="165" fontId="19" fillId="3" borderId="20" xfId="177" applyFont="1" applyFill="1" applyBorder="1" applyAlignment="1" applyProtection="1">
      <alignment vertical="center"/>
      <protection/>
    </xf>
    <xf numFmtId="0" fontId="0" fillId="56" borderId="20" xfId="0" applyFill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65" fontId="0" fillId="0" borderId="20" xfId="177" applyFont="1" applyFill="1" applyBorder="1" applyAlignment="1" applyProtection="1">
      <alignment vertical="center"/>
      <protection/>
    </xf>
    <xf numFmtId="165" fontId="19" fillId="3" borderId="20" xfId="177" applyFont="1" applyFill="1" applyBorder="1" applyAlignment="1" applyProtection="1">
      <alignment horizontal="center" vertical="center" wrapText="1"/>
      <protection/>
    </xf>
    <xf numFmtId="0" fontId="52" fillId="3" borderId="20" xfId="0" applyFont="1" applyFill="1" applyBorder="1" applyAlignment="1">
      <alignment horizontal="center" vertical="center"/>
    </xf>
    <xf numFmtId="171" fontId="19" fillId="3" borderId="20" xfId="177" applyNumberFormat="1" applyFont="1" applyFill="1" applyBorder="1" applyAlignment="1" applyProtection="1">
      <alignment horizontal="right" vertical="center"/>
      <protection/>
    </xf>
    <xf numFmtId="165" fontId="33" fillId="0" borderId="22" xfId="177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0" xfId="0" applyFont="1" applyBorder="1" applyAlignment="1">
      <alignment horizontal="left" vertical="center"/>
    </xf>
    <xf numFmtId="0" fontId="53" fillId="0" borderId="0" xfId="0" applyFont="1" applyAlignment="1">
      <alignment horizontal="center"/>
    </xf>
    <xf numFmtId="0" fontId="52" fillId="0" borderId="20" xfId="0" applyFont="1" applyBorder="1" applyAlignment="1">
      <alignment horizontal="center" vertical="center"/>
    </xf>
    <xf numFmtId="165" fontId="52" fillId="0" borderId="20" xfId="177" applyFont="1" applyFill="1" applyBorder="1" applyAlignment="1" applyProtection="1">
      <alignment vertical="center"/>
      <protection/>
    </xf>
    <xf numFmtId="165" fontId="52" fillId="0" borderId="20" xfId="177" applyFont="1" applyFill="1" applyBorder="1" applyAlignment="1" applyProtection="1">
      <alignment horizontal="center" vertical="center"/>
      <protection/>
    </xf>
    <xf numFmtId="0" fontId="52" fillId="0" borderId="20" xfId="0" applyFont="1" applyBorder="1" applyAlignment="1">
      <alignment vertical="center" wrapText="1"/>
    </xf>
    <xf numFmtId="0" fontId="52" fillId="0" borderId="20" xfId="0" applyFont="1" applyBorder="1" applyAlignment="1">
      <alignment vertical="center"/>
    </xf>
    <xf numFmtId="10" fontId="53" fillId="0" borderId="0" xfId="0" applyNumberFormat="1" applyFont="1" applyAlignment="1">
      <alignment horizontal="center"/>
    </xf>
    <xf numFmtId="0" fontId="19" fillId="3" borderId="20" xfId="0" applyFont="1" applyFill="1" applyBorder="1" applyAlignment="1">
      <alignment horizontal="left" vertical="top" wrapText="1"/>
    </xf>
    <xf numFmtId="165" fontId="19" fillId="3" borderId="20" xfId="177" applyFont="1" applyFill="1" applyBorder="1" applyAlignment="1" applyProtection="1">
      <alignment vertical="center"/>
      <protection/>
    </xf>
    <xf numFmtId="0" fontId="54" fillId="0" borderId="20" xfId="0" applyFont="1" applyBorder="1" applyAlignment="1">
      <alignment vertical="center" wrapText="1"/>
    </xf>
    <xf numFmtId="0" fontId="55" fillId="0" borderId="20" xfId="0" applyFont="1" applyBorder="1" applyAlignment="1">
      <alignment horizontal="center" vertical="center" wrapText="1"/>
    </xf>
    <xf numFmtId="165" fontId="19" fillId="3" borderId="20" xfId="177" applyFont="1" applyFill="1" applyBorder="1" applyAlignment="1" applyProtection="1">
      <alignment horizontal="center" vertical="center" wrapText="1"/>
      <protection/>
    </xf>
    <xf numFmtId="0" fontId="33" fillId="3" borderId="20" xfId="0" applyFont="1" applyFill="1" applyBorder="1" applyAlignment="1">
      <alignment vertical="top" wrapText="1"/>
    </xf>
    <xf numFmtId="165" fontId="19" fillId="3" borderId="20" xfId="177" applyFont="1" applyFill="1" applyBorder="1" applyAlignment="1" applyProtection="1">
      <alignment vertical="center" wrapText="1"/>
      <protection/>
    </xf>
    <xf numFmtId="0" fontId="0" fillId="3" borderId="20" xfId="0" applyFont="1" applyFill="1" applyBorder="1" applyAlignment="1">
      <alignment vertical="top" wrapText="1"/>
    </xf>
    <xf numFmtId="165" fontId="0" fillId="0" borderId="20" xfId="177" applyFill="1" applyBorder="1" applyAlignment="1" applyProtection="1">
      <alignment horizontal="center" vertical="center"/>
      <protection/>
    </xf>
    <xf numFmtId="0" fontId="57" fillId="0" borderId="20" xfId="0" applyFont="1" applyBorder="1" applyAlignment="1">
      <alignment horizontal="center" vertical="center" wrapText="1"/>
    </xf>
    <xf numFmtId="0" fontId="38" fillId="3" borderId="20" xfId="0" applyFont="1" applyFill="1" applyBorder="1" applyAlignment="1">
      <alignment vertical="top" wrapText="1"/>
    </xf>
    <xf numFmtId="0" fontId="53" fillId="0" borderId="0" xfId="0" applyFont="1" applyAlignment="1">
      <alignment horizontal="center" wrapText="1"/>
    </xf>
    <xf numFmtId="0" fontId="19" fillId="0" borderId="20" xfId="0" applyFont="1" applyBorder="1" applyAlignment="1">
      <alignment vertical="top" wrapText="1"/>
    </xf>
    <xf numFmtId="4" fontId="33" fillId="0" borderId="22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vertical="top" wrapText="1"/>
    </xf>
    <xf numFmtId="0" fontId="33" fillId="0" borderId="26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/>
    </xf>
    <xf numFmtId="0" fontId="40" fillId="57" borderId="0" xfId="0" applyFont="1" applyFill="1" applyAlignment="1">
      <alignment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5" fontId="0" fillId="0" borderId="33" xfId="177" applyFill="1" applyBorder="1" applyAlignment="1" applyProtection="1">
      <alignment vertical="center"/>
      <protection/>
    </xf>
    <xf numFmtId="165" fontId="0" fillId="0" borderId="34" xfId="177" applyFill="1" applyBorder="1" applyAlignment="1" applyProtection="1">
      <alignment horizontal="center" vertical="center"/>
      <protection/>
    </xf>
    <xf numFmtId="0" fontId="0" fillId="0" borderId="35" xfId="0" applyBorder="1" applyAlignment="1">
      <alignment vertical="center" wrapText="1"/>
    </xf>
    <xf numFmtId="0" fontId="0" fillId="0" borderId="36" xfId="0" applyFont="1" applyBorder="1" applyAlignment="1">
      <alignment horizontal="center" vertical="center"/>
    </xf>
    <xf numFmtId="10" fontId="33" fillId="0" borderId="0" xfId="0" applyNumberFormat="1" applyFont="1" applyAlignment="1">
      <alignment horizontal="center"/>
    </xf>
    <xf numFmtId="0" fontId="19" fillId="3" borderId="22" xfId="0" applyFont="1" applyFill="1" applyBorder="1" applyAlignment="1">
      <alignment horizontal="left" vertical="top" wrapText="1"/>
    </xf>
    <xf numFmtId="0" fontId="19" fillId="3" borderId="22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/>
    </xf>
    <xf numFmtId="165" fontId="19" fillId="3" borderId="37" xfId="177" applyFont="1" applyFill="1" applyBorder="1" applyAlignment="1" applyProtection="1">
      <alignment vertical="center"/>
      <protection/>
    </xf>
    <xf numFmtId="0" fontId="43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165" fontId="0" fillId="0" borderId="33" xfId="177" applyFont="1" applyFill="1" applyBorder="1" applyAlignment="1" applyProtection="1">
      <alignment vertical="center"/>
      <protection/>
    </xf>
    <xf numFmtId="0" fontId="19" fillId="3" borderId="38" xfId="0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/>
    </xf>
    <xf numFmtId="0" fontId="60" fillId="3" borderId="20" xfId="0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 wrapText="1"/>
    </xf>
    <xf numFmtId="0" fontId="58" fillId="3" borderId="20" xfId="0" applyFont="1" applyFill="1" applyBorder="1" applyAlignment="1">
      <alignment vertical="top" wrapText="1"/>
    </xf>
    <xf numFmtId="0" fontId="0" fillId="0" borderId="20" xfId="0" applyFont="1" applyBorder="1" applyAlignment="1">
      <alignment horizontal="justify" vertical="center"/>
    </xf>
    <xf numFmtId="0" fontId="0" fillId="0" borderId="20" xfId="0" applyFont="1" applyBorder="1" applyAlignment="1">
      <alignment horizontal="justify" vertical="center"/>
    </xf>
    <xf numFmtId="165" fontId="0" fillId="0" borderId="40" xfId="177" applyFill="1" applyBorder="1" applyAlignment="1" applyProtection="1">
      <alignment horizontal="center" vertical="center"/>
      <protection/>
    </xf>
    <xf numFmtId="0" fontId="63" fillId="0" borderId="35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top" wrapText="1"/>
    </xf>
    <xf numFmtId="0" fontId="57" fillId="0" borderId="35" xfId="0" applyFont="1" applyBorder="1" applyAlignment="1">
      <alignment horizontal="center" vertical="center" wrapText="1"/>
    </xf>
    <xf numFmtId="1" fontId="0" fillId="0" borderId="33" xfId="0" applyNumberFormat="1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vertical="center"/>
    </xf>
    <xf numFmtId="1" fontId="0" fillId="0" borderId="36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168" fontId="0" fillId="0" borderId="35" xfId="0" applyNumberFormat="1" applyBorder="1" applyAlignment="1">
      <alignment vertical="center"/>
    </xf>
    <xf numFmtId="168" fontId="0" fillId="0" borderId="20" xfId="0" applyNumberFormat="1" applyFont="1" applyBorder="1" applyAlignment="1">
      <alignment vertical="center"/>
    </xf>
    <xf numFmtId="0" fontId="64" fillId="0" borderId="20" xfId="0" applyFont="1" applyBorder="1" applyAlignment="1">
      <alignment horizontal="left" vertical="center" wrapText="1"/>
    </xf>
    <xf numFmtId="168" fontId="34" fillId="0" borderId="20" xfId="0" applyNumberFormat="1" applyFont="1" applyBorder="1" applyAlignment="1">
      <alignment vertical="center"/>
    </xf>
    <xf numFmtId="0" fontId="34" fillId="0" borderId="36" xfId="0" applyFont="1" applyBorder="1" applyAlignment="1">
      <alignment horizontal="center" vertical="center"/>
    </xf>
    <xf numFmtId="4" fontId="33" fillId="0" borderId="41" xfId="0" applyNumberFormat="1" applyFont="1" applyFill="1" applyBorder="1" applyAlignment="1">
      <alignment vertical="center"/>
    </xf>
    <xf numFmtId="0" fontId="33" fillId="0" borderId="0" xfId="0" applyFont="1" applyAlignment="1">
      <alignment horizontal="center"/>
    </xf>
    <xf numFmtId="0" fontId="38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34" fillId="0" borderId="0" xfId="0" applyFont="1" applyFill="1" applyBorder="1" applyAlignment="1">
      <alignment horizontal="left"/>
    </xf>
    <xf numFmtId="0" fontId="66" fillId="56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4" fontId="0" fillId="0" borderId="20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0" fontId="1" fillId="0" borderId="20" xfId="0" applyFont="1" applyBorder="1" applyAlignment="1">
      <alignment vertical="center" wrapText="1"/>
    </xf>
    <xf numFmtId="0" fontId="33" fillId="3" borderId="20" xfId="0" applyFont="1" applyFill="1" applyBorder="1" applyAlignment="1">
      <alignment horizontal="center" vertical="center"/>
    </xf>
    <xf numFmtId="0" fontId="38" fillId="0" borderId="20" xfId="0" applyFont="1" applyBorder="1" applyAlignment="1">
      <alignment vertical="center" wrapText="1"/>
    </xf>
    <xf numFmtId="0" fontId="33" fillId="0" borderId="0" xfId="0" applyFont="1" applyFill="1" applyAlignment="1">
      <alignment/>
    </xf>
    <xf numFmtId="0" fontId="33" fillId="0" borderId="20" xfId="0" applyFont="1" applyFill="1" applyBorder="1" applyAlignment="1">
      <alignment horizontal="center" vertical="center" wrapText="1"/>
    </xf>
    <xf numFmtId="0" fontId="33" fillId="3" borderId="20" xfId="0" applyFont="1" applyFill="1" applyBorder="1" applyAlignment="1">
      <alignment horizontal="center" vertical="center" wrapText="1"/>
    </xf>
    <xf numFmtId="0" fontId="33" fillId="3" borderId="22" xfId="0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/>
    </xf>
    <xf numFmtId="165" fontId="33" fillId="0" borderId="20" xfId="177" applyFont="1" applyFill="1" applyBorder="1" applyAlignment="1" applyProtection="1">
      <alignment horizontal="center" vertical="center"/>
      <protection/>
    </xf>
    <xf numFmtId="0" fontId="33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33" fillId="0" borderId="22" xfId="0" applyFont="1" applyBorder="1" applyAlignment="1">
      <alignment horizontal="center" vertical="center"/>
    </xf>
    <xf numFmtId="0" fontId="0" fillId="56" borderId="20" xfId="0" applyFont="1" applyFill="1" applyBorder="1" applyAlignment="1">
      <alignment/>
    </xf>
    <xf numFmtId="0" fontId="3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165" fontId="33" fillId="0" borderId="20" xfId="177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 wrapText="1"/>
    </xf>
    <xf numFmtId="165" fontId="0" fillId="0" borderId="0" xfId="177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9" fillId="0" borderId="0" xfId="0" applyFont="1" applyAlignment="1">
      <alignment/>
    </xf>
    <xf numFmtId="0" fontId="70" fillId="0" borderId="0" xfId="0" applyFont="1" applyAlignment="1">
      <alignment horizontal="center"/>
    </xf>
    <xf numFmtId="0" fontId="69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71" fillId="0" borderId="0" xfId="0" applyFont="1" applyFill="1" applyBorder="1" applyAlignment="1">
      <alignment horizontal="left"/>
    </xf>
    <xf numFmtId="0" fontId="5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Fill="1" applyBorder="1" applyAlignment="1">
      <alignment horizontal="left" vertical="center"/>
    </xf>
    <xf numFmtId="0" fontId="50" fillId="0" borderId="0" xfId="0" applyFont="1" applyFill="1" applyAlignment="1">
      <alignment/>
    </xf>
    <xf numFmtId="2" fontId="50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right" vertical="center"/>
    </xf>
    <xf numFmtId="0" fontId="71" fillId="0" borderId="20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/>
    </xf>
    <xf numFmtId="0" fontId="71" fillId="0" borderId="2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/>
    </xf>
    <xf numFmtId="0" fontId="71" fillId="56" borderId="20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/>
    </xf>
    <xf numFmtId="165" fontId="50" fillId="0" borderId="20" xfId="177" applyFont="1" applyFill="1" applyBorder="1" applyAlignment="1" applyProtection="1">
      <alignment vertical="center"/>
      <protection/>
    </xf>
    <xf numFmtId="0" fontId="72" fillId="0" borderId="20" xfId="0" applyFont="1" applyBorder="1" applyAlignment="1">
      <alignment horizontal="center" vertical="center" wrapText="1"/>
    </xf>
    <xf numFmtId="0" fontId="73" fillId="0" borderId="20" xfId="0" applyFont="1" applyBorder="1" applyAlignment="1">
      <alignment vertical="center" wrapText="1"/>
    </xf>
    <xf numFmtId="0" fontId="73" fillId="0" borderId="20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50" fillId="0" borderId="22" xfId="0" applyFont="1" applyBorder="1" applyAlignment="1">
      <alignment vertical="center" wrapText="1"/>
    </xf>
    <xf numFmtId="0" fontId="20" fillId="0" borderId="22" xfId="0" applyFont="1" applyBorder="1" applyAlignment="1">
      <alignment horizontal="center" vertical="center"/>
    </xf>
    <xf numFmtId="165" fontId="50" fillId="0" borderId="22" xfId="177" applyFont="1" applyFill="1" applyBorder="1" applyAlignment="1" applyProtection="1">
      <alignment vertical="center"/>
      <protection/>
    </xf>
    <xf numFmtId="165" fontId="71" fillId="0" borderId="35" xfId="177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>
      <alignment horizontal="center" vertical="center"/>
    </xf>
    <xf numFmtId="0" fontId="71" fillId="0" borderId="42" xfId="0" applyFont="1" applyFill="1" applyBorder="1" applyAlignment="1">
      <alignment horizontal="center" vertical="center"/>
    </xf>
    <xf numFmtId="0" fontId="47" fillId="0" borderId="0" xfId="123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50" fillId="0" borderId="0" xfId="123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/>
    </xf>
    <xf numFmtId="0" fontId="75" fillId="0" borderId="0" xfId="123" applyNumberFormat="1" applyFont="1" applyFill="1" applyBorder="1" applyAlignment="1" applyProtection="1">
      <alignment horizontal="center" vertical="center" wrapText="1"/>
      <protection/>
    </xf>
    <xf numFmtId="0" fontId="71" fillId="0" borderId="0" xfId="123" applyNumberFormat="1" applyFont="1" applyFill="1" applyBorder="1" applyAlignment="1" applyProtection="1">
      <alignment/>
      <protection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/>
    </xf>
    <xf numFmtId="0" fontId="19" fillId="3" borderId="20" xfId="143" applyFont="1" applyFill="1" applyBorder="1" applyAlignment="1">
      <alignment vertical="center" wrapText="1"/>
      <protection/>
    </xf>
    <xf numFmtId="0" fontId="33" fillId="0" borderId="0" xfId="123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/>
    </xf>
    <xf numFmtId="10" fontId="40" fillId="0" borderId="0" xfId="0" applyNumberFormat="1" applyFont="1" applyFill="1" applyAlignment="1">
      <alignment horizontal="center"/>
    </xf>
    <xf numFmtId="0" fontId="66" fillId="56" borderId="2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19" fillId="0" borderId="20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/>
    </xf>
    <xf numFmtId="0" fontId="33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vertical="center" wrapText="1"/>
    </xf>
    <xf numFmtId="165" fontId="33" fillId="0" borderId="37" xfId="177" applyFont="1" applyFill="1" applyBorder="1" applyAlignment="1" applyProtection="1">
      <alignment vertical="center"/>
      <protection/>
    </xf>
    <xf numFmtId="0" fontId="0" fillId="0" borderId="35" xfId="0" applyFill="1" applyBorder="1" applyAlignment="1">
      <alignment horizontal="center" vertical="center"/>
    </xf>
    <xf numFmtId="0" fontId="33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37" fillId="0" borderId="0" xfId="0" applyFont="1" applyFill="1" applyAlignment="1">
      <alignment/>
    </xf>
    <xf numFmtId="0" fontId="0" fillId="0" borderId="20" xfId="0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34" fillId="0" borderId="0" xfId="0" applyFont="1" applyAlignment="1">
      <alignment horizontal="center" wrapText="1"/>
    </xf>
    <xf numFmtId="0" fontId="19" fillId="0" borderId="0" xfId="120" applyFont="1" applyFill="1" applyBorder="1" applyAlignment="1" applyProtection="1">
      <alignment/>
      <protection/>
    </xf>
    <xf numFmtId="0" fontId="38" fillId="0" borderId="0" xfId="120" applyFont="1" applyFill="1" applyBorder="1" applyAlignment="1" applyProtection="1">
      <alignment wrapText="1"/>
      <protection/>
    </xf>
    <xf numFmtId="0" fontId="38" fillId="0" borderId="0" xfId="120" applyFont="1" applyFill="1" applyBorder="1" applyAlignment="1" applyProtection="1">
      <alignment/>
      <protection/>
    </xf>
    <xf numFmtId="0" fontId="40" fillId="0" borderId="0" xfId="120" applyFont="1" applyFill="1" applyBorder="1" applyAlignment="1" applyProtection="1">
      <alignment/>
      <protection/>
    </xf>
    <xf numFmtId="0" fontId="77" fillId="0" borderId="0" xfId="120" applyFont="1" applyFill="1" applyBorder="1" applyAlignment="1" applyProtection="1">
      <alignment/>
      <protection/>
    </xf>
    <xf numFmtId="0" fontId="42" fillId="0" borderId="0" xfId="120" applyFont="1" applyFill="1" applyBorder="1" applyAlignment="1" applyProtection="1">
      <alignment/>
      <protection/>
    </xf>
    <xf numFmtId="0" fontId="78" fillId="0" borderId="0" xfId="120" applyFont="1" applyFill="1" applyBorder="1" applyAlignment="1" applyProtection="1">
      <alignment/>
      <protection/>
    </xf>
    <xf numFmtId="0" fontId="38" fillId="3" borderId="43" xfId="120" applyFont="1" applyFill="1" applyBorder="1" applyAlignment="1" applyProtection="1">
      <alignment horizontal="left" vertical="center"/>
      <protection/>
    </xf>
    <xf numFmtId="0" fontId="38" fillId="3" borderId="44" xfId="120" applyFont="1" applyFill="1" applyBorder="1" applyAlignment="1" applyProtection="1">
      <alignment horizontal="left" vertical="center"/>
      <protection/>
    </xf>
    <xf numFmtId="2" fontId="19" fillId="0" borderId="0" xfId="120" applyNumberFormat="1" applyFont="1" applyFill="1" applyBorder="1" applyAlignment="1" applyProtection="1">
      <alignment horizontal="center" vertical="center"/>
      <protection/>
    </xf>
    <xf numFmtId="0" fontId="19" fillId="0" borderId="0" xfId="120" applyFont="1" applyFill="1" applyBorder="1" applyAlignment="1" applyProtection="1">
      <alignment horizontal="center" vertical="center" wrapText="1"/>
      <protection/>
    </xf>
    <xf numFmtId="0" fontId="38" fillId="3" borderId="20" xfId="120" applyFont="1" applyFill="1" applyBorder="1" applyAlignment="1" applyProtection="1">
      <alignment horizontal="center" vertical="center" wrapText="1"/>
      <protection/>
    </xf>
    <xf numFmtId="0" fontId="38" fillId="3" borderId="0" xfId="120" applyFont="1" applyFill="1" applyBorder="1" applyAlignment="1" applyProtection="1">
      <alignment horizontal="center" vertical="center" wrapText="1"/>
      <protection/>
    </xf>
    <xf numFmtId="0" fontId="19" fillId="3" borderId="20" xfId="120" applyFont="1" applyFill="1" applyBorder="1" applyAlignment="1" applyProtection="1">
      <alignment horizontal="center" vertical="center"/>
      <protection/>
    </xf>
    <xf numFmtId="0" fontId="19" fillId="3" borderId="20" xfId="120" applyFont="1" applyFill="1" applyBorder="1" applyAlignment="1" applyProtection="1">
      <alignment vertical="center" wrapText="1"/>
      <protection/>
    </xf>
    <xf numFmtId="4" fontId="19" fillId="3" borderId="20" xfId="120" applyNumberFormat="1" applyFont="1" applyFill="1" applyBorder="1" applyAlignment="1" applyProtection="1">
      <alignment horizontal="center" vertical="center"/>
      <protection/>
    </xf>
    <xf numFmtId="0" fontId="19" fillId="3" borderId="20" xfId="120" applyNumberFormat="1" applyFont="1" applyFill="1" applyBorder="1" applyAlignment="1" applyProtection="1">
      <alignment horizontal="center" vertical="center"/>
      <protection/>
    </xf>
    <xf numFmtId="172" fontId="19" fillId="3" borderId="20" xfId="122" applyFont="1" applyFill="1" applyBorder="1" applyAlignment="1" applyProtection="1">
      <alignment horizontal="center" vertical="center"/>
      <protection/>
    </xf>
    <xf numFmtId="172" fontId="19" fillId="3" borderId="20" xfId="122" applyFont="1" applyFill="1" applyBorder="1" applyAlignment="1" applyProtection="1">
      <alignment horizontal="right" vertical="center"/>
      <protection/>
    </xf>
    <xf numFmtId="0" fontId="19" fillId="3" borderId="20" xfId="120" applyFont="1" applyFill="1" applyBorder="1" applyAlignment="1" applyProtection="1">
      <alignment vertical="center"/>
      <protection/>
    </xf>
    <xf numFmtId="0" fontId="19" fillId="3" borderId="20" xfId="120" applyFont="1" applyFill="1" applyBorder="1" applyAlignment="1" applyProtection="1">
      <alignment horizontal="center" vertical="center" wrapText="1"/>
      <protection/>
    </xf>
    <xf numFmtId="0" fontId="19" fillId="0" borderId="21" xfId="120" applyFont="1" applyFill="1" applyBorder="1" applyAlignment="1" applyProtection="1">
      <alignment/>
      <protection/>
    </xf>
    <xf numFmtId="10" fontId="40" fillId="0" borderId="0" xfId="120" applyNumberFormat="1" applyFont="1" applyFill="1" applyBorder="1" applyAlignment="1" applyProtection="1">
      <alignment horizontal="center"/>
      <protection/>
    </xf>
    <xf numFmtId="0" fontId="40" fillId="0" borderId="0" xfId="120" applyFont="1" applyFill="1" applyBorder="1" applyAlignment="1" applyProtection="1">
      <alignment horizontal="center"/>
      <protection/>
    </xf>
    <xf numFmtId="0" fontId="38" fillId="56" borderId="20" xfId="120" applyFont="1" applyFill="1" applyBorder="1" applyAlignment="1" applyProtection="1">
      <alignment vertical="center" wrapText="1"/>
      <protection/>
    </xf>
    <xf numFmtId="0" fontId="19" fillId="56" borderId="21" xfId="120" applyFont="1" applyFill="1" applyBorder="1" applyAlignment="1" applyProtection="1">
      <alignment/>
      <protection/>
    </xf>
    <xf numFmtId="0" fontId="38" fillId="56" borderId="20" xfId="120" applyFont="1" applyFill="1" applyBorder="1" applyAlignment="1" applyProtection="1">
      <alignment vertical="center"/>
      <protection/>
    </xf>
    <xf numFmtId="172" fontId="38" fillId="3" borderId="20" xfId="122" applyFont="1" applyFill="1" applyBorder="1" applyAlignment="1" applyProtection="1">
      <alignment horizontal="right" vertical="center"/>
      <protection/>
    </xf>
    <xf numFmtId="0" fontId="38" fillId="3" borderId="20" xfId="120" applyFont="1" applyFill="1" applyBorder="1" applyAlignment="1" applyProtection="1">
      <alignment horizontal="center" vertical="center"/>
      <protection/>
    </xf>
    <xf numFmtId="0" fontId="47" fillId="0" borderId="0" xfId="158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40" fillId="0" borderId="0" xfId="120" applyFont="1" applyFill="1" applyBorder="1" applyAlignment="1" applyProtection="1">
      <alignment/>
      <protection/>
    </xf>
    <xf numFmtId="0" fontId="47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33" fillId="0" borderId="20" xfId="158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vertical="center"/>
    </xf>
    <xf numFmtId="0" fontId="47" fillId="0" borderId="0" xfId="0" applyFont="1" applyFill="1" applyBorder="1" applyAlignment="1">
      <alignment wrapText="1"/>
    </xf>
    <xf numFmtId="0" fontId="46" fillId="0" borderId="0" xfId="0" applyFont="1" applyAlignment="1">
      <alignment horizont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2" fillId="0" borderId="0" xfId="0" applyFont="1" applyAlignment="1">
      <alignment/>
    </xf>
    <xf numFmtId="0" fontId="33" fillId="0" borderId="20" xfId="0" applyFont="1" applyFill="1" applyBorder="1" applyAlignment="1">
      <alignment horizontal="center" vertical="center" wrapText="1" shrinkToFit="1"/>
    </xf>
    <xf numFmtId="0" fontId="79" fillId="56" borderId="20" xfId="0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165" fontId="0" fillId="0" borderId="20" xfId="177" applyFill="1" applyBorder="1" applyAlignment="1" applyProtection="1">
      <alignment/>
      <protection/>
    </xf>
    <xf numFmtId="0" fontId="33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19" fillId="3" borderId="20" xfId="120" applyFont="1" applyFill="1" applyBorder="1" applyAlignment="1" applyProtection="1">
      <alignment vertical="center" wrapText="1" shrinkToFit="1"/>
      <protection/>
    </xf>
    <xf numFmtId="0" fontId="40" fillId="0" borderId="20" xfId="0" applyFont="1" applyFill="1" applyBorder="1" applyAlignment="1">
      <alignment horizontal="center"/>
    </xf>
    <xf numFmtId="0" fontId="19" fillId="0" borderId="20" xfId="120" applyFont="1" applyFill="1" applyBorder="1" applyAlignment="1" applyProtection="1">
      <alignment vertical="center" wrapText="1"/>
      <protection/>
    </xf>
    <xf numFmtId="0" fontId="0" fillId="0" borderId="20" xfId="0" applyFont="1" applyBorder="1" applyAlignment="1">
      <alignment vertical="center" wrapText="1" shrinkToFit="1"/>
    </xf>
    <xf numFmtId="165" fontId="33" fillId="0" borderId="20" xfId="0" applyNumberFormat="1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3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9" fillId="0" borderId="0" xfId="0" applyFont="1" applyFill="1" applyAlignment="1">
      <alignment/>
    </xf>
    <xf numFmtId="0" fontId="33" fillId="0" borderId="20" xfId="0" applyFont="1" applyBorder="1" applyAlignment="1">
      <alignment horizontal="center" vertical="center" wrapText="1" shrinkToFit="1"/>
    </xf>
    <xf numFmtId="0" fontId="80" fillId="0" borderId="20" xfId="0" applyFont="1" applyBorder="1" applyAlignment="1">
      <alignment vertical="center"/>
    </xf>
    <xf numFmtId="4" fontId="33" fillId="0" borderId="0" xfId="0" applyNumberFormat="1" applyFont="1" applyFill="1" applyBorder="1" applyAlignment="1">
      <alignment horizontal="right" vertical="center"/>
    </xf>
    <xf numFmtId="4" fontId="40" fillId="0" borderId="0" xfId="0" applyNumberFormat="1" applyFont="1" applyFill="1" applyBorder="1" applyAlignment="1">
      <alignment horizontal="left" vertical="top"/>
    </xf>
    <xf numFmtId="0" fontId="33" fillId="0" borderId="0" xfId="148" applyFont="1" applyBorder="1" applyAlignment="1">
      <alignment horizontal="center"/>
      <protection/>
    </xf>
    <xf numFmtId="0" fontId="33" fillId="0" borderId="0" xfId="0" applyFont="1" applyFill="1" applyBorder="1" applyAlignment="1">
      <alignment horizontal="left"/>
    </xf>
    <xf numFmtId="0" fontId="34" fillId="0" borderId="0" xfId="120" applyFont="1" applyFill="1" applyBorder="1" applyAlignment="1" applyProtection="1">
      <alignment/>
      <protection/>
    </xf>
    <xf numFmtId="0" fontId="38" fillId="3" borderId="33" xfId="120" applyFont="1" applyFill="1" applyBorder="1" applyAlignment="1" applyProtection="1">
      <alignment horizontal="center" vertical="center" wrapText="1"/>
      <protection/>
    </xf>
    <xf numFmtId="0" fontId="19" fillId="56" borderId="20" xfId="120" applyFont="1" applyFill="1" applyBorder="1" applyAlignment="1" applyProtection="1">
      <alignment/>
      <protection/>
    </xf>
    <xf numFmtId="0" fontId="19" fillId="3" borderId="20" xfId="120" applyFont="1" applyFill="1" applyBorder="1" applyAlignment="1" applyProtection="1">
      <alignment horizontal="left" vertical="center" wrapText="1"/>
      <protection/>
    </xf>
    <xf numFmtId="0" fontId="38" fillId="3" borderId="20" xfId="120" applyFont="1" applyFill="1" applyBorder="1" applyAlignment="1" applyProtection="1">
      <alignment vertical="center"/>
      <protection/>
    </xf>
    <xf numFmtId="0" fontId="19" fillId="3" borderId="33" xfId="120" applyFont="1" applyFill="1" applyBorder="1" applyAlignment="1" applyProtection="1">
      <alignment horizontal="center" vertical="center" wrapText="1"/>
      <protection/>
    </xf>
    <xf numFmtId="0" fontId="19" fillId="0" borderId="20" xfId="120" applyFont="1" applyFill="1" applyBorder="1" applyAlignment="1" applyProtection="1">
      <alignment/>
      <protection/>
    </xf>
    <xf numFmtId="10" fontId="53" fillId="0" borderId="0" xfId="120" applyNumberFormat="1" applyFont="1" applyFill="1" applyBorder="1" applyAlignment="1" applyProtection="1">
      <alignment horizontal="center"/>
      <protection/>
    </xf>
    <xf numFmtId="0" fontId="53" fillId="0" borderId="0" xfId="120" applyFont="1" applyFill="1" applyBorder="1" applyAlignment="1" applyProtection="1">
      <alignment horizontal="center"/>
      <protection/>
    </xf>
    <xf numFmtId="0" fontId="53" fillId="0" borderId="0" xfId="120" applyFont="1" applyFill="1" applyBorder="1" applyAlignment="1" applyProtection="1">
      <alignment/>
      <protection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Fill="1" applyBorder="1" applyAlignment="1">
      <alignment horizontal="left"/>
    </xf>
    <xf numFmtId="0" fontId="70" fillId="0" borderId="0" xfId="0" applyFont="1" applyFill="1" applyAlignment="1">
      <alignment/>
    </xf>
    <xf numFmtId="0" fontId="70" fillId="0" borderId="0" xfId="0" applyFont="1" applyAlignment="1">
      <alignment/>
    </xf>
    <xf numFmtId="0" fontId="42" fillId="0" borderId="0" xfId="0" applyFont="1" applyAlignment="1">
      <alignment/>
    </xf>
    <xf numFmtId="0" fontId="71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2" fontId="50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2" fillId="3" borderId="0" xfId="120" applyFont="1" applyFill="1">
      <alignment/>
      <protection/>
    </xf>
    <xf numFmtId="0" fontId="71" fillId="3" borderId="2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165" fontId="50" fillId="0" borderId="20" xfId="177" applyFont="1" applyFill="1" applyBorder="1" applyAlignment="1" applyProtection="1">
      <alignment vertical="center"/>
      <protection/>
    </xf>
    <xf numFmtId="0" fontId="50" fillId="0" borderId="20" xfId="0" applyFont="1" applyBorder="1" applyAlignment="1">
      <alignment vertical="center"/>
    </xf>
    <xf numFmtId="10" fontId="71" fillId="0" borderId="0" xfId="0" applyNumberFormat="1" applyFont="1" applyAlignment="1">
      <alignment horizontal="center"/>
    </xf>
    <xf numFmtId="10" fontId="71" fillId="0" borderId="20" xfId="0" applyNumberFormat="1" applyFont="1" applyBorder="1" applyAlignment="1">
      <alignment horizontal="center"/>
    </xf>
    <xf numFmtId="10" fontId="50" fillId="0" borderId="0" xfId="0" applyNumberFormat="1" applyFont="1" applyAlignment="1">
      <alignment/>
    </xf>
    <xf numFmtId="0" fontId="50" fillId="0" borderId="20" xfId="0" applyFont="1" applyBorder="1" applyAlignment="1">
      <alignment horizontal="center" vertical="center"/>
    </xf>
    <xf numFmtId="10" fontId="70" fillId="0" borderId="0" xfId="0" applyNumberFormat="1" applyFont="1" applyAlignment="1">
      <alignment horizontal="center"/>
    </xf>
    <xf numFmtId="0" fontId="70" fillId="0" borderId="0" xfId="0" applyFont="1" applyAlignment="1">
      <alignment horizontal="center"/>
    </xf>
    <xf numFmtId="10" fontId="42" fillId="0" borderId="0" xfId="0" applyNumberFormat="1" applyFont="1" applyAlignment="1">
      <alignment horizontal="center"/>
    </xf>
    <xf numFmtId="10" fontId="42" fillId="0" borderId="20" xfId="0" applyNumberFormat="1" applyFont="1" applyBorder="1" applyAlignment="1">
      <alignment horizontal="center"/>
    </xf>
    <xf numFmtId="165" fontId="71" fillId="0" borderId="20" xfId="177" applyFont="1" applyFill="1" applyBorder="1" applyAlignment="1" applyProtection="1">
      <alignment vertical="center"/>
      <protection/>
    </xf>
    <xf numFmtId="0" fontId="71" fillId="0" borderId="0" xfId="0" applyFont="1" applyAlignment="1">
      <alignment horizontal="center"/>
    </xf>
    <xf numFmtId="0" fontId="71" fillId="0" borderId="20" xfId="0" applyFont="1" applyBorder="1" applyAlignment="1">
      <alignment horizontal="center"/>
    </xf>
    <xf numFmtId="0" fontId="33" fillId="0" borderId="20" xfId="158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3" fillId="56" borderId="2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0" fillId="56" borderId="20" xfId="0" applyFill="1" applyBorder="1" applyAlignment="1">
      <alignment/>
    </xf>
    <xf numFmtId="10" fontId="33" fillId="0" borderId="20" xfId="0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0" fontId="81" fillId="0" borderId="0" xfId="120" applyFont="1" applyFill="1" applyBorder="1" applyAlignment="1" applyProtection="1">
      <alignment wrapText="1"/>
      <protection/>
    </xf>
    <xf numFmtId="0" fontId="0" fillId="0" borderId="0" xfId="148">
      <alignment/>
      <protection/>
    </xf>
    <xf numFmtId="0" fontId="81" fillId="0" borderId="0" xfId="120" applyFont="1" applyFill="1" applyBorder="1" applyAlignment="1" applyProtection="1">
      <alignment/>
      <protection/>
    </xf>
    <xf numFmtId="0" fontId="82" fillId="0" borderId="0" xfId="120" applyFont="1" applyFill="1" applyBorder="1" applyAlignment="1" applyProtection="1">
      <alignment/>
      <protection/>
    </xf>
    <xf numFmtId="0" fontId="81" fillId="3" borderId="0" xfId="120" applyFont="1" applyFill="1" applyBorder="1" applyAlignment="1" applyProtection="1">
      <alignment horizontal="left" vertical="center"/>
      <protection/>
    </xf>
    <xf numFmtId="2" fontId="78" fillId="0" borderId="0" xfId="120" applyNumberFormat="1" applyFont="1" applyFill="1" applyBorder="1" applyAlignment="1" applyProtection="1">
      <alignment horizontal="center" vertical="center"/>
      <protection/>
    </xf>
    <xf numFmtId="0" fontId="78" fillId="0" borderId="0" xfId="120" applyFont="1" applyFill="1" applyBorder="1" applyAlignment="1" applyProtection="1">
      <alignment horizontal="center" vertical="center" wrapText="1"/>
      <protection/>
    </xf>
    <xf numFmtId="0" fontId="78" fillId="0" borderId="0" xfId="120" applyFont="1" applyFill="1" applyBorder="1" applyAlignment="1" applyProtection="1">
      <alignment horizontal="center" vertical="center"/>
      <protection/>
    </xf>
    <xf numFmtId="0" fontId="38" fillId="3" borderId="20" xfId="120" applyFont="1" applyFill="1" applyBorder="1" applyAlignment="1" applyProtection="1">
      <alignment horizontal="center" vertical="center" wrapText="1"/>
      <protection/>
    </xf>
    <xf numFmtId="0" fontId="38" fillId="3" borderId="33" xfId="120" applyFont="1" applyFill="1" applyBorder="1" applyAlignment="1" applyProtection="1">
      <alignment horizontal="center" vertical="center" wrapText="1"/>
      <protection/>
    </xf>
    <xf numFmtId="0" fontId="19" fillId="3" borderId="20" xfId="120" applyFont="1" applyFill="1" applyBorder="1" applyAlignment="1" applyProtection="1">
      <alignment horizontal="center" vertical="center"/>
      <protection/>
    </xf>
    <xf numFmtId="0" fontId="19" fillId="3" borderId="20" xfId="120" applyFont="1" applyFill="1" applyBorder="1" applyAlignment="1" applyProtection="1">
      <alignment vertical="center" wrapText="1"/>
      <protection/>
    </xf>
    <xf numFmtId="4" fontId="19" fillId="3" borderId="20" xfId="120" applyNumberFormat="1" applyFont="1" applyFill="1" applyBorder="1" applyAlignment="1" applyProtection="1">
      <alignment horizontal="center" vertical="center"/>
      <protection/>
    </xf>
    <xf numFmtId="0" fontId="19" fillId="3" borderId="20" xfId="120" applyNumberFormat="1" applyFont="1" applyFill="1" applyBorder="1" applyAlignment="1" applyProtection="1">
      <alignment horizontal="center" vertical="center"/>
      <protection/>
    </xf>
    <xf numFmtId="172" fontId="19" fillId="3" borderId="20" xfId="122" applyFont="1" applyFill="1" applyBorder="1" applyAlignment="1" applyProtection="1">
      <alignment horizontal="center" vertical="center"/>
      <protection/>
    </xf>
    <xf numFmtId="172" fontId="19" fillId="3" borderId="20" xfId="122" applyFont="1" applyFill="1" applyBorder="1" applyAlignment="1" applyProtection="1">
      <alignment horizontal="right" vertical="center"/>
      <protection/>
    </xf>
    <xf numFmtId="0" fontId="38" fillId="3" borderId="20" xfId="120" applyFont="1" applyFill="1" applyBorder="1" applyAlignment="1" applyProtection="1">
      <alignment horizontal="center" vertical="center"/>
      <protection/>
    </xf>
    <xf numFmtId="0" fontId="19" fillId="3" borderId="33" xfId="120" applyFont="1" applyFill="1" applyBorder="1" applyAlignment="1" applyProtection="1">
      <alignment horizontal="center" vertical="center" wrapText="1"/>
      <protection/>
    </xf>
    <xf numFmtId="0" fontId="78" fillId="0" borderId="20" xfId="120" applyFont="1" applyFill="1" applyBorder="1" applyAlignment="1" applyProtection="1">
      <alignment/>
      <protection/>
    </xf>
    <xf numFmtId="0" fontId="82" fillId="0" borderId="0" xfId="120" applyFont="1" applyFill="1" applyBorder="1" applyAlignment="1" applyProtection="1">
      <alignment horizontal="center"/>
      <protection/>
    </xf>
    <xf numFmtId="0" fontId="19" fillId="3" borderId="33" xfId="120" applyFont="1" applyFill="1" applyBorder="1" applyAlignment="1" applyProtection="1">
      <alignment horizontal="center" vertical="center"/>
      <protection/>
    </xf>
    <xf numFmtId="172" fontId="38" fillId="3" borderId="20" xfId="122" applyFont="1" applyFill="1" applyBorder="1" applyAlignment="1" applyProtection="1">
      <alignment horizontal="right" vertical="center"/>
      <protection/>
    </xf>
    <xf numFmtId="0" fontId="78" fillId="0" borderId="0" xfId="120" applyFont="1" applyFill="1" applyBorder="1" applyAlignment="1" applyProtection="1">
      <alignment wrapText="1"/>
      <protection/>
    </xf>
    <xf numFmtId="0" fontId="78" fillId="3" borderId="0" xfId="120" applyFont="1" applyFill="1" applyBorder="1" applyAlignment="1" applyProtection="1">
      <alignment/>
      <protection/>
    </xf>
    <xf numFmtId="0" fontId="19" fillId="0" borderId="20" xfId="120" applyFont="1" applyFill="1" applyBorder="1" applyAlignment="1" applyProtection="1">
      <alignment vertical="center" wrapText="1"/>
      <protection/>
    </xf>
    <xf numFmtId="0" fontId="19" fillId="0" borderId="20" xfId="120" applyFont="1" applyFill="1" applyBorder="1" applyAlignment="1" applyProtection="1">
      <alignment horizontal="center" vertical="center"/>
      <protection/>
    </xf>
    <xf numFmtId="0" fontId="38" fillId="0" borderId="0" xfId="120" applyFont="1" applyFill="1" applyBorder="1" applyAlignment="1" applyProtection="1">
      <alignment horizontal="left"/>
      <protection/>
    </xf>
    <xf numFmtId="0" fontId="19" fillId="0" borderId="0" xfId="120" applyFont="1" applyFill="1" applyBorder="1" applyAlignment="1" applyProtection="1">
      <alignment horizontal="left"/>
      <protection/>
    </xf>
    <xf numFmtId="0" fontId="38" fillId="0" borderId="0" xfId="153" applyFont="1" applyFill="1" applyBorder="1" applyAlignment="1" applyProtection="1">
      <alignment horizontal="left"/>
      <protection/>
    </xf>
    <xf numFmtId="0" fontId="82" fillId="0" borderId="0" xfId="120" applyFont="1" applyFill="1" applyBorder="1" applyAlignment="1" applyProtection="1">
      <alignment/>
      <protection/>
    </xf>
    <xf numFmtId="0" fontId="1" fillId="0" borderId="0" xfId="120" applyAlignment="1">
      <alignment horizontal="center"/>
      <protection/>
    </xf>
    <xf numFmtId="0" fontId="1" fillId="0" borderId="0" xfId="120">
      <alignment/>
      <protection/>
    </xf>
    <xf numFmtId="0" fontId="1" fillId="0" borderId="0" xfId="120" applyFont="1">
      <alignment/>
      <protection/>
    </xf>
    <xf numFmtId="0" fontId="1" fillId="0" borderId="0" xfId="120" applyFill="1" applyAlignment="1">
      <alignment horizontal="center"/>
      <protection/>
    </xf>
    <xf numFmtId="0" fontId="1" fillId="0" borderId="0" xfId="120" applyFont="1" applyFill="1">
      <alignment/>
      <protection/>
    </xf>
    <xf numFmtId="0" fontId="83" fillId="0" borderId="0" xfId="120" applyFont="1" applyFill="1" applyAlignment="1">
      <alignment horizontal="center"/>
      <protection/>
    </xf>
    <xf numFmtId="0" fontId="38" fillId="0" borderId="0" xfId="120" applyFont="1" applyFill="1" applyAlignment="1">
      <alignment horizontal="left"/>
      <protection/>
    </xf>
    <xf numFmtId="0" fontId="84" fillId="0" borderId="0" xfId="120" applyFont="1" applyFill="1">
      <alignment/>
      <protection/>
    </xf>
    <xf numFmtId="0" fontId="84" fillId="0" borderId="0" xfId="120" applyFont="1" applyFill="1" applyAlignment="1">
      <alignment horizontal="center"/>
      <protection/>
    </xf>
    <xf numFmtId="0" fontId="85" fillId="0" borderId="0" xfId="120" applyFont="1" applyFill="1" applyAlignment="1">
      <alignment horizontal="center"/>
      <protection/>
    </xf>
    <xf numFmtId="0" fontId="86" fillId="0" borderId="0" xfId="120" applyFont="1" applyFill="1" applyAlignment="1">
      <alignment horizontal="center"/>
      <protection/>
    </xf>
    <xf numFmtId="0" fontId="87" fillId="0" borderId="0" xfId="120" applyFont="1" applyFill="1">
      <alignment/>
      <protection/>
    </xf>
    <xf numFmtId="0" fontId="38" fillId="0" borderId="20" xfId="120" applyFont="1" applyFill="1" applyBorder="1" applyAlignment="1">
      <alignment horizontal="center" vertical="center"/>
      <protection/>
    </xf>
    <xf numFmtId="0" fontId="38" fillId="0" borderId="20" xfId="120" applyFont="1" applyFill="1" applyBorder="1" applyAlignment="1">
      <alignment horizontal="center" vertical="center" wrapText="1"/>
      <protection/>
    </xf>
    <xf numFmtId="0" fontId="19" fillId="0" borderId="20" xfId="120" applyFont="1" applyBorder="1" applyAlignment="1">
      <alignment horizontal="center" vertical="center"/>
      <protection/>
    </xf>
    <xf numFmtId="0" fontId="19" fillId="0" borderId="20" xfId="120" applyFont="1" applyBorder="1" applyAlignment="1">
      <alignment horizontal="left" wrapText="1"/>
      <protection/>
    </xf>
    <xf numFmtId="0" fontId="19" fillId="0" borderId="20" xfId="120" applyFont="1" applyBorder="1" applyAlignment="1">
      <alignment horizontal="center" wrapText="1"/>
      <protection/>
    </xf>
    <xf numFmtId="0" fontId="19" fillId="0" borderId="20" xfId="120" applyFont="1" applyBorder="1" applyAlignment="1">
      <alignment horizontal="center"/>
      <protection/>
    </xf>
    <xf numFmtId="165" fontId="0" fillId="3" borderId="20" xfId="177" applyFont="1" applyFill="1" applyBorder="1" applyAlignment="1" applyProtection="1">
      <alignment horizontal="center"/>
      <protection/>
    </xf>
    <xf numFmtId="165" fontId="0" fillId="0" borderId="20" xfId="177" applyFont="1" applyFill="1" applyBorder="1" applyAlignment="1" applyProtection="1">
      <alignment horizontal="center"/>
      <protection/>
    </xf>
    <xf numFmtId="0" fontId="19" fillId="0" borderId="20" xfId="120" applyFont="1" applyBorder="1" applyAlignment="1">
      <alignment horizontal="left"/>
      <protection/>
    </xf>
    <xf numFmtId="0" fontId="19" fillId="57" borderId="20" xfId="120" applyFont="1" applyFill="1" applyBorder="1" applyAlignment="1">
      <alignment horizontal="center" vertical="center"/>
      <protection/>
    </xf>
    <xf numFmtId="165" fontId="33" fillId="0" borderId="42" xfId="177" applyFont="1" applyFill="1" applyBorder="1" applyAlignment="1" applyProtection="1">
      <alignment horizontal="center" vertical="center"/>
      <protection/>
    </xf>
    <xf numFmtId="0" fontId="19" fillId="0" borderId="42" xfId="120" applyFont="1" applyFill="1" applyBorder="1" applyAlignment="1">
      <alignment horizontal="left" vertical="center"/>
      <protection/>
    </xf>
    <xf numFmtId="0" fontId="19" fillId="0" borderId="0" xfId="120" applyFont="1" applyAlignment="1">
      <alignment horizontal="center"/>
      <protection/>
    </xf>
    <xf numFmtId="0" fontId="38" fillId="0" borderId="0" xfId="120" applyFont="1" applyAlignment="1">
      <alignment horizontal="center"/>
      <protection/>
    </xf>
    <xf numFmtId="0" fontId="19" fillId="0" borderId="0" xfId="120" applyFont="1">
      <alignment/>
      <protection/>
    </xf>
    <xf numFmtId="0" fontId="19" fillId="0" borderId="0" xfId="120" applyFont="1" applyFill="1" applyBorder="1" applyAlignment="1" applyProtection="1">
      <alignment horizontal="center" vertical="center"/>
      <protection/>
    </xf>
    <xf numFmtId="0" fontId="19" fillId="0" borderId="0" xfId="120" applyFont="1" applyFill="1" applyBorder="1" applyAlignment="1" applyProtection="1">
      <alignment vertical="center" wrapText="1"/>
      <protection/>
    </xf>
    <xf numFmtId="0" fontId="88" fillId="0" borderId="0" xfId="120" applyFont="1">
      <alignment/>
      <protection/>
    </xf>
    <xf numFmtId="0" fontId="33" fillId="0" borderId="0" xfId="0" applyFont="1" applyFill="1" applyBorder="1" applyAlignment="1">
      <alignment wrapText="1"/>
    </xf>
    <xf numFmtId="0" fontId="34" fillId="0" borderId="0" xfId="148" applyFont="1" applyBorder="1">
      <alignment/>
      <protection/>
    </xf>
    <xf numFmtId="0" fontId="34" fillId="0" borderId="0" xfId="148" applyFont="1" applyFill="1" applyBorder="1" applyAlignment="1">
      <alignment horizontal="center"/>
      <protection/>
    </xf>
    <xf numFmtId="4" fontId="0" fillId="0" borderId="2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vertical="center" wrapText="1"/>
    </xf>
    <xf numFmtId="10" fontId="53" fillId="0" borderId="0" xfId="0" applyNumberFormat="1" applyFont="1" applyAlignment="1">
      <alignment/>
    </xf>
    <xf numFmtId="0" fontId="0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 wrapText="1"/>
    </xf>
    <xf numFmtId="4" fontId="0" fillId="0" borderId="22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165" fontId="0" fillId="0" borderId="22" xfId="177" applyFont="1" applyFill="1" applyBorder="1" applyAlignment="1" applyProtection="1">
      <alignment horizontal="center" vertical="center"/>
      <protection/>
    </xf>
    <xf numFmtId="0" fontId="33" fillId="0" borderId="20" xfId="0" applyFont="1" applyBorder="1" applyAlignment="1">
      <alignment vertical="center"/>
    </xf>
    <xf numFmtId="0" fontId="0" fillId="0" borderId="0" xfId="0" applyAlignment="1">
      <alignment horizontal="left"/>
    </xf>
    <xf numFmtId="165" fontId="33" fillId="0" borderId="35" xfId="177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38" fillId="0" borderId="42" xfId="120" applyFont="1" applyFill="1" applyBorder="1" applyAlignment="1">
      <alignment horizontal="center" vertical="center"/>
      <protection/>
    </xf>
    <xf numFmtId="0" fontId="34" fillId="0" borderId="0" xfId="148" applyFont="1" applyBorder="1" applyAlignment="1">
      <alignment horizontal="center"/>
      <protection/>
    </xf>
    <xf numFmtId="0" fontId="33" fillId="0" borderId="2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top" wrapText="1"/>
    </xf>
    <xf numFmtId="0" fontId="0" fillId="0" borderId="30" xfId="0" applyFont="1" applyBorder="1" applyAlignment="1">
      <alignment horizontal="center" vertical="center"/>
    </xf>
    <xf numFmtId="165" fontId="0" fillId="0" borderId="46" xfId="177" applyFill="1" applyBorder="1" applyAlignment="1" applyProtection="1">
      <alignment vertical="center"/>
      <protection/>
    </xf>
    <xf numFmtId="165" fontId="0" fillId="0" borderId="34" xfId="177" applyFill="1" applyBorder="1" applyAlignment="1" applyProtection="1">
      <alignment vertical="center"/>
      <protection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20" xfId="0" applyFont="1" applyBorder="1" applyAlignment="1">
      <alignment vertical="top" wrapTex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vertical="center" wrapText="1"/>
    </xf>
    <xf numFmtId="0" fontId="0" fillId="0" borderId="49" xfId="0" applyFont="1" applyBorder="1" applyAlignment="1">
      <alignment horizontal="center" vertical="center"/>
    </xf>
    <xf numFmtId="165" fontId="0" fillId="0" borderId="50" xfId="177" applyFill="1" applyBorder="1" applyAlignment="1" applyProtection="1">
      <alignment vertical="center"/>
      <protection/>
    </xf>
    <xf numFmtId="0" fontId="0" fillId="0" borderId="5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2" xfId="0" applyFont="1" applyBorder="1" applyAlignment="1">
      <alignment vertical="center"/>
    </xf>
    <xf numFmtId="165" fontId="33" fillId="0" borderId="41" xfId="177" applyFont="1" applyFill="1" applyBorder="1" applyAlignment="1" applyProtection="1">
      <alignment vertical="center"/>
      <protection/>
    </xf>
    <xf numFmtId="0" fontId="33" fillId="0" borderId="53" xfId="0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 wrapText="1"/>
    </xf>
    <xf numFmtId="0" fontId="47" fillId="0" borderId="55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48" xfId="0" applyFont="1" applyBorder="1" applyAlignment="1">
      <alignment wrapText="1"/>
    </xf>
    <xf numFmtId="0" fontId="0" fillId="0" borderId="49" xfId="0" applyFont="1" applyBorder="1" applyAlignment="1">
      <alignment horizontal="center" vertical="center"/>
    </xf>
    <xf numFmtId="0" fontId="0" fillId="0" borderId="52" xfId="0" applyBorder="1" applyAlignment="1">
      <alignment wrapText="1"/>
    </xf>
    <xf numFmtId="0" fontId="3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42" xfId="155" applyFont="1" applyBorder="1" applyAlignment="1">
      <alignment horizontal="left" vertical="center" wrapText="1"/>
      <protection/>
    </xf>
    <xf numFmtId="0" fontId="33" fillId="0" borderId="0" xfId="155" applyFont="1" applyBorder="1" applyAlignment="1">
      <alignment horizontal="left" vertical="center" wrapText="1"/>
      <protection/>
    </xf>
    <xf numFmtId="0" fontId="33" fillId="0" borderId="20" xfId="155" applyFont="1" applyFill="1" applyBorder="1" applyAlignment="1">
      <alignment horizontal="center" vertical="center" wrapText="1"/>
      <protection/>
    </xf>
    <xf numFmtId="0" fontId="33" fillId="0" borderId="20" xfId="155" applyFont="1" applyBorder="1" applyAlignment="1">
      <alignment horizontal="center" vertical="center" wrapText="1"/>
      <protection/>
    </xf>
    <xf numFmtId="0" fontId="0" fillId="0" borderId="20" xfId="155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left" vertical="center" wrapText="1"/>
    </xf>
    <xf numFmtId="0" fontId="19" fillId="0" borderId="20" xfId="155" applyFont="1" applyFill="1" applyBorder="1" applyAlignment="1">
      <alignment horizontal="center" vertical="center" wrapText="1"/>
      <protection/>
    </xf>
    <xf numFmtId="4" fontId="38" fillId="0" borderId="20" xfId="155" applyNumberFormat="1" applyFont="1" applyFill="1" applyBorder="1" applyAlignment="1">
      <alignment horizontal="center" vertical="center" wrapText="1"/>
      <protection/>
    </xf>
    <xf numFmtId="0" fontId="33" fillId="0" borderId="2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56" fillId="0" borderId="0" xfId="0" applyFont="1" applyBorder="1" applyAlignment="1">
      <alignment horizontal="left" wrapText="1"/>
    </xf>
    <xf numFmtId="0" fontId="50" fillId="0" borderId="0" xfId="0" applyFont="1" applyFill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 wrapText="1"/>
    </xf>
    <xf numFmtId="0" fontId="20" fillId="0" borderId="0" xfId="120" applyFont="1">
      <alignment/>
      <protection/>
    </xf>
    <xf numFmtId="0" fontId="50" fillId="56" borderId="21" xfId="0" applyFont="1" applyFill="1" applyBorder="1" applyAlignment="1">
      <alignment/>
    </xf>
    <xf numFmtId="0" fontId="71" fillId="0" borderId="20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/>
    </xf>
    <xf numFmtId="165" fontId="50" fillId="0" borderId="22" xfId="177" applyFont="1" applyFill="1" applyBorder="1" applyAlignment="1" applyProtection="1">
      <alignment vertical="center"/>
      <protection/>
    </xf>
    <xf numFmtId="165" fontId="71" fillId="0" borderId="22" xfId="177" applyFont="1" applyFill="1" applyBorder="1" applyAlignment="1" applyProtection="1">
      <alignment vertical="center"/>
      <protection/>
    </xf>
    <xf numFmtId="0" fontId="71" fillId="0" borderId="22" xfId="0" applyFont="1" applyBorder="1" applyAlignment="1">
      <alignment vertical="center" wrapText="1"/>
    </xf>
    <xf numFmtId="0" fontId="71" fillId="0" borderId="22" xfId="0" applyFont="1" applyBorder="1" applyAlignment="1">
      <alignment vertical="center"/>
    </xf>
    <xf numFmtId="10" fontId="71" fillId="0" borderId="56" xfId="0" applyNumberFormat="1" applyFont="1" applyBorder="1" applyAlignment="1">
      <alignment horizontal="center"/>
    </xf>
    <xf numFmtId="10" fontId="42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0" xfId="0" applyFont="1" applyBorder="1" applyAlignment="1">
      <alignment/>
    </xf>
    <xf numFmtId="0" fontId="50" fillId="3" borderId="20" xfId="0" applyFont="1" applyFill="1" applyBorder="1" applyAlignment="1">
      <alignment horizontal="center"/>
    </xf>
    <xf numFmtId="0" fontId="71" fillId="0" borderId="20" xfId="0" applyFont="1" applyBorder="1" applyAlignment="1">
      <alignment/>
    </xf>
    <xf numFmtId="0" fontId="71" fillId="0" borderId="57" xfId="0" applyFont="1" applyBorder="1" applyAlignment="1">
      <alignment horizontal="right"/>
    </xf>
    <xf numFmtId="165" fontId="71" fillId="0" borderId="42" xfId="177" applyFont="1" applyFill="1" applyBorder="1" applyAlignment="1" applyProtection="1">
      <alignment vertical="center"/>
      <protection/>
    </xf>
    <xf numFmtId="0" fontId="50" fillId="0" borderId="57" xfId="0" applyFont="1" applyBorder="1" applyAlignment="1">
      <alignment/>
    </xf>
    <xf numFmtId="0" fontId="50" fillId="0" borderId="57" xfId="0" applyFont="1" applyBorder="1" applyAlignment="1">
      <alignment horizontal="center"/>
    </xf>
    <xf numFmtId="0" fontId="50" fillId="0" borderId="58" xfId="0" applyFont="1" applyBorder="1" applyAlignment="1">
      <alignment/>
    </xf>
    <xf numFmtId="0" fontId="69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/>
    </xf>
    <xf numFmtId="0" fontId="50" fillId="3" borderId="20" xfId="0" applyFont="1" applyFill="1" applyBorder="1" applyAlignment="1">
      <alignment vertical="center" wrapText="1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50" fillId="0" borderId="2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71" fillId="0" borderId="0" xfId="0" applyFont="1" applyAlignment="1">
      <alignment/>
    </xf>
    <xf numFmtId="0" fontId="50" fillId="0" borderId="0" xfId="153" applyFont="1" applyAlignment="1">
      <alignment horizontal="center" vertical="center" wrapText="1"/>
      <protection/>
    </xf>
    <xf numFmtId="0" fontId="90" fillId="0" borderId="0" xfId="153" applyFont="1" applyBorder="1" applyAlignment="1">
      <alignment horizontal="left" vertical="center"/>
      <protection/>
    </xf>
    <xf numFmtId="0" fontId="91" fillId="0" borderId="0" xfId="153" applyFont="1" applyBorder="1" applyAlignment="1">
      <alignment horizontal="left" vertical="center" wrapText="1"/>
      <protection/>
    </xf>
    <xf numFmtId="2" fontId="50" fillId="0" borderId="0" xfId="0" applyNumberFormat="1" applyFont="1" applyAlignment="1">
      <alignment horizontal="center" vertical="center"/>
    </xf>
    <xf numFmtId="2" fontId="50" fillId="0" borderId="0" xfId="0" applyNumberFormat="1" applyFont="1" applyAlignment="1">
      <alignment horizontal="right" vertical="center"/>
    </xf>
    <xf numFmtId="2" fontId="50" fillId="0" borderId="0" xfId="0" applyNumberFormat="1" applyFont="1" applyFill="1" applyAlignment="1">
      <alignment horizontal="right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right"/>
    </xf>
    <xf numFmtId="0" fontId="71" fillId="0" borderId="0" xfId="0" applyFont="1" applyFill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Fill="1" applyAlignment="1">
      <alignment horizontal="center" vertical="center"/>
    </xf>
    <xf numFmtId="0" fontId="92" fillId="0" borderId="0" xfId="0" applyFont="1" applyFill="1" applyBorder="1" applyAlignment="1">
      <alignment horizontal="left" vertical="center"/>
    </xf>
    <xf numFmtId="2" fontId="71" fillId="0" borderId="20" xfId="0" applyNumberFormat="1" applyFont="1" applyFill="1" applyBorder="1" applyAlignment="1">
      <alignment horizontal="center" vertical="center" wrapText="1"/>
    </xf>
    <xf numFmtId="2" fontId="71" fillId="0" borderId="20" xfId="0" applyNumberFormat="1" applyFont="1" applyFill="1" applyBorder="1" applyAlignment="1">
      <alignment horizontal="right" vertical="center" wrapText="1"/>
    </xf>
    <xf numFmtId="0" fontId="71" fillId="57" borderId="20" xfId="0" applyFont="1" applyFill="1" applyBorder="1" applyAlignment="1">
      <alignment horizontal="center" vertical="center"/>
    </xf>
    <xf numFmtId="2" fontId="71" fillId="0" borderId="20" xfId="0" applyNumberFormat="1" applyFont="1" applyBorder="1" applyAlignment="1">
      <alignment horizontal="center" vertical="center" wrapText="1"/>
    </xf>
    <xf numFmtId="0" fontId="20" fillId="3" borderId="20" xfId="143" applyFont="1" applyFill="1" applyBorder="1" applyAlignment="1">
      <alignment wrapText="1"/>
      <protection/>
    </xf>
    <xf numFmtId="0" fontId="50" fillId="0" borderId="20" xfId="0" applyFont="1" applyBorder="1" applyAlignment="1">
      <alignment horizontal="center" vertical="center" wrapText="1"/>
    </xf>
    <xf numFmtId="0" fontId="50" fillId="3" borderId="20" xfId="0" applyFont="1" applyFill="1" applyBorder="1" applyAlignment="1">
      <alignment horizontal="center" vertical="center"/>
    </xf>
    <xf numFmtId="2" fontId="50" fillId="3" borderId="20" xfId="143" applyNumberFormat="1" applyFont="1" applyFill="1" applyBorder="1" applyAlignment="1">
      <alignment horizontal="right" vertical="center"/>
      <protection/>
    </xf>
    <xf numFmtId="165" fontId="50" fillId="3" borderId="20" xfId="177" applyFont="1" applyFill="1" applyBorder="1" applyAlignment="1" applyProtection="1">
      <alignment horizontal="right" vertical="center"/>
      <protection/>
    </xf>
    <xf numFmtId="0" fontId="50" fillId="3" borderId="20" xfId="0" applyFont="1" applyFill="1" applyBorder="1" applyAlignment="1">
      <alignment horizontal="center" vertical="center" wrapText="1"/>
    </xf>
    <xf numFmtId="0" fontId="50" fillId="0" borderId="21" xfId="0" applyFont="1" applyBorder="1" applyAlignment="1">
      <alignment/>
    </xf>
    <xf numFmtId="0" fontId="20" fillId="3" borderId="20" xfId="143" applyFont="1" applyFill="1" applyBorder="1">
      <alignment/>
      <protection/>
    </xf>
    <xf numFmtId="0" fontId="50" fillId="0" borderId="2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165" fontId="50" fillId="0" borderId="20" xfId="177" applyFont="1" applyFill="1" applyBorder="1" applyAlignment="1" applyProtection="1">
      <alignment horizontal="center" vertical="center"/>
      <protection/>
    </xf>
    <xf numFmtId="165" fontId="50" fillId="0" borderId="20" xfId="177" applyFont="1" applyFill="1" applyBorder="1" applyAlignment="1" applyProtection="1">
      <alignment horizontal="right" vertical="center"/>
      <protection/>
    </xf>
    <xf numFmtId="0" fontId="20" fillId="3" borderId="20" xfId="0" applyFont="1" applyFill="1" applyBorder="1" applyAlignment="1">
      <alignment horizontal="left" vertical="center" wrapText="1"/>
    </xf>
    <xf numFmtId="165" fontId="50" fillId="3" borderId="20" xfId="177" applyFont="1" applyFill="1" applyBorder="1" applyAlignment="1" applyProtection="1">
      <alignment horizontal="center" vertical="center"/>
      <protection/>
    </xf>
    <xf numFmtId="165" fontId="50" fillId="0" borderId="20" xfId="177" applyFont="1" applyFill="1" applyBorder="1" applyAlignment="1" applyProtection="1">
      <alignment horizontal="center" vertical="center" wrapText="1"/>
      <protection/>
    </xf>
    <xf numFmtId="165" fontId="50" fillId="3" borderId="20" xfId="177" applyFont="1" applyFill="1" applyBorder="1" applyAlignment="1" applyProtection="1">
      <alignment horizontal="center" vertical="center" wrapText="1"/>
      <protection/>
    </xf>
    <xf numFmtId="0" fontId="20" fillId="0" borderId="20" xfId="144" applyNumberFormat="1" applyFont="1" applyBorder="1" applyAlignment="1" applyProtection="1">
      <alignment wrapText="1"/>
      <protection/>
    </xf>
    <xf numFmtId="0" fontId="20" fillId="3" borderId="22" xfId="0" applyFont="1" applyFill="1" applyBorder="1" applyAlignment="1">
      <alignment vertical="center" wrapText="1"/>
    </xf>
    <xf numFmtId="0" fontId="50" fillId="3" borderId="22" xfId="0" applyFont="1" applyFill="1" applyBorder="1" applyAlignment="1">
      <alignment horizontal="center" vertical="center"/>
    </xf>
    <xf numFmtId="165" fontId="50" fillId="3" borderId="22" xfId="177" applyFont="1" applyFill="1" applyBorder="1" applyAlignment="1" applyProtection="1">
      <alignment horizontal="center" vertical="center"/>
      <protection/>
    </xf>
    <xf numFmtId="165" fontId="71" fillId="0" borderId="35" xfId="177" applyFont="1" applyFill="1" applyBorder="1" applyAlignment="1" applyProtection="1">
      <alignment horizontal="right" vertical="center"/>
      <protection/>
    </xf>
    <xf numFmtId="0" fontId="71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 horizontal="left"/>
    </xf>
    <xf numFmtId="2" fontId="0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/>
    </xf>
    <xf numFmtId="0" fontId="33" fillId="0" borderId="20" xfId="0" applyFont="1" applyFill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/>
    </xf>
    <xf numFmtId="4" fontId="33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10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53" fillId="0" borderId="0" xfId="0" applyFont="1" applyAlignment="1">
      <alignment/>
    </xf>
    <xf numFmtId="0" fontId="34" fillId="0" borderId="0" xfId="0" applyFont="1" applyAlignment="1">
      <alignment wrapText="1"/>
    </xf>
    <xf numFmtId="0" fontId="33" fillId="0" borderId="0" xfId="0" applyFont="1" applyFill="1" applyBorder="1" applyAlignment="1">
      <alignment horizontal="center" vertical="center" wrapText="1"/>
    </xf>
    <xf numFmtId="4" fontId="33" fillId="0" borderId="20" xfId="0" applyNumberFormat="1" applyFont="1" applyBorder="1" applyAlignment="1">
      <alignment horizontal="center" vertical="center" wrapText="1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4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70" fillId="0" borderId="0" xfId="0" applyFont="1" applyFill="1" applyAlignment="1">
      <alignment/>
    </xf>
    <xf numFmtId="2" fontId="94" fillId="0" borderId="0" xfId="0" applyNumberFormat="1" applyFont="1" applyFill="1" applyAlignment="1">
      <alignment horizontal="center" vertical="center"/>
    </xf>
    <xf numFmtId="0" fontId="94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 wrapText="1"/>
    </xf>
    <xf numFmtId="10" fontId="70" fillId="0" borderId="0" xfId="0" applyNumberFormat="1" applyFont="1" applyAlignment="1">
      <alignment horizontal="center"/>
    </xf>
    <xf numFmtId="0" fontId="38" fillId="0" borderId="20" xfId="0" applyFont="1" applyBorder="1" applyAlignment="1">
      <alignment horizontal="left" vertical="center" wrapText="1"/>
    </xf>
    <xf numFmtId="0" fontId="94" fillId="0" borderId="20" xfId="0" applyFont="1" applyFill="1" applyBorder="1" applyAlignment="1">
      <alignment horizontal="center" vertical="center"/>
    </xf>
    <xf numFmtId="0" fontId="0" fillId="0" borderId="20" xfId="0" applyNumberFormat="1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165" fontId="0" fillId="0" borderId="20" xfId="177" applyFont="1" applyFill="1" applyBorder="1" applyAlignment="1" applyProtection="1">
      <alignment horizontal="right" vertical="center"/>
      <protection/>
    </xf>
    <xf numFmtId="0" fontId="33" fillId="0" borderId="20" xfId="0" applyFont="1" applyBorder="1" applyAlignment="1">
      <alignment horizontal="right" vertical="center"/>
    </xf>
    <xf numFmtId="4" fontId="33" fillId="0" borderId="20" xfId="0" applyNumberFormat="1" applyFont="1" applyBorder="1" applyAlignment="1">
      <alignment vertical="center"/>
    </xf>
    <xf numFmtId="0" fontId="47" fillId="0" borderId="20" xfId="153" applyFont="1" applyFill="1" applyBorder="1" applyAlignment="1">
      <alignment horizontal="center" vertical="center" wrapText="1"/>
      <protection/>
    </xf>
    <xf numFmtId="0" fontId="47" fillId="0" borderId="20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vertical="center"/>
    </xf>
    <xf numFmtId="0" fontId="33" fillId="0" borderId="0" xfId="153" applyFont="1" applyAlignment="1">
      <alignment horizontal="center"/>
      <protection/>
    </xf>
    <xf numFmtId="0" fontId="81" fillId="0" borderId="0" xfId="120" applyFont="1" applyFill="1" applyBorder="1" applyAlignment="1" applyProtection="1">
      <alignment horizontal="left"/>
      <protection/>
    </xf>
    <xf numFmtId="0" fontId="78" fillId="0" borderId="0" xfId="120" applyFont="1" applyFill="1" applyBorder="1" applyAlignment="1" applyProtection="1">
      <alignment vertical="center" wrapText="1"/>
      <protection/>
    </xf>
    <xf numFmtId="2" fontId="78" fillId="0" borderId="0" xfId="120" applyNumberFormat="1" applyFont="1" applyFill="1" applyBorder="1" applyAlignment="1" applyProtection="1">
      <alignment vertical="center" wrapText="1"/>
      <protection/>
    </xf>
    <xf numFmtId="0" fontId="97" fillId="0" borderId="0" xfId="0" applyFont="1" applyFill="1" applyBorder="1" applyAlignment="1">
      <alignment horizontal="left"/>
    </xf>
    <xf numFmtId="0" fontId="79" fillId="0" borderId="0" xfId="148" applyFont="1">
      <alignment/>
      <protection/>
    </xf>
    <xf numFmtId="0" fontId="98" fillId="0" borderId="0" xfId="120" applyFont="1" applyFill="1" applyBorder="1" applyAlignment="1" applyProtection="1">
      <alignment/>
      <protection/>
    </xf>
    <xf numFmtId="0" fontId="77" fillId="0" borderId="0" xfId="120" applyFont="1" applyFill="1" applyBorder="1" applyAlignment="1" applyProtection="1">
      <alignment vertical="center" wrapText="1"/>
      <protection/>
    </xf>
    <xf numFmtId="0" fontId="42" fillId="0" borderId="0" xfId="120" applyFont="1" applyFill="1" applyBorder="1" applyAlignment="1" applyProtection="1">
      <alignment vertical="center" wrapText="1"/>
      <protection/>
    </xf>
    <xf numFmtId="0" fontId="78" fillId="0" borderId="0" xfId="120" applyFont="1" applyFill="1" applyBorder="1" applyAlignment="1" applyProtection="1">
      <alignment horizontal="left"/>
      <protection/>
    </xf>
    <xf numFmtId="2" fontId="38" fillId="3" borderId="20" xfId="120" applyNumberFormat="1" applyFont="1" applyFill="1" applyBorder="1" applyAlignment="1" applyProtection="1">
      <alignment horizontal="center" vertical="center" wrapText="1"/>
      <protection/>
    </xf>
    <xf numFmtId="0" fontId="19" fillId="0" borderId="20" xfId="120" applyFont="1" applyFill="1" applyBorder="1" applyAlignment="1" applyProtection="1">
      <alignment vertical="center"/>
      <protection/>
    </xf>
    <xf numFmtId="0" fontId="19" fillId="56" borderId="20" xfId="120" applyFont="1" applyFill="1" applyBorder="1" applyAlignment="1" applyProtection="1">
      <alignment vertical="center"/>
      <protection/>
    </xf>
    <xf numFmtId="0" fontId="19" fillId="3" borderId="20" xfId="120" applyNumberFormat="1" applyFont="1" applyFill="1" applyBorder="1" applyAlignment="1" applyProtection="1">
      <alignment horizontal="center" vertical="center" wrapText="1"/>
      <protection/>
    </xf>
    <xf numFmtId="172" fontId="19" fillId="3" borderId="20" xfId="122" applyFont="1" applyFill="1" applyBorder="1" applyAlignment="1" applyProtection="1">
      <alignment horizontal="center" vertical="center" wrapText="1"/>
      <protection/>
    </xf>
    <xf numFmtId="172" fontId="19" fillId="3" borderId="20" xfId="122" applyFont="1" applyFill="1" applyBorder="1" applyAlignment="1" applyProtection="1">
      <alignment horizontal="right" vertical="center" wrapText="1"/>
      <protection/>
    </xf>
    <xf numFmtId="10" fontId="82" fillId="0" borderId="0" xfId="120" applyNumberFormat="1" applyFont="1" applyFill="1" applyBorder="1" applyAlignment="1" applyProtection="1">
      <alignment horizontal="center"/>
      <protection/>
    </xf>
    <xf numFmtId="173" fontId="19" fillId="3" borderId="20" xfId="120" applyNumberFormat="1" applyFont="1" applyFill="1" applyBorder="1" applyAlignment="1" applyProtection="1">
      <alignment horizontal="center" vertical="center" wrapText="1"/>
      <protection/>
    </xf>
    <xf numFmtId="172" fontId="19" fillId="3" borderId="20" xfId="122" applyFont="1" applyFill="1" applyBorder="1" applyAlignment="1" applyProtection="1">
      <alignment vertical="center" wrapText="1"/>
      <protection/>
    </xf>
    <xf numFmtId="172" fontId="38" fillId="3" borderId="20" xfId="122" applyFont="1" applyFill="1" applyBorder="1" applyAlignment="1" applyProtection="1">
      <alignment vertical="center"/>
      <protection/>
    </xf>
    <xf numFmtId="0" fontId="38" fillId="0" borderId="0" xfId="120" applyFont="1" applyFill="1" applyBorder="1" applyAlignment="1" applyProtection="1">
      <alignment/>
      <protection/>
    </xf>
    <xf numFmtId="0" fontId="19" fillId="0" borderId="0" xfId="120" applyFont="1" applyFill="1" applyBorder="1" applyAlignment="1" applyProtection="1">
      <alignment/>
      <protection/>
    </xf>
    <xf numFmtId="0" fontId="38" fillId="0" borderId="0" xfId="153" applyFont="1" applyFill="1" applyBorder="1" applyAlignment="1" applyProtection="1">
      <alignment horizontal="left" vertical="center" wrapText="1"/>
      <protection/>
    </xf>
    <xf numFmtId="0" fontId="79" fillId="0" borderId="0" xfId="0" applyFont="1" applyAlignment="1">
      <alignment/>
    </xf>
    <xf numFmtId="0" fontId="79" fillId="0" borderId="0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/>
    </xf>
    <xf numFmtId="0" fontId="97" fillId="0" borderId="0" xfId="0" applyFont="1" applyBorder="1" applyAlignment="1">
      <alignment/>
    </xf>
    <xf numFmtId="0" fontId="97" fillId="0" borderId="0" xfId="0" applyFont="1" applyBorder="1" applyAlignment="1">
      <alignment horizontal="left"/>
    </xf>
    <xf numFmtId="0" fontId="79" fillId="0" borderId="0" xfId="0" applyFont="1" applyBorder="1" applyAlignment="1">
      <alignment horizontal="right"/>
    </xf>
    <xf numFmtId="0" fontId="97" fillId="0" borderId="0" xfId="0" applyFont="1" applyFill="1" applyBorder="1" applyAlignment="1">
      <alignment horizontal="left"/>
    </xf>
    <xf numFmtId="0" fontId="79" fillId="0" borderId="0" xfId="155" applyFont="1" applyAlignment="1">
      <alignment horizontal="center" vertical="center" wrapText="1"/>
      <protection/>
    </xf>
    <xf numFmtId="0" fontId="77" fillId="0" borderId="0" xfId="155" applyFont="1" applyAlignment="1">
      <alignment horizontal="center" vertical="center" wrapText="1"/>
      <protection/>
    </xf>
    <xf numFmtId="0" fontId="33" fillId="0" borderId="0" xfId="155" applyFont="1" applyAlignment="1">
      <alignment horizontal="left" vertical="center" wrapText="1"/>
      <protection/>
    </xf>
    <xf numFmtId="0" fontId="79" fillId="0" borderId="0" xfId="155" applyFont="1" applyAlignment="1">
      <alignment horizontal="right" vertical="center" wrapText="1"/>
      <protection/>
    </xf>
    <xf numFmtId="0" fontId="77" fillId="0" borderId="0" xfId="0" applyFont="1" applyAlignment="1">
      <alignment/>
    </xf>
    <xf numFmtId="0" fontId="33" fillId="0" borderId="20" xfId="155" applyFont="1" applyBorder="1" applyAlignment="1">
      <alignment horizontal="center" vertical="center" wrapText="1"/>
      <protection/>
    </xf>
    <xf numFmtId="0" fontId="33" fillId="0" borderId="20" xfId="0" applyFont="1" applyBorder="1" applyAlignment="1">
      <alignment/>
    </xf>
    <xf numFmtId="0" fontId="97" fillId="0" borderId="0" xfId="0" applyFont="1" applyAlignment="1">
      <alignment/>
    </xf>
    <xf numFmtId="0" fontId="33" fillId="56" borderId="20" xfId="155" applyFont="1" applyFill="1" applyBorder="1" applyAlignment="1">
      <alignment horizontal="center" vertical="center" wrapText="1"/>
      <protection/>
    </xf>
    <xf numFmtId="4" fontId="0" fillId="0" borderId="20" xfId="155" applyNumberFormat="1" applyFont="1" applyBorder="1" applyAlignment="1">
      <alignment horizontal="center" vertical="center" wrapText="1"/>
      <protection/>
    </xf>
    <xf numFmtId="0" fontId="56" fillId="0" borderId="20" xfId="155" applyFont="1" applyBorder="1" applyAlignment="1">
      <alignment horizontal="center" vertical="center" wrapText="1"/>
      <protection/>
    </xf>
    <xf numFmtId="0" fontId="33" fillId="0" borderId="20" xfId="0" applyFont="1" applyBorder="1" applyAlignment="1">
      <alignment horizontal="center"/>
    </xf>
    <xf numFmtId="10" fontId="77" fillId="0" borderId="0" xfId="0" applyNumberFormat="1" applyFont="1" applyAlignment="1">
      <alignment horizontal="center"/>
    </xf>
    <xf numFmtId="0" fontId="99" fillId="0" borderId="0" xfId="0" applyFont="1" applyAlignment="1">
      <alignment horizontal="center"/>
    </xf>
    <xf numFmtId="0" fontId="0" fillId="52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4" fontId="33" fillId="0" borderId="20" xfId="155" applyNumberFormat="1" applyFont="1" applyBorder="1" applyAlignment="1">
      <alignment horizontal="right" vertical="center" wrapText="1"/>
      <protection/>
    </xf>
    <xf numFmtId="4" fontId="33" fillId="0" borderId="20" xfId="155" applyNumberFormat="1" applyFont="1" applyBorder="1" applyAlignment="1">
      <alignment horizontal="center" vertical="center" wrapText="1"/>
      <protection/>
    </xf>
    <xf numFmtId="0" fontId="0" fillId="0" borderId="20" xfId="155" applyFont="1" applyBorder="1" applyAlignment="1">
      <alignment horizontal="center" vertical="center" wrapText="1"/>
      <protection/>
    </xf>
    <xf numFmtId="0" fontId="79" fillId="0" borderId="0" xfId="153" applyFont="1" applyBorder="1" applyAlignment="1">
      <alignment horizontal="left" vertical="center" wrapText="1"/>
      <protection/>
    </xf>
    <xf numFmtId="0" fontId="79" fillId="0" borderId="0" xfId="153" applyFont="1" applyBorder="1" applyAlignment="1">
      <alignment horizontal="center" vertical="center" wrapText="1"/>
      <protection/>
    </xf>
    <xf numFmtId="0" fontId="79" fillId="0" borderId="0" xfId="0" applyFont="1" applyBorder="1" applyAlignment="1">
      <alignment horizontal="center" vertical="center" wrapText="1"/>
    </xf>
    <xf numFmtId="0" fontId="79" fillId="0" borderId="0" xfId="155" applyFont="1" applyBorder="1" applyAlignment="1">
      <alignment vertical="center" wrapText="1"/>
      <protection/>
    </xf>
    <xf numFmtId="0" fontId="100" fillId="0" borderId="0" xfId="155" applyFont="1" applyAlignment="1">
      <alignment horizontal="center" vertical="center" wrapText="1"/>
      <protection/>
    </xf>
    <xf numFmtId="0" fontId="79" fillId="0" borderId="0" xfId="155" applyFont="1" applyFill="1" applyAlignment="1">
      <alignment horizontal="center" vertical="center" wrapText="1"/>
      <protection/>
    </xf>
    <xf numFmtId="0" fontId="100" fillId="0" borderId="0" xfId="155" applyFont="1" applyFill="1" applyAlignment="1">
      <alignment horizontal="center" vertical="center" wrapText="1"/>
      <protection/>
    </xf>
    <xf numFmtId="0" fontId="79" fillId="0" borderId="0" xfId="0" applyFont="1" applyFill="1" applyAlignment="1">
      <alignment/>
    </xf>
    <xf numFmtId="0" fontId="100" fillId="0" borderId="0" xfId="155" applyFont="1" applyBorder="1" applyAlignment="1">
      <alignment horizontal="center" vertical="center" wrapText="1"/>
      <protection/>
    </xf>
    <xf numFmtId="0" fontId="79" fillId="0" borderId="0" xfId="155" applyFont="1" applyBorder="1" applyAlignment="1">
      <alignment horizontal="center" vertical="center" wrapText="1"/>
      <protection/>
    </xf>
    <xf numFmtId="0" fontId="79" fillId="0" borderId="0" xfId="0" applyFont="1" applyAlignment="1">
      <alignment/>
    </xf>
    <xf numFmtId="0" fontId="82" fillId="0" borderId="0" xfId="0" applyFont="1" applyAlignment="1">
      <alignment/>
    </xf>
    <xf numFmtId="165" fontId="0" fillId="0" borderId="0" xfId="177" applyFill="1" applyBorder="1" applyAlignment="1" applyProtection="1">
      <alignment/>
      <protection/>
    </xf>
    <xf numFmtId="0" fontId="4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0" fillId="0" borderId="0" xfId="154" applyFont="1" applyAlignment="1">
      <alignment horizontal="center" vertical="center" wrapText="1"/>
      <protection/>
    </xf>
    <xf numFmtId="0" fontId="33" fillId="0" borderId="0" xfId="154" applyFont="1" applyAlignment="1">
      <alignment horizontal="left" vertical="center" wrapText="1"/>
      <protection/>
    </xf>
    <xf numFmtId="0" fontId="0" fillId="0" borderId="43" xfId="0" applyFont="1" applyBorder="1" applyAlignment="1">
      <alignment horizontal="right"/>
    </xf>
    <xf numFmtId="0" fontId="33" fillId="0" borderId="20" xfId="154" applyFont="1" applyBorder="1" applyAlignment="1">
      <alignment horizontal="center" vertical="center" wrapText="1"/>
      <protection/>
    </xf>
    <xf numFmtId="0" fontId="33" fillId="0" borderId="20" xfId="154" applyFont="1" applyBorder="1" applyAlignment="1">
      <alignment horizontal="left" vertical="center" wrapText="1"/>
      <protection/>
    </xf>
    <xf numFmtId="0" fontId="0" fillId="0" borderId="33" xfId="0" applyFont="1" applyBorder="1" applyAlignment="1">
      <alignment horizontal="center" vertical="center" wrapText="1"/>
    </xf>
    <xf numFmtId="4" fontId="0" fillId="0" borderId="20" xfId="154" applyNumberFormat="1" applyFont="1" applyBorder="1" applyAlignment="1">
      <alignment horizontal="center" vertical="center" wrapText="1"/>
      <protection/>
    </xf>
    <xf numFmtId="0" fontId="56" fillId="0" borderId="20" xfId="154" applyFont="1" applyBorder="1" applyAlignment="1">
      <alignment horizontal="center" vertical="center" wrapText="1"/>
      <protection/>
    </xf>
    <xf numFmtId="0" fontId="38" fillId="0" borderId="33" xfId="0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0" fontId="19" fillId="0" borderId="2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0" fillId="0" borderId="33" xfId="0" applyFont="1" applyBorder="1" applyAlignment="1">
      <alignment horizontal="left" vertical="center" wrapText="1"/>
    </xf>
    <xf numFmtId="0" fontId="34" fillId="0" borderId="20" xfId="0" applyNumberFormat="1" applyFont="1" applyBorder="1" applyAlignment="1">
      <alignment horizontal="right"/>
    </xf>
    <xf numFmtId="0" fontId="19" fillId="0" borderId="37" xfId="0" applyFont="1" applyBorder="1" applyAlignment="1">
      <alignment vertical="center" wrapText="1"/>
    </xf>
    <xf numFmtId="0" fontId="33" fillId="56" borderId="20" xfId="0" applyFont="1" applyFill="1" applyBorder="1" applyAlignment="1">
      <alignment horizontal="center"/>
    </xf>
    <xf numFmtId="0" fontId="0" fillId="0" borderId="20" xfId="0" applyNumberFormat="1" applyFont="1" applyBorder="1" applyAlignment="1">
      <alignment horizontal="right"/>
    </xf>
    <xf numFmtId="10" fontId="0" fillId="0" borderId="0" xfId="0" applyNumberFormat="1" applyFont="1" applyAlignment="1">
      <alignment horizontal="right"/>
    </xf>
    <xf numFmtId="4" fontId="33" fillId="0" borderId="20" xfId="154" applyNumberFormat="1" applyFont="1" applyBorder="1" applyAlignment="1">
      <alignment horizontal="right" vertical="center" wrapText="1"/>
      <protection/>
    </xf>
    <xf numFmtId="4" fontId="33" fillId="0" borderId="20" xfId="154" applyNumberFormat="1" applyFont="1" applyBorder="1" applyAlignment="1">
      <alignment horizontal="center" vertical="center" wrapText="1"/>
      <protection/>
    </xf>
    <xf numFmtId="0" fontId="0" fillId="0" borderId="20" xfId="154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right"/>
    </xf>
    <xf numFmtId="0" fontId="33" fillId="3" borderId="20" xfId="0" applyFont="1" applyFill="1" applyBorder="1" applyAlignment="1">
      <alignment horizontal="center" wrapText="1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3" fillId="0" borderId="5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1" fillId="0" borderId="0" xfId="155" applyFont="1" applyBorder="1" applyAlignment="1">
      <alignment horizontal="left" vertical="center" wrapText="1"/>
      <protection/>
    </xf>
    <xf numFmtId="0" fontId="40" fillId="0" borderId="0" xfId="154" applyFont="1" applyAlignment="1">
      <alignment horizontal="left" vertical="top"/>
      <protection/>
    </xf>
    <xf numFmtId="0" fontId="101" fillId="0" borderId="0" xfId="154" applyFont="1" applyAlignment="1">
      <alignment horizontal="center" vertical="center" wrapText="1"/>
      <protection/>
    </xf>
    <xf numFmtId="0" fontId="56" fillId="0" borderId="0" xfId="154" applyFont="1" applyAlignment="1">
      <alignment horizontal="center" vertical="center" wrapText="1"/>
      <protection/>
    </xf>
    <xf numFmtId="0" fontId="33" fillId="0" borderId="3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171" fontId="19" fillId="0" borderId="20" xfId="0" applyNumberFormat="1" applyFont="1" applyBorder="1" applyAlignment="1">
      <alignment horizontal="center" vertical="center"/>
    </xf>
    <xf numFmtId="0" fontId="102" fillId="0" borderId="20" xfId="0" applyFont="1" applyBorder="1" applyAlignment="1">
      <alignment vertical="center" wrapText="1"/>
    </xf>
    <xf numFmtId="4" fontId="0" fillId="0" borderId="20" xfId="154" applyNumberFormat="1" applyFont="1" applyFill="1" applyBorder="1" applyAlignment="1">
      <alignment horizontal="center" vertical="center" wrapText="1"/>
      <protection/>
    </xf>
    <xf numFmtId="0" fontId="56" fillId="0" borderId="20" xfId="154" applyFont="1" applyFill="1" applyBorder="1" applyAlignment="1">
      <alignment horizontal="center" vertical="center" wrapText="1"/>
      <protection/>
    </xf>
    <xf numFmtId="0" fontId="103" fillId="0" borderId="20" xfId="154" applyFont="1" applyFill="1" applyBorder="1" applyAlignment="1">
      <alignment horizontal="center" vertical="center" wrapText="1"/>
      <protection/>
    </xf>
    <xf numFmtId="10" fontId="0" fillId="0" borderId="0" xfId="0" applyNumberFormat="1" applyFont="1" applyFill="1" applyAlignment="1">
      <alignment/>
    </xf>
    <xf numFmtId="0" fontId="0" fillId="0" borderId="20" xfId="0" applyNumberFormat="1" applyFont="1" applyFill="1" applyBorder="1" applyAlignment="1">
      <alignment horizontal="right"/>
    </xf>
    <xf numFmtId="0" fontId="19" fillId="3" borderId="33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45" xfId="0" applyFont="1" applyBorder="1" applyAlignment="1">
      <alignment horizontal="center" vertical="center"/>
    </xf>
    <xf numFmtId="171" fontId="19" fillId="0" borderId="45" xfId="0" applyNumberFormat="1" applyFont="1" applyBorder="1" applyAlignment="1">
      <alignment horizontal="center" vertical="center"/>
    </xf>
    <xf numFmtId="0" fontId="103" fillId="0" borderId="20" xfId="154" applyFont="1" applyBorder="1" applyAlignment="1">
      <alignment horizontal="center" vertical="center" wrapText="1"/>
      <protection/>
    </xf>
    <xf numFmtId="0" fontId="104" fillId="0" borderId="20" xfId="0" applyFont="1" applyBorder="1" applyAlignment="1">
      <alignment horizontal="center" vertical="center"/>
    </xf>
    <xf numFmtId="171" fontId="104" fillId="0" borderId="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/>
    </xf>
    <xf numFmtId="0" fontId="101" fillId="0" borderId="20" xfId="155" applyFont="1" applyBorder="1" applyAlignment="1">
      <alignment horizontal="left" vertical="center" wrapText="1"/>
      <protection/>
    </xf>
    <xf numFmtId="0" fontId="19" fillId="0" borderId="0" xfId="0" applyFont="1" applyAlignment="1">
      <alignment/>
    </xf>
    <xf numFmtId="0" fontId="34" fillId="0" borderId="0" xfId="0" applyFont="1" applyAlignment="1">
      <alignment/>
    </xf>
    <xf numFmtId="0" fontId="38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38" fillId="0" borderId="0" xfId="0" applyFont="1" applyBorder="1" applyAlignment="1">
      <alignment horizontal="right" vertical="center"/>
    </xf>
    <xf numFmtId="0" fontId="38" fillId="3" borderId="2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10" fontId="53" fillId="0" borderId="0" xfId="0" applyNumberFormat="1" applyFont="1" applyAlignment="1">
      <alignment horizontal="center"/>
    </xf>
    <xf numFmtId="2" fontId="19" fillId="0" borderId="20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3" fillId="3" borderId="20" xfId="155" applyFont="1" applyFill="1" applyBorder="1" applyAlignment="1">
      <alignment horizontal="center" vertical="center" wrapText="1"/>
      <protection/>
    </xf>
    <xf numFmtId="0" fontId="38" fillId="3" borderId="20" xfId="0" applyFont="1" applyFill="1" applyBorder="1" applyAlignment="1">
      <alignment horizontal="center" vertical="center" wrapText="1"/>
    </xf>
    <xf numFmtId="171" fontId="0" fillId="0" borderId="20" xfId="0" applyNumberFormat="1" applyFont="1" applyFill="1" applyBorder="1" applyAlignment="1">
      <alignment horizontal="right" vertical="center"/>
    </xf>
    <xf numFmtId="0" fontId="33" fillId="0" borderId="20" xfId="0" applyFont="1" applyFill="1" applyBorder="1" applyAlignment="1">
      <alignment/>
    </xf>
    <xf numFmtId="10" fontId="53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56" fillId="0" borderId="20" xfId="155" applyFont="1" applyFill="1" applyBorder="1" applyAlignment="1">
      <alignment horizontal="center" vertical="center" wrapText="1"/>
      <protection/>
    </xf>
    <xf numFmtId="0" fontId="105" fillId="0" borderId="0" xfId="0" applyFont="1" applyFill="1" applyAlignment="1">
      <alignment horizontal="center"/>
    </xf>
    <xf numFmtId="171" fontId="33" fillId="0" borderId="20" xfId="0" applyNumberFormat="1" applyFont="1" applyFill="1" applyBorder="1" applyAlignment="1">
      <alignment horizontal="right" vertical="center"/>
    </xf>
    <xf numFmtId="0" fontId="101" fillId="0" borderId="20" xfId="155" applyFont="1" applyFill="1" applyBorder="1" applyAlignment="1">
      <alignment horizontal="center" vertical="center" wrapText="1"/>
      <protection/>
    </xf>
    <xf numFmtId="0" fontId="101" fillId="0" borderId="0" xfId="155" applyFont="1" applyFill="1" applyAlignment="1">
      <alignment horizontal="center" vertical="center" wrapText="1"/>
      <protection/>
    </xf>
    <xf numFmtId="0" fontId="0" fillId="0" borderId="0" xfId="155" applyFont="1" applyFill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171" fontId="33" fillId="0" borderId="0" xfId="0" applyNumberFormat="1" applyFont="1" applyFill="1" applyBorder="1" applyAlignment="1">
      <alignment horizontal="right" vertical="center"/>
    </xf>
    <xf numFmtId="0" fontId="33" fillId="0" borderId="0" xfId="15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148" applyFont="1">
      <alignment/>
      <protection/>
    </xf>
    <xf numFmtId="0" fontId="33" fillId="0" borderId="0" xfId="148" applyFont="1" applyBorder="1" applyAlignment="1">
      <alignment horizontal="center"/>
      <protection/>
    </xf>
    <xf numFmtId="0" fontId="40" fillId="0" borderId="0" xfId="148" applyFont="1" applyBorder="1" applyAlignment="1">
      <alignment horizontal="center"/>
      <protection/>
    </xf>
    <xf numFmtId="0" fontId="42" fillId="0" borderId="0" xfId="148" applyFont="1" applyBorder="1" applyAlignment="1">
      <alignment horizontal="right"/>
      <protection/>
    </xf>
    <xf numFmtId="0" fontId="33" fillId="0" borderId="0" xfId="156" applyFont="1" applyBorder="1" applyAlignment="1">
      <alignment horizontal="left" vertical="center" wrapText="1"/>
      <protection/>
    </xf>
    <xf numFmtId="0" fontId="40" fillId="0" borderId="0" xfId="156" applyFont="1" applyBorder="1" applyAlignment="1">
      <alignment horizontal="center" vertical="center" wrapText="1"/>
      <protection/>
    </xf>
    <xf numFmtId="0" fontId="106" fillId="0" borderId="0" xfId="156" applyFont="1" applyAlignment="1">
      <alignment horizontal="center" vertical="center" wrapText="1"/>
      <protection/>
    </xf>
    <xf numFmtId="0" fontId="40" fillId="0" borderId="0" xfId="156" applyFont="1" applyAlignment="1">
      <alignment horizontal="center" vertical="center" wrapText="1"/>
      <protection/>
    </xf>
    <xf numFmtId="0" fontId="33" fillId="0" borderId="0" xfId="148" applyFont="1" applyBorder="1" applyAlignment="1">
      <alignment horizontal="right"/>
      <protection/>
    </xf>
    <xf numFmtId="0" fontId="33" fillId="3" borderId="20" xfId="156" applyFont="1" applyFill="1" applyBorder="1" applyAlignment="1">
      <alignment horizontal="center" vertical="center" wrapText="1"/>
      <protection/>
    </xf>
    <xf numFmtId="0" fontId="33" fillId="0" borderId="20" xfId="156" applyFont="1" applyBorder="1" applyAlignment="1">
      <alignment horizontal="center" vertical="center" wrapText="1"/>
      <protection/>
    </xf>
    <xf numFmtId="0" fontId="33" fillId="0" borderId="20" xfId="148" applyFont="1" applyBorder="1" applyAlignment="1">
      <alignment horizontal="center"/>
      <protection/>
    </xf>
    <xf numFmtId="0" fontId="40" fillId="0" borderId="0" xfId="148" applyFont="1" applyAlignment="1">
      <alignment horizontal="center"/>
      <protection/>
    </xf>
    <xf numFmtId="0" fontId="0" fillId="0" borderId="20" xfId="148" applyFont="1" applyBorder="1" applyAlignment="1">
      <alignment horizontal="center" vertical="center"/>
      <protection/>
    </xf>
    <xf numFmtId="0" fontId="0" fillId="3" borderId="20" xfId="148" applyFont="1" applyFill="1" applyBorder="1" applyAlignment="1">
      <alignment horizontal="left" vertical="center" wrapText="1"/>
      <protection/>
    </xf>
    <xf numFmtId="0" fontId="0" fillId="3" borderId="20" xfId="148" applyFont="1" applyFill="1" applyBorder="1" applyAlignment="1">
      <alignment horizontal="center" vertical="center"/>
      <protection/>
    </xf>
    <xf numFmtId="4" fontId="19" fillId="3" borderId="20" xfId="156" applyNumberFormat="1" applyFont="1" applyFill="1" applyBorder="1" applyAlignment="1">
      <alignment horizontal="center" vertical="center" wrapText="1"/>
      <protection/>
    </xf>
    <xf numFmtId="0" fontId="56" fillId="3" borderId="20" xfId="156" applyFont="1" applyFill="1" applyBorder="1" applyAlignment="1">
      <alignment horizontal="center" vertical="center" wrapText="1"/>
      <protection/>
    </xf>
    <xf numFmtId="10" fontId="33" fillId="0" borderId="0" xfId="148" applyNumberFormat="1" applyFont="1" applyAlignment="1">
      <alignment horizontal="center"/>
      <protection/>
    </xf>
    <xf numFmtId="10" fontId="33" fillId="0" borderId="20" xfId="148" applyNumberFormat="1" applyFont="1" applyBorder="1" applyAlignment="1">
      <alignment horizontal="center"/>
      <protection/>
    </xf>
    <xf numFmtId="10" fontId="40" fillId="0" borderId="0" xfId="148" applyNumberFormat="1" applyFont="1">
      <alignment/>
      <protection/>
    </xf>
    <xf numFmtId="0" fontId="19" fillId="3" borderId="20" xfId="148" applyFont="1" applyFill="1" applyBorder="1" applyAlignment="1">
      <alignment horizontal="center" vertical="center"/>
      <protection/>
    </xf>
    <xf numFmtId="0" fontId="44" fillId="0" borderId="0" xfId="148" applyFont="1">
      <alignment/>
      <protection/>
    </xf>
    <xf numFmtId="4" fontId="33" fillId="3" borderId="20" xfId="156" applyNumberFormat="1" applyFont="1" applyFill="1" applyBorder="1" applyAlignment="1">
      <alignment horizontal="center" vertical="center" wrapText="1"/>
      <protection/>
    </xf>
    <xf numFmtId="0" fontId="106" fillId="3" borderId="20" xfId="156" applyFont="1" applyFill="1" applyBorder="1" applyAlignment="1">
      <alignment horizontal="center" vertical="center" wrapText="1"/>
      <protection/>
    </xf>
    <xf numFmtId="0" fontId="0" fillId="0" borderId="20" xfId="148" applyBorder="1">
      <alignment/>
      <protection/>
    </xf>
    <xf numFmtId="4" fontId="33" fillId="0" borderId="0" xfId="156" applyNumberFormat="1" applyFont="1" applyBorder="1" applyAlignment="1">
      <alignment horizontal="right" vertical="center" wrapText="1"/>
      <protection/>
    </xf>
    <xf numFmtId="4" fontId="33" fillId="3" borderId="0" xfId="156" applyNumberFormat="1" applyFont="1" applyFill="1" applyBorder="1" applyAlignment="1">
      <alignment horizontal="right" vertical="center" wrapText="1"/>
      <protection/>
    </xf>
    <xf numFmtId="0" fontId="33" fillId="3" borderId="20" xfId="157" applyFont="1" applyFill="1" applyBorder="1" applyAlignment="1">
      <alignment horizontal="center" vertical="center" wrapText="1"/>
      <protection/>
    </xf>
    <xf numFmtId="0" fontId="33" fillId="3" borderId="20" xfId="148" applyFont="1" applyFill="1" applyBorder="1" applyAlignment="1">
      <alignment horizontal="center" vertical="center" wrapText="1"/>
      <protection/>
    </xf>
    <xf numFmtId="0" fontId="0" fillId="0" borderId="0" xfId="148" applyFont="1" applyBorder="1">
      <alignment/>
      <protection/>
    </xf>
    <xf numFmtId="0" fontId="19" fillId="3" borderId="20" xfId="156" applyFont="1" applyFill="1" applyBorder="1" applyAlignment="1">
      <alignment horizontal="left" vertical="center" wrapText="1"/>
      <protection/>
    </xf>
    <xf numFmtId="0" fontId="106" fillId="3" borderId="20" xfId="157" applyFont="1" applyFill="1" applyBorder="1" applyAlignment="1">
      <alignment horizontal="center" vertical="center" wrapText="1"/>
      <protection/>
    </xf>
    <xf numFmtId="0" fontId="0" fillId="3" borderId="20" xfId="148" applyFont="1" applyFill="1" applyBorder="1" applyAlignment="1">
      <alignment horizontal="center" vertical="center" wrapText="1"/>
      <protection/>
    </xf>
    <xf numFmtId="0" fontId="19" fillId="3" borderId="20" xfId="157" applyFont="1" applyFill="1" applyBorder="1" applyAlignment="1">
      <alignment horizontal="left" vertical="center" wrapText="1"/>
      <protection/>
    </xf>
    <xf numFmtId="0" fontId="19" fillId="0" borderId="20" xfId="157" applyFont="1" applyBorder="1" applyAlignment="1">
      <alignment horizontal="left" vertical="center" wrapText="1"/>
      <protection/>
    </xf>
    <xf numFmtId="0" fontId="106" fillId="0" borderId="20" xfId="157" applyFont="1" applyBorder="1" applyAlignment="1">
      <alignment horizontal="center" vertical="center" wrapText="1"/>
      <protection/>
    </xf>
    <xf numFmtId="0" fontId="0" fillId="0" borderId="20" xfId="148" applyFont="1" applyBorder="1" applyAlignment="1">
      <alignment horizontal="center" vertical="center" wrapText="1"/>
      <protection/>
    </xf>
    <xf numFmtId="0" fontId="56" fillId="0" borderId="0" xfId="156" applyFont="1" applyBorder="1" applyAlignment="1">
      <alignment horizontal="left" vertical="center" wrapText="1"/>
      <protection/>
    </xf>
    <xf numFmtId="0" fontId="0" fillId="0" borderId="0" xfId="148" applyFont="1" applyBorder="1" applyAlignment="1">
      <alignment horizontal="center" vertical="center"/>
      <protection/>
    </xf>
    <xf numFmtId="0" fontId="0" fillId="0" borderId="0" xfId="148" applyFont="1" applyBorder="1" applyAlignment="1">
      <alignment vertical="center" wrapText="1"/>
      <protection/>
    </xf>
    <xf numFmtId="0" fontId="33" fillId="0" borderId="0" xfId="148" applyFont="1" applyBorder="1" applyAlignment="1">
      <alignment horizontal="center" vertical="center"/>
      <protection/>
    </xf>
    <xf numFmtId="4" fontId="33" fillId="0" borderId="0" xfId="156" applyNumberFormat="1" applyFont="1" applyBorder="1" applyAlignment="1">
      <alignment horizontal="center" vertical="center" wrapText="1"/>
      <protection/>
    </xf>
    <xf numFmtId="0" fontId="40" fillId="0" borderId="0" xfId="148" applyFont="1" applyBorder="1" applyAlignment="1">
      <alignment vertical="center"/>
      <protection/>
    </xf>
    <xf numFmtId="0" fontId="33" fillId="0" borderId="0" xfId="156" applyFont="1" applyBorder="1" applyAlignment="1">
      <alignment vertical="center"/>
      <protection/>
    </xf>
    <xf numFmtId="0" fontId="0" fillId="0" borderId="60" xfId="0" applyBorder="1" applyAlignment="1">
      <alignment/>
    </xf>
    <xf numFmtId="0" fontId="34" fillId="0" borderId="0" xfId="0" applyFont="1" applyBorder="1" applyAlignment="1">
      <alignment/>
    </xf>
    <xf numFmtId="0" fontId="0" fillId="0" borderId="43" xfId="155" applyFont="1" applyBorder="1" applyAlignment="1">
      <alignment horizontal="center" vertical="center" wrapText="1"/>
      <protection/>
    </xf>
    <xf numFmtId="0" fontId="0" fillId="0" borderId="43" xfId="0" applyBorder="1" applyAlignment="1">
      <alignment/>
    </xf>
    <xf numFmtId="0" fontId="0" fillId="56" borderId="56" xfId="0" applyFill="1" applyBorder="1" applyAlignment="1">
      <alignment/>
    </xf>
    <xf numFmtId="4" fontId="0" fillId="0" borderId="20" xfId="0" applyNumberFormat="1" applyBorder="1" applyAlignment="1">
      <alignment horizontal="center" vertical="center"/>
    </xf>
    <xf numFmtId="10" fontId="0" fillId="0" borderId="20" xfId="0" applyNumberFormat="1" applyFont="1" applyBorder="1" applyAlignment="1">
      <alignment horizontal="center" vertical="center"/>
    </xf>
    <xf numFmtId="10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33" fillId="56" borderId="20" xfId="0" applyFont="1" applyFill="1" applyBorder="1" applyAlignment="1">
      <alignment/>
    </xf>
    <xf numFmtId="10" fontId="42" fillId="0" borderId="0" xfId="0" applyNumberFormat="1" applyFont="1" applyAlignment="1">
      <alignment horizontal="center" wrapText="1"/>
    </xf>
    <xf numFmtId="0" fontId="50" fillId="0" borderId="33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20" fillId="0" borderId="22" xfId="142" applyFont="1" applyBorder="1">
      <alignment/>
      <protection/>
    </xf>
    <xf numFmtId="0" fontId="20" fillId="0" borderId="22" xfId="0" applyFont="1" applyBorder="1" applyAlignment="1">
      <alignment/>
    </xf>
    <xf numFmtId="0" fontId="20" fillId="0" borderId="20" xfId="0" applyFont="1" applyBorder="1" applyAlignment="1">
      <alignment/>
    </xf>
    <xf numFmtId="4" fontId="33" fillId="0" borderId="20" xfId="0" applyNumberFormat="1" applyFont="1" applyBorder="1" applyAlignment="1">
      <alignment horizontal="center" vertical="center"/>
    </xf>
    <xf numFmtId="0" fontId="0" fillId="3" borderId="20" xfId="0" applyFill="1" applyBorder="1" applyAlignment="1">
      <alignment/>
    </xf>
    <xf numFmtId="4" fontId="33" fillId="0" borderId="0" xfId="0" applyNumberFormat="1" applyFont="1" applyBorder="1" applyAlignment="1">
      <alignment horizontal="center" vertical="center"/>
    </xf>
    <xf numFmtId="4" fontId="4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0" fillId="0" borderId="20" xfId="0" applyFont="1" applyBorder="1" applyAlignment="1">
      <alignment/>
    </xf>
    <xf numFmtId="4" fontId="46" fillId="0" borderId="0" xfId="0" applyNumberFormat="1" applyFont="1" applyBorder="1" applyAlignment="1">
      <alignment vertical="center" wrapText="1"/>
    </xf>
    <xf numFmtId="0" fontId="50" fillId="0" borderId="22" xfId="0" applyFont="1" applyBorder="1" applyAlignment="1">
      <alignment/>
    </xf>
    <xf numFmtId="0" fontId="0" fillId="0" borderId="0" xfId="155" applyFont="1" applyAlignment="1">
      <alignment horizontal="center" vertical="center" wrapText="1"/>
      <protection/>
    </xf>
    <xf numFmtId="0" fontId="56" fillId="0" borderId="0" xfId="155" applyFont="1" applyBorder="1" applyAlignment="1">
      <alignment horizontal="left" vertical="center" wrapText="1"/>
      <protection/>
    </xf>
    <xf numFmtId="0" fontId="40" fillId="0" borderId="0" xfId="155" applyFont="1" applyAlignment="1">
      <alignment horizontal="left" vertical="center"/>
      <protection/>
    </xf>
    <xf numFmtId="0" fontId="71" fillId="0" borderId="0" xfId="0" applyFont="1" applyBorder="1" applyAlignment="1">
      <alignment horizontal="center"/>
    </xf>
    <xf numFmtId="166" fontId="42" fillId="0" borderId="0" xfId="0" applyNumberFormat="1" applyFont="1" applyAlignment="1">
      <alignment horizontal="center"/>
    </xf>
    <xf numFmtId="0" fontId="50" fillId="0" borderId="43" xfId="155" applyFont="1" applyBorder="1" applyAlignment="1">
      <alignment horizontal="center" vertical="center" wrapText="1"/>
      <protection/>
    </xf>
    <xf numFmtId="0" fontId="50" fillId="0" borderId="43" xfId="0" applyFont="1" applyBorder="1" applyAlignment="1">
      <alignment horizontal="right"/>
    </xf>
    <xf numFmtId="0" fontId="50" fillId="0" borderId="43" xfId="0" applyFont="1" applyBorder="1" applyAlignment="1">
      <alignment/>
    </xf>
    <xf numFmtId="0" fontId="71" fillId="3" borderId="20" xfId="0" applyFont="1" applyFill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/>
    </xf>
    <xf numFmtId="0" fontId="39" fillId="56" borderId="27" xfId="0" applyFont="1" applyFill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/>
    </xf>
    <xf numFmtId="0" fontId="50" fillId="0" borderId="42" xfId="0" applyFont="1" applyFill="1" applyBorder="1" applyAlignment="1">
      <alignment vertical="center" wrapText="1"/>
    </xf>
    <xf numFmtId="4" fontId="50" fillId="0" borderId="42" xfId="0" applyNumberFormat="1" applyFont="1" applyBorder="1" applyAlignment="1">
      <alignment horizontal="center" vertical="center"/>
    </xf>
    <xf numFmtId="4" fontId="71" fillId="0" borderId="42" xfId="0" applyNumberFormat="1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0" fontId="71" fillId="0" borderId="42" xfId="0" applyFont="1" applyBorder="1" applyAlignment="1">
      <alignment horizontal="left" vertical="center" wrapText="1"/>
    </xf>
    <xf numFmtId="10" fontId="108" fillId="0" borderId="0" xfId="0" applyNumberFormat="1" applyFont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73" fillId="0" borderId="0" xfId="0" applyFont="1" applyAlignment="1">
      <alignment wrapText="1"/>
    </xf>
    <xf numFmtId="0" fontId="50" fillId="0" borderId="0" xfId="0" applyFont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4" fontId="71" fillId="0" borderId="0" xfId="0" applyNumberFormat="1" applyFont="1" applyBorder="1" applyAlignment="1">
      <alignment horizontal="center" vertical="center"/>
    </xf>
    <xf numFmtId="0" fontId="71" fillId="3" borderId="20" xfId="0" applyFont="1" applyFill="1" applyBorder="1" applyAlignment="1">
      <alignment horizontal="center" vertical="center"/>
    </xf>
    <xf numFmtId="0" fontId="71" fillId="0" borderId="0" xfId="155" applyFont="1" applyBorder="1" applyAlignment="1">
      <alignment vertical="center" wrapText="1"/>
      <protection/>
    </xf>
    <xf numFmtId="0" fontId="50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50" fillId="0" borderId="0" xfId="155" applyFont="1" applyBorder="1" applyAlignment="1">
      <alignment horizontal="center" vertical="center" wrapText="1"/>
      <protection/>
    </xf>
    <xf numFmtId="0" fontId="71" fillId="0" borderId="0" xfId="155" applyFont="1" applyBorder="1" applyAlignment="1">
      <alignment horizontal="center" vertical="center" wrapText="1"/>
      <protection/>
    </xf>
    <xf numFmtId="0" fontId="50" fillId="0" borderId="0" xfId="155" applyFont="1" applyFill="1" applyAlignment="1">
      <alignment horizontal="center" vertical="center" wrapText="1"/>
      <protection/>
    </xf>
    <xf numFmtId="0" fontId="50" fillId="0" borderId="0" xfId="155" applyFont="1" applyAlignment="1">
      <alignment horizontal="center" vertical="center" wrapText="1"/>
      <protection/>
    </xf>
    <xf numFmtId="0" fontId="75" fillId="0" borderId="0" xfId="155" applyFont="1" applyAlignment="1">
      <alignment horizontal="center" vertical="center" wrapText="1"/>
      <protection/>
    </xf>
    <xf numFmtId="0" fontId="70" fillId="0" borderId="0" xfId="155" applyFont="1" applyFill="1" applyAlignment="1">
      <alignment horizontal="left" vertical="center"/>
      <protection/>
    </xf>
    <xf numFmtId="0" fontId="71" fillId="0" borderId="0" xfId="155" applyFont="1" applyBorder="1" applyAlignment="1">
      <alignment vertical="center"/>
      <protection/>
    </xf>
    <xf numFmtId="0" fontId="33" fillId="3" borderId="3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10" fontId="0" fillId="0" borderId="23" xfId="0" applyNumberFormat="1" applyFont="1" applyBorder="1" applyAlignment="1">
      <alignment horizontal="center" vertical="center"/>
    </xf>
    <xf numFmtId="0" fontId="70" fillId="0" borderId="20" xfId="0" applyFont="1" applyBorder="1" applyAlignment="1">
      <alignment/>
    </xf>
    <xf numFmtId="0" fontId="19" fillId="0" borderId="20" xfId="120" applyFont="1" applyBorder="1" applyAlignment="1">
      <alignment vertical="center" wrapText="1"/>
      <protection/>
    </xf>
    <xf numFmtId="4" fontId="19" fillId="0" borderId="20" xfId="120" applyNumberFormat="1" applyFont="1" applyBorder="1" applyAlignment="1">
      <alignment horizontal="center" vertical="center"/>
      <protection/>
    </xf>
    <xf numFmtId="174" fontId="19" fillId="0" borderId="20" xfId="120" applyNumberFormat="1" applyFont="1" applyBorder="1" applyAlignment="1">
      <alignment horizontal="center" vertical="center" wrapText="1"/>
      <protection/>
    </xf>
    <xf numFmtId="174" fontId="38" fillId="0" borderId="20" xfId="120" applyNumberFormat="1" applyFont="1" applyBorder="1" applyAlignment="1">
      <alignment horizontal="center" vertical="center" wrapText="1"/>
      <protection/>
    </xf>
    <xf numFmtId="0" fontId="38" fillId="0" borderId="20" xfId="120" applyFont="1" applyBorder="1" applyAlignment="1">
      <alignment horizontal="center" vertical="center" wrapText="1"/>
      <protection/>
    </xf>
    <xf numFmtId="10" fontId="0" fillId="0" borderId="61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/>
    </xf>
    <xf numFmtId="10" fontId="0" fillId="0" borderId="33" xfId="0" applyNumberFormat="1" applyFont="1" applyBorder="1" applyAlignment="1">
      <alignment horizontal="center" vertical="center"/>
    </xf>
    <xf numFmtId="0" fontId="19" fillId="0" borderId="33" xfId="120" applyFont="1" applyBorder="1" applyAlignment="1">
      <alignment horizontal="center" vertical="center"/>
      <protection/>
    </xf>
    <xf numFmtId="0" fontId="109" fillId="0" borderId="20" xfId="0" applyFont="1" applyBorder="1" applyAlignment="1">
      <alignment horizontal="center" vertical="center" wrapText="1"/>
    </xf>
    <xf numFmtId="4" fontId="33" fillId="0" borderId="22" xfId="0" applyNumberFormat="1" applyFont="1" applyBorder="1" applyAlignment="1">
      <alignment horizontal="center" vertical="center"/>
    </xf>
    <xf numFmtId="4" fontId="33" fillId="3" borderId="33" xfId="0" applyNumberFormat="1" applyFont="1" applyFill="1" applyBorder="1" applyAlignment="1">
      <alignment horizontal="center" vertical="center" wrapText="1"/>
    </xf>
    <xf numFmtId="3" fontId="33" fillId="3" borderId="0" xfId="153" applyNumberFormat="1" applyFont="1" applyFill="1" applyBorder="1" applyAlignment="1">
      <alignment horizontal="center" vertical="center" wrapText="1"/>
      <protection/>
    </xf>
    <xf numFmtId="4" fontId="33" fillId="3" borderId="0" xfId="0" applyNumberFormat="1" applyFont="1" applyFill="1" applyBorder="1" applyAlignment="1">
      <alignment horizontal="center" vertical="center" wrapText="1"/>
    </xf>
    <xf numFmtId="3" fontId="0" fillId="3" borderId="0" xfId="153" applyNumberFormat="1" applyFont="1" applyFill="1" applyBorder="1" applyAlignment="1">
      <alignment horizontal="center" vertical="center" wrapText="1"/>
      <protection/>
    </xf>
    <xf numFmtId="0" fontId="0" fillId="3" borderId="0" xfId="0" applyFont="1" applyFill="1" applyBorder="1" applyAlignment="1">
      <alignment vertical="center" wrapText="1"/>
    </xf>
    <xf numFmtId="0" fontId="33" fillId="0" borderId="0" xfId="155" applyFont="1" applyBorder="1" applyAlignment="1">
      <alignment horizontal="center" vertical="center"/>
      <protection/>
    </xf>
    <xf numFmtId="0" fontId="33" fillId="0" borderId="0" xfId="155" applyFont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/>
    </xf>
    <xf numFmtId="0" fontId="101" fillId="0" borderId="0" xfId="155" applyFont="1" applyAlignment="1">
      <alignment horizontal="center" vertical="center" wrapText="1"/>
      <protection/>
    </xf>
    <xf numFmtId="0" fontId="3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0" fillId="0" borderId="43" xfId="155" applyFont="1" applyBorder="1" applyAlignment="1">
      <alignment horizontal="center" vertical="center" wrapText="1"/>
      <protection/>
    </xf>
    <xf numFmtId="165" fontId="0" fillId="0" borderId="43" xfId="177" applyFont="1" applyFill="1" applyBorder="1" applyAlignment="1" applyProtection="1">
      <alignment horizontal="center" vertical="center" wrapText="1"/>
      <protection/>
    </xf>
    <xf numFmtId="0" fontId="20" fillId="0" borderId="43" xfId="120" applyFont="1" applyBorder="1">
      <alignment/>
      <protection/>
    </xf>
    <xf numFmtId="0" fontId="0" fillId="0" borderId="43" xfId="0" applyFont="1" applyBorder="1" applyAlignment="1">
      <alignment horizontal="right"/>
    </xf>
    <xf numFmtId="0" fontId="0" fillId="0" borderId="43" xfId="0" applyFont="1" applyBorder="1" applyAlignment="1">
      <alignment/>
    </xf>
    <xf numFmtId="0" fontId="38" fillId="3" borderId="20" xfId="120" applyFont="1" applyFill="1" applyBorder="1" applyAlignment="1">
      <alignment horizontal="center" vertical="center"/>
      <protection/>
    </xf>
    <xf numFmtId="0" fontId="38" fillId="3" borderId="20" xfId="120" applyFont="1" applyFill="1" applyBorder="1" applyAlignment="1">
      <alignment horizontal="center" vertical="center" wrapText="1"/>
      <protection/>
    </xf>
    <xf numFmtId="0" fontId="38" fillId="0" borderId="20" xfId="120" applyFont="1" applyBorder="1" applyAlignment="1">
      <alignment horizontal="center" vertical="center"/>
      <protection/>
    </xf>
    <xf numFmtId="0" fontId="38" fillId="0" borderId="20" xfId="120" applyFont="1" applyFill="1" applyBorder="1" applyAlignment="1">
      <alignment horizontal="center" vertical="center"/>
      <protection/>
    </xf>
    <xf numFmtId="0" fontId="38" fillId="0" borderId="20" xfId="120" applyFont="1" applyFill="1" applyBorder="1" applyAlignment="1">
      <alignment horizontal="center" vertical="center" wrapText="1"/>
      <protection/>
    </xf>
    <xf numFmtId="0" fontId="39" fillId="0" borderId="20" xfId="120" applyFont="1" applyBorder="1" applyAlignment="1">
      <alignment horizontal="center"/>
      <protection/>
    </xf>
    <xf numFmtId="0" fontId="20" fillId="56" borderId="20" xfId="120" applyFont="1" applyFill="1" applyBorder="1">
      <alignment/>
      <protection/>
    </xf>
    <xf numFmtId="0" fontId="19" fillId="0" borderId="20" xfId="120" applyFont="1" applyBorder="1" applyAlignment="1">
      <alignment horizontal="center" vertical="center"/>
      <protection/>
    </xf>
    <xf numFmtId="0" fontId="19" fillId="0" borderId="20" xfId="120" applyFont="1" applyBorder="1" applyAlignment="1">
      <alignment vertical="center" wrapText="1"/>
      <protection/>
    </xf>
    <xf numFmtId="0" fontId="19" fillId="3" borderId="20" xfId="120" applyFont="1" applyFill="1" applyBorder="1" applyAlignment="1">
      <alignment horizontal="center" vertical="center"/>
      <protection/>
    </xf>
    <xf numFmtId="174" fontId="19" fillId="3" borderId="20" xfId="120" applyNumberFormat="1" applyFont="1" applyFill="1" applyBorder="1" applyAlignment="1">
      <alignment horizontal="center" vertical="center"/>
      <protection/>
    </xf>
    <xf numFmtId="175" fontId="19" fillId="3" borderId="20" xfId="120" applyNumberFormat="1" applyFont="1" applyFill="1" applyBorder="1" applyAlignment="1">
      <alignment horizontal="center" vertical="center"/>
      <protection/>
    </xf>
    <xf numFmtId="0" fontId="70" fillId="0" borderId="0" xfId="120" applyFont="1">
      <alignment/>
      <protection/>
    </xf>
    <xf numFmtId="0" fontId="70" fillId="0" borderId="20" xfId="120" applyFont="1" applyBorder="1">
      <alignment/>
      <protection/>
    </xf>
    <xf numFmtId="10" fontId="70" fillId="0" borderId="0" xfId="120" applyNumberFormat="1" applyFont="1" applyAlignment="1">
      <alignment horizontal="center"/>
      <protection/>
    </xf>
    <xf numFmtId="0" fontId="70" fillId="0" borderId="0" xfId="120" applyFont="1" applyAlignment="1">
      <alignment horizontal="center"/>
      <protection/>
    </xf>
    <xf numFmtId="175" fontId="38" fillId="0" borderId="20" xfId="120" applyNumberFormat="1" applyFont="1" applyFill="1" applyBorder="1" applyAlignment="1">
      <alignment horizontal="center" vertical="center"/>
      <protection/>
    </xf>
    <xf numFmtId="0" fontId="20" fillId="3" borderId="20" xfId="120" applyFont="1" applyFill="1" applyBorder="1" applyAlignment="1">
      <alignment horizontal="center" vertical="center"/>
      <protection/>
    </xf>
    <xf numFmtId="4" fontId="33" fillId="3" borderId="20" xfId="0" applyNumberFormat="1" applyFont="1" applyFill="1" applyBorder="1" applyAlignment="1">
      <alignment horizontal="center" vertical="center" wrapText="1"/>
    </xf>
    <xf numFmtId="0" fontId="20" fillId="0" borderId="20" xfId="120" applyFont="1" applyBorder="1">
      <alignment/>
      <protection/>
    </xf>
    <xf numFmtId="0" fontId="83" fillId="0" borderId="0" xfId="120" applyFont="1" applyBorder="1" applyAlignment="1">
      <alignment horizontal="center" vertical="center"/>
      <protection/>
    </xf>
    <xf numFmtId="0" fontId="83" fillId="0" borderId="0" xfId="120" applyFont="1" applyBorder="1" applyAlignment="1">
      <alignment wrapText="1"/>
      <protection/>
    </xf>
    <xf numFmtId="0" fontId="83" fillId="0" borderId="0" xfId="120" applyFont="1" applyBorder="1" applyAlignment="1">
      <alignment horizontal="center" wrapText="1"/>
      <protection/>
    </xf>
    <xf numFmtId="0" fontId="83" fillId="0" borderId="0" xfId="120" applyFont="1" applyFill="1" applyBorder="1">
      <alignment/>
      <protection/>
    </xf>
    <xf numFmtId="2" fontId="83" fillId="0" borderId="0" xfId="120" applyNumberFormat="1" applyFont="1" applyFill="1" applyBorder="1">
      <alignment/>
      <protection/>
    </xf>
    <xf numFmtId="0" fontId="0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70" fillId="0" borderId="0" xfId="155" applyFont="1" applyAlignment="1">
      <alignment horizontal="left" vertical="center"/>
      <protection/>
    </xf>
    <xf numFmtId="0" fontId="0" fillId="0" borderId="0" xfId="155" applyFont="1" applyAlignment="1">
      <alignment horizontal="center" vertical="center" wrapText="1"/>
      <protection/>
    </xf>
    <xf numFmtId="0" fontId="33" fillId="0" borderId="0" xfId="155" applyFont="1" applyBorder="1" applyAlignment="1">
      <alignment vertical="center"/>
      <protection/>
    </xf>
    <xf numFmtId="0" fontId="101" fillId="0" borderId="0" xfId="155" applyFont="1" applyAlignment="1">
      <alignment horizontal="center" vertical="center" wrapText="1"/>
      <protection/>
    </xf>
    <xf numFmtId="0" fontId="33" fillId="0" borderId="0" xfId="155" applyFont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0" fontId="19" fillId="0" borderId="0" xfId="155" applyFont="1" applyAlignment="1">
      <alignment horizontal="center" vertical="center" wrapText="1"/>
      <protection/>
    </xf>
    <xf numFmtId="0" fontId="38" fillId="0" borderId="0" xfId="155" applyFont="1" applyFill="1" applyAlignment="1">
      <alignment horizontal="left" vertical="center" wrapText="1"/>
      <protection/>
    </xf>
    <xf numFmtId="0" fontId="19" fillId="0" borderId="0" xfId="0" applyFont="1" applyBorder="1" applyAlignment="1">
      <alignment horizontal="right" wrapText="1"/>
    </xf>
    <xf numFmtId="0" fontId="38" fillId="3" borderId="20" xfId="121" applyFont="1" applyFill="1" applyBorder="1" applyAlignment="1">
      <alignment horizontal="center" vertical="center"/>
      <protection/>
    </xf>
    <xf numFmtId="0" fontId="38" fillId="3" borderId="20" xfId="121" applyFont="1" applyFill="1" applyBorder="1" applyAlignment="1">
      <alignment horizontal="center" vertical="center" wrapText="1"/>
      <protection/>
    </xf>
    <xf numFmtId="0" fontId="38" fillId="3" borderId="33" xfId="0" applyFont="1" applyFill="1" applyBorder="1" applyAlignment="1">
      <alignment horizontal="center" vertical="center" wrapText="1"/>
    </xf>
    <xf numFmtId="0" fontId="38" fillId="0" borderId="20" xfId="121" applyFont="1" applyBorder="1" applyAlignment="1">
      <alignment horizontal="center" vertical="center"/>
      <protection/>
    </xf>
    <xf numFmtId="0" fontId="38" fillId="0" borderId="20" xfId="121" applyFont="1" applyFill="1" applyBorder="1" applyAlignment="1">
      <alignment horizontal="center" vertical="center"/>
      <protection/>
    </xf>
    <xf numFmtId="0" fontId="38" fillId="0" borderId="20" xfId="121" applyFont="1" applyFill="1" applyBorder="1" applyAlignment="1">
      <alignment horizontal="center" vertical="center" wrapText="1"/>
      <protection/>
    </xf>
    <xf numFmtId="0" fontId="19" fillId="56" borderId="2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9" fillId="0" borderId="20" xfId="121" applyFont="1" applyBorder="1" applyAlignment="1">
      <alignment horizontal="center" vertical="center"/>
      <protection/>
    </xf>
    <xf numFmtId="0" fontId="19" fillId="0" borderId="20" xfId="121" applyFont="1" applyFill="1" applyBorder="1" applyAlignment="1">
      <alignment horizontal="center" vertical="center"/>
      <protection/>
    </xf>
    <xf numFmtId="174" fontId="19" fillId="0" borderId="20" xfId="121" applyNumberFormat="1" applyFont="1" applyFill="1" applyBorder="1" applyAlignment="1">
      <alignment horizontal="right" vertical="center" wrapText="1"/>
      <protection/>
    </xf>
    <xf numFmtId="174" fontId="19" fillId="0" borderId="20" xfId="0" applyNumberFormat="1" applyFont="1" applyBorder="1" applyAlignment="1">
      <alignment horizontal="right" vertical="center" wrapText="1"/>
    </xf>
    <xf numFmtId="0" fontId="19" fillId="0" borderId="33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/>
    </xf>
    <xf numFmtId="0" fontId="19" fillId="3" borderId="20" xfId="121" applyFont="1" applyFill="1" applyBorder="1" applyAlignment="1">
      <alignment horizontal="center" vertical="center"/>
      <protection/>
    </xf>
    <xf numFmtId="0" fontId="38" fillId="0" borderId="20" xfId="0" applyFont="1" applyBorder="1" applyAlignment="1">
      <alignment wrapText="1"/>
    </xf>
    <xf numFmtId="174" fontId="19" fillId="3" borderId="20" xfId="121" applyNumberFormat="1" applyFont="1" applyFill="1" applyBorder="1" applyAlignment="1">
      <alignment horizontal="right" vertical="center"/>
      <protection/>
    </xf>
    <xf numFmtId="0" fontId="19" fillId="0" borderId="20" xfId="0" applyFont="1" applyFill="1" applyBorder="1" applyAlignment="1">
      <alignment vertical="center" wrapText="1"/>
    </xf>
    <xf numFmtId="0" fontId="19" fillId="0" borderId="20" xfId="121" applyFont="1" applyBorder="1" applyAlignment="1">
      <alignment vertical="center" wrapText="1"/>
      <protection/>
    </xf>
    <xf numFmtId="0" fontId="19" fillId="0" borderId="20" xfId="121" applyFont="1" applyBorder="1" applyAlignment="1">
      <alignment horizontal="center" vertical="center" wrapText="1"/>
      <protection/>
    </xf>
    <xf numFmtId="2" fontId="38" fillId="3" borderId="20" xfId="121" applyNumberFormat="1" applyFont="1" applyFill="1" applyBorder="1" applyAlignment="1">
      <alignment horizontal="right" vertical="center"/>
      <protection/>
    </xf>
    <xf numFmtId="174" fontId="38" fillId="0" borderId="20" xfId="121" applyNumberFormat="1" applyFont="1" applyFill="1" applyBorder="1" applyAlignment="1">
      <alignment horizontal="center" vertical="center"/>
      <protection/>
    </xf>
    <xf numFmtId="0" fontId="19" fillId="0" borderId="20" xfId="121" applyFont="1" applyBorder="1" applyAlignment="1">
      <alignment vertical="center"/>
      <protection/>
    </xf>
    <xf numFmtId="0" fontId="19" fillId="0" borderId="33" xfId="0" applyFont="1" applyBorder="1" applyAlignment="1">
      <alignment vertical="center"/>
    </xf>
    <xf numFmtId="0" fontId="19" fillId="0" borderId="20" xfId="0" applyFont="1" applyBorder="1" applyAlignment="1">
      <alignment horizontal="center"/>
    </xf>
    <xf numFmtId="0" fontId="19" fillId="0" borderId="0" xfId="121" applyFont="1" applyBorder="1" applyAlignment="1">
      <alignment horizontal="center" vertical="center"/>
      <protection/>
    </xf>
    <xf numFmtId="0" fontId="19" fillId="0" borderId="0" xfId="121" applyFont="1" applyBorder="1" applyAlignment="1">
      <alignment wrapText="1"/>
      <protection/>
    </xf>
    <xf numFmtId="0" fontId="19" fillId="0" borderId="0" xfId="121" applyFont="1" applyBorder="1" applyAlignment="1">
      <alignment horizontal="center" wrapText="1"/>
      <protection/>
    </xf>
    <xf numFmtId="0" fontId="19" fillId="0" borderId="0" xfId="121" applyFont="1" applyFill="1" applyBorder="1" applyAlignment="1">
      <alignment horizontal="center" vertical="center"/>
      <protection/>
    </xf>
    <xf numFmtId="2" fontId="38" fillId="0" borderId="0" xfId="121" applyNumberFormat="1" applyFont="1" applyFill="1" applyBorder="1" applyAlignment="1">
      <alignment horizontal="center" vertical="center"/>
      <protection/>
    </xf>
    <xf numFmtId="4" fontId="38" fillId="0" borderId="0" xfId="121" applyNumberFormat="1" applyFont="1" applyFill="1" applyBorder="1" applyAlignment="1">
      <alignment horizontal="center" vertical="center"/>
      <protection/>
    </xf>
    <xf numFmtId="0" fontId="19" fillId="0" borderId="0" xfId="121" applyFont="1" applyBorder="1">
      <alignment/>
      <protection/>
    </xf>
    <xf numFmtId="0" fontId="19" fillId="0" borderId="0" xfId="149" applyFont="1">
      <alignment/>
      <protection/>
    </xf>
    <xf numFmtId="0" fontId="19" fillId="0" borderId="0" xfId="149" applyFont="1" applyFill="1" applyBorder="1" applyAlignment="1">
      <alignment horizontal="center" vertical="center"/>
      <protection/>
    </xf>
    <xf numFmtId="0" fontId="41" fillId="0" borderId="0" xfId="155" applyFont="1" applyAlignment="1">
      <alignment horizontal="left" vertical="center" wrapText="1"/>
      <protection/>
    </xf>
    <xf numFmtId="0" fontId="110" fillId="0" borderId="0" xfId="155" applyFont="1" applyAlignment="1">
      <alignment horizontal="center" vertical="center" wrapText="1"/>
      <protection/>
    </xf>
    <xf numFmtId="0" fontId="111" fillId="0" borderId="0" xfId="155" applyFont="1" applyAlignment="1">
      <alignment horizontal="center" vertical="center" wrapText="1"/>
      <protection/>
    </xf>
    <xf numFmtId="0" fontId="19" fillId="0" borderId="0" xfId="155" applyFont="1" applyBorder="1" applyAlignment="1">
      <alignment vertical="center" wrapText="1"/>
      <protection/>
    </xf>
    <xf numFmtId="0" fontId="112" fillId="0" borderId="0" xfId="0" applyFont="1" applyAlignment="1">
      <alignment wrapText="1"/>
    </xf>
    <xf numFmtId="0" fontId="111" fillId="0" borderId="0" xfId="155" applyFont="1" applyBorder="1" applyAlignment="1">
      <alignment vertical="center" wrapText="1"/>
      <protection/>
    </xf>
    <xf numFmtId="0" fontId="33" fillId="0" borderId="0" xfId="153" applyFont="1" applyBorder="1" applyAlignment="1">
      <alignment vertical="center"/>
      <protection/>
    </xf>
    <xf numFmtId="0" fontId="42" fillId="0" borderId="0" xfId="0" applyFont="1" applyAlignment="1">
      <alignment horizontal="left"/>
    </xf>
    <xf numFmtId="0" fontId="20" fillId="0" borderId="20" xfId="0" applyFont="1" applyFill="1" applyBorder="1" applyAlignment="1">
      <alignment vertical="center" wrapText="1"/>
    </xf>
    <xf numFmtId="4" fontId="50" fillId="0" borderId="20" xfId="0" applyNumberFormat="1" applyFont="1" applyBorder="1" applyAlignment="1">
      <alignment horizontal="center" vertical="center"/>
    </xf>
    <xf numFmtId="10" fontId="50" fillId="0" borderId="20" xfId="0" applyNumberFormat="1" applyFont="1" applyBorder="1" applyAlignment="1">
      <alignment horizontal="center" vertical="center" wrapText="1"/>
    </xf>
    <xf numFmtId="10" fontId="70" fillId="3" borderId="20" xfId="0" applyNumberFormat="1" applyFont="1" applyFill="1" applyBorder="1" applyAlignment="1">
      <alignment horizontal="center" vertical="center" wrapText="1"/>
    </xf>
    <xf numFmtId="10" fontId="108" fillId="0" borderId="0" xfId="0" applyNumberFormat="1" applyFont="1" applyAlignment="1">
      <alignment horizontal="center" wrapText="1"/>
    </xf>
    <xf numFmtId="0" fontId="108" fillId="0" borderId="0" xfId="0" applyFont="1" applyAlignment="1">
      <alignment horizontal="center" wrapText="1"/>
    </xf>
    <xf numFmtId="0" fontId="20" fillId="0" borderId="20" xfId="0" applyFont="1" applyBorder="1" applyAlignment="1">
      <alignment horizontal="left" vertical="center" wrapText="1"/>
    </xf>
    <xf numFmtId="10" fontId="42" fillId="0" borderId="20" xfId="0" applyNumberFormat="1" applyFont="1" applyBorder="1" applyAlignment="1">
      <alignment horizontal="center" vertical="center" wrapText="1"/>
    </xf>
    <xf numFmtId="0" fontId="20" fillId="3" borderId="20" xfId="0" applyFont="1" applyFill="1" applyBorder="1" applyAlignment="1">
      <alignment vertical="center" wrapText="1"/>
    </xf>
    <xf numFmtId="10" fontId="50" fillId="0" borderId="20" xfId="0" applyNumberFormat="1" applyFont="1" applyBorder="1" applyAlignment="1">
      <alignment horizontal="center" vertical="center"/>
    </xf>
    <xf numFmtId="10" fontId="20" fillId="0" borderId="20" xfId="0" applyNumberFormat="1" applyFont="1" applyBorder="1" applyAlignment="1">
      <alignment horizontal="center" vertical="center"/>
    </xf>
    <xf numFmtId="4" fontId="50" fillId="3" borderId="20" xfId="0" applyNumberFormat="1" applyFont="1" applyFill="1" applyBorder="1" applyAlignment="1">
      <alignment horizontal="center" vertical="center"/>
    </xf>
    <xf numFmtId="10" fontId="70" fillId="0" borderId="20" xfId="0" applyNumberFormat="1" applyFont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20" fillId="3" borderId="20" xfId="120" applyFont="1" applyFill="1" applyBorder="1" applyAlignment="1">
      <alignment horizontal="center" vertical="center"/>
      <protection/>
    </xf>
    <xf numFmtId="4" fontId="20" fillId="3" borderId="20" xfId="120" applyNumberFormat="1" applyFont="1" applyFill="1" applyBorder="1" applyAlignment="1">
      <alignment horizontal="center" vertical="center"/>
      <protection/>
    </xf>
    <xf numFmtId="0" fontId="39" fillId="3" borderId="20" xfId="120" applyFont="1" applyFill="1" applyBorder="1" applyAlignment="1">
      <alignment horizontal="center" vertical="center" wrapText="1"/>
      <protection/>
    </xf>
    <xf numFmtId="0" fontId="42" fillId="0" borderId="20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4" fontId="20" fillId="0" borderId="20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10" fontId="70" fillId="0" borderId="0" xfId="0" applyNumberFormat="1" applyFont="1" applyFill="1" applyAlignment="1">
      <alignment/>
    </xf>
    <xf numFmtId="0" fontId="70" fillId="0" borderId="0" xfId="0" applyFont="1" applyFill="1" applyAlignment="1">
      <alignment horizontal="center"/>
    </xf>
    <xf numFmtId="0" fontId="20" fillId="56" borderId="20" xfId="0" applyFont="1" applyFill="1" applyBorder="1" applyAlignment="1">
      <alignment horizontal="center" vertical="center" wrapText="1"/>
    </xf>
    <xf numFmtId="10" fontId="20" fillId="0" borderId="20" xfId="0" applyNumberFormat="1" applyFont="1" applyFill="1" applyBorder="1" applyAlignment="1">
      <alignment horizontal="center" vertical="center"/>
    </xf>
    <xf numFmtId="10" fontId="70" fillId="0" borderId="0" xfId="0" applyNumberFormat="1" applyFont="1" applyFill="1" applyAlignment="1">
      <alignment horizontal="center"/>
    </xf>
    <xf numFmtId="0" fontId="42" fillId="0" borderId="20" xfId="0" applyFont="1" applyFill="1" applyBorder="1" applyAlignment="1">
      <alignment horizontal="center" vertical="center" wrapText="1"/>
    </xf>
    <xf numFmtId="0" fontId="50" fillId="3" borderId="21" xfId="0" applyNumberFormat="1" applyFont="1" applyFill="1" applyBorder="1" applyAlignment="1">
      <alignment horizontal="left" vertical="center" wrapText="1"/>
    </xf>
    <xf numFmtId="10" fontId="42" fillId="0" borderId="0" xfId="0" applyNumberFormat="1" applyFont="1" applyFill="1" applyAlignment="1">
      <alignment horizontal="center"/>
    </xf>
    <xf numFmtId="0" fontId="20" fillId="3" borderId="20" xfId="0" applyFont="1" applyFill="1" applyBorder="1" applyAlignment="1">
      <alignment horizontal="center" vertical="center" wrapText="1"/>
    </xf>
    <xf numFmtId="10" fontId="20" fillId="0" borderId="20" xfId="0" applyNumberFormat="1" applyFont="1" applyFill="1" applyBorder="1" applyAlignment="1">
      <alignment horizontal="center"/>
    </xf>
    <xf numFmtId="0" fontId="42" fillId="56" borderId="20" xfId="0" applyFont="1" applyFill="1" applyBorder="1" applyAlignment="1">
      <alignment horizontal="center" vertical="center" wrapText="1"/>
    </xf>
    <xf numFmtId="0" fontId="20" fillId="0" borderId="20" xfId="120" applyFont="1" applyBorder="1" applyAlignment="1">
      <alignment vertical="center" wrapText="1"/>
      <protection/>
    </xf>
    <xf numFmtId="10" fontId="20" fillId="3" borderId="20" xfId="0" applyNumberFormat="1" applyFont="1" applyFill="1" applyBorder="1" applyAlignment="1">
      <alignment horizontal="center" vertical="center"/>
    </xf>
    <xf numFmtId="10" fontId="39" fillId="0" borderId="0" xfId="0" applyNumberFormat="1" applyFont="1" applyFill="1" applyAlignment="1">
      <alignment horizontal="center"/>
    </xf>
    <xf numFmtId="0" fontId="83" fillId="0" borderId="20" xfId="120" applyFont="1" applyBorder="1" applyAlignment="1">
      <alignment vertical="center" wrapText="1"/>
      <protection/>
    </xf>
    <xf numFmtId="10" fontId="42" fillId="0" borderId="20" xfId="0" applyNumberFormat="1" applyFont="1" applyFill="1" applyBorder="1" applyAlignment="1">
      <alignment horizontal="center" vertical="center"/>
    </xf>
    <xf numFmtId="0" fontId="50" fillId="0" borderId="21" xfId="0" applyNumberFormat="1" applyFont="1" applyBorder="1" applyAlignment="1">
      <alignment horizontal="left" vertical="center" wrapText="1"/>
    </xf>
    <xf numFmtId="10" fontId="20" fillId="0" borderId="20" xfId="0" applyNumberFormat="1" applyFont="1" applyFill="1" applyBorder="1" applyAlignment="1">
      <alignment horizontal="center" vertical="center" wrapText="1"/>
    </xf>
    <xf numFmtId="10" fontId="42" fillId="0" borderId="20" xfId="0" applyNumberFormat="1" applyFont="1" applyFill="1" applyBorder="1" applyAlignment="1">
      <alignment horizontal="center" vertical="center" wrapText="1"/>
    </xf>
    <xf numFmtId="10" fontId="42" fillId="0" borderId="0" xfId="0" applyNumberFormat="1" applyFont="1" applyFill="1" applyBorder="1" applyAlignment="1">
      <alignment horizontal="center" vertical="center" wrapText="1"/>
    </xf>
    <xf numFmtId="4" fontId="71" fillId="0" borderId="20" xfId="0" applyNumberFormat="1" applyFont="1" applyBorder="1" applyAlignment="1">
      <alignment horizontal="center" vertical="center"/>
    </xf>
    <xf numFmtId="0" fontId="71" fillId="3" borderId="20" xfId="155" applyFont="1" applyFill="1" applyBorder="1" applyAlignment="1">
      <alignment horizontal="center" vertical="center" wrapText="1"/>
      <protection/>
    </xf>
    <xf numFmtId="0" fontId="50" fillId="0" borderId="2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vertical="center" wrapText="1"/>
    </xf>
    <xf numFmtId="0" fontId="114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92" fillId="3" borderId="20" xfId="0" applyFont="1" applyFill="1" applyBorder="1" applyAlignment="1">
      <alignment horizontal="center" vertical="center" wrapText="1"/>
    </xf>
    <xf numFmtId="3" fontId="92" fillId="3" borderId="20" xfId="153" applyNumberFormat="1" applyFont="1" applyFill="1" applyBorder="1" applyAlignment="1">
      <alignment horizontal="center" vertical="center" wrapText="1"/>
      <protection/>
    </xf>
    <xf numFmtId="4" fontId="92" fillId="3" borderId="20" xfId="0" applyNumberFormat="1" applyFont="1" applyFill="1" applyBorder="1" applyAlignment="1">
      <alignment horizontal="center" vertical="center" wrapText="1"/>
    </xf>
    <xf numFmtId="0" fontId="115" fillId="0" borderId="20" xfId="155" applyFont="1" applyBorder="1" applyAlignment="1">
      <alignment horizontal="left" vertical="center" wrapText="1"/>
      <protection/>
    </xf>
    <xf numFmtId="0" fontId="115" fillId="0" borderId="20" xfId="0" applyFont="1" applyBorder="1" applyAlignment="1">
      <alignment horizontal="center" vertical="center" wrapText="1"/>
    </xf>
    <xf numFmtId="0" fontId="50" fillId="0" borderId="21" xfId="155" applyFont="1" applyBorder="1" applyAlignment="1">
      <alignment horizontal="center" vertical="center" wrapText="1"/>
      <protection/>
    </xf>
    <xf numFmtId="0" fontId="71" fillId="0" borderId="0" xfId="153" applyNumberFormat="1" applyFont="1" applyFill="1" applyBorder="1" applyAlignment="1" applyProtection="1">
      <alignment horizontal="center" vertical="center" wrapText="1"/>
      <protection/>
    </xf>
    <xf numFmtId="0" fontId="83" fillId="0" borderId="20" xfId="155" applyFont="1" applyFill="1" applyBorder="1" applyAlignment="1">
      <alignment horizontal="left" vertical="center" wrapText="1"/>
      <protection/>
    </xf>
    <xf numFmtId="0" fontId="83" fillId="0" borderId="0" xfId="155" applyFont="1" applyFill="1" applyBorder="1" applyAlignment="1">
      <alignment horizontal="left" vertical="center" wrapText="1"/>
      <protection/>
    </xf>
    <xf numFmtId="0" fontId="115" fillId="0" borderId="0" xfId="0" applyFont="1" applyBorder="1" applyAlignment="1">
      <alignment horizontal="center" vertical="center" wrapText="1"/>
    </xf>
    <xf numFmtId="0" fontId="71" fillId="3" borderId="21" xfId="153" applyFont="1" applyFill="1" applyBorder="1" applyAlignment="1">
      <alignment horizontal="center" vertical="center" wrapText="1"/>
      <protection/>
    </xf>
    <xf numFmtId="0" fontId="71" fillId="0" borderId="0" xfId="0" applyFont="1" applyAlignment="1">
      <alignment horizontal="left" vertical="center"/>
    </xf>
    <xf numFmtId="0" fontId="50" fillId="0" borderId="20" xfId="153" applyFont="1" applyBorder="1" applyAlignment="1">
      <alignment horizontal="left" vertical="center" wrapText="1"/>
      <protection/>
    </xf>
    <xf numFmtId="0" fontId="50" fillId="0" borderId="0" xfId="153" applyFont="1" applyBorder="1" applyAlignment="1">
      <alignment horizontal="left" vertical="center" wrapText="1"/>
      <protection/>
    </xf>
    <xf numFmtId="0" fontId="50" fillId="0" borderId="22" xfId="155" applyFont="1" applyBorder="1" applyAlignment="1">
      <alignment horizontal="left" vertical="center" wrapText="1"/>
      <protection/>
    </xf>
    <xf numFmtId="0" fontId="50" fillId="0" borderId="0" xfId="155" applyFont="1" applyBorder="1" applyAlignment="1">
      <alignment horizontal="left" vertical="center" wrapText="1"/>
      <protection/>
    </xf>
    <xf numFmtId="0" fontId="91" fillId="0" borderId="0" xfId="155" applyFont="1" applyBorder="1" applyAlignment="1">
      <alignment horizontal="left" vertical="center" wrapText="1"/>
      <protection/>
    </xf>
    <xf numFmtId="0" fontId="92" fillId="3" borderId="20" xfId="153" applyFont="1" applyFill="1" applyBorder="1" applyAlignment="1">
      <alignment horizontal="center" vertical="center" wrapText="1"/>
      <protection/>
    </xf>
    <xf numFmtId="0" fontId="115" fillId="0" borderId="20" xfId="0" applyFont="1" applyBorder="1" applyAlignment="1">
      <alignment vertical="center" wrapText="1"/>
    </xf>
    <xf numFmtId="0" fontId="115" fillId="0" borderId="20" xfId="0" applyFont="1" applyBorder="1" applyAlignment="1">
      <alignment wrapText="1"/>
    </xf>
    <xf numFmtId="0" fontId="83" fillId="0" borderId="20" xfId="0" applyFont="1" applyBorder="1" applyAlignment="1">
      <alignment vertical="center" wrapText="1"/>
    </xf>
    <xf numFmtId="0" fontId="115" fillId="0" borderId="20" xfId="0" applyFont="1" applyFill="1" applyBorder="1" applyAlignment="1">
      <alignment vertical="center" wrapText="1"/>
    </xf>
    <xf numFmtId="0" fontId="115" fillId="0" borderId="20" xfId="0" applyFont="1" applyBorder="1" applyAlignment="1">
      <alignment vertical="center"/>
    </xf>
    <xf numFmtId="0" fontId="115" fillId="3" borderId="20" xfId="0" applyFont="1" applyFill="1" applyBorder="1" applyAlignment="1">
      <alignment vertical="center" wrapText="1"/>
    </xf>
    <xf numFmtId="0" fontId="115" fillId="0" borderId="20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0" fillId="0" borderId="62" xfId="0" applyFont="1" applyBorder="1" applyAlignment="1">
      <alignment/>
    </xf>
    <xf numFmtId="0" fontId="50" fillId="0" borderId="58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72" fillId="0" borderId="20" xfId="153" applyFont="1" applyBorder="1" applyAlignment="1">
      <alignment horizontal="center" vertical="center" wrapText="1"/>
      <protection/>
    </xf>
    <xf numFmtId="0" fontId="50" fillId="3" borderId="20" xfId="0" applyNumberFormat="1" applyFont="1" applyFill="1" applyBorder="1" applyAlignment="1">
      <alignment horizontal="center" vertical="center" wrapText="1"/>
    </xf>
    <xf numFmtId="176" fontId="50" fillId="3" borderId="20" xfId="0" applyNumberFormat="1" applyFont="1" applyFill="1" applyBorder="1" applyAlignment="1">
      <alignment horizontal="center" vertical="center" wrapText="1"/>
    </xf>
    <xf numFmtId="4" fontId="50" fillId="3" borderId="20" xfId="0" applyNumberFormat="1" applyFont="1" applyFill="1" applyBorder="1" applyAlignment="1">
      <alignment horizontal="center" vertical="center" wrapText="1"/>
    </xf>
    <xf numFmtId="165" fontId="71" fillId="0" borderId="20" xfId="177" applyFont="1" applyFill="1" applyBorder="1" applyAlignment="1" applyProtection="1">
      <alignment horizontal="center" vertical="center"/>
      <protection/>
    </xf>
    <xf numFmtId="0" fontId="20" fillId="3" borderId="20" xfId="147" applyFont="1" applyFill="1" applyBorder="1" applyAlignment="1">
      <alignment horizontal="center" vertical="center"/>
      <protection/>
    </xf>
    <xf numFmtId="0" fontId="20" fillId="0" borderId="0" xfId="147" applyFont="1">
      <alignment/>
      <protection/>
    </xf>
    <xf numFmtId="0" fontId="20" fillId="0" borderId="0" xfId="147" applyFont="1" applyFill="1">
      <alignment/>
      <protection/>
    </xf>
    <xf numFmtId="0" fontId="71" fillId="0" borderId="0" xfId="0" applyFont="1" applyBorder="1" applyAlignment="1">
      <alignment horizontal="center"/>
    </xf>
    <xf numFmtId="0" fontId="71" fillId="0" borderId="43" xfId="155" applyFont="1" applyFill="1" applyBorder="1" applyAlignment="1">
      <alignment horizontal="left" vertical="center" wrapText="1"/>
      <protection/>
    </xf>
    <xf numFmtId="0" fontId="50" fillId="0" borderId="43" xfId="155" applyFont="1" applyBorder="1" applyAlignment="1">
      <alignment horizontal="center" vertical="center" wrapText="1"/>
      <protection/>
    </xf>
    <xf numFmtId="0" fontId="50" fillId="0" borderId="0" xfId="155" applyFont="1" applyAlignment="1">
      <alignment horizontal="center" vertical="center" wrapText="1"/>
      <protection/>
    </xf>
    <xf numFmtId="0" fontId="50" fillId="0" borderId="0" xfId="155" applyFont="1" applyBorder="1" applyAlignment="1">
      <alignment horizontal="center" vertical="center" wrapText="1"/>
      <protection/>
    </xf>
    <xf numFmtId="165" fontId="50" fillId="0" borderId="0" xfId="177" applyFon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right"/>
    </xf>
    <xf numFmtId="0" fontId="39" fillId="3" borderId="20" xfId="120" applyFont="1" applyFill="1" applyBorder="1" applyAlignment="1">
      <alignment horizontal="center" vertical="center"/>
      <protection/>
    </xf>
    <xf numFmtId="0" fontId="39" fillId="3" borderId="20" xfId="120" applyFont="1" applyFill="1" applyBorder="1" applyAlignment="1">
      <alignment horizontal="center" vertical="center" wrapText="1"/>
      <protection/>
    </xf>
    <xf numFmtId="0" fontId="39" fillId="0" borderId="20" xfId="120" applyFont="1" applyBorder="1" applyAlignment="1">
      <alignment horizontal="center" vertical="center"/>
      <protection/>
    </xf>
    <xf numFmtId="0" fontId="39" fillId="0" borderId="20" xfId="120" applyFont="1" applyFill="1" applyBorder="1" applyAlignment="1">
      <alignment horizontal="center" vertical="center"/>
      <protection/>
    </xf>
    <xf numFmtId="0" fontId="39" fillId="0" borderId="20" xfId="120" applyFont="1" applyFill="1" applyBorder="1" applyAlignment="1">
      <alignment horizontal="center" vertical="center" wrapText="1"/>
      <protection/>
    </xf>
    <xf numFmtId="0" fontId="20" fillId="0" borderId="20" xfId="120" applyFont="1" applyBorder="1" applyAlignment="1">
      <alignment horizontal="center" vertical="center"/>
      <protection/>
    </xf>
    <xf numFmtId="0" fontId="20" fillId="0" borderId="20" xfId="120" applyFont="1" applyBorder="1" applyAlignment="1">
      <alignment vertical="center" wrapText="1"/>
      <protection/>
    </xf>
    <xf numFmtId="4" fontId="20" fillId="0" borderId="20" xfId="120" applyNumberFormat="1" applyFont="1" applyFill="1" applyBorder="1" applyAlignment="1">
      <alignment horizontal="center" vertical="center"/>
      <protection/>
    </xf>
    <xf numFmtId="4" fontId="39" fillId="3" borderId="20" xfId="120" applyNumberFormat="1" applyFont="1" applyFill="1" applyBorder="1" applyAlignment="1">
      <alignment horizontal="center" vertical="center"/>
      <protection/>
    </xf>
    <xf numFmtId="0" fontId="50" fillId="0" borderId="20" xfId="0" applyFont="1" applyFill="1" applyBorder="1" applyAlignment="1">
      <alignment horizontal="center" vertical="center" wrapText="1"/>
    </xf>
    <xf numFmtId="0" fontId="20" fillId="0" borderId="0" xfId="120" applyFont="1" applyBorder="1" applyAlignment="1">
      <alignment horizontal="center" vertical="center"/>
      <protection/>
    </xf>
    <xf numFmtId="0" fontId="20" fillId="0" borderId="0" xfId="120" applyFont="1" applyBorder="1" applyAlignment="1">
      <alignment wrapText="1"/>
      <protection/>
    </xf>
    <xf numFmtId="0" fontId="20" fillId="0" borderId="0" xfId="120" applyFont="1" applyFill="1" applyBorder="1">
      <alignment/>
      <protection/>
    </xf>
    <xf numFmtId="2" fontId="20" fillId="0" borderId="0" xfId="120" applyNumberFormat="1" applyFont="1" applyFill="1" applyBorder="1">
      <alignment/>
      <protection/>
    </xf>
    <xf numFmtId="0" fontId="39" fillId="0" borderId="0" xfId="120" applyFont="1" applyFill="1" applyBorder="1">
      <alignment/>
      <protection/>
    </xf>
    <xf numFmtId="0" fontId="71" fillId="3" borderId="20" xfId="153" applyFont="1" applyFill="1" applyBorder="1" applyAlignment="1">
      <alignment horizontal="center" vertical="center" wrapText="1"/>
      <protection/>
    </xf>
    <xf numFmtId="3" fontId="71" fillId="3" borderId="0" xfId="153" applyNumberFormat="1" applyFont="1" applyFill="1" applyBorder="1" applyAlignment="1">
      <alignment horizontal="center" vertical="center" wrapText="1"/>
      <protection/>
    </xf>
    <xf numFmtId="4" fontId="71" fillId="3" borderId="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50" fillId="0" borderId="20" xfId="153" applyFont="1" applyBorder="1" applyAlignment="1">
      <alignment horizontal="left" vertical="center" wrapText="1"/>
      <protection/>
    </xf>
    <xf numFmtId="3" fontId="50" fillId="0" borderId="0" xfId="153" applyNumberFormat="1" applyFont="1" applyBorder="1" applyAlignment="1">
      <alignment horizontal="center" vertical="center" wrapText="1"/>
      <protection/>
    </xf>
    <xf numFmtId="4" fontId="50" fillId="0" borderId="0" xfId="0" applyNumberFormat="1" applyFont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71" fillId="0" borderId="0" xfId="155" applyFont="1" applyBorder="1" applyAlignment="1">
      <alignment horizontal="left" vertical="center" wrapText="1"/>
      <protection/>
    </xf>
    <xf numFmtId="0" fontId="91" fillId="0" borderId="0" xfId="155" applyFont="1" applyBorder="1" applyAlignment="1">
      <alignment horizontal="left" vertical="center" wrapText="1"/>
      <protection/>
    </xf>
    <xf numFmtId="0" fontId="75" fillId="0" borderId="0" xfId="155" applyFont="1" applyBorder="1" applyAlignment="1">
      <alignment vertical="center" wrapText="1"/>
      <protection/>
    </xf>
    <xf numFmtId="0" fontId="115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76" fillId="0" borderId="0" xfId="0" applyFont="1" applyAlignment="1">
      <alignment/>
    </xf>
    <xf numFmtId="0" fontId="115" fillId="0" borderId="0" xfId="0" applyFont="1" applyBorder="1" applyAlignment="1">
      <alignment horizontal="center"/>
    </xf>
    <xf numFmtId="0" fontId="92" fillId="3" borderId="20" xfId="120" applyFont="1" applyFill="1" applyBorder="1" applyAlignment="1">
      <alignment horizontal="center" vertical="center"/>
      <protection/>
    </xf>
    <xf numFmtId="0" fontId="92" fillId="3" borderId="20" xfId="120" applyFont="1" applyFill="1" applyBorder="1" applyAlignment="1">
      <alignment horizontal="center" vertical="center" wrapText="1"/>
      <protection/>
    </xf>
    <xf numFmtId="0" fontId="92" fillId="3" borderId="20" xfId="0" applyFont="1" applyFill="1" applyBorder="1" applyAlignment="1">
      <alignment horizontal="center" vertical="center"/>
    </xf>
    <xf numFmtId="0" fontId="116" fillId="0" borderId="20" xfId="120" applyFont="1" applyBorder="1" applyAlignment="1">
      <alignment horizontal="center" vertical="center"/>
      <protection/>
    </xf>
    <xf numFmtId="0" fontId="92" fillId="0" borderId="20" xfId="0" applyFont="1" applyBorder="1" applyAlignment="1">
      <alignment horizontal="center" vertical="center" wrapText="1"/>
    </xf>
    <xf numFmtId="0" fontId="92" fillId="0" borderId="20" xfId="120" applyFont="1" applyBorder="1" applyAlignment="1">
      <alignment horizontal="center" vertical="center"/>
      <protection/>
    </xf>
    <xf numFmtId="0" fontId="92" fillId="0" borderId="20" xfId="120" applyFont="1" applyFill="1" applyBorder="1" applyAlignment="1">
      <alignment horizontal="center" vertical="center"/>
      <protection/>
    </xf>
    <xf numFmtId="0" fontId="92" fillId="0" borderId="20" xfId="120" applyFont="1" applyFill="1" applyBorder="1" applyAlignment="1">
      <alignment horizontal="center" vertical="center" wrapText="1"/>
      <protection/>
    </xf>
    <xf numFmtId="0" fontId="116" fillId="0" borderId="20" xfId="0" applyFont="1" applyBorder="1" applyAlignment="1">
      <alignment horizontal="center" vertical="center" wrapText="1"/>
    </xf>
    <xf numFmtId="0" fontId="92" fillId="0" borderId="37" xfId="0" applyFont="1" applyBorder="1" applyAlignment="1">
      <alignment horizontal="center"/>
    </xf>
    <xf numFmtId="0" fontId="92" fillId="0" borderId="63" xfId="0" applyFont="1" applyBorder="1" applyAlignment="1">
      <alignment horizontal="center"/>
    </xf>
    <xf numFmtId="0" fontId="92" fillId="0" borderId="21" xfId="0" applyFont="1" applyBorder="1" applyAlignment="1">
      <alignment horizontal="center"/>
    </xf>
    <xf numFmtId="0" fontId="115" fillId="56" borderId="21" xfId="0" applyFont="1" applyFill="1" applyBorder="1" applyAlignment="1">
      <alignment horizontal="center" vertical="center"/>
    </xf>
    <xf numFmtId="0" fontId="115" fillId="0" borderId="44" xfId="0" applyFont="1" applyBorder="1" applyAlignment="1">
      <alignment/>
    </xf>
    <xf numFmtId="0" fontId="115" fillId="0" borderId="43" xfId="0" applyFont="1" applyBorder="1" applyAlignment="1">
      <alignment/>
    </xf>
    <xf numFmtId="0" fontId="115" fillId="0" borderId="21" xfId="0" applyFont="1" applyBorder="1" applyAlignment="1">
      <alignment/>
    </xf>
    <xf numFmtId="0" fontId="115" fillId="0" borderId="20" xfId="120" applyFont="1" applyBorder="1" applyAlignment="1">
      <alignment horizontal="center" vertical="center"/>
      <protection/>
    </xf>
    <xf numFmtId="0" fontId="115" fillId="3" borderId="20" xfId="0" applyFont="1" applyFill="1" applyBorder="1" applyAlignment="1">
      <alignment horizontal="left" vertical="center" wrapText="1"/>
    </xf>
    <xf numFmtId="0" fontId="115" fillId="0" borderId="20" xfId="120" applyFont="1" applyFill="1" applyBorder="1" applyAlignment="1">
      <alignment horizontal="center" vertical="center"/>
      <protection/>
    </xf>
    <xf numFmtId="165" fontId="115" fillId="0" borderId="20" xfId="177" applyFont="1" applyFill="1" applyBorder="1" applyAlignment="1" applyProtection="1">
      <alignment horizontal="center" vertical="center" wrapText="1"/>
      <protection/>
    </xf>
    <xf numFmtId="4" fontId="115" fillId="0" borderId="20" xfId="0" applyNumberFormat="1" applyFont="1" applyBorder="1" applyAlignment="1">
      <alignment horizontal="center" vertical="center" wrapText="1"/>
    </xf>
    <xf numFmtId="4" fontId="115" fillId="0" borderId="20" xfId="0" applyNumberFormat="1" applyFont="1" applyBorder="1" applyAlignment="1">
      <alignment/>
    </xf>
    <xf numFmtId="0" fontId="115" fillId="0" borderId="20" xfId="0" applyFont="1" applyBorder="1" applyAlignment="1">
      <alignment/>
    </xf>
    <xf numFmtId="10" fontId="76" fillId="0" borderId="0" xfId="0" applyNumberFormat="1" applyFont="1" applyAlignment="1">
      <alignment horizontal="center"/>
    </xf>
    <xf numFmtId="0" fontId="76" fillId="0" borderId="0" xfId="0" applyFont="1" applyAlignment="1">
      <alignment horizontal="center"/>
    </xf>
    <xf numFmtId="0" fontId="83" fillId="0" borderId="20" xfId="0" applyFont="1" applyFill="1" applyBorder="1" applyAlignment="1">
      <alignment vertical="center" wrapText="1"/>
    </xf>
    <xf numFmtId="4" fontId="117" fillId="0" borderId="20" xfId="0" applyNumberFormat="1" applyFont="1" applyBorder="1" applyAlignment="1">
      <alignment horizontal="center" vertical="center" wrapText="1"/>
    </xf>
    <xf numFmtId="0" fontId="117" fillId="0" borderId="20" xfId="120" applyFont="1" applyBorder="1" applyAlignment="1">
      <alignment horizontal="center" vertical="center"/>
      <protection/>
    </xf>
    <xf numFmtId="0" fontId="117" fillId="3" borderId="20" xfId="0" applyFont="1" applyFill="1" applyBorder="1" applyAlignment="1">
      <alignment horizontal="left" vertical="center" wrapText="1"/>
    </xf>
    <xf numFmtId="0" fontId="117" fillId="3" borderId="20" xfId="120" applyFont="1" applyFill="1" applyBorder="1" applyAlignment="1">
      <alignment horizontal="center" vertical="center"/>
      <protection/>
    </xf>
    <xf numFmtId="165" fontId="117" fillId="3" borderId="20" xfId="177" applyFont="1" applyFill="1" applyBorder="1" applyAlignment="1" applyProtection="1">
      <alignment horizontal="center" vertical="center"/>
      <protection/>
    </xf>
    <xf numFmtId="0" fontId="117" fillId="0" borderId="20" xfId="0" applyFont="1" applyFill="1" applyBorder="1" applyAlignment="1">
      <alignment vertical="center" wrapText="1"/>
    </xf>
    <xf numFmtId="0" fontId="117" fillId="3" borderId="20" xfId="120" applyFont="1" applyFill="1" applyBorder="1" applyAlignment="1">
      <alignment vertical="center"/>
      <protection/>
    </xf>
    <xf numFmtId="4" fontId="116" fillId="0" borderId="20" xfId="120" applyNumberFormat="1" applyFont="1" applyFill="1" applyBorder="1" applyAlignment="1">
      <alignment horizontal="center" vertical="center"/>
      <protection/>
    </xf>
    <xf numFmtId="4" fontId="92" fillId="3" borderId="20" xfId="0" applyNumberFormat="1" applyFont="1" applyFill="1" applyBorder="1" applyAlignment="1">
      <alignment/>
    </xf>
    <xf numFmtId="0" fontId="115" fillId="3" borderId="20" xfId="0" applyFont="1" applyFill="1" applyBorder="1" applyAlignment="1">
      <alignment/>
    </xf>
    <xf numFmtId="0" fontId="117" fillId="0" borderId="0" xfId="120" applyFont="1" applyBorder="1" applyAlignment="1">
      <alignment horizontal="center" vertical="center"/>
      <protection/>
    </xf>
    <xf numFmtId="0" fontId="117" fillId="0" borderId="0" xfId="120" applyFont="1" applyBorder="1" applyAlignment="1">
      <alignment wrapText="1"/>
      <protection/>
    </xf>
    <xf numFmtId="0" fontId="117" fillId="0" borderId="0" xfId="120" applyFont="1" applyFill="1" applyBorder="1">
      <alignment/>
      <protection/>
    </xf>
    <xf numFmtId="2" fontId="117" fillId="3" borderId="0" xfId="120" applyNumberFormat="1" applyFont="1" applyFill="1" applyBorder="1">
      <alignment/>
      <protection/>
    </xf>
    <xf numFmtId="0" fontId="116" fillId="0" borderId="0" xfId="120" applyFont="1" applyFill="1" applyBorder="1">
      <alignment/>
      <protection/>
    </xf>
    <xf numFmtId="0" fontId="117" fillId="0" borderId="0" xfId="120" applyFont="1">
      <alignment/>
      <protection/>
    </xf>
    <xf numFmtId="0" fontId="117" fillId="0" borderId="0" xfId="0" applyFont="1" applyAlignment="1">
      <alignment/>
    </xf>
    <xf numFmtId="0" fontId="117" fillId="0" borderId="0" xfId="0" applyFont="1" applyFill="1" applyAlignment="1">
      <alignment/>
    </xf>
    <xf numFmtId="0" fontId="115" fillId="3" borderId="20" xfId="0" applyFont="1" applyFill="1" applyBorder="1" applyAlignment="1">
      <alignment horizontal="center" vertical="center" wrapText="1"/>
    </xf>
    <xf numFmtId="0" fontId="115" fillId="3" borderId="20" xfId="0" applyFont="1" applyFill="1" applyBorder="1" applyAlignment="1">
      <alignment wrapText="1"/>
    </xf>
    <xf numFmtId="0" fontId="115" fillId="0" borderId="20" xfId="155" applyFont="1" applyFill="1" applyBorder="1" applyAlignment="1">
      <alignment horizontal="left" vertical="center" wrapText="1"/>
      <protection/>
    </xf>
    <xf numFmtId="0" fontId="115" fillId="0" borderId="20" xfId="0" applyFont="1" applyBorder="1" applyAlignment="1">
      <alignment horizontal="left" vertical="center" wrapText="1"/>
    </xf>
    <xf numFmtId="0" fontId="115" fillId="3" borderId="20" xfId="0" applyFont="1" applyFill="1" applyBorder="1" applyAlignment="1">
      <alignment vertical="center"/>
    </xf>
    <xf numFmtId="0" fontId="115" fillId="0" borderId="20" xfId="153" applyFont="1" applyBorder="1" applyAlignment="1">
      <alignment horizontal="left" vertical="center" wrapText="1"/>
      <protection/>
    </xf>
    <xf numFmtId="0" fontId="83" fillId="0" borderId="20" xfId="155" applyFont="1" applyBorder="1" applyAlignment="1">
      <alignment horizontal="left" vertical="center" wrapText="1"/>
      <protection/>
    </xf>
    <xf numFmtId="0" fontId="92" fillId="0" borderId="0" xfId="155" applyFont="1" applyBorder="1" applyAlignment="1">
      <alignment horizontal="left" vertical="center" wrapText="1"/>
      <protection/>
    </xf>
    <xf numFmtId="0" fontId="69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71" fillId="0" borderId="0" xfId="155" applyFont="1" applyFill="1" applyBorder="1" applyAlignment="1">
      <alignment horizontal="left" vertical="center" wrapText="1"/>
      <protection/>
    </xf>
    <xf numFmtId="0" fontId="50" fillId="0" borderId="0" xfId="0" applyFont="1" applyFill="1" applyBorder="1" applyAlignment="1">
      <alignment horizontal="center"/>
    </xf>
    <xf numFmtId="0" fontId="50" fillId="0" borderId="20" xfId="0" applyFont="1" applyBorder="1" applyAlignment="1">
      <alignment horizontal="center" vertical="center" wrapText="1"/>
    </xf>
    <xf numFmtId="1" fontId="20" fillId="3" borderId="20" xfId="120" applyNumberFormat="1" applyFont="1" applyFill="1" applyBorder="1" applyAlignment="1">
      <alignment horizontal="center" vertical="center"/>
      <protection/>
    </xf>
    <xf numFmtId="1" fontId="20" fillId="0" borderId="20" xfId="120" applyNumberFormat="1" applyFont="1" applyFill="1" applyBorder="1" applyAlignment="1">
      <alignment horizontal="center"/>
      <protection/>
    </xf>
    <xf numFmtId="2" fontId="20" fillId="0" borderId="20" xfId="120" applyNumberFormat="1" applyFont="1" applyFill="1" applyBorder="1" applyAlignment="1">
      <alignment horizontal="center"/>
      <protection/>
    </xf>
    <xf numFmtId="1" fontId="50" fillId="3" borderId="20" xfId="0" applyNumberFormat="1" applyFont="1" applyFill="1" applyBorder="1" applyAlignment="1">
      <alignment horizontal="center" vertical="center" wrapText="1"/>
    </xf>
    <xf numFmtId="0" fontId="50" fillId="3" borderId="20" xfId="0" applyFont="1" applyFill="1" applyBorder="1" applyAlignment="1">
      <alignment horizontal="center" vertical="center"/>
    </xf>
    <xf numFmtId="0" fontId="71" fillId="0" borderId="20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1" fontId="50" fillId="0" borderId="20" xfId="0" applyNumberFormat="1" applyFont="1" applyBorder="1" applyAlignment="1">
      <alignment horizontal="center" vertical="center" wrapText="1"/>
    </xf>
    <xf numFmtId="0" fontId="50" fillId="0" borderId="20" xfId="0" applyFont="1" applyFill="1" applyBorder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vertical="center" wrapText="1"/>
    </xf>
    <xf numFmtId="1" fontId="50" fillId="0" borderId="20" xfId="155" applyNumberFormat="1" applyFont="1" applyBorder="1" applyAlignment="1">
      <alignment horizontal="center" vertical="center" wrapText="1"/>
      <protection/>
    </xf>
    <xf numFmtId="0" fontId="50" fillId="0" borderId="20" xfId="155" applyFont="1" applyBorder="1" applyAlignment="1">
      <alignment horizontal="center" vertical="center" wrapText="1"/>
      <protection/>
    </xf>
    <xf numFmtId="0" fontId="91" fillId="0" borderId="20" xfId="155" applyFont="1" applyBorder="1" applyAlignment="1">
      <alignment horizontal="left" vertical="center" wrapText="1"/>
      <protection/>
    </xf>
    <xf numFmtId="0" fontId="0" fillId="0" borderId="20" xfId="0" applyBorder="1" applyAlignment="1">
      <alignment/>
    </xf>
    <xf numFmtId="0" fontId="71" fillId="0" borderId="20" xfId="155" applyFont="1" applyBorder="1" applyAlignment="1">
      <alignment horizontal="left" vertical="center" wrapText="1"/>
      <protection/>
    </xf>
    <xf numFmtId="0" fontId="75" fillId="0" borderId="20" xfId="155" applyFont="1" applyBorder="1" applyAlignment="1">
      <alignment vertical="center" wrapText="1"/>
      <protection/>
    </xf>
    <xf numFmtId="0" fontId="39" fillId="0" borderId="20" xfId="0" applyFont="1" applyBorder="1" applyAlignment="1">
      <alignment horizontal="center"/>
    </xf>
    <xf numFmtId="4" fontId="71" fillId="0" borderId="20" xfId="0" applyNumberFormat="1" applyFont="1" applyBorder="1" applyAlignment="1">
      <alignment/>
    </xf>
    <xf numFmtId="0" fontId="50" fillId="3" borderId="20" xfId="0" applyFont="1" applyFill="1" applyBorder="1" applyAlignment="1">
      <alignment horizontal="left" vertical="center" wrapText="1"/>
    </xf>
    <xf numFmtId="4" fontId="20" fillId="3" borderId="20" xfId="120" applyNumberFormat="1" applyFont="1" applyFill="1" applyBorder="1" applyAlignment="1">
      <alignment horizontal="center" vertical="center"/>
      <protection/>
    </xf>
    <xf numFmtId="10" fontId="70" fillId="0" borderId="0" xfId="0" applyNumberFormat="1" applyFont="1" applyAlignment="1">
      <alignment horizontal="left"/>
    </xf>
    <xf numFmtId="0" fontId="20" fillId="0" borderId="22" xfId="120" applyFont="1" applyBorder="1" applyAlignment="1">
      <alignment horizontal="center" vertical="center"/>
      <protection/>
    </xf>
    <xf numFmtId="0" fontId="50" fillId="3" borderId="22" xfId="0" applyFont="1" applyFill="1" applyBorder="1" applyAlignment="1">
      <alignment horizontal="left" vertical="center" wrapText="1"/>
    </xf>
    <xf numFmtId="1" fontId="20" fillId="3" borderId="22" xfId="120" applyNumberFormat="1" applyFont="1" applyFill="1" applyBorder="1" applyAlignment="1">
      <alignment horizontal="center" vertical="center"/>
      <protection/>
    </xf>
    <xf numFmtId="4" fontId="20" fillId="0" borderId="22" xfId="120" applyNumberFormat="1" applyFont="1" applyFill="1" applyBorder="1" applyAlignment="1">
      <alignment horizontal="center" vertical="center"/>
      <protection/>
    </xf>
    <xf numFmtId="4" fontId="20" fillId="3" borderId="22" xfId="120" applyNumberFormat="1" applyFont="1" applyFill="1" applyBorder="1" applyAlignment="1">
      <alignment horizontal="center" vertical="center"/>
      <protection/>
    </xf>
    <xf numFmtId="0" fontId="71" fillId="0" borderId="22" xfId="0" applyFont="1" applyFill="1" applyBorder="1" applyAlignment="1">
      <alignment horizontal="center" vertical="center" wrapText="1"/>
    </xf>
    <xf numFmtId="0" fontId="39" fillId="3" borderId="22" xfId="120" applyFont="1" applyFill="1" applyBorder="1" applyAlignment="1">
      <alignment horizontal="center" vertical="center"/>
      <protection/>
    </xf>
    <xf numFmtId="0" fontId="20" fillId="3" borderId="22" xfId="120" applyFont="1" applyFill="1" applyBorder="1" applyAlignment="1">
      <alignment horizontal="center" vertical="center"/>
      <protection/>
    </xf>
    <xf numFmtId="0" fontId="39" fillId="0" borderId="20" xfId="0" applyFont="1" applyBorder="1" applyAlignment="1">
      <alignment horizontal="right"/>
    </xf>
    <xf numFmtId="4" fontId="71" fillId="0" borderId="20" xfId="0" applyNumberFormat="1" applyFont="1" applyBorder="1" applyAlignment="1">
      <alignment horizontal="center"/>
    </xf>
    <xf numFmtId="0" fontId="69" fillId="0" borderId="0" xfId="0" applyFont="1" applyAlignment="1">
      <alignment/>
    </xf>
    <xf numFmtId="0" fontId="92" fillId="0" borderId="0" xfId="0" applyFont="1" applyAlignment="1">
      <alignment/>
    </xf>
    <xf numFmtId="0" fontId="0" fillId="3" borderId="20" xfId="0" applyFont="1" applyFill="1" applyBorder="1" applyAlignment="1">
      <alignment horizontal="center"/>
    </xf>
    <xf numFmtId="169" fontId="0" fillId="3" borderId="20" xfId="0" applyNumberFormat="1" applyFill="1" applyBorder="1" applyAlignment="1">
      <alignment/>
    </xf>
    <xf numFmtId="0" fontId="0" fillId="3" borderId="20" xfId="0" applyFont="1" applyFill="1" applyBorder="1" applyAlignment="1">
      <alignment/>
    </xf>
    <xf numFmtId="0" fontId="94" fillId="3" borderId="20" xfId="0" applyFont="1" applyFill="1" applyBorder="1" applyAlignment="1">
      <alignment wrapText="1"/>
    </xf>
    <xf numFmtId="0" fontId="33" fillId="0" borderId="20" xfId="0" applyFont="1" applyBorder="1" applyAlignment="1">
      <alignment horizontal="right"/>
    </xf>
    <xf numFmtId="169" fontId="33" fillId="0" borderId="20" xfId="0" applyNumberFormat="1" applyFont="1" applyBorder="1" applyAlignment="1">
      <alignment/>
    </xf>
    <xf numFmtId="0" fontId="19" fillId="0" borderId="20" xfId="120" applyFont="1" applyFill="1" applyBorder="1" applyAlignment="1">
      <alignment horizontal="center" vertical="center"/>
      <protection/>
    </xf>
    <xf numFmtId="0" fontId="89" fillId="0" borderId="22" xfId="0" applyFont="1" applyBorder="1" applyAlignment="1">
      <alignment horizontal="center"/>
    </xf>
    <xf numFmtId="0" fontId="89" fillId="0" borderId="22" xfId="0" applyFont="1" applyBorder="1" applyAlignment="1">
      <alignment/>
    </xf>
    <xf numFmtId="0" fontId="89" fillId="3" borderId="22" xfId="0" applyFont="1" applyFill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71" fillId="0" borderId="22" xfId="0" applyFont="1" applyBorder="1" applyAlignment="1">
      <alignment/>
    </xf>
    <xf numFmtId="0" fontId="50" fillId="0" borderId="22" xfId="0" applyFont="1" applyBorder="1" applyAlignment="1">
      <alignment/>
    </xf>
    <xf numFmtId="0" fontId="89" fillId="0" borderId="64" xfId="0" applyFont="1" applyBorder="1" applyAlignment="1">
      <alignment horizontal="center"/>
    </xf>
    <xf numFmtId="0" fontId="89" fillId="0" borderId="64" xfId="0" applyFont="1" applyBorder="1" applyAlignment="1">
      <alignment/>
    </xf>
    <xf numFmtId="0" fontId="89" fillId="3" borderId="64" xfId="0" applyFont="1" applyFill="1" applyBorder="1" applyAlignment="1">
      <alignment horizontal="center"/>
    </xf>
    <xf numFmtId="0" fontId="50" fillId="0" borderId="64" xfId="0" applyFont="1" applyBorder="1" applyAlignment="1">
      <alignment horizontal="center"/>
    </xf>
    <xf numFmtId="165" fontId="71" fillId="0" borderId="64" xfId="177" applyFont="1" applyFill="1" applyBorder="1" applyAlignment="1" applyProtection="1">
      <alignment vertical="center"/>
      <protection/>
    </xf>
    <xf numFmtId="0" fontId="71" fillId="0" borderId="64" xfId="0" applyFont="1" applyBorder="1" applyAlignment="1">
      <alignment/>
    </xf>
    <xf numFmtId="0" fontId="50" fillId="0" borderId="64" xfId="0" applyFont="1" applyBorder="1" applyAlignment="1">
      <alignment/>
    </xf>
    <xf numFmtId="0" fontId="71" fillId="0" borderId="64" xfId="0" applyFont="1" applyBorder="1" applyAlignment="1">
      <alignment horizontal="right"/>
    </xf>
    <xf numFmtId="0" fontId="140" fillId="3" borderId="20" xfId="120" applyFont="1" applyFill="1" applyBorder="1" applyAlignment="1">
      <alignment horizontal="center" vertical="center"/>
      <protection/>
    </xf>
    <xf numFmtId="0" fontId="38" fillId="56" borderId="20" xfId="0" applyFont="1" applyFill="1" applyBorder="1" applyAlignment="1">
      <alignment horizontal="center" vertical="center" wrapText="1"/>
    </xf>
    <xf numFmtId="0" fontId="39" fillId="56" borderId="20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9" fillId="56" borderId="20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left" vertical="center" wrapText="1"/>
    </xf>
    <xf numFmtId="0" fontId="19" fillId="3" borderId="20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left" vertical="center" wrapText="1"/>
    </xf>
    <xf numFmtId="0" fontId="33" fillId="56" borderId="20" xfId="0" applyFont="1" applyFill="1" applyBorder="1" applyAlignment="1">
      <alignment horizontal="center" vertical="center" wrapText="1"/>
    </xf>
    <xf numFmtId="0" fontId="33" fillId="56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33" fillId="56" borderId="2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/>
    </xf>
    <xf numFmtId="0" fontId="19" fillId="0" borderId="20" xfId="0" applyFont="1" applyBorder="1" applyAlignment="1">
      <alignment horizontal="left" wrapText="1"/>
    </xf>
    <xf numFmtId="0" fontId="19" fillId="0" borderId="20" xfId="0" applyFont="1" applyBorder="1" applyAlignment="1">
      <alignment horizontal="left"/>
    </xf>
    <xf numFmtId="0" fontId="33" fillId="56" borderId="40" xfId="0" applyFont="1" applyFill="1" applyBorder="1" applyAlignment="1">
      <alignment horizontal="center" vertical="center" wrapText="1"/>
    </xf>
    <xf numFmtId="0" fontId="33" fillId="0" borderId="65" xfId="0" applyFont="1" applyFill="1" applyBorder="1" applyAlignment="1">
      <alignment horizontal="right" vertical="center"/>
    </xf>
    <xf numFmtId="0" fontId="0" fillId="0" borderId="66" xfId="0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58" fillId="56" borderId="2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/>
    </xf>
    <xf numFmtId="0" fontId="71" fillId="56" borderId="20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right" vertical="center"/>
    </xf>
    <xf numFmtId="0" fontId="50" fillId="0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66" fillId="56" borderId="2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top" wrapText="1"/>
    </xf>
    <xf numFmtId="0" fontId="33" fillId="0" borderId="20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top" wrapText="1"/>
    </xf>
    <xf numFmtId="0" fontId="38" fillId="56" borderId="20" xfId="120" applyFont="1" applyFill="1" applyBorder="1" applyAlignment="1" applyProtection="1">
      <alignment horizontal="center" vertical="center" wrapText="1"/>
      <protection/>
    </xf>
    <xf numFmtId="0" fontId="38" fillId="56" borderId="20" xfId="120" applyFont="1" applyFill="1" applyBorder="1" applyAlignment="1" applyProtection="1">
      <alignment horizontal="center" vertical="center"/>
      <protection/>
    </xf>
    <xf numFmtId="4" fontId="38" fillId="3" borderId="20" xfId="120" applyNumberFormat="1" applyFont="1" applyFill="1" applyBorder="1" applyAlignment="1" applyProtection="1">
      <alignment horizontal="right" vertical="center"/>
      <protection/>
    </xf>
    <xf numFmtId="0" fontId="0" fillId="3" borderId="20" xfId="0" applyFont="1" applyFill="1" applyBorder="1" applyAlignment="1">
      <alignment vertical="center"/>
    </xf>
    <xf numFmtId="0" fontId="0" fillId="0" borderId="2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33" fillId="0" borderId="2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/>
    </xf>
    <xf numFmtId="0" fontId="38" fillId="56" borderId="33" xfId="120" applyFont="1" applyFill="1" applyBorder="1" applyAlignment="1" applyProtection="1">
      <alignment horizontal="center" vertical="center" wrapText="1"/>
      <protection/>
    </xf>
    <xf numFmtId="0" fontId="0" fillId="3" borderId="33" xfId="0" applyFont="1" applyFill="1" applyBorder="1" applyAlignment="1">
      <alignment vertical="center"/>
    </xf>
    <xf numFmtId="0" fontId="33" fillId="0" borderId="0" xfId="0" applyFont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/>
    </xf>
    <xf numFmtId="0" fontId="50" fillId="0" borderId="20" xfId="0" applyFont="1" applyFill="1" applyBorder="1" applyAlignment="1">
      <alignment horizontal="center" vertical="center"/>
    </xf>
    <xf numFmtId="0" fontId="38" fillId="56" borderId="2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/>
    </xf>
    <xf numFmtId="0" fontId="81" fillId="3" borderId="0" xfId="120" applyFont="1" applyFill="1" applyBorder="1" applyAlignment="1" applyProtection="1">
      <alignment horizontal="center" vertical="center"/>
      <protection/>
    </xf>
    <xf numFmtId="4" fontId="38" fillId="3" borderId="20" xfId="120" applyNumberFormat="1" applyFont="1" applyFill="1" applyBorder="1" applyAlignment="1" applyProtection="1">
      <alignment horizontal="right" vertical="center"/>
      <protection/>
    </xf>
    <xf numFmtId="0" fontId="0" fillId="3" borderId="33" xfId="0" applyFont="1" applyFill="1" applyBorder="1" applyAlignment="1">
      <alignment vertical="center"/>
    </xf>
    <xf numFmtId="0" fontId="38" fillId="56" borderId="20" xfId="120" applyFont="1" applyFill="1" applyBorder="1" applyAlignment="1">
      <alignment horizontal="center" vertical="center"/>
      <protection/>
    </xf>
    <xf numFmtId="2" fontId="38" fillId="0" borderId="42" xfId="120" applyNumberFormat="1" applyFont="1" applyFill="1" applyBorder="1" applyAlignment="1">
      <alignment horizontal="right" vertical="center"/>
      <protection/>
    </xf>
    <xf numFmtId="0" fontId="19" fillId="0" borderId="42" xfId="120" applyFont="1" applyFill="1" applyBorder="1" applyAlignment="1">
      <alignment horizontal="left" vertical="center"/>
      <protection/>
    </xf>
    <xf numFmtId="4" fontId="33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33" fillId="0" borderId="0" xfId="0" applyFont="1" applyBorder="1" applyAlignment="1">
      <alignment wrapText="1"/>
    </xf>
    <xf numFmtId="0" fontId="33" fillId="0" borderId="0" xfId="0" applyFont="1" applyBorder="1" applyAlignment="1">
      <alignment horizontal="center"/>
    </xf>
    <xf numFmtId="0" fontId="33" fillId="3" borderId="20" xfId="155" applyFont="1" applyFill="1" applyBorder="1" applyAlignment="1">
      <alignment horizontal="left" vertical="center" wrapText="1"/>
      <protection/>
    </xf>
    <xf numFmtId="0" fontId="0" fillId="0" borderId="20" xfId="0" applyFont="1" applyBorder="1" applyAlignment="1">
      <alignment horizontal="left" vertical="center"/>
    </xf>
    <xf numFmtId="0" fontId="71" fillId="0" borderId="0" xfId="0" applyFont="1" applyFill="1" applyBorder="1" applyAlignment="1">
      <alignment horizontal="center"/>
    </xf>
    <xf numFmtId="0" fontId="71" fillId="56" borderId="20" xfId="0" applyFont="1" applyFill="1" applyBorder="1" applyAlignment="1">
      <alignment horizontal="center" vertical="center" wrapText="1"/>
    </xf>
    <xf numFmtId="2" fontId="71" fillId="0" borderId="20" xfId="0" applyNumberFormat="1" applyFont="1" applyFill="1" applyBorder="1" applyAlignment="1">
      <alignment horizontal="right" vertical="center"/>
    </xf>
    <xf numFmtId="0" fontId="94" fillId="0" borderId="20" xfId="0" applyFont="1" applyFill="1" applyBorder="1" applyAlignment="1">
      <alignment horizontal="center" vertical="center"/>
    </xf>
    <xf numFmtId="0" fontId="81" fillId="0" borderId="0" xfId="120" applyFont="1" applyFill="1" applyBorder="1" applyAlignment="1" applyProtection="1">
      <alignment horizontal="left"/>
      <protection/>
    </xf>
    <xf numFmtId="0" fontId="79" fillId="0" borderId="0" xfId="0" applyFont="1" applyFill="1" applyBorder="1" applyAlignment="1">
      <alignment/>
    </xf>
    <xf numFmtId="0" fontId="38" fillId="3" borderId="20" xfId="120" applyFont="1" applyFill="1" applyBorder="1" applyAlignment="1" applyProtection="1">
      <alignment horizontal="right" vertical="center"/>
      <protection/>
    </xf>
    <xf numFmtId="0" fontId="38" fillId="0" borderId="0" xfId="153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>
      <alignment horizontal="left" vertical="center" wrapText="1"/>
    </xf>
    <xf numFmtId="0" fontId="78" fillId="0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0" fillId="0" borderId="20" xfId="155" applyFont="1" applyBorder="1" applyAlignment="1">
      <alignment horizontal="left" vertical="center" wrapText="1"/>
      <protection/>
    </xf>
    <xf numFmtId="0" fontId="97" fillId="0" borderId="20" xfId="0" applyFont="1" applyFill="1" applyBorder="1" applyAlignment="1">
      <alignment horizontal="left" vertical="center" wrapText="1"/>
    </xf>
    <xf numFmtId="0" fontId="0" fillId="0" borderId="20" xfId="155" applyFont="1" applyBorder="1" applyAlignment="1">
      <alignment horizontal="left" vertical="center"/>
      <protection/>
    </xf>
    <xf numFmtId="0" fontId="0" fillId="0" borderId="20" xfId="155" applyFont="1" applyBorder="1" applyAlignment="1">
      <alignment vertical="center" wrapText="1"/>
      <protection/>
    </xf>
    <xf numFmtId="0" fontId="33" fillId="56" borderId="20" xfId="155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33" fillId="0" borderId="20" xfId="153" applyFont="1" applyBorder="1" applyAlignment="1">
      <alignment horizontal="left" vertical="center" wrapText="1"/>
      <protection/>
    </xf>
    <xf numFmtId="0" fontId="56" fillId="0" borderId="0" xfId="154" applyFont="1" applyBorder="1" applyAlignment="1">
      <alignment horizontal="right" vertical="center" wrapText="1"/>
      <protection/>
    </xf>
    <xf numFmtId="0" fontId="0" fillId="0" borderId="43" xfId="0" applyFont="1" applyBorder="1" applyAlignment="1">
      <alignment horizontal="right"/>
    </xf>
    <xf numFmtId="0" fontId="33" fillId="56" borderId="33" xfId="0" applyFont="1" applyFill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left" vertical="center"/>
    </xf>
    <xf numFmtId="0" fontId="33" fillId="12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38" fillId="3" borderId="20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0" fontId="33" fillId="0" borderId="20" xfId="155" applyFont="1" applyFill="1" applyBorder="1" applyAlignment="1">
      <alignment horizontal="right" vertical="center" wrapText="1"/>
      <protection/>
    </xf>
    <xf numFmtId="0" fontId="33" fillId="3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33" fillId="0" borderId="0" xfId="156" applyFont="1" applyBorder="1" applyAlignment="1">
      <alignment horizontal="center" vertical="center" wrapText="1"/>
      <protection/>
    </xf>
    <xf numFmtId="4" fontId="33" fillId="3" borderId="20" xfId="156" applyNumberFormat="1" applyFont="1" applyFill="1" applyBorder="1" applyAlignment="1">
      <alignment horizontal="right" vertical="center" wrapText="1"/>
      <protection/>
    </xf>
    <xf numFmtId="0" fontId="0" fillId="0" borderId="33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0" fontId="33" fillId="0" borderId="0" xfId="155" applyFont="1" applyBorder="1" applyAlignment="1">
      <alignment horizontal="left" vertical="center" wrapText="1"/>
      <protection/>
    </xf>
    <xf numFmtId="0" fontId="33" fillId="3" borderId="20" xfId="0" applyFont="1" applyFill="1" applyBorder="1" applyAlignment="1">
      <alignment horizontal="right" vertical="center"/>
    </xf>
    <xf numFmtId="0" fontId="0" fillId="3" borderId="20" xfId="0" applyFont="1" applyFill="1" applyBorder="1" applyAlignment="1">
      <alignment horizontal="center" vertical="center"/>
    </xf>
    <xf numFmtId="0" fontId="33" fillId="3" borderId="2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33" fillId="0" borderId="43" xfId="155" applyFont="1" applyFill="1" applyBorder="1" applyAlignment="1">
      <alignment horizontal="left" vertical="center" wrapText="1"/>
      <protection/>
    </xf>
    <xf numFmtId="0" fontId="71" fillId="0" borderId="0" xfId="155" applyFont="1" applyBorder="1" applyAlignment="1">
      <alignment horizontal="center" vertical="center" wrapText="1"/>
      <protection/>
    </xf>
    <xf numFmtId="0" fontId="71" fillId="0" borderId="0" xfId="0" applyFont="1" applyBorder="1" applyAlignment="1">
      <alignment horizontal="center"/>
    </xf>
    <xf numFmtId="0" fontId="71" fillId="0" borderId="43" xfId="155" applyFont="1" applyFill="1" applyBorder="1" applyAlignment="1">
      <alignment horizontal="left" vertical="center" wrapText="1"/>
      <protection/>
    </xf>
    <xf numFmtId="0" fontId="39" fillId="56" borderId="27" xfId="0" applyFont="1" applyFill="1" applyBorder="1" applyAlignment="1">
      <alignment horizontal="center" vertical="center" wrapText="1"/>
    </xf>
    <xf numFmtId="0" fontId="71" fillId="3" borderId="20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left" vertical="center" wrapText="1"/>
    </xf>
    <xf numFmtId="0" fontId="33" fillId="0" borderId="0" xfId="155" applyFont="1" applyBorder="1" applyAlignment="1">
      <alignment horizontal="center" vertical="center"/>
      <protection/>
    </xf>
    <xf numFmtId="0" fontId="33" fillId="0" borderId="0" xfId="155" applyFont="1" applyBorder="1" applyAlignment="1">
      <alignment horizontal="center" vertical="center" wrapText="1"/>
      <protection/>
    </xf>
    <xf numFmtId="0" fontId="0" fillId="3" borderId="20" xfId="0" applyFill="1" applyBorder="1" applyAlignment="1">
      <alignment horizontal="center" vertical="center"/>
    </xf>
    <xf numFmtId="0" fontId="33" fillId="3" borderId="2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0" fontId="33" fillId="0" borderId="0" xfId="155" applyFont="1" applyBorder="1" applyAlignment="1">
      <alignment horizontal="center" vertical="center" wrapText="1"/>
      <protection/>
    </xf>
    <xf numFmtId="0" fontId="33" fillId="0" borderId="0" xfId="0" applyFont="1" applyBorder="1" applyAlignment="1">
      <alignment horizontal="center"/>
    </xf>
    <xf numFmtId="0" fontId="33" fillId="0" borderId="43" xfId="155" applyFont="1" applyFill="1" applyBorder="1" applyAlignment="1">
      <alignment horizontal="left" vertical="center" wrapText="1"/>
      <protection/>
    </xf>
    <xf numFmtId="0" fontId="38" fillId="56" borderId="20" xfId="120" applyFont="1" applyFill="1" applyBorder="1" applyAlignment="1">
      <alignment horizontal="center" vertical="center"/>
      <protection/>
    </xf>
    <xf numFmtId="2" fontId="38" fillId="3" borderId="20" xfId="120" applyNumberFormat="1" applyFont="1" applyFill="1" applyBorder="1" applyAlignment="1">
      <alignment horizontal="right" vertical="center"/>
      <protection/>
    </xf>
    <xf numFmtId="0" fontId="20" fillId="3" borderId="20" xfId="120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center"/>
    </xf>
    <xf numFmtId="0" fontId="38" fillId="56" borderId="33" xfId="121" applyFont="1" applyFill="1" applyBorder="1" applyAlignment="1">
      <alignment horizontal="center" vertical="center"/>
      <protection/>
    </xf>
    <xf numFmtId="0" fontId="33" fillId="0" borderId="0" xfId="153" applyFont="1" applyBorder="1" applyAlignment="1">
      <alignment horizontal="center" vertical="center" wrapText="1"/>
      <protection/>
    </xf>
    <xf numFmtId="0" fontId="50" fillId="0" borderId="20" xfId="0" applyFont="1" applyBorder="1" applyAlignment="1">
      <alignment horizontal="left" vertical="center"/>
    </xf>
    <xf numFmtId="0" fontId="50" fillId="0" borderId="21" xfId="0" applyNumberFormat="1" applyFont="1" applyFill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92" fillId="3" borderId="20" xfId="0" applyFont="1" applyFill="1" applyBorder="1" applyAlignment="1">
      <alignment horizontal="center" wrapText="1"/>
    </xf>
    <xf numFmtId="0" fontId="92" fillId="3" borderId="20" xfId="0" applyFont="1" applyFill="1" applyBorder="1" applyAlignment="1">
      <alignment horizontal="center" vertical="center"/>
    </xf>
    <xf numFmtId="0" fontId="71" fillId="0" borderId="0" xfId="153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Font="1" applyFill="1" applyBorder="1" applyAlignment="1">
      <alignment horizontal="left" vertical="center" wrapText="1"/>
    </xf>
    <xf numFmtId="0" fontId="84" fillId="56" borderId="20" xfId="0" applyFont="1" applyFill="1" applyBorder="1" applyAlignment="1">
      <alignment horizontal="center" vertical="center" wrapText="1"/>
    </xf>
    <xf numFmtId="0" fontId="113" fillId="56" borderId="20" xfId="0" applyFont="1" applyFill="1" applyBorder="1" applyAlignment="1">
      <alignment horizontal="center" vertical="center" wrapText="1"/>
    </xf>
    <xf numFmtId="0" fontId="92" fillId="56" borderId="21" xfId="0" applyNumberFormat="1" applyFont="1" applyFill="1" applyBorder="1" applyAlignment="1">
      <alignment horizontal="center" vertical="center" wrapText="1"/>
    </xf>
    <xf numFmtId="0" fontId="71" fillId="3" borderId="20" xfId="0" applyFont="1" applyFill="1" applyBorder="1" applyAlignment="1">
      <alignment horizontal="right" vertical="center"/>
    </xf>
    <xf numFmtId="0" fontId="50" fillId="3" borderId="20" xfId="0" applyFont="1" applyFill="1" applyBorder="1" applyAlignment="1">
      <alignment horizontal="center" vertical="center"/>
    </xf>
    <xf numFmtId="0" fontId="71" fillId="0" borderId="43" xfId="0" applyFont="1" applyBorder="1" applyAlignment="1">
      <alignment horizontal="left"/>
    </xf>
    <xf numFmtId="0" fontId="39" fillId="3" borderId="20" xfId="147" applyFont="1" applyFill="1" applyBorder="1" applyAlignment="1">
      <alignment horizontal="right" vertical="center"/>
      <protection/>
    </xf>
    <xf numFmtId="0" fontId="20" fillId="3" borderId="20" xfId="147" applyFont="1" applyFill="1" applyBorder="1" applyAlignment="1">
      <alignment horizontal="center" vertical="center"/>
      <protection/>
    </xf>
    <xf numFmtId="0" fontId="71" fillId="0" borderId="0" xfId="0" applyFont="1" applyBorder="1" applyAlignment="1">
      <alignment horizontal="center"/>
    </xf>
    <xf numFmtId="0" fontId="71" fillId="0" borderId="43" xfId="155" applyFont="1" applyFill="1" applyBorder="1" applyAlignment="1">
      <alignment horizontal="left" vertical="center" wrapText="1"/>
      <protection/>
    </xf>
    <xf numFmtId="0" fontId="71" fillId="0" borderId="0" xfId="155" applyFont="1" applyBorder="1" applyAlignment="1">
      <alignment horizontal="left" vertical="center" wrapText="1"/>
      <protection/>
    </xf>
    <xf numFmtId="0" fontId="92" fillId="0" borderId="0" xfId="155" applyFont="1" applyBorder="1" applyAlignment="1">
      <alignment horizontal="left" vertical="center" wrapText="1"/>
      <protection/>
    </xf>
    <xf numFmtId="0" fontId="92" fillId="3" borderId="20" xfId="120" applyFont="1" applyFill="1" applyBorder="1" applyAlignment="1">
      <alignment horizontal="center" vertical="center"/>
      <protection/>
    </xf>
    <xf numFmtId="2" fontId="92" fillId="3" borderId="20" xfId="120" applyNumberFormat="1" applyFont="1" applyFill="1" applyBorder="1" applyAlignment="1">
      <alignment horizontal="right" vertical="center"/>
      <protection/>
    </xf>
    <xf numFmtId="0" fontId="117" fillId="26" borderId="20" xfId="120" applyFont="1" applyFill="1" applyBorder="1" applyAlignment="1">
      <alignment horizontal="center" vertical="center"/>
      <protection/>
    </xf>
    <xf numFmtId="0" fontId="92" fillId="3" borderId="20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center"/>
    </xf>
    <xf numFmtId="0" fontId="92" fillId="0" borderId="43" xfId="155" applyFont="1" applyFill="1" applyBorder="1" applyAlignment="1">
      <alignment horizontal="center" vertical="center" wrapText="1"/>
      <protection/>
    </xf>
    <xf numFmtId="0" fontId="92" fillId="56" borderId="20" xfId="120" applyFont="1" applyFill="1" applyBorder="1" applyAlignment="1">
      <alignment horizontal="center" vertical="center"/>
      <protection/>
    </xf>
    <xf numFmtId="0" fontId="92" fillId="3" borderId="22" xfId="120" applyFont="1" applyFill="1" applyBorder="1" applyAlignment="1">
      <alignment horizontal="center" vertical="center"/>
      <protection/>
    </xf>
    <xf numFmtId="0" fontId="71" fillId="0" borderId="0" xfId="155" applyFont="1" applyFill="1" applyBorder="1" applyAlignment="1">
      <alignment horizontal="left" vertical="center" wrapText="1"/>
      <protection/>
    </xf>
    <xf numFmtId="0" fontId="50" fillId="3" borderId="20" xfId="0" applyFont="1" applyFill="1" applyBorder="1" applyAlignment="1">
      <alignment horizontal="left" vertical="center" wrapText="1"/>
    </xf>
    <xf numFmtId="0" fontId="33" fillId="0" borderId="20" xfId="0" applyFont="1" applyBorder="1" applyAlignment="1">
      <alignment horizontal="right" vertical="center"/>
    </xf>
  </cellXfs>
  <cellStyles count="171">
    <cellStyle name="Normal" xfId="0"/>
    <cellStyle name="20% — akcent 1" xfId="15"/>
    <cellStyle name="20% - akcent 1 2" xfId="16"/>
    <cellStyle name="20% - akcent 1 2 2" xfId="17"/>
    <cellStyle name="20% — akcent 2" xfId="18"/>
    <cellStyle name="20% - akcent 2 2" xfId="19"/>
    <cellStyle name="20% - akcent 2 2 2" xfId="20"/>
    <cellStyle name="20% - akcent 2 2 3" xfId="21"/>
    <cellStyle name="20% — akcent 3" xfId="22"/>
    <cellStyle name="20% - akcent 3 2" xfId="23"/>
    <cellStyle name="20% - akcent 3 2 2" xfId="24"/>
    <cellStyle name="20% — akcent 4" xfId="25"/>
    <cellStyle name="20% - akcent 4 2" xfId="26"/>
    <cellStyle name="20% - akcent 4 2 2" xfId="27"/>
    <cellStyle name="20% — akcent 5" xfId="28"/>
    <cellStyle name="20% - akcent 5 2" xfId="29"/>
    <cellStyle name="20% - akcent 5 2 2" xfId="30"/>
    <cellStyle name="20% — akcent 6" xfId="31"/>
    <cellStyle name="20% - akcent 6 2" xfId="32"/>
    <cellStyle name="20% - akcent 6 2 2" xfId="33"/>
    <cellStyle name="20% - akcent 6 2 3" xfId="34"/>
    <cellStyle name="20% — akcent 1" xfId="35"/>
    <cellStyle name="20% — akcent 2" xfId="36"/>
    <cellStyle name="20% — akcent 2 2" xfId="37"/>
    <cellStyle name="20% — akcent 2 3" xfId="38"/>
    <cellStyle name="20% — akcent 3" xfId="39"/>
    <cellStyle name="20% — akcent 4" xfId="40"/>
    <cellStyle name="20% — akcent 5" xfId="41"/>
    <cellStyle name="20% — akcent 5 2" xfId="42"/>
    <cellStyle name="20% — akcent 6" xfId="43"/>
    <cellStyle name="20% — akcent 6 2" xfId="44"/>
    <cellStyle name="20% — akcent 6 3" xfId="45"/>
    <cellStyle name="40% — akcent 1" xfId="46"/>
    <cellStyle name="40% - akcent 1 2" xfId="47"/>
    <cellStyle name="40% - akcent 1 2 2" xfId="48"/>
    <cellStyle name="40% — akcent 2" xfId="49"/>
    <cellStyle name="40% - akcent 2 2" xfId="50"/>
    <cellStyle name="40% — akcent 3" xfId="51"/>
    <cellStyle name="40% - akcent 3 2" xfId="52"/>
    <cellStyle name="40% - akcent 3 2 2" xfId="53"/>
    <cellStyle name="40% — akcent 4" xfId="54"/>
    <cellStyle name="40% - akcent 4 2" xfId="55"/>
    <cellStyle name="40% - akcent 4 2 2" xfId="56"/>
    <cellStyle name="40% — akcent 5" xfId="57"/>
    <cellStyle name="40% - akcent 5 2" xfId="58"/>
    <cellStyle name="40% — akcent 6" xfId="59"/>
    <cellStyle name="40% - akcent 6 2" xfId="60"/>
    <cellStyle name="40% - akcent 6 2 2" xfId="61"/>
    <cellStyle name="40% - akcent 6 2 3" xfId="62"/>
    <cellStyle name="40% — akcent 1" xfId="63"/>
    <cellStyle name="40% — akcent 2" xfId="64"/>
    <cellStyle name="40% — akcent 3" xfId="65"/>
    <cellStyle name="40% — akcent 4" xfId="66"/>
    <cellStyle name="40% — akcent 5" xfId="67"/>
    <cellStyle name="40% — akcent 6" xfId="68"/>
    <cellStyle name="40% — akcent 6 2" xfId="69"/>
    <cellStyle name="40% — akcent 6 3" xfId="70"/>
    <cellStyle name="60% — akcent 1" xfId="71"/>
    <cellStyle name="60% - akcent 1 2" xfId="72"/>
    <cellStyle name="60% - akcent 1 2 2" xfId="73"/>
    <cellStyle name="60% — akcent 2" xfId="74"/>
    <cellStyle name="60% - akcent 2 2" xfId="75"/>
    <cellStyle name="60% — akcent 3" xfId="76"/>
    <cellStyle name="60% - akcent 3 2" xfId="77"/>
    <cellStyle name="60% - akcent 3 2 2" xfId="78"/>
    <cellStyle name="60% — akcent 4" xfId="79"/>
    <cellStyle name="60% - akcent 4 2" xfId="80"/>
    <cellStyle name="60% - akcent 4 2 2" xfId="81"/>
    <cellStyle name="60% — akcent 5" xfId="82"/>
    <cellStyle name="60% - akcent 5 2" xfId="83"/>
    <cellStyle name="60% — akcent 6" xfId="84"/>
    <cellStyle name="60% - akcent 6 2" xfId="85"/>
    <cellStyle name="60% - akcent 6 2 2" xfId="86"/>
    <cellStyle name="60% - akcent 6 2 3" xfId="87"/>
    <cellStyle name="60% — akcent 1" xfId="88"/>
    <cellStyle name="60% — akcent 2" xfId="89"/>
    <cellStyle name="60% — akcent 3" xfId="90"/>
    <cellStyle name="60% — akcent 4" xfId="91"/>
    <cellStyle name="60% — akcent 5" xfId="92"/>
    <cellStyle name="60% — akcent 6" xfId="93"/>
    <cellStyle name="60% — akcent 6 2" xfId="94"/>
    <cellStyle name="60% — akcent 6 3" xfId="95"/>
    <cellStyle name="Akcent 1" xfId="96"/>
    <cellStyle name="Akcent 1 2" xfId="97"/>
    <cellStyle name="Akcent 2" xfId="98"/>
    <cellStyle name="Akcent 2 2" xfId="99"/>
    <cellStyle name="Akcent 3" xfId="100"/>
    <cellStyle name="Akcent 3 2" xfId="101"/>
    <cellStyle name="Akcent 4" xfId="102"/>
    <cellStyle name="Akcent 4 2" xfId="103"/>
    <cellStyle name="Akcent 5" xfId="104"/>
    <cellStyle name="Akcent 5 2" xfId="105"/>
    <cellStyle name="Akcent 6" xfId="106"/>
    <cellStyle name="Akcent 6 2" xfId="107"/>
    <cellStyle name="Dane wejściowe" xfId="108"/>
    <cellStyle name="Dane wejściowe 2" xfId="109"/>
    <cellStyle name="Dane wejściowe 2 2" xfId="110"/>
    <cellStyle name="Dane wejściowe 2 3" xfId="111"/>
    <cellStyle name="Dane wyjściowe" xfId="112"/>
    <cellStyle name="Dane wyjściowe 2" xfId="113"/>
    <cellStyle name="Dane wyjściowe 2 2" xfId="114"/>
    <cellStyle name="Dobre 2" xfId="115"/>
    <cellStyle name="Dobre 2 2" xfId="116"/>
    <cellStyle name="Dobry" xfId="117"/>
    <cellStyle name="Comma" xfId="118"/>
    <cellStyle name="Comma [0]" xfId="119"/>
    <cellStyle name="Excel Built-in Normal" xfId="120"/>
    <cellStyle name="Excel Built-in Normal 1" xfId="121"/>
    <cellStyle name="Excel_BuiltIn_Currency 1" xfId="122"/>
    <cellStyle name="Excel_BuiltIn_Tekst objaśnienia 1" xfId="123"/>
    <cellStyle name="Heading 3" xfId="124"/>
    <cellStyle name="Komórka połączona" xfId="125"/>
    <cellStyle name="Komórka połączona 2" xfId="126"/>
    <cellStyle name="Komórka połączona 2 2" xfId="127"/>
    <cellStyle name="Komórka zaznaczona" xfId="128"/>
    <cellStyle name="Komórka zaznaczona 2" xfId="129"/>
    <cellStyle name="Nagłówek 1" xfId="130"/>
    <cellStyle name="Nagłówek 1 1" xfId="131"/>
    <cellStyle name="Nagłówek 1 2" xfId="132"/>
    <cellStyle name="Nagłówek 2" xfId="133"/>
    <cellStyle name="Nagłówek 2 2" xfId="134"/>
    <cellStyle name="Nagłówek 3" xfId="135"/>
    <cellStyle name="Nagłówek 3 2" xfId="136"/>
    <cellStyle name="Nagłówek 4" xfId="137"/>
    <cellStyle name="Nagłówek 4 2" xfId="138"/>
    <cellStyle name="Neutralne 2" xfId="139"/>
    <cellStyle name="Neutralne 2 2" xfId="140"/>
    <cellStyle name="Neutralny" xfId="141"/>
    <cellStyle name="Normal 2" xfId="142"/>
    <cellStyle name="Normal 3" xfId="143"/>
    <cellStyle name="Normal 7" xfId="144"/>
    <cellStyle name="Normal_PROF_EES" xfId="145"/>
    <cellStyle name="Normal_Sheet1" xfId="146"/>
    <cellStyle name="Normalny 2" xfId="147"/>
    <cellStyle name="Normalny 2 2" xfId="148"/>
    <cellStyle name="Normalny 2 3" xfId="149"/>
    <cellStyle name="Normalny 2 4" xfId="150"/>
    <cellStyle name="Normalny 3" xfId="151"/>
    <cellStyle name="Normalny 3 2" xfId="152"/>
    <cellStyle name="Normalny_Arkusz1" xfId="153"/>
    <cellStyle name="Normalny_Arkusz1 2" xfId="154"/>
    <cellStyle name="Normalny_Arkusz1 2 2" xfId="155"/>
    <cellStyle name="Normalny_Arkusz1 2 2 2" xfId="156"/>
    <cellStyle name="Normalny_Arkusz1_Przetarg Artroskopia 42-20 załącznik nr 1 Formularz asortymentowo-cenowy (Pakiety 1-20)" xfId="157"/>
    <cellStyle name="Normalny_Arkusz1_Zał_ 1 -Aktualny  formularz asortymentowo-cenowy" xfId="158"/>
    <cellStyle name="Notatka" xfId="159"/>
    <cellStyle name="Notatka 1" xfId="160"/>
    <cellStyle name="Obliczenia" xfId="161"/>
    <cellStyle name="Obliczenia 2" xfId="162"/>
    <cellStyle name="Percent" xfId="163"/>
    <cellStyle name="Standard_Synthes CAR Support Form" xfId="164"/>
    <cellStyle name="Suma" xfId="165"/>
    <cellStyle name="Suma 2" xfId="166"/>
    <cellStyle name="Suma 2 2" xfId="167"/>
    <cellStyle name="Tekst objaśnienia" xfId="168"/>
    <cellStyle name="Tekst objaśnienia 2" xfId="169"/>
    <cellStyle name="Tekst ostrzeżenia" xfId="170"/>
    <cellStyle name="Tekst ostrzeżenia 2" xfId="171"/>
    <cellStyle name="Tekst ostrzeżenia 2 2" xfId="172"/>
    <cellStyle name="Tytuł" xfId="173"/>
    <cellStyle name="Tytuł 2" xfId="174"/>
    <cellStyle name="Uwaga" xfId="175"/>
    <cellStyle name="Uwaga 2" xfId="176"/>
    <cellStyle name="Currency" xfId="177"/>
    <cellStyle name="Currency [0]" xfId="178"/>
    <cellStyle name="Wyjście" xfId="179"/>
    <cellStyle name="Wynik 1" xfId="180"/>
    <cellStyle name="Wynik2" xfId="181"/>
    <cellStyle name="Złe 2" xfId="182"/>
    <cellStyle name="Złe 2 2" xfId="183"/>
    <cellStyle name="Zły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B2B2B2"/>
      <rgbColor rgb="00003366"/>
      <rgbColor rgb="00339966"/>
      <rgbColor rgb="00003300"/>
      <rgbColor rgb="00333300"/>
      <rgbColor rgb="00993300"/>
      <rgbColor rgb="0055308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390525</xdr:colOff>
      <xdr:row>242</xdr:row>
      <xdr:rowOff>95250</xdr:rowOff>
    </xdr:from>
    <xdr:to>
      <xdr:col>40</xdr:col>
      <xdr:colOff>819150</xdr:colOff>
      <xdr:row>264</xdr:row>
      <xdr:rowOff>104775</xdr:rowOff>
    </xdr:to>
    <xdr:pic>
      <xdr:nvPicPr>
        <xdr:cNvPr id="1" name="Graf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540000">
          <a:off x="23298150" y="42948225"/>
          <a:ext cx="14906625" cy="3571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390525</xdr:colOff>
      <xdr:row>256</xdr:row>
      <xdr:rowOff>57150</xdr:rowOff>
    </xdr:from>
    <xdr:to>
      <xdr:col>40</xdr:col>
      <xdr:colOff>819150</xdr:colOff>
      <xdr:row>274</xdr:row>
      <xdr:rowOff>9525</xdr:rowOff>
    </xdr:to>
    <xdr:pic>
      <xdr:nvPicPr>
        <xdr:cNvPr id="1" name="Graf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540000">
          <a:off x="27203400" y="108785025"/>
          <a:ext cx="14906625" cy="3552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SheetLayoutView="75" zoomScalePageLayoutView="0" workbookViewId="0" topLeftCell="A112">
      <selection activeCell="B131" sqref="B131"/>
    </sheetView>
  </sheetViews>
  <sheetFormatPr defaultColWidth="11.421875" defaultRowHeight="12.75"/>
  <cols>
    <col min="1" max="1" width="4.28125" style="0" customWidth="1"/>
    <col min="2" max="2" width="60.00390625" style="0" customWidth="1"/>
    <col min="3" max="3" width="7.57421875" style="0" customWidth="1"/>
    <col min="4" max="4" width="11.421875" style="0" customWidth="1"/>
    <col min="5" max="5" width="14.7109375" style="0" customWidth="1"/>
    <col min="6" max="6" width="14.57421875" style="0" customWidth="1"/>
    <col min="7" max="7" width="13.28125" style="0" customWidth="1"/>
    <col min="8" max="8" width="14.28125" style="0" customWidth="1"/>
    <col min="9" max="9" width="17.28125" style="1" customWidth="1"/>
    <col min="10" max="10" width="17.7109375" style="1" customWidth="1"/>
    <col min="11" max="12" width="15.57421875" style="0" customWidth="1"/>
    <col min="13" max="13" width="15.4218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3"/>
      <c r="J1" s="3"/>
      <c r="K1" s="2"/>
    </row>
    <row r="2" spans="1:12" ht="16.5" customHeight="1">
      <c r="A2" s="4"/>
      <c r="B2" s="5"/>
      <c r="C2" s="1378" t="s">
        <v>0</v>
      </c>
      <c r="D2" s="1378"/>
      <c r="E2" s="1378"/>
      <c r="F2" s="1378"/>
      <c r="G2" s="2"/>
      <c r="H2" s="2"/>
      <c r="I2" s="6" t="s">
        <v>1</v>
      </c>
      <c r="J2" s="6"/>
      <c r="K2" s="7"/>
      <c r="L2" s="7"/>
    </row>
    <row r="3" spans="1:12" ht="12.75">
      <c r="A3" s="4"/>
      <c r="B3" s="5"/>
      <c r="C3" s="8"/>
      <c r="D3" s="2"/>
      <c r="E3" s="2"/>
      <c r="F3" s="2"/>
      <c r="G3" s="2"/>
      <c r="H3" s="2"/>
      <c r="I3" s="6"/>
      <c r="J3" s="6"/>
      <c r="K3" s="7"/>
      <c r="L3" s="7"/>
    </row>
    <row r="4" spans="1:12" ht="15.75">
      <c r="A4" s="4"/>
      <c r="B4" s="5" t="s">
        <v>2</v>
      </c>
      <c r="C4" s="4"/>
      <c r="D4" s="9"/>
      <c r="E4" s="2"/>
      <c r="F4" s="10"/>
      <c r="G4" s="11"/>
      <c r="H4" s="12"/>
      <c r="I4" s="13"/>
      <c r="J4" s="13"/>
      <c r="K4" s="14"/>
      <c r="L4" s="15"/>
    </row>
    <row r="5" spans="1:11" ht="29.25" customHeight="1">
      <c r="A5" s="16"/>
      <c r="B5" s="16" t="s">
        <v>3</v>
      </c>
      <c r="C5" s="4"/>
      <c r="D5" s="4"/>
      <c r="E5" s="2"/>
      <c r="F5" s="2"/>
      <c r="G5" s="2"/>
      <c r="H5" s="2"/>
      <c r="I5" s="3"/>
      <c r="J5" s="3"/>
      <c r="K5" s="2"/>
    </row>
    <row r="6" spans="1:11" ht="57.75" customHeight="1">
      <c r="A6" s="17" t="s">
        <v>4</v>
      </c>
      <c r="B6" s="18" t="s">
        <v>5</v>
      </c>
      <c r="C6" s="18" t="s">
        <v>6</v>
      </c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17" t="s">
        <v>14</v>
      </c>
    </row>
    <row r="7" spans="1:11" ht="16.5" customHeight="1">
      <c r="A7" s="19" t="s">
        <v>15</v>
      </c>
      <c r="B7" s="20" t="s">
        <v>15</v>
      </c>
      <c r="C7" s="20" t="s">
        <v>15</v>
      </c>
      <c r="D7" s="20" t="s">
        <v>15</v>
      </c>
      <c r="E7" s="20" t="s">
        <v>16</v>
      </c>
      <c r="F7" s="20" t="s">
        <v>16</v>
      </c>
      <c r="G7" s="20" t="s">
        <v>15</v>
      </c>
      <c r="H7" s="20" t="s">
        <v>15</v>
      </c>
      <c r="I7" s="19" t="s">
        <v>15</v>
      </c>
      <c r="J7" s="19" t="s">
        <v>15</v>
      </c>
      <c r="K7" s="19" t="s">
        <v>15</v>
      </c>
    </row>
    <row r="8" spans="1:11" ht="33.75" customHeight="1">
      <c r="A8" s="21">
        <v>1</v>
      </c>
      <c r="B8" s="1379" t="s">
        <v>17</v>
      </c>
      <c r="C8" s="1379"/>
      <c r="D8" s="1379"/>
      <c r="E8" s="1379"/>
      <c r="F8" s="1379"/>
      <c r="G8" s="1379"/>
      <c r="H8" s="1379"/>
      <c r="I8" s="1379"/>
      <c r="J8" s="23"/>
      <c r="K8" s="22"/>
    </row>
    <row r="9" spans="1:11" ht="104.25" customHeight="1">
      <c r="A9" s="24">
        <v>1</v>
      </c>
      <c r="B9" s="25" t="s">
        <v>18</v>
      </c>
      <c r="C9" s="24" t="s">
        <v>19</v>
      </c>
      <c r="D9" s="24" t="s">
        <v>20</v>
      </c>
      <c r="E9" s="24" t="s">
        <v>21</v>
      </c>
      <c r="F9" s="26" t="s">
        <v>22</v>
      </c>
      <c r="G9" s="27" t="s">
        <v>22</v>
      </c>
      <c r="H9" s="27" t="s">
        <v>21</v>
      </c>
      <c r="I9" s="27" t="s">
        <v>23</v>
      </c>
      <c r="J9" s="27"/>
      <c r="K9" s="27"/>
    </row>
    <row r="10" spans="1:13" ht="48" customHeight="1">
      <c r="A10" s="24" t="s">
        <v>24</v>
      </c>
      <c r="B10" s="28" t="s">
        <v>25</v>
      </c>
      <c r="C10" s="24" t="s">
        <v>26</v>
      </c>
      <c r="D10" s="24">
        <v>75</v>
      </c>
      <c r="E10" s="29"/>
      <c r="F10" s="29"/>
      <c r="G10" s="20"/>
      <c r="H10" s="28"/>
      <c r="I10" s="27" t="s">
        <v>27</v>
      </c>
      <c r="J10" s="27" t="s">
        <v>27</v>
      </c>
      <c r="K10" s="28"/>
      <c r="L10" s="30"/>
      <c r="M10" s="31"/>
    </row>
    <row r="11" spans="1:13" ht="45" customHeight="1">
      <c r="A11" s="24" t="s">
        <v>28</v>
      </c>
      <c r="B11" s="28" t="s">
        <v>29</v>
      </c>
      <c r="C11" s="24" t="s">
        <v>26</v>
      </c>
      <c r="D11" s="24">
        <v>10</v>
      </c>
      <c r="E11" s="29"/>
      <c r="F11" s="29"/>
      <c r="G11" s="20"/>
      <c r="H11" s="28"/>
      <c r="I11" s="27" t="s">
        <v>27</v>
      </c>
      <c r="J11" s="27" t="s">
        <v>23</v>
      </c>
      <c r="K11" s="28"/>
      <c r="L11" s="30"/>
      <c r="M11" s="31"/>
    </row>
    <row r="12" spans="1:13" ht="37.5" customHeight="1">
      <c r="A12" s="24" t="s">
        <v>30</v>
      </c>
      <c r="B12" s="28" t="s">
        <v>31</v>
      </c>
      <c r="C12" s="24" t="s">
        <v>26</v>
      </c>
      <c r="D12" s="24">
        <v>10</v>
      </c>
      <c r="E12" s="29"/>
      <c r="F12" s="29"/>
      <c r="G12" s="20"/>
      <c r="H12" s="28"/>
      <c r="I12" s="27" t="s">
        <v>32</v>
      </c>
      <c r="J12" s="27" t="s">
        <v>23</v>
      </c>
      <c r="K12" s="28"/>
      <c r="L12" s="30"/>
      <c r="M12" s="31"/>
    </row>
    <row r="13" spans="1:13" ht="37.5" customHeight="1">
      <c r="A13" s="24" t="s">
        <v>33</v>
      </c>
      <c r="B13" s="28" t="s">
        <v>34</v>
      </c>
      <c r="C13" s="24" t="s">
        <v>26</v>
      </c>
      <c r="D13" s="24">
        <v>12</v>
      </c>
      <c r="E13" s="29"/>
      <c r="F13" s="29"/>
      <c r="G13" s="20"/>
      <c r="H13" s="28"/>
      <c r="I13" s="27" t="s">
        <v>32</v>
      </c>
      <c r="J13" s="27" t="s">
        <v>23</v>
      </c>
      <c r="K13" s="28"/>
      <c r="L13" s="30"/>
      <c r="M13" s="31"/>
    </row>
    <row r="14" spans="1:13" ht="31.5" customHeight="1">
      <c r="A14" s="24" t="s">
        <v>35</v>
      </c>
      <c r="B14" s="28" t="s">
        <v>36</v>
      </c>
      <c r="C14" s="24" t="s">
        <v>26</v>
      </c>
      <c r="D14" s="24">
        <v>6</v>
      </c>
      <c r="E14" s="29"/>
      <c r="F14" s="29"/>
      <c r="G14" s="20"/>
      <c r="H14" s="28"/>
      <c r="I14" s="27" t="s">
        <v>32</v>
      </c>
      <c r="J14" s="27" t="s">
        <v>23</v>
      </c>
      <c r="K14" s="28"/>
      <c r="L14" s="30"/>
      <c r="M14" s="31"/>
    </row>
    <row r="15" spans="1:13" ht="33" customHeight="1">
      <c r="A15" s="24" t="s">
        <v>37</v>
      </c>
      <c r="B15" s="28" t="s">
        <v>38</v>
      </c>
      <c r="C15" s="24" t="s">
        <v>26</v>
      </c>
      <c r="D15" s="24">
        <v>4</v>
      </c>
      <c r="E15" s="29"/>
      <c r="F15" s="29"/>
      <c r="G15" s="20"/>
      <c r="H15" s="28"/>
      <c r="I15" s="27" t="s">
        <v>32</v>
      </c>
      <c r="J15" s="27" t="s">
        <v>23</v>
      </c>
      <c r="K15" s="28"/>
      <c r="L15" s="31"/>
      <c r="M15" s="31"/>
    </row>
    <row r="16" spans="1:13" ht="47.25" customHeight="1">
      <c r="A16" s="24" t="s">
        <v>39</v>
      </c>
      <c r="B16" s="28" t="s">
        <v>40</v>
      </c>
      <c r="C16" s="24" t="s">
        <v>26</v>
      </c>
      <c r="D16" s="24">
        <v>4</v>
      </c>
      <c r="E16" s="29"/>
      <c r="F16" s="29"/>
      <c r="G16" s="20"/>
      <c r="H16" s="28"/>
      <c r="I16" s="27" t="s">
        <v>32</v>
      </c>
      <c r="J16" s="27" t="s">
        <v>23</v>
      </c>
      <c r="K16" s="28"/>
      <c r="L16" s="31"/>
      <c r="M16" s="31"/>
    </row>
    <row r="17" spans="1:13" ht="41.25" customHeight="1">
      <c r="A17" s="24" t="s">
        <v>41</v>
      </c>
      <c r="B17" s="28" t="s">
        <v>42</v>
      </c>
      <c r="C17" s="24" t="s">
        <v>26</v>
      </c>
      <c r="D17" s="24">
        <v>4</v>
      </c>
      <c r="E17" s="29"/>
      <c r="F17" s="29"/>
      <c r="G17" s="20"/>
      <c r="H17" s="28"/>
      <c r="I17" s="27" t="s">
        <v>32</v>
      </c>
      <c r="J17" s="27" t="s">
        <v>23</v>
      </c>
      <c r="K17" s="28"/>
      <c r="L17" s="30"/>
      <c r="M17" s="31"/>
    </row>
    <row r="18" spans="1:13" ht="38.25" customHeight="1">
      <c r="A18" s="24" t="s">
        <v>43</v>
      </c>
      <c r="B18" s="28" t="s">
        <v>44</v>
      </c>
      <c r="C18" s="24" t="s">
        <v>26</v>
      </c>
      <c r="D18" s="24">
        <v>4</v>
      </c>
      <c r="E18" s="29"/>
      <c r="F18" s="29"/>
      <c r="G18" s="20"/>
      <c r="H18" s="28"/>
      <c r="I18" s="27" t="s">
        <v>32</v>
      </c>
      <c r="J18" s="27" t="s">
        <v>23</v>
      </c>
      <c r="K18" s="28"/>
      <c r="L18" s="31"/>
      <c r="M18" s="31"/>
    </row>
    <row r="19" spans="1:13" ht="34.5" customHeight="1">
      <c r="A19" s="24" t="s">
        <v>45</v>
      </c>
      <c r="B19" s="28" t="s">
        <v>46</v>
      </c>
      <c r="C19" s="24" t="s">
        <v>26</v>
      </c>
      <c r="D19" s="24">
        <v>2</v>
      </c>
      <c r="E19" s="29"/>
      <c r="F19" s="29"/>
      <c r="G19" s="20"/>
      <c r="H19" s="28"/>
      <c r="I19" s="27" t="s">
        <v>23</v>
      </c>
      <c r="J19" s="27" t="s">
        <v>23</v>
      </c>
      <c r="K19" s="27"/>
      <c r="L19" s="31"/>
      <c r="M19" s="31"/>
    </row>
    <row r="20" spans="1:13" ht="28.5" customHeight="1">
      <c r="A20" s="24" t="s">
        <v>47</v>
      </c>
      <c r="B20" s="28" t="s">
        <v>48</v>
      </c>
      <c r="C20" s="24" t="s">
        <v>26</v>
      </c>
      <c r="D20" s="24">
        <v>4</v>
      </c>
      <c r="E20" s="29"/>
      <c r="F20" s="29"/>
      <c r="G20" s="20"/>
      <c r="H20" s="28"/>
      <c r="I20" s="27" t="s">
        <v>23</v>
      </c>
      <c r="J20" s="27" t="s">
        <v>23</v>
      </c>
      <c r="K20" s="27"/>
      <c r="L20" s="31"/>
      <c r="M20" s="31"/>
    </row>
    <row r="21" spans="1:13" ht="36" customHeight="1">
      <c r="A21" s="24" t="s">
        <v>49</v>
      </c>
      <c r="B21" s="28" t="s">
        <v>50</v>
      </c>
      <c r="C21" s="24" t="s">
        <v>26</v>
      </c>
      <c r="D21" s="24">
        <v>10</v>
      </c>
      <c r="E21" s="29"/>
      <c r="F21" s="29"/>
      <c r="G21" s="20"/>
      <c r="H21" s="28"/>
      <c r="I21" s="27" t="s">
        <v>32</v>
      </c>
      <c r="J21" s="27" t="s">
        <v>23</v>
      </c>
      <c r="K21" s="28"/>
      <c r="L21" s="30"/>
      <c r="M21" s="31"/>
    </row>
    <row r="22" spans="1:13" ht="51.75" customHeight="1">
      <c r="A22" s="24" t="s">
        <v>51</v>
      </c>
      <c r="B22" s="28" t="s">
        <v>52</v>
      </c>
      <c r="C22" s="24" t="s">
        <v>26</v>
      </c>
      <c r="D22" s="24">
        <v>2</v>
      </c>
      <c r="E22" s="29"/>
      <c r="F22" s="29"/>
      <c r="G22" s="20"/>
      <c r="H22" s="28"/>
      <c r="I22" s="27" t="s">
        <v>32</v>
      </c>
      <c r="J22" s="27" t="s">
        <v>23</v>
      </c>
      <c r="K22" s="28"/>
      <c r="L22" s="31"/>
      <c r="M22" s="31"/>
    </row>
    <row r="23" spans="1:13" ht="62.25" customHeight="1">
      <c r="A23" s="24" t="s">
        <v>53</v>
      </c>
      <c r="B23" s="32" t="s">
        <v>54</v>
      </c>
      <c r="C23" s="33" t="s">
        <v>26</v>
      </c>
      <c r="D23" s="33">
        <v>7</v>
      </c>
      <c r="E23" s="34"/>
      <c r="F23" s="29"/>
      <c r="G23" s="35"/>
      <c r="H23" s="36"/>
      <c r="I23" s="35" t="s">
        <v>32</v>
      </c>
      <c r="J23" s="27" t="s">
        <v>23</v>
      </c>
      <c r="K23" s="28"/>
      <c r="L23" s="31"/>
      <c r="M23" s="31"/>
    </row>
    <row r="24" spans="1:13" ht="51.75" customHeight="1">
      <c r="A24" s="24" t="s">
        <v>55</v>
      </c>
      <c r="B24" s="32" t="s">
        <v>56</v>
      </c>
      <c r="C24" s="36" t="s">
        <v>26</v>
      </c>
      <c r="D24" s="33">
        <v>7</v>
      </c>
      <c r="E24" s="34"/>
      <c r="F24" s="29"/>
      <c r="G24" s="35"/>
      <c r="H24" s="36"/>
      <c r="I24" s="35" t="s">
        <v>32</v>
      </c>
      <c r="J24" s="27" t="s">
        <v>23</v>
      </c>
      <c r="K24" s="28"/>
      <c r="L24" s="31"/>
      <c r="M24" s="31"/>
    </row>
    <row r="25" spans="1:13" ht="33.75" customHeight="1">
      <c r="A25" s="24" t="s">
        <v>57</v>
      </c>
      <c r="B25" s="28" t="s">
        <v>58</v>
      </c>
      <c r="C25" s="24" t="s">
        <v>26</v>
      </c>
      <c r="D25" s="24">
        <v>1</v>
      </c>
      <c r="E25" s="29"/>
      <c r="F25" s="29"/>
      <c r="G25" s="20"/>
      <c r="H25" s="28"/>
      <c r="I25" s="27" t="s">
        <v>59</v>
      </c>
      <c r="J25" s="27" t="s">
        <v>23</v>
      </c>
      <c r="K25" s="27"/>
      <c r="L25" s="31"/>
      <c r="M25" s="31"/>
    </row>
    <row r="26" spans="1:13" ht="28.5" customHeight="1">
      <c r="A26" s="24" t="s">
        <v>60</v>
      </c>
      <c r="B26" s="28" t="s">
        <v>61</v>
      </c>
      <c r="C26" s="24" t="s">
        <v>26</v>
      </c>
      <c r="D26" s="24">
        <v>150</v>
      </c>
      <c r="E26" s="29"/>
      <c r="F26" s="29"/>
      <c r="G26" s="20"/>
      <c r="H26" s="28"/>
      <c r="I26" s="27" t="s">
        <v>59</v>
      </c>
      <c r="J26" s="27" t="s">
        <v>23</v>
      </c>
      <c r="K26" s="27"/>
      <c r="L26" s="30"/>
      <c r="M26" s="31"/>
    </row>
    <row r="27" spans="1:13" ht="38.25" customHeight="1">
      <c r="A27" s="24" t="s">
        <v>62</v>
      </c>
      <c r="B27" s="28" t="s">
        <v>63</v>
      </c>
      <c r="C27" s="24" t="s">
        <v>26</v>
      </c>
      <c r="D27" s="24">
        <v>600</v>
      </c>
      <c r="E27" s="29"/>
      <c r="F27" s="29"/>
      <c r="G27" s="20"/>
      <c r="H27" s="28"/>
      <c r="I27" s="27" t="s">
        <v>59</v>
      </c>
      <c r="J27" s="27" t="s">
        <v>23</v>
      </c>
      <c r="K27" s="27"/>
      <c r="L27" s="30"/>
      <c r="M27" s="31"/>
    </row>
    <row r="28" spans="1:13" ht="29.25" customHeight="1">
      <c r="A28" s="24" t="s">
        <v>64</v>
      </c>
      <c r="B28" s="28" t="s">
        <v>65</v>
      </c>
      <c r="C28" s="24" t="s">
        <v>26</v>
      </c>
      <c r="D28" s="24">
        <v>15</v>
      </c>
      <c r="E28" s="29"/>
      <c r="F28" s="29"/>
      <c r="G28" s="20"/>
      <c r="H28" s="28"/>
      <c r="I28" s="27" t="s">
        <v>59</v>
      </c>
      <c r="J28" s="27" t="s">
        <v>23</v>
      </c>
      <c r="K28" s="27"/>
      <c r="L28" s="31"/>
      <c r="M28" s="31"/>
    </row>
    <row r="29" spans="1:13" ht="38.25" customHeight="1">
      <c r="A29" s="24">
        <v>2</v>
      </c>
      <c r="B29" s="28" t="s">
        <v>66</v>
      </c>
      <c r="C29" s="24" t="s">
        <v>26</v>
      </c>
      <c r="D29" s="24">
        <v>10</v>
      </c>
      <c r="E29" s="29"/>
      <c r="F29" s="29"/>
      <c r="G29" s="20"/>
      <c r="H29" s="28"/>
      <c r="I29" s="27" t="s">
        <v>32</v>
      </c>
      <c r="J29" s="27" t="s">
        <v>23</v>
      </c>
      <c r="K29" s="27"/>
      <c r="L29" s="31"/>
      <c r="M29" s="31"/>
    </row>
    <row r="30" spans="1:13" ht="42.75" customHeight="1">
      <c r="A30" s="24" t="s">
        <v>67</v>
      </c>
      <c r="B30" s="28" t="s">
        <v>68</v>
      </c>
      <c r="C30" s="24" t="s">
        <v>26</v>
      </c>
      <c r="D30" s="24">
        <v>15</v>
      </c>
      <c r="E30" s="29"/>
      <c r="F30" s="29"/>
      <c r="G30" s="20"/>
      <c r="H30" s="28"/>
      <c r="I30" s="27" t="s">
        <v>59</v>
      </c>
      <c r="J30" s="27" t="s">
        <v>23</v>
      </c>
      <c r="K30" s="27"/>
      <c r="L30" s="31"/>
      <c r="M30" s="31"/>
    </row>
    <row r="31" spans="1:13" ht="37.5" customHeight="1">
      <c r="A31" s="21" t="s">
        <v>69</v>
      </c>
      <c r="B31" s="1374" t="s">
        <v>70</v>
      </c>
      <c r="C31" s="1374"/>
      <c r="D31" s="1374"/>
      <c r="E31" s="1374"/>
      <c r="F31" s="38"/>
      <c r="G31" s="39"/>
      <c r="H31" s="39"/>
      <c r="I31" s="37"/>
      <c r="J31" s="37"/>
      <c r="K31" s="39"/>
      <c r="L31" s="31"/>
      <c r="M31" s="31"/>
    </row>
    <row r="32" spans="1:13" ht="97.5" customHeight="1">
      <c r="A32" s="40"/>
      <c r="B32" s="32" t="s">
        <v>71</v>
      </c>
      <c r="C32" s="24" t="s">
        <v>19</v>
      </c>
      <c r="D32" s="24" t="s">
        <v>20</v>
      </c>
      <c r="E32" s="24" t="s">
        <v>21</v>
      </c>
      <c r="F32" s="26" t="s">
        <v>22</v>
      </c>
      <c r="G32" s="27" t="s">
        <v>22</v>
      </c>
      <c r="H32" s="27" t="s">
        <v>21</v>
      </c>
      <c r="I32" s="27" t="s">
        <v>59</v>
      </c>
      <c r="J32" s="27"/>
      <c r="K32" s="27"/>
      <c r="L32" s="31"/>
      <c r="M32" s="31"/>
    </row>
    <row r="33" spans="1:13" ht="35.25" customHeight="1">
      <c r="A33" s="24" t="s">
        <v>72</v>
      </c>
      <c r="B33" s="28" t="s">
        <v>73</v>
      </c>
      <c r="C33" s="27" t="s">
        <v>26</v>
      </c>
      <c r="D33" s="33">
        <v>5</v>
      </c>
      <c r="E33" s="29"/>
      <c r="F33" s="29"/>
      <c r="G33" s="20"/>
      <c r="H33" s="28"/>
      <c r="I33" s="27" t="s">
        <v>74</v>
      </c>
      <c r="J33" s="27" t="s">
        <v>59</v>
      </c>
      <c r="K33" s="27"/>
      <c r="L33" s="30"/>
      <c r="M33" s="31"/>
    </row>
    <row r="34" spans="1:13" ht="35.25" customHeight="1">
      <c r="A34" s="24" t="s">
        <v>75</v>
      </c>
      <c r="B34" s="28" t="s">
        <v>76</v>
      </c>
      <c r="C34" s="27" t="s">
        <v>26</v>
      </c>
      <c r="D34" s="24">
        <v>8</v>
      </c>
      <c r="E34" s="29"/>
      <c r="F34" s="29"/>
      <c r="G34" s="20"/>
      <c r="H34" s="28"/>
      <c r="I34" s="27" t="s">
        <v>74</v>
      </c>
      <c r="J34" s="27" t="s">
        <v>59</v>
      </c>
      <c r="K34" s="27"/>
      <c r="L34" s="30"/>
      <c r="M34" s="31"/>
    </row>
    <row r="35" spans="1:13" ht="35.25" customHeight="1">
      <c r="A35" s="24" t="s">
        <v>77</v>
      </c>
      <c r="B35" s="28" t="s">
        <v>78</v>
      </c>
      <c r="C35" s="27" t="s">
        <v>26</v>
      </c>
      <c r="D35" s="24">
        <v>8</v>
      </c>
      <c r="E35" s="29"/>
      <c r="F35" s="29"/>
      <c r="G35" s="20"/>
      <c r="H35" s="28"/>
      <c r="I35" s="27" t="s">
        <v>74</v>
      </c>
      <c r="J35" s="27" t="s">
        <v>59</v>
      </c>
      <c r="K35" s="27"/>
      <c r="L35" s="30"/>
      <c r="M35" s="31"/>
    </row>
    <row r="36" spans="1:13" ht="34.5" customHeight="1">
      <c r="A36" s="24" t="s">
        <v>79</v>
      </c>
      <c r="B36" s="28" t="s">
        <v>80</v>
      </c>
      <c r="C36" s="27" t="s">
        <v>26</v>
      </c>
      <c r="D36" s="33">
        <v>300</v>
      </c>
      <c r="E36" s="29"/>
      <c r="F36" s="29"/>
      <c r="G36" s="20"/>
      <c r="H36" s="28"/>
      <c r="I36" s="27" t="s">
        <v>74</v>
      </c>
      <c r="J36" s="27" t="s">
        <v>59</v>
      </c>
      <c r="K36" s="27"/>
      <c r="L36" s="30"/>
      <c r="M36" s="41"/>
    </row>
    <row r="37" spans="1:13" ht="34.5" customHeight="1">
      <c r="A37" s="24" t="s">
        <v>81</v>
      </c>
      <c r="B37" s="28" t="s">
        <v>82</v>
      </c>
      <c r="C37" s="27" t="s">
        <v>26</v>
      </c>
      <c r="D37" s="33">
        <v>90</v>
      </c>
      <c r="E37" s="29"/>
      <c r="F37" s="29"/>
      <c r="G37" s="20"/>
      <c r="H37" s="28"/>
      <c r="I37" s="27" t="s">
        <v>74</v>
      </c>
      <c r="J37" s="27" t="s">
        <v>59</v>
      </c>
      <c r="K37" s="27"/>
      <c r="L37" s="30"/>
      <c r="M37" s="41"/>
    </row>
    <row r="38" spans="1:13" ht="29.25" customHeight="1">
      <c r="A38" s="24" t="s">
        <v>83</v>
      </c>
      <c r="B38" s="28" t="s">
        <v>84</v>
      </c>
      <c r="C38" s="27" t="s">
        <v>26</v>
      </c>
      <c r="D38" s="24">
        <v>2</v>
      </c>
      <c r="E38" s="29"/>
      <c r="F38" s="29"/>
      <c r="G38" s="20"/>
      <c r="H38" s="28"/>
      <c r="I38" s="27" t="s">
        <v>85</v>
      </c>
      <c r="J38" s="27" t="s">
        <v>59</v>
      </c>
      <c r="K38" s="27"/>
      <c r="L38" s="31"/>
      <c r="M38" s="31"/>
    </row>
    <row r="39" spans="1:13" ht="75.75" customHeight="1">
      <c r="A39" s="24" t="s">
        <v>86</v>
      </c>
      <c r="B39" s="42" t="s">
        <v>87</v>
      </c>
      <c r="C39" s="27" t="s">
        <v>26</v>
      </c>
      <c r="D39" s="27">
        <v>12</v>
      </c>
      <c r="E39" s="43"/>
      <c r="F39" s="29"/>
      <c r="G39" s="20"/>
      <c r="H39" s="20"/>
      <c r="I39" s="27" t="s">
        <v>88</v>
      </c>
      <c r="J39" s="27" t="s">
        <v>59</v>
      </c>
      <c r="K39" s="27"/>
      <c r="L39" s="44"/>
      <c r="M39" s="31"/>
    </row>
    <row r="40" spans="1:13" ht="72.75" customHeight="1">
      <c r="A40" s="24" t="s">
        <v>89</v>
      </c>
      <c r="B40" s="42" t="s">
        <v>90</v>
      </c>
      <c r="C40" s="27" t="s">
        <v>26</v>
      </c>
      <c r="D40" s="27">
        <v>12</v>
      </c>
      <c r="E40" s="43"/>
      <c r="F40" s="29"/>
      <c r="G40" s="20"/>
      <c r="H40" s="20"/>
      <c r="I40" s="27" t="s">
        <v>88</v>
      </c>
      <c r="J40" s="27" t="s">
        <v>59</v>
      </c>
      <c r="K40" s="27"/>
      <c r="L40" s="44"/>
      <c r="M40" s="31"/>
    </row>
    <row r="41" spans="1:13" ht="76.5" customHeight="1">
      <c r="A41" s="24" t="s">
        <v>91</v>
      </c>
      <c r="B41" s="42" t="s">
        <v>92</v>
      </c>
      <c r="C41" s="27" t="s">
        <v>26</v>
      </c>
      <c r="D41" s="27">
        <v>10</v>
      </c>
      <c r="E41" s="43"/>
      <c r="F41" s="29"/>
      <c r="G41" s="20"/>
      <c r="H41" s="20"/>
      <c r="I41" s="27" t="s">
        <v>88</v>
      </c>
      <c r="J41" s="27" t="s">
        <v>59</v>
      </c>
      <c r="K41" s="27"/>
      <c r="L41" s="44"/>
      <c r="M41" s="31"/>
    </row>
    <row r="42" spans="1:13" ht="56.25" customHeight="1">
      <c r="A42" s="24" t="s">
        <v>93</v>
      </c>
      <c r="B42" s="28" t="s">
        <v>94</v>
      </c>
      <c r="C42" s="27" t="s">
        <v>95</v>
      </c>
      <c r="D42" s="24">
        <v>4</v>
      </c>
      <c r="E42" s="45"/>
      <c r="F42" s="29"/>
      <c r="G42" s="20"/>
      <c r="H42" s="46"/>
      <c r="I42" s="24" t="s">
        <v>96</v>
      </c>
      <c r="J42" s="27" t="s">
        <v>59</v>
      </c>
      <c r="K42" s="27"/>
      <c r="L42" s="44"/>
      <c r="M42" s="31"/>
    </row>
    <row r="43" spans="1:13" ht="47.25" customHeight="1">
      <c r="A43" s="21" t="s">
        <v>97</v>
      </c>
      <c r="B43" s="1374" t="s">
        <v>98</v>
      </c>
      <c r="C43" s="1374"/>
      <c r="D43" s="1374"/>
      <c r="E43" s="1374"/>
      <c r="F43" s="38"/>
      <c r="G43" s="39"/>
      <c r="H43" s="39"/>
      <c r="I43" s="37"/>
      <c r="J43" s="37"/>
      <c r="K43" s="39"/>
      <c r="L43" s="31"/>
      <c r="M43" s="31"/>
    </row>
    <row r="44" spans="1:13" ht="54" customHeight="1">
      <c r="A44" s="24" t="s">
        <v>99</v>
      </c>
      <c r="B44" s="28" t="s">
        <v>100</v>
      </c>
      <c r="C44" s="27" t="s">
        <v>26</v>
      </c>
      <c r="D44" s="24">
        <v>180</v>
      </c>
      <c r="E44" s="29"/>
      <c r="F44" s="29"/>
      <c r="G44" s="20"/>
      <c r="H44" s="28"/>
      <c r="I44" s="27" t="s">
        <v>101</v>
      </c>
      <c r="J44" s="27" t="s">
        <v>59</v>
      </c>
      <c r="K44" s="28"/>
      <c r="L44" s="30"/>
      <c r="M44" s="31"/>
    </row>
    <row r="45" spans="1:13" ht="57" customHeight="1">
      <c r="A45" s="24" t="s">
        <v>102</v>
      </c>
      <c r="B45" s="28" t="s">
        <v>103</v>
      </c>
      <c r="C45" s="27" t="s">
        <v>26</v>
      </c>
      <c r="D45" s="24">
        <v>180</v>
      </c>
      <c r="E45" s="29"/>
      <c r="F45" s="29"/>
      <c r="G45" s="20"/>
      <c r="H45" s="28"/>
      <c r="I45" s="27" t="s">
        <v>104</v>
      </c>
      <c r="J45" s="27" t="s">
        <v>59</v>
      </c>
      <c r="K45" s="28"/>
      <c r="L45" s="30"/>
      <c r="M45" s="31"/>
    </row>
    <row r="46" spans="1:13" ht="32.25" customHeight="1">
      <c r="A46" s="24" t="s">
        <v>105</v>
      </c>
      <c r="B46" s="28" t="s">
        <v>106</v>
      </c>
      <c r="C46" s="27" t="s">
        <v>95</v>
      </c>
      <c r="D46" s="24">
        <v>30</v>
      </c>
      <c r="E46" s="29"/>
      <c r="F46" s="29"/>
      <c r="G46" s="20"/>
      <c r="H46" s="28"/>
      <c r="I46" s="27" t="s">
        <v>85</v>
      </c>
      <c r="J46" s="27" t="s">
        <v>59</v>
      </c>
      <c r="K46" s="27"/>
      <c r="L46" s="30"/>
      <c r="M46" s="31"/>
    </row>
    <row r="47" spans="1:13" ht="30" customHeight="1">
      <c r="A47" s="24" t="s">
        <v>107</v>
      </c>
      <c r="B47" s="28" t="s">
        <v>108</v>
      </c>
      <c r="C47" s="27" t="s">
        <v>26</v>
      </c>
      <c r="D47" s="24">
        <v>4</v>
      </c>
      <c r="E47" s="29"/>
      <c r="F47" s="29"/>
      <c r="G47" s="20"/>
      <c r="H47" s="28"/>
      <c r="I47" s="27" t="s">
        <v>59</v>
      </c>
      <c r="J47" s="27" t="s">
        <v>59</v>
      </c>
      <c r="K47" s="27"/>
      <c r="L47" s="31"/>
      <c r="M47" s="31"/>
    </row>
    <row r="48" spans="1:13" ht="52.5" customHeight="1">
      <c r="A48" s="21" t="s">
        <v>109</v>
      </c>
      <c r="B48" s="1374" t="s">
        <v>110</v>
      </c>
      <c r="C48" s="1374"/>
      <c r="D48" s="1374"/>
      <c r="E48" s="1374"/>
      <c r="F48" s="38"/>
      <c r="G48" s="39"/>
      <c r="H48" s="39"/>
      <c r="I48" s="37"/>
      <c r="J48" s="47"/>
      <c r="K48" s="39"/>
      <c r="L48" s="31"/>
      <c r="M48" s="31"/>
    </row>
    <row r="49" spans="1:13" ht="27.75" customHeight="1">
      <c r="A49" s="24" t="s">
        <v>111</v>
      </c>
      <c r="B49" s="28" t="s">
        <v>112</v>
      </c>
      <c r="C49" s="24" t="s">
        <v>26</v>
      </c>
      <c r="D49" s="24">
        <v>3</v>
      </c>
      <c r="E49" s="45"/>
      <c r="F49" s="29"/>
      <c r="G49" s="20"/>
      <c r="H49" s="28"/>
      <c r="I49" s="27" t="s">
        <v>74</v>
      </c>
      <c r="J49" s="27" t="s">
        <v>74</v>
      </c>
      <c r="K49" s="28"/>
      <c r="L49" s="30"/>
      <c r="M49" s="31"/>
    </row>
    <row r="50" spans="1:13" ht="27.75" customHeight="1">
      <c r="A50" s="24" t="s">
        <v>113</v>
      </c>
      <c r="B50" s="28" t="s">
        <v>114</v>
      </c>
      <c r="C50" s="24" t="s">
        <v>26</v>
      </c>
      <c r="D50" s="24">
        <v>3</v>
      </c>
      <c r="E50" s="29"/>
      <c r="F50" s="29"/>
      <c r="G50" s="20"/>
      <c r="H50" s="28"/>
      <c r="I50" s="27" t="s">
        <v>74</v>
      </c>
      <c r="J50" s="27" t="s">
        <v>74</v>
      </c>
      <c r="K50" s="28"/>
      <c r="L50" s="31"/>
      <c r="M50" s="31"/>
    </row>
    <row r="51" spans="1:13" ht="27.75" customHeight="1">
      <c r="A51" s="24" t="s">
        <v>115</v>
      </c>
      <c r="B51" s="28" t="s">
        <v>116</v>
      </c>
      <c r="C51" s="24" t="s">
        <v>26</v>
      </c>
      <c r="D51" s="24">
        <v>3</v>
      </c>
      <c r="E51" s="29"/>
      <c r="F51" s="29"/>
      <c r="G51" s="20"/>
      <c r="H51" s="28"/>
      <c r="I51" s="27" t="s">
        <v>74</v>
      </c>
      <c r="J51" s="27" t="s">
        <v>74</v>
      </c>
      <c r="K51" s="28"/>
      <c r="L51" s="30"/>
      <c r="M51" s="31"/>
    </row>
    <row r="52" spans="1:13" ht="28.5" customHeight="1">
      <c r="A52" s="24" t="s">
        <v>117</v>
      </c>
      <c r="B52" s="28" t="s">
        <v>118</v>
      </c>
      <c r="C52" s="24" t="s">
        <v>26</v>
      </c>
      <c r="D52" s="24">
        <v>3</v>
      </c>
      <c r="E52" s="29"/>
      <c r="F52" s="29"/>
      <c r="G52" s="20"/>
      <c r="H52" s="28"/>
      <c r="I52" s="27" t="s">
        <v>74</v>
      </c>
      <c r="J52" s="27" t="s">
        <v>74</v>
      </c>
      <c r="K52" s="28"/>
      <c r="L52" s="31"/>
      <c r="M52" s="31"/>
    </row>
    <row r="53" spans="1:13" ht="31.5" customHeight="1">
      <c r="A53" s="24" t="s">
        <v>119</v>
      </c>
      <c r="B53" s="28" t="s">
        <v>120</v>
      </c>
      <c r="C53" s="24" t="s">
        <v>26</v>
      </c>
      <c r="D53" s="24">
        <v>3</v>
      </c>
      <c r="E53" s="29"/>
      <c r="F53" s="29"/>
      <c r="G53" s="20"/>
      <c r="H53" s="28"/>
      <c r="I53" s="27" t="s">
        <v>74</v>
      </c>
      <c r="J53" s="27" t="s">
        <v>74</v>
      </c>
      <c r="K53" s="28"/>
      <c r="L53" s="31"/>
      <c r="M53" s="31"/>
    </row>
    <row r="54" spans="1:13" ht="27" customHeight="1">
      <c r="A54" s="24" t="s">
        <v>121</v>
      </c>
      <c r="B54" s="28" t="s">
        <v>122</v>
      </c>
      <c r="C54" s="24" t="s">
        <v>26</v>
      </c>
      <c r="D54" s="24">
        <v>3</v>
      </c>
      <c r="E54" s="29"/>
      <c r="F54" s="29"/>
      <c r="G54" s="20"/>
      <c r="H54" s="28"/>
      <c r="I54" s="27" t="s">
        <v>74</v>
      </c>
      <c r="J54" s="27" t="s">
        <v>74</v>
      </c>
      <c r="K54" s="28"/>
      <c r="L54" s="31"/>
      <c r="M54" s="31"/>
    </row>
    <row r="55" spans="1:13" ht="27.75" customHeight="1">
      <c r="A55" s="24" t="s">
        <v>123</v>
      </c>
      <c r="B55" s="28" t="s">
        <v>124</v>
      </c>
      <c r="C55" s="24" t="s">
        <v>26</v>
      </c>
      <c r="D55" s="24">
        <v>3</v>
      </c>
      <c r="E55" s="29"/>
      <c r="F55" s="29"/>
      <c r="G55" s="20"/>
      <c r="H55" s="28"/>
      <c r="I55" s="27" t="s">
        <v>74</v>
      </c>
      <c r="J55" s="27" t="s">
        <v>74</v>
      </c>
      <c r="K55" s="28"/>
      <c r="L55" s="31"/>
      <c r="M55" s="31"/>
    </row>
    <row r="56" spans="1:13" ht="30" customHeight="1">
      <c r="A56" s="24" t="s">
        <v>125</v>
      </c>
      <c r="B56" s="28" t="s">
        <v>126</v>
      </c>
      <c r="C56" s="24" t="s">
        <v>26</v>
      </c>
      <c r="D56" s="24">
        <v>5</v>
      </c>
      <c r="E56" s="29"/>
      <c r="F56" s="29"/>
      <c r="G56" s="20"/>
      <c r="H56" s="28"/>
      <c r="I56" s="27" t="s">
        <v>74</v>
      </c>
      <c r="J56" s="27" t="s">
        <v>74</v>
      </c>
      <c r="K56" s="28"/>
      <c r="L56" s="31"/>
      <c r="M56" s="31"/>
    </row>
    <row r="57" spans="1:13" ht="30" customHeight="1">
      <c r="A57" s="48" t="s">
        <v>127</v>
      </c>
      <c r="B57" s="28" t="s">
        <v>128</v>
      </c>
      <c r="C57" s="24" t="s">
        <v>26</v>
      </c>
      <c r="D57" s="24">
        <v>4</v>
      </c>
      <c r="E57" s="29"/>
      <c r="F57" s="29"/>
      <c r="G57" s="20"/>
      <c r="H57" s="28"/>
      <c r="I57" s="27" t="s">
        <v>74</v>
      </c>
      <c r="J57" s="27" t="s">
        <v>74</v>
      </c>
      <c r="K57" s="28"/>
      <c r="L57" s="31"/>
      <c r="M57" s="31"/>
    </row>
    <row r="58" spans="1:13" ht="30" customHeight="1">
      <c r="A58" s="24" t="s">
        <v>129</v>
      </c>
      <c r="B58" s="28" t="s">
        <v>130</v>
      </c>
      <c r="C58" s="24" t="s">
        <v>26</v>
      </c>
      <c r="D58" s="24">
        <v>4</v>
      </c>
      <c r="E58" s="29"/>
      <c r="F58" s="29"/>
      <c r="G58" s="20"/>
      <c r="H58" s="28"/>
      <c r="I58" s="27" t="s">
        <v>74</v>
      </c>
      <c r="J58" s="27" t="s">
        <v>74</v>
      </c>
      <c r="K58" s="28"/>
      <c r="L58" s="31"/>
      <c r="M58" s="31"/>
    </row>
    <row r="59" spans="1:13" ht="30.75" customHeight="1">
      <c r="A59" s="24" t="s">
        <v>131</v>
      </c>
      <c r="B59" s="28" t="s">
        <v>132</v>
      </c>
      <c r="C59" s="24" t="s">
        <v>26</v>
      </c>
      <c r="D59" s="24">
        <v>2</v>
      </c>
      <c r="E59" s="29"/>
      <c r="F59" s="29"/>
      <c r="G59" s="20"/>
      <c r="H59" s="28"/>
      <c r="I59" s="27" t="s">
        <v>133</v>
      </c>
      <c r="J59" s="27" t="s">
        <v>59</v>
      </c>
      <c r="K59" s="28"/>
      <c r="L59" s="31"/>
      <c r="M59" s="31"/>
    </row>
    <row r="60" spans="1:13" ht="39" customHeight="1">
      <c r="A60" s="24" t="s">
        <v>134</v>
      </c>
      <c r="B60" s="28" t="s">
        <v>135</v>
      </c>
      <c r="C60" s="24" t="s">
        <v>26</v>
      </c>
      <c r="D60" s="24">
        <v>5</v>
      </c>
      <c r="E60" s="29"/>
      <c r="F60" s="29"/>
      <c r="G60" s="20"/>
      <c r="H60" s="28"/>
      <c r="I60" s="27" t="s">
        <v>23</v>
      </c>
      <c r="J60" s="27" t="s">
        <v>23</v>
      </c>
      <c r="K60" s="27"/>
      <c r="L60" s="31"/>
      <c r="M60" s="31"/>
    </row>
    <row r="61" spans="1:13" ht="49.5" customHeight="1">
      <c r="A61" s="21" t="s">
        <v>136</v>
      </c>
      <c r="B61" s="1374" t="s">
        <v>137</v>
      </c>
      <c r="C61" s="1374"/>
      <c r="D61" s="1374"/>
      <c r="E61" s="1374"/>
      <c r="F61" s="38"/>
      <c r="G61" s="39"/>
      <c r="H61" s="39"/>
      <c r="I61" s="37"/>
      <c r="J61" s="37"/>
      <c r="K61" s="39"/>
      <c r="L61" s="31"/>
      <c r="M61" s="31"/>
    </row>
    <row r="62" spans="1:13" ht="36" customHeight="1">
      <c r="A62" s="24" t="s">
        <v>138</v>
      </c>
      <c r="B62" s="28" t="s">
        <v>139</v>
      </c>
      <c r="C62" s="24" t="s">
        <v>26</v>
      </c>
      <c r="D62" s="24">
        <v>4</v>
      </c>
      <c r="E62" s="29"/>
      <c r="F62" s="29"/>
      <c r="G62" s="20"/>
      <c r="H62" s="28"/>
      <c r="I62" s="27" t="s">
        <v>74</v>
      </c>
      <c r="J62" s="27" t="s">
        <v>59</v>
      </c>
      <c r="K62" s="28"/>
      <c r="L62" s="31"/>
      <c r="M62" s="31"/>
    </row>
    <row r="63" spans="1:13" ht="38.25" customHeight="1">
      <c r="A63" s="24" t="s">
        <v>140</v>
      </c>
      <c r="B63" s="28" t="s">
        <v>141</v>
      </c>
      <c r="C63" s="24" t="s">
        <v>26</v>
      </c>
      <c r="D63" s="24">
        <v>4</v>
      </c>
      <c r="E63" s="29"/>
      <c r="F63" s="29"/>
      <c r="G63" s="20"/>
      <c r="H63" s="28"/>
      <c r="I63" s="27" t="s">
        <v>74</v>
      </c>
      <c r="J63" s="27" t="s">
        <v>59</v>
      </c>
      <c r="K63" s="28"/>
      <c r="L63" s="31"/>
      <c r="M63" s="31"/>
    </row>
    <row r="64" spans="1:13" ht="33" customHeight="1">
      <c r="A64" s="24" t="s">
        <v>142</v>
      </c>
      <c r="B64" s="28" t="s">
        <v>143</v>
      </c>
      <c r="C64" s="24" t="s">
        <v>26</v>
      </c>
      <c r="D64" s="24">
        <v>4</v>
      </c>
      <c r="E64" s="29"/>
      <c r="F64" s="29"/>
      <c r="G64" s="20"/>
      <c r="H64" s="28"/>
      <c r="I64" s="27" t="s">
        <v>74</v>
      </c>
      <c r="J64" s="27" t="s">
        <v>59</v>
      </c>
      <c r="K64" s="28"/>
      <c r="L64" s="31"/>
      <c r="M64" s="31"/>
    </row>
    <row r="65" spans="1:13" ht="45.75" customHeight="1">
      <c r="A65" s="24" t="s">
        <v>144</v>
      </c>
      <c r="B65" s="28" t="s">
        <v>145</v>
      </c>
      <c r="C65" s="24" t="s">
        <v>26</v>
      </c>
      <c r="D65" s="24">
        <v>4</v>
      </c>
      <c r="E65" s="29"/>
      <c r="F65" s="29"/>
      <c r="G65" s="20"/>
      <c r="H65" s="28"/>
      <c r="I65" s="27" t="s">
        <v>74</v>
      </c>
      <c r="J65" s="27" t="s">
        <v>59</v>
      </c>
      <c r="K65" s="28"/>
      <c r="L65" s="30"/>
      <c r="M65" s="31"/>
    </row>
    <row r="66" spans="1:13" ht="36" customHeight="1">
      <c r="A66" s="24" t="s">
        <v>146</v>
      </c>
      <c r="B66" s="28" t="s">
        <v>147</v>
      </c>
      <c r="C66" s="24" t="s">
        <v>26</v>
      </c>
      <c r="D66" s="24">
        <v>4</v>
      </c>
      <c r="E66" s="29"/>
      <c r="F66" s="29"/>
      <c r="G66" s="20"/>
      <c r="H66" s="28"/>
      <c r="I66" s="27" t="s">
        <v>74</v>
      </c>
      <c r="J66" s="27" t="s">
        <v>59</v>
      </c>
      <c r="K66" s="28"/>
      <c r="L66" s="31"/>
      <c r="M66" s="31"/>
    </row>
    <row r="67" spans="1:13" ht="33" customHeight="1">
      <c r="A67" s="24" t="s">
        <v>148</v>
      </c>
      <c r="B67" s="28" t="s">
        <v>120</v>
      </c>
      <c r="C67" s="24" t="s">
        <v>26</v>
      </c>
      <c r="D67" s="24">
        <v>4</v>
      </c>
      <c r="E67" s="29"/>
      <c r="F67" s="29"/>
      <c r="G67" s="20"/>
      <c r="H67" s="28"/>
      <c r="I67" s="27" t="s">
        <v>74</v>
      </c>
      <c r="J67" s="27" t="s">
        <v>59</v>
      </c>
      <c r="K67" s="28"/>
      <c r="L67" s="31"/>
      <c r="M67" s="31"/>
    </row>
    <row r="68" spans="1:13" ht="35.25" customHeight="1">
      <c r="A68" s="24" t="s">
        <v>149</v>
      </c>
      <c r="B68" s="28" t="s">
        <v>122</v>
      </c>
      <c r="C68" s="24" t="s">
        <v>26</v>
      </c>
      <c r="D68" s="24">
        <v>4</v>
      </c>
      <c r="E68" s="29"/>
      <c r="F68" s="29"/>
      <c r="G68" s="20"/>
      <c r="H68" s="28"/>
      <c r="I68" s="27" t="s">
        <v>74</v>
      </c>
      <c r="J68" s="27" t="s">
        <v>59</v>
      </c>
      <c r="K68" s="28"/>
      <c r="L68" s="30"/>
      <c r="M68" s="31"/>
    </row>
    <row r="69" spans="1:13" ht="34.5" customHeight="1">
      <c r="A69" s="24" t="s">
        <v>150</v>
      </c>
      <c r="B69" s="28" t="s">
        <v>124</v>
      </c>
      <c r="C69" s="24" t="s">
        <v>26</v>
      </c>
      <c r="D69" s="24">
        <v>4</v>
      </c>
      <c r="E69" s="29"/>
      <c r="F69" s="29"/>
      <c r="G69" s="20"/>
      <c r="H69" s="28"/>
      <c r="I69" s="27" t="s">
        <v>74</v>
      </c>
      <c r="J69" s="27" t="s">
        <v>59</v>
      </c>
      <c r="K69" s="28"/>
      <c r="L69" s="31"/>
      <c r="M69" s="31"/>
    </row>
    <row r="70" spans="1:13" ht="34.5" customHeight="1">
      <c r="A70" s="24" t="s">
        <v>151</v>
      </c>
      <c r="B70" s="28" t="s">
        <v>152</v>
      </c>
      <c r="C70" s="24" t="s">
        <v>26</v>
      </c>
      <c r="D70" s="24">
        <v>4</v>
      </c>
      <c r="E70" s="29"/>
      <c r="F70" s="29"/>
      <c r="G70" s="20"/>
      <c r="H70" s="28"/>
      <c r="I70" s="27" t="s">
        <v>74</v>
      </c>
      <c r="J70" s="27" t="s">
        <v>59</v>
      </c>
      <c r="K70" s="28"/>
      <c r="L70" s="31"/>
      <c r="M70" s="31"/>
    </row>
    <row r="71" spans="1:13" ht="35.25" customHeight="1">
      <c r="A71" s="24" t="s">
        <v>153</v>
      </c>
      <c r="B71" s="28" t="s">
        <v>154</v>
      </c>
      <c r="C71" s="24" t="s">
        <v>26</v>
      </c>
      <c r="D71" s="24">
        <v>100</v>
      </c>
      <c r="E71" s="29"/>
      <c r="F71" s="29"/>
      <c r="G71" s="20"/>
      <c r="H71" s="28"/>
      <c r="I71" s="27" t="s">
        <v>59</v>
      </c>
      <c r="J71" s="27" t="s">
        <v>59</v>
      </c>
      <c r="K71" s="28"/>
      <c r="L71" s="30"/>
      <c r="M71" s="31"/>
    </row>
    <row r="72" spans="1:13" ht="33" customHeight="1">
      <c r="A72" s="48" t="s">
        <v>155</v>
      </c>
      <c r="B72" s="28" t="s">
        <v>156</v>
      </c>
      <c r="C72" s="24" t="s">
        <v>26</v>
      </c>
      <c r="D72" s="24">
        <v>50</v>
      </c>
      <c r="E72" s="29"/>
      <c r="F72" s="29"/>
      <c r="G72" s="20"/>
      <c r="H72" s="28"/>
      <c r="I72" s="27" t="s">
        <v>59</v>
      </c>
      <c r="J72" s="27" t="s">
        <v>59</v>
      </c>
      <c r="K72" s="27"/>
      <c r="L72" s="31"/>
      <c r="M72" s="31"/>
    </row>
    <row r="73" spans="1:13" ht="33" customHeight="1">
      <c r="A73" s="48" t="s">
        <v>157</v>
      </c>
      <c r="B73" s="28" t="s">
        <v>158</v>
      </c>
      <c r="C73" s="24" t="s">
        <v>26</v>
      </c>
      <c r="D73" s="24">
        <v>5</v>
      </c>
      <c r="E73" s="29"/>
      <c r="F73" s="29"/>
      <c r="G73" s="20"/>
      <c r="H73" s="28"/>
      <c r="I73" s="27" t="s">
        <v>59</v>
      </c>
      <c r="J73" s="27" t="s">
        <v>59</v>
      </c>
      <c r="K73" s="27"/>
      <c r="L73" s="31"/>
      <c r="M73" s="31"/>
    </row>
    <row r="74" spans="1:13" ht="51" customHeight="1">
      <c r="A74" s="49">
        <v>7</v>
      </c>
      <c r="B74" s="1374" t="s">
        <v>159</v>
      </c>
      <c r="C74" s="1374"/>
      <c r="D74" s="1374"/>
      <c r="E74" s="1374"/>
      <c r="F74" s="1374"/>
      <c r="G74" s="1374"/>
      <c r="H74" s="1374"/>
      <c r="I74" s="1374"/>
      <c r="J74" s="1374"/>
      <c r="K74" s="1374"/>
      <c r="L74" s="31"/>
      <c r="M74" s="31"/>
    </row>
    <row r="75" spans="1:13" ht="33" customHeight="1">
      <c r="A75" s="24" t="s">
        <v>160</v>
      </c>
      <c r="B75" s="28" t="s">
        <v>161</v>
      </c>
      <c r="C75" s="24" t="s">
        <v>26</v>
      </c>
      <c r="D75" s="24">
        <v>5</v>
      </c>
      <c r="E75" s="29"/>
      <c r="F75" s="29"/>
      <c r="G75" s="20"/>
      <c r="H75" s="28"/>
      <c r="I75" s="27" t="s">
        <v>74</v>
      </c>
      <c r="J75" s="27" t="s">
        <v>59</v>
      </c>
      <c r="K75" s="28"/>
      <c r="L75" s="31"/>
      <c r="M75" s="31"/>
    </row>
    <row r="76" spans="1:13" ht="33" customHeight="1">
      <c r="A76" s="24" t="s">
        <v>162</v>
      </c>
      <c r="B76" s="28" t="s">
        <v>163</v>
      </c>
      <c r="C76" s="24" t="s">
        <v>26</v>
      </c>
      <c r="D76" s="24">
        <v>5</v>
      </c>
      <c r="E76" s="29"/>
      <c r="F76" s="29"/>
      <c r="G76" s="20"/>
      <c r="H76" s="28"/>
      <c r="I76" s="27" t="s">
        <v>74</v>
      </c>
      <c r="J76" s="27" t="s">
        <v>59</v>
      </c>
      <c r="K76" s="28"/>
      <c r="L76" s="31"/>
      <c r="M76" s="31"/>
    </row>
    <row r="77" spans="1:13" ht="33" customHeight="1">
      <c r="A77" s="24" t="s">
        <v>164</v>
      </c>
      <c r="B77" s="28" t="s">
        <v>165</v>
      </c>
      <c r="C77" s="24" t="s">
        <v>26</v>
      </c>
      <c r="D77" s="24">
        <v>5</v>
      </c>
      <c r="E77" s="29"/>
      <c r="F77" s="29"/>
      <c r="G77" s="20"/>
      <c r="H77" s="28"/>
      <c r="I77" s="27" t="s">
        <v>74</v>
      </c>
      <c r="J77" s="27" t="s">
        <v>59</v>
      </c>
      <c r="K77" s="28"/>
      <c r="L77" s="31"/>
      <c r="M77" s="31"/>
    </row>
    <row r="78" spans="1:13" ht="51" customHeight="1">
      <c r="A78" s="24" t="s">
        <v>166</v>
      </c>
      <c r="B78" s="28" t="s">
        <v>167</v>
      </c>
      <c r="C78" s="24" t="s">
        <v>26</v>
      </c>
      <c r="D78" s="24">
        <v>5</v>
      </c>
      <c r="E78" s="29"/>
      <c r="F78" s="29"/>
      <c r="G78" s="20"/>
      <c r="H78" s="28"/>
      <c r="I78" s="27" t="s">
        <v>74</v>
      </c>
      <c r="J78" s="27" t="s">
        <v>59</v>
      </c>
      <c r="K78" s="28"/>
      <c r="L78" s="31"/>
      <c r="M78" s="31"/>
    </row>
    <row r="79" spans="1:13" ht="52.5" customHeight="1">
      <c r="A79" s="24" t="s">
        <v>168</v>
      </c>
      <c r="B79" s="28" t="s">
        <v>169</v>
      </c>
      <c r="C79" s="24" t="s">
        <v>26</v>
      </c>
      <c r="D79" s="24">
        <v>5</v>
      </c>
      <c r="E79" s="29"/>
      <c r="F79" s="29"/>
      <c r="G79" s="20"/>
      <c r="H79" s="28"/>
      <c r="I79" s="27" t="s">
        <v>74</v>
      </c>
      <c r="J79" s="27" t="s">
        <v>59</v>
      </c>
      <c r="K79" s="28"/>
      <c r="L79" s="31"/>
      <c r="M79" s="50"/>
    </row>
    <row r="80" spans="1:13" ht="48" customHeight="1">
      <c r="A80" s="21" t="s">
        <v>170</v>
      </c>
      <c r="B80" s="1374" t="s">
        <v>171</v>
      </c>
      <c r="C80" s="1374"/>
      <c r="D80" s="1374"/>
      <c r="E80" s="1374"/>
      <c r="F80" s="1374"/>
      <c r="G80" s="1374"/>
      <c r="H80" s="1374"/>
      <c r="I80" s="1374"/>
      <c r="J80" s="1374"/>
      <c r="K80" s="1374"/>
      <c r="L80" s="31"/>
      <c r="M80" s="50"/>
    </row>
    <row r="81" spans="1:13" ht="84.75" customHeight="1">
      <c r="A81" s="40"/>
      <c r="B81" s="32" t="s">
        <v>172</v>
      </c>
      <c r="C81" s="24" t="s">
        <v>19</v>
      </c>
      <c r="D81" s="24" t="s">
        <v>20</v>
      </c>
      <c r="E81" s="24" t="s">
        <v>20</v>
      </c>
      <c r="F81" s="27" t="s">
        <v>22</v>
      </c>
      <c r="G81" s="27" t="s">
        <v>22</v>
      </c>
      <c r="H81" s="27" t="s">
        <v>21</v>
      </c>
      <c r="I81" s="27" t="s">
        <v>59</v>
      </c>
      <c r="J81" s="27" t="s">
        <v>59</v>
      </c>
      <c r="K81" s="27"/>
      <c r="L81" s="31"/>
      <c r="M81" s="31"/>
    </row>
    <row r="82" spans="1:13" ht="32.25" customHeight="1">
      <c r="A82" s="24" t="s">
        <v>173</v>
      </c>
      <c r="B82" s="28" t="s">
        <v>174</v>
      </c>
      <c r="C82" s="24" t="s">
        <v>26</v>
      </c>
      <c r="D82" s="24">
        <v>4</v>
      </c>
      <c r="E82" s="51"/>
      <c r="F82" s="29"/>
      <c r="G82" s="20"/>
      <c r="H82" s="28"/>
      <c r="I82" s="27" t="s">
        <v>74</v>
      </c>
      <c r="J82" s="27" t="s">
        <v>59</v>
      </c>
      <c r="K82" s="28"/>
      <c r="L82" s="31"/>
      <c r="M82" s="31"/>
    </row>
    <row r="83" spans="1:13" ht="28.5" customHeight="1">
      <c r="A83" s="24" t="s">
        <v>175</v>
      </c>
      <c r="B83" s="28" t="s">
        <v>176</v>
      </c>
      <c r="C83" s="24" t="s">
        <v>26</v>
      </c>
      <c r="D83" s="24">
        <v>4</v>
      </c>
      <c r="E83" s="51"/>
      <c r="F83" s="29"/>
      <c r="G83" s="20"/>
      <c r="H83" s="28"/>
      <c r="I83" s="27" t="s">
        <v>74</v>
      </c>
      <c r="J83" s="27" t="s">
        <v>59</v>
      </c>
      <c r="K83" s="28"/>
      <c r="L83" s="31"/>
      <c r="M83" s="31"/>
    </row>
    <row r="84" spans="1:13" ht="30.75" customHeight="1">
      <c r="A84" s="24" t="s">
        <v>177</v>
      </c>
      <c r="B84" s="28" t="s">
        <v>178</v>
      </c>
      <c r="C84" s="24" t="s">
        <v>26</v>
      </c>
      <c r="D84" s="24">
        <v>5</v>
      </c>
      <c r="E84" s="51"/>
      <c r="F84" s="29"/>
      <c r="G84" s="20"/>
      <c r="H84" s="28"/>
      <c r="I84" s="27" t="s">
        <v>74</v>
      </c>
      <c r="J84" s="27" t="s">
        <v>59</v>
      </c>
      <c r="K84" s="28"/>
      <c r="L84" s="30"/>
      <c r="M84" s="31"/>
    </row>
    <row r="85" spans="1:13" ht="32.25" customHeight="1">
      <c r="A85" s="24" t="s">
        <v>179</v>
      </c>
      <c r="B85" s="28" t="s">
        <v>180</v>
      </c>
      <c r="C85" s="24" t="s">
        <v>26</v>
      </c>
      <c r="D85" s="24">
        <v>4</v>
      </c>
      <c r="E85" s="51"/>
      <c r="F85" s="29"/>
      <c r="G85" s="20"/>
      <c r="H85" s="28"/>
      <c r="I85" s="27" t="s">
        <v>74</v>
      </c>
      <c r="J85" s="27" t="s">
        <v>59</v>
      </c>
      <c r="K85" s="28"/>
      <c r="L85" s="31"/>
      <c r="M85" s="31"/>
    </row>
    <row r="86" spans="1:13" ht="26.25" customHeight="1">
      <c r="A86" s="24" t="s">
        <v>181</v>
      </c>
      <c r="B86" s="28" t="s">
        <v>182</v>
      </c>
      <c r="C86" s="24" t="s">
        <v>26</v>
      </c>
      <c r="D86" s="24">
        <v>4</v>
      </c>
      <c r="E86" s="51"/>
      <c r="F86" s="29"/>
      <c r="G86" s="20"/>
      <c r="H86" s="28"/>
      <c r="I86" s="27" t="s">
        <v>74</v>
      </c>
      <c r="J86" s="27" t="s">
        <v>59</v>
      </c>
      <c r="K86" s="28"/>
      <c r="L86" s="31"/>
      <c r="M86" s="31"/>
    </row>
    <row r="87" spans="1:13" ht="29.25" customHeight="1">
      <c r="A87" s="24" t="s">
        <v>183</v>
      </c>
      <c r="B87" s="28" t="s">
        <v>184</v>
      </c>
      <c r="C87" s="24" t="s">
        <v>26</v>
      </c>
      <c r="D87" s="24">
        <v>4</v>
      </c>
      <c r="E87" s="51"/>
      <c r="F87" s="29"/>
      <c r="G87" s="20"/>
      <c r="H87" s="28"/>
      <c r="I87" s="27" t="s">
        <v>74</v>
      </c>
      <c r="J87" s="27" t="s">
        <v>59</v>
      </c>
      <c r="K87" s="28"/>
      <c r="L87" s="31"/>
      <c r="M87" s="31"/>
    </row>
    <row r="88" spans="1:13" ht="27" customHeight="1">
      <c r="A88" s="24" t="s">
        <v>185</v>
      </c>
      <c r="B88" s="28" t="s">
        <v>186</v>
      </c>
      <c r="C88" s="24" t="s">
        <v>26</v>
      </c>
      <c r="D88" s="19">
        <v>9</v>
      </c>
      <c r="E88" s="51"/>
      <c r="F88" s="29"/>
      <c r="G88" s="20"/>
      <c r="H88" s="28"/>
      <c r="I88" s="27" t="s">
        <v>74</v>
      </c>
      <c r="J88" s="27" t="s">
        <v>59</v>
      </c>
      <c r="K88" s="28"/>
      <c r="L88" s="30"/>
      <c r="M88" s="31"/>
    </row>
    <row r="89" spans="1:13" ht="27" customHeight="1">
      <c r="A89" s="24" t="s">
        <v>187</v>
      </c>
      <c r="B89" s="28" t="s">
        <v>120</v>
      </c>
      <c r="C89" s="24" t="s">
        <v>26</v>
      </c>
      <c r="D89" s="24">
        <v>4</v>
      </c>
      <c r="E89" s="51"/>
      <c r="F89" s="29"/>
      <c r="G89" s="20"/>
      <c r="H89" s="28"/>
      <c r="I89" s="27" t="s">
        <v>74</v>
      </c>
      <c r="J89" s="27" t="s">
        <v>59</v>
      </c>
      <c r="K89" s="28"/>
      <c r="L89" s="31"/>
      <c r="M89" s="31"/>
    </row>
    <row r="90" spans="1:13" ht="35.25" customHeight="1">
      <c r="A90" s="52">
        <v>44204</v>
      </c>
      <c r="B90" s="28" t="s">
        <v>122</v>
      </c>
      <c r="C90" s="24" t="s">
        <v>26</v>
      </c>
      <c r="D90" s="24">
        <v>4</v>
      </c>
      <c r="E90" s="51"/>
      <c r="F90" s="29"/>
      <c r="G90" s="20"/>
      <c r="H90" s="28"/>
      <c r="I90" s="27" t="s">
        <v>74</v>
      </c>
      <c r="J90" s="27" t="s">
        <v>74</v>
      </c>
      <c r="K90" s="28"/>
      <c r="L90" s="30"/>
      <c r="M90" s="31"/>
    </row>
    <row r="91" spans="1:13" ht="37.5" customHeight="1">
      <c r="A91" s="24" t="s">
        <v>188</v>
      </c>
      <c r="B91" s="28" t="s">
        <v>189</v>
      </c>
      <c r="C91" s="24" t="s">
        <v>26</v>
      </c>
      <c r="D91" s="24">
        <v>4</v>
      </c>
      <c r="E91" s="51"/>
      <c r="F91" s="29"/>
      <c r="G91" s="20"/>
      <c r="H91" s="28"/>
      <c r="I91" s="27" t="s">
        <v>74</v>
      </c>
      <c r="J91" s="27" t="s">
        <v>74</v>
      </c>
      <c r="K91" s="28"/>
      <c r="L91" s="30"/>
      <c r="M91" s="31"/>
    </row>
    <row r="92" spans="1:13" ht="34.5" customHeight="1">
      <c r="A92" s="24" t="s">
        <v>190</v>
      </c>
      <c r="B92" s="28" t="s">
        <v>191</v>
      </c>
      <c r="C92" s="24" t="s">
        <v>26</v>
      </c>
      <c r="D92" s="24">
        <v>4</v>
      </c>
      <c r="E92" s="51"/>
      <c r="F92" s="29"/>
      <c r="G92" s="20"/>
      <c r="H92" s="28"/>
      <c r="I92" s="27" t="s">
        <v>74</v>
      </c>
      <c r="J92" s="27" t="s">
        <v>74</v>
      </c>
      <c r="K92" s="28"/>
      <c r="L92" s="30"/>
      <c r="M92" s="31"/>
    </row>
    <row r="93" spans="1:13" ht="30.75" customHeight="1">
      <c r="A93" s="24" t="s">
        <v>192</v>
      </c>
      <c r="B93" s="28" t="s">
        <v>193</v>
      </c>
      <c r="C93" s="24" t="s">
        <v>26</v>
      </c>
      <c r="D93" s="24">
        <v>5</v>
      </c>
      <c r="E93" s="51"/>
      <c r="F93" s="29"/>
      <c r="G93" s="20"/>
      <c r="H93" s="28"/>
      <c r="I93" s="27" t="s">
        <v>74</v>
      </c>
      <c r="J93" s="27" t="s">
        <v>74</v>
      </c>
      <c r="K93" s="28"/>
      <c r="L93" s="31"/>
      <c r="M93" s="31"/>
    </row>
    <row r="94" spans="1:13" ht="36.75" customHeight="1">
      <c r="A94" s="24" t="s">
        <v>194</v>
      </c>
      <c r="B94" s="28" t="s">
        <v>195</v>
      </c>
      <c r="C94" s="24" t="s">
        <v>26</v>
      </c>
      <c r="D94" s="24">
        <v>2</v>
      </c>
      <c r="E94" s="51"/>
      <c r="F94" s="29"/>
      <c r="G94" s="20"/>
      <c r="H94" s="28"/>
      <c r="I94" s="27" t="s">
        <v>74</v>
      </c>
      <c r="J94" s="27" t="s">
        <v>74</v>
      </c>
      <c r="K94" s="28"/>
      <c r="L94" s="31"/>
      <c r="M94" s="31"/>
    </row>
    <row r="95" spans="1:13" ht="33" customHeight="1">
      <c r="A95" s="24" t="s">
        <v>196</v>
      </c>
      <c r="B95" s="28" t="s">
        <v>197</v>
      </c>
      <c r="C95" s="24" t="s">
        <v>26</v>
      </c>
      <c r="D95" s="24">
        <v>200</v>
      </c>
      <c r="E95" s="51"/>
      <c r="F95" s="29"/>
      <c r="G95" s="20"/>
      <c r="H95" s="28"/>
      <c r="I95" s="27" t="s">
        <v>59</v>
      </c>
      <c r="J95" s="27" t="s">
        <v>59</v>
      </c>
      <c r="K95" s="27"/>
      <c r="L95" s="30"/>
      <c r="M95" s="31"/>
    </row>
    <row r="96" spans="1:13" ht="33.75" customHeight="1">
      <c r="A96" s="24" t="s">
        <v>198</v>
      </c>
      <c r="B96" s="28" t="s">
        <v>199</v>
      </c>
      <c r="C96" s="24" t="s">
        <v>26</v>
      </c>
      <c r="D96" s="24">
        <v>100</v>
      </c>
      <c r="E96" s="51"/>
      <c r="F96" s="29"/>
      <c r="G96" s="20"/>
      <c r="H96" s="28"/>
      <c r="I96" s="27" t="s">
        <v>59</v>
      </c>
      <c r="J96" s="27" t="s">
        <v>59</v>
      </c>
      <c r="K96" s="27"/>
      <c r="L96" s="30"/>
      <c r="M96" s="31"/>
    </row>
    <row r="97" spans="1:13" ht="33.75" customHeight="1">
      <c r="A97" s="24" t="s">
        <v>200</v>
      </c>
      <c r="B97" s="28" t="s">
        <v>201</v>
      </c>
      <c r="C97" s="24" t="s">
        <v>26</v>
      </c>
      <c r="D97" s="24">
        <v>50</v>
      </c>
      <c r="E97" s="51"/>
      <c r="F97" s="29"/>
      <c r="G97" s="20"/>
      <c r="H97" s="28"/>
      <c r="I97" s="27" t="s">
        <v>59</v>
      </c>
      <c r="J97" s="27" t="s">
        <v>59</v>
      </c>
      <c r="K97" s="27"/>
      <c r="L97" s="31"/>
      <c r="M97" s="31"/>
    </row>
    <row r="98" spans="1:13" ht="50.25" customHeight="1">
      <c r="A98" s="21" t="s">
        <v>202</v>
      </c>
      <c r="B98" s="1374" t="s">
        <v>203</v>
      </c>
      <c r="C98" s="1374"/>
      <c r="D98" s="1374"/>
      <c r="E98" s="1374"/>
      <c r="F98" s="1374"/>
      <c r="G98" s="1374"/>
      <c r="H98" s="1374"/>
      <c r="I98" s="1374"/>
      <c r="J98" s="1374"/>
      <c r="K98" s="1374"/>
      <c r="L98" s="31"/>
      <c r="M98" s="31"/>
    </row>
    <row r="99" spans="1:13" ht="87" customHeight="1">
      <c r="A99" s="40"/>
      <c r="B99" s="53" t="s">
        <v>204</v>
      </c>
      <c r="C99" s="24" t="s">
        <v>19</v>
      </c>
      <c r="D99" s="24" t="s">
        <v>20</v>
      </c>
      <c r="E99" s="24" t="s">
        <v>21</v>
      </c>
      <c r="F99" s="27" t="s">
        <v>22</v>
      </c>
      <c r="G99" s="27" t="s">
        <v>22</v>
      </c>
      <c r="H99" s="27" t="s">
        <v>21</v>
      </c>
      <c r="I99" s="27" t="s">
        <v>59</v>
      </c>
      <c r="J99" s="27"/>
      <c r="K99" s="27"/>
      <c r="L99" s="31"/>
      <c r="M99" s="31"/>
    </row>
    <row r="100" spans="1:13" ht="37.5" customHeight="1">
      <c r="A100" s="24" t="s">
        <v>205</v>
      </c>
      <c r="B100" s="28" t="s">
        <v>206</v>
      </c>
      <c r="C100" s="24" t="s">
        <v>26</v>
      </c>
      <c r="D100" s="24">
        <v>7</v>
      </c>
      <c r="E100" s="51"/>
      <c r="F100" s="29"/>
      <c r="G100" s="20"/>
      <c r="H100" s="28"/>
      <c r="I100" s="27" t="s">
        <v>74</v>
      </c>
      <c r="J100" s="27" t="s">
        <v>59</v>
      </c>
      <c r="K100" s="28"/>
      <c r="L100" s="31"/>
      <c r="M100" s="31"/>
    </row>
    <row r="101" spans="1:13" ht="31.5" customHeight="1">
      <c r="A101" s="24" t="s">
        <v>207</v>
      </c>
      <c r="B101" s="28" t="s">
        <v>208</v>
      </c>
      <c r="C101" s="24" t="s">
        <v>26</v>
      </c>
      <c r="D101" s="24">
        <v>7</v>
      </c>
      <c r="E101" s="51"/>
      <c r="F101" s="29"/>
      <c r="G101" s="20"/>
      <c r="H101" s="28"/>
      <c r="I101" s="27" t="s">
        <v>74</v>
      </c>
      <c r="J101" s="27" t="s">
        <v>59</v>
      </c>
      <c r="K101" s="28"/>
      <c r="L101" s="31"/>
      <c r="M101" s="31"/>
    </row>
    <row r="102" spans="1:13" ht="33" customHeight="1">
      <c r="A102" s="24" t="s">
        <v>209</v>
      </c>
      <c r="B102" s="28" t="s">
        <v>210</v>
      </c>
      <c r="C102" s="24" t="s">
        <v>26</v>
      </c>
      <c r="D102" s="24">
        <v>7</v>
      </c>
      <c r="E102" s="51"/>
      <c r="F102" s="29"/>
      <c r="G102" s="20"/>
      <c r="H102" s="28"/>
      <c r="I102" s="27" t="s">
        <v>74</v>
      </c>
      <c r="J102" s="27" t="s">
        <v>59</v>
      </c>
      <c r="K102" s="28"/>
      <c r="L102" s="30"/>
      <c r="M102" s="31"/>
    </row>
    <row r="103" spans="1:13" ht="29.25" customHeight="1">
      <c r="A103" s="24" t="s">
        <v>211</v>
      </c>
      <c r="B103" s="28" t="s">
        <v>120</v>
      </c>
      <c r="C103" s="24" t="s">
        <v>26</v>
      </c>
      <c r="D103" s="24">
        <v>7</v>
      </c>
      <c r="E103" s="51"/>
      <c r="F103" s="29"/>
      <c r="G103" s="20"/>
      <c r="H103" s="28"/>
      <c r="I103" s="27" t="s">
        <v>74</v>
      </c>
      <c r="J103" s="27" t="s">
        <v>59</v>
      </c>
      <c r="K103" s="28"/>
      <c r="L103" s="31"/>
      <c r="M103" s="31"/>
    </row>
    <row r="104" spans="1:13" ht="33.75" customHeight="1">
      <c r="A104" s="24" t="s">
        <v>212</v>
      </c>
      <c r="B104" s="28" t="s">
        <v>213</v>
      </c>
      <c r="C104" s="24" t="s">
        <v>26</v>
      </c>
      <c r="D104" s="24">
        <v>7</v>
      </c>
      <c r="E104" s="51"/>
      <c r="F104" s="29"/>
      <c r="G104" s="20"/>
      <c r="H104" s="28"/>
      <c r="I104" s="27" t="s">
        <v>74</v>
      </c>
      <c r="J104" s="27" t="s">
        <v>59</v>
      </c>
      <c r="K104" s="28"/>
      <c r="L104" s="31"/>
      <c r="M104" s="31"/>
    </row>
    <row r="105" spans="1:13" ht="27" customHeight="1">
      <c r="A105" s="24" t="s">
        <v>214</v>
      </c>
      <c r="B105" s="28" t="s">
        <v>215</v>
      </c>
      <c r="C105" s="24" t="s">
        <v>26</v>
      </c>
      <c r="D105" s="24">
        <v>7</v>
      </c>
      <c r="E105" s="51"/>
      <c r="F105" s="29"/>
      <c r="G105" s="20"/>
      <c r="H105" s="28"/>
      <c r="I105" s="27" t="s">
        <v>74</v>
      </c>
      <c r="J105" s="27" t="s">
        <v>59</v>
      </c>
      <c r="K105" s="28"/>
      <c r="L105" s="31"/>
      <c r="M105" s="31"/>
    </row>
    <row r="106" spans="1:13" ht="40.5" customHeight="1">
      <c r="A106" s="24" t="s">
        <v>216</v>
      </c>
      <c r="B106" s="28" t="s">
        <v>217</v>
      </c>
      <c r="C106" s="24" t="s">
        <v>26</v>
      </c>
      <c r="D106" s="24">
        <v>8</v>
      </c>
      <c r="E106" s="51"/>
      <c r="F106" s="29"/>
      <c r="G106" s="20"/>
      <c r="H106" s="28"/>
      <c r="I106" s="27" t="s">
        <v>74</v>
      </c>
      <c r="J106" s="27" t="s">
        <v>59</v>
      </c>
      <c r="K106" s="28"/>
      <c r="L106" s="30"/>
      <c r="M106" s="31"/>
    </row>
    <row r="107" spans="1:13" ht="44.25" customHeight="1">
      <c r="A107" s="24" t="s">
        <v>218</v>
      </c>
      <c r="B107" s="28" t="s">
        <v>219</v>
      </c>
      <c r="C107" s="24" t="s">
        <v>26</v>
      </c>
      <c r="D107" s="24">
        <v>200</v>
      </c>
      <c r="E107" s="51"/>
      <c r="F107" s="29"/>
      <c r="G107" s="20"/>
      <c r="H107" s="28"/>
      <c r="I107" s="27" t="s">
        <v>74</v>
      </c>
      <c r="J107" s="27" t="s">
        <v>59</v>
      </c>
      <c r="K107" s="28"/>
      <c r="L107" s="30"/>
      <c r="M107" s="31"/>
    </row>
    <row r="108" spans="1:13" ht="42" customHeight="1">
      <c r="A108" s="49" t="s">
        <v>220</v>
      </c>
      <c r="B108" s="1375" t="s">
        <v>221</v>
      </c>
      <c r="C108" s="1375"/>
      <c r="D108" s="1375"/>
      <c r="E108" s="1375"/>
      <c r="F108" s="1375"/>
      <c r="G108" s="1375"/>
      <c r="H108" s="1375"/>
      <c r="I108" s="1375"/>
      <c r="J108" s="1375"/>
      <c r="K108" s="1375"/>
      <c r="L108" s="31"/>
      <c r="M108" s="31"/>
    </row>
    <row r="109" spans="1:13" ht="47.25" customHeight="1">
      <c r="A109" s="24" t="s">
        <v>222</v>
      </c>
      <c r="B109" s="28" t="s">
        <v>223</v>
      </c>
      <c r="C109" s="24" t="s">
        <v>26</v>
      </c>
      <c r="D109" s="24">
        <v>10</v>
      </c>
      <c r="E109" s="51"/>
      <c r="F109" s="29"/>
      <c r="G109" s="20"/>
      <c r="H109" s="28"/>
      <c r="I109" s="27" t="s">
        <v>59</v>
      </c>
      <c r="J109" s="27" t="s">
        <v>23</v>
      </c>
      <c r="K109" s="27"/>
      <c r="L109" s="31"/>
      <c r="M109" s="31"/>
    </row>
    <row r="110" spans="1:13" ht="55.5" customHeight="1">
      <c r="A110" s="24" t="s">
        <v>224</v>
      </c>
      <c r="B110" s="28" t="s">
        <v>225</v>
      </c>
      <c r="C110" s="24" t="s">
        <v>26</v>
      </c>
      <c r="D110" s="24">
        <v>10</v>
      </c>
      <c r="E110" s="51"/>
      <c r="F110" s="29"/>
      <c r="G110" s="20"/>
      <c r="H110" s="28"/>
      <c r="I110" s="27" t="s">
        <v>85</v>
      </c>
      <c r="J110" s="27" t="s">
        <v>23</v>
      </c>
      <c r="K110" s="27"/>
      <c r="L110" s="31"/>
      <c r="M110" s="31"/>
    </row>
    <row r="111" spans="1:13" ht="56.25" customHeight="1">
      <c r="A111" s="24" t="s">
        <v>226</v>
      </c>
      <c r="B111" s="28" t="s">
        <v>227</v>
      </c>
      <c r="C111" s="24" t="s">
        <v>26</v>
      </c>
      <c r="D111" s="24">
        <v>10</v>
      </c>
      <c r="E111" s="51"/>
      <c r="F111" s="29"/>
      <c r="G111" s="20"/>
      <c r="H111" s="28"/>
      <c r="I111" s="27" t="s">
        <v>59</v>
      </c>
      <c r="J111" s="27" t="s">
        <v>23</v>
      </c>
      <c r="K111" s="27"/>
      <c r="L111" s="31"/>
      <c r="M111" s="31"/>
    </row>
    <row r="112" spans="1:13" ht="69" customHeight="1">
      <c r="A112" s="24"/>
      <c r="B112" s="1375" t="s">
        <v>228</v>
      </c>
      <c r="C112" s="1375"/>
      <c r="D112" s="1375"/>
      <c r="E112" s="1375"/>
      <c r="F112" s="1375"/>
      <c r="G112" s="1375"/>
      <c r="H112" s="1375"/>
      <c r="I112" s="1375"/>
      <c r="J112" s="1375"/>
      <c r="K112" s="1375"/>
      <c r="L112" s="31"/>
      <c r="M112" s="31"/>
    </row>
    <row r="113" spans="1:13" ht="56.25" customHeight="1">
      <c r="A113" s="24">
        <v>11</v>
      </c>
      <c r="B113" s="28" t="s">
        <v>229</v>
      </c>
      <c r="C113" s="24" t="s">
        <v>26</v>
      </c>
      <c r="D113" s="24">
        <v>5</v>
      </c>
      <c r="E113" s="51"/>
      <c r="F113" s="29"/>
      <c r="G113" s="20"/>
      <c r="H113" s="28"/>
      <c r="I113" s="27" t="s">
        <v>230</v>
      </c>
      <c r="J113" s="27" t="s">
        <v>74</v>
      </c>
      <c r="K113" s="27"/>
      <c r="L113" s="31"/>
      <c r="M113" s="31"/>
    </row>
    <row r="114" spans="1:13" ht="56.25" customHeight="1">
      <c r="A114" s="24">
        <v>12</v>
      </c>
      <c r="B114" s="28" t="s">
        <v>231</v>
      </c>
      <c r="C114" s="24" t="s">
        <v>26</v>
      </c>
      <c r="D114" s="24">
        <v>5</v>
      </c>
      <c r="E114" s="51"/>
      <c r="F114" s="29"/>
      <c r="G114" s="20"/>
      <c r="H114" s="28"/>
      <c r="I114" s="27" t="s">
        <v>230</v>
      </c>
      <c r="J114" s="27" t="s">
        <v>74</v>
      </c>
      <c r="K114" s="27"/>
      <c r="L114" s="31"/>
      <c r="M114" s="31"/>
    </row>
    <row r="115" spans="1:13" ht="56.25" customHeight="1">
      <c r="A115" s="24">
        <v>13</v>
      </c>
      <c r="B115" s="28" t="s">
        <v>232</v>
      </c>
      <c r="C115" s="24" t="s">
        <v>26</v>
      </c>
      <c r="D115" s="24">
        <v>5</v>
      </c>
      <c r="E115" s="51"/>
      <c r="F115" s="29"/>
      <c r="G115" s="20"/>
      <c r="H115" s="28"/>
      <c r="I115" s="27" t="s">
        <v>230</v>
      </c>
      <c r="J115" s="27" t="s">
        <v>74</v>
      </c>
      <c r="K115" s="27"/>
      <c r="L115" s="31"/>
      <c r="M115" s="31"/>
    </row>
    <row r="116" spans="1:13" ht="66" customHeight="1">
      <c r="A116" s="24">
        <v>14</v>
      </c>
      <c r="B116" s="28" t="s">
        <v>233</v>
      </c>
      <c r="C116" s="24" t="s">
        <v>26</v>
      </c>
      <c r="D116" s="24">
        <v>5</v>
      </c>
      <c r="E116" s="51"/>
      <c r="F116" s="29"/>
      <c r="G116" s="20"/>
      <c r="H116" s="28"/>
      <c r="I116" s="27" t="s">
        <v>230</v>
      </c>
      <c r="J116" s="27" t="s">
        <v>74</v>
      </c>
      <c r="K116" s="27"/>
      <c r="L116" s="31"/>
      <c r="M116" s="31"/>
    </row>
    <row r="117" spans="1:13" ht="76.5" customHeight="1">
      <c r="A117" s="24">
        <v>15</v>
      </c>
      <c r="B117" s="28" t="s">
        <v>234</v>
      </c>
      <c r="C117" s="24" t="s">
        <v>26</v>
      </c>
      <c r="D117" s="24">
        <v>5</v>
      </c>
      <c r="E117" s="51"/>
      <c r="F117" s="29"/>
      <c r="G117" s="20"/>
      <c r="H117" s="28"/>
      <c r="I117" s="27" t="s">
        <v>230</v>
      </c>
      <c r="J117" s="27" t="s">
        <v>74</v>
      </c>
      <c r="K117" s="27"/>
      <c r="L117" s="31"/>
      <c r="M117" s="31"/>
    </row>
    <row r="118" spans="1:13" ht="71.25" customHeight="1">
      <c r="A118" s="24">
        <v>16</v>
      </c>
      <c r="B118" s="28" t="s">
        <v>235</v>
      </c>
      <c r="C118" s="24" t="s">
        <v>26</v>
      </c>
      <c r="D118" s="24">
        <v>5</v>
      </c>
      <c r="E118" s="51"/>
      <c r="F118" s="29"/>
      <c r="G118" s="20"/>
      <c r="H118" s="28"/>
      <c r="I118" s="27" t="s">
        <v>230</v>
      </c>
      <c r="J118" s="27" t="s">
        <v>74</v>
      </c>
      <c r="K118" s="27"/>
      <c r="L118" s="31"/>
      <c r="M118" s="31"/>
    </row>
    <row r="119" spans="1:13" ht="75.75" customHeight="1">
      <c r="A119" s="24">
        <v>17</v>
      </c>
      <c r="B119" s="28" t="s">
        <v>236</v>
      </c>
      <c r="C119" s="24" t="s">
        <v>26</v>
      </c>
      <c r="D119" s="24">
        <v>5</v>
      </c>
      <c r="E119" s="51"/>
      <c r="F119" s="29"/>
      <c r="G119" s="20"/>
      <c r="H119" s="28"/>
      <c r="I119" s="27" t="s">
        <v>230</v>
      </c>
      <c r="J119" s="27" t="s">
        <v>74</v>
      </c>
      <c r="K119" s="27"/>
      <c r="L119" s="31"/>
      <c r="M119" s="31"/>
    </row>
    <row r="120" spans="1:13" ht="56.25" customHeight="1">
      <c r="A120" s="24">
        <v>18</v>
      </c>
      <c r="B120" s="28" t="s">
        <v>237</v>
      </c>
      <c r="C120" s="24" t="s">
        <v>26</v>
      </c>
      <c r="D120" s="24">
        <v>80</v>
      </c>
      <c r="E120" s="51"/>
      <c r="F120" s="29"/>
      <c r="G120" s="20"/>
      <c r="H120" s="28"/>
      <c r="I120" s="27" t="s">
        <v>230</v>
      </c>
      <c r="J120" s="27" t="s">
        <v>59</v>
      </c>
      <c r="K120" s="27"/>
      <c r="L120" s="31"/>
      <c r="M120" s="31"/>
    </row>
    <row r="121" spans="1:13" ht="56.25" customHeight="1">
      <c r="A121" s="24">
        <v>19</v>
      </c>
      <c r="B121" s="28" t="s">
        <v>238</v>
      </c>
      <c r="C121" s="24" t="s">
        <v>26</v>
      </c>
      <c r="D121" s="24">
        <v>150</v>
      </c>
      <c r="E121" s="51"/>
      <c r="F121" s="29"/>
      <c r="G121" s="20"/>
      <c r="H121" s="28"/>
      <c r="I121" s="27" t="s">
        <v>230</v>
      </c>
      <c r="J121" s="27" t="s">
        <v>59</v>
      </c>
      <c r="K121" s="27"/>
      <c r="L121" s="31"/>
      <c r="M121" s="31"/>
    </row>
    <row r="122" spans="1:13" ht="56.25" customHeight="1">
      <c r="A122" s="24">
        <v>20</v>
      </c>
      <c r="B122" s="28" t="s">
        <v>239</v>
      </c>
      <c r="C122" s="24" t="s">
        <v>26</v>
      </c>
      <c r="D122" s="24">
        <v>6</v>
      </c>
      <c r="E122" s="51"/>
      <c r="F122" s="29"/>
      <c r="G122" s="20"/>
      <c r="H122" s="28"/>
      <c r="I122" s="27" t="s">
        <v>230</v>
      </c>
      <c r="J122" s="27" t="s">
        <v>59</v>
      </c>
      <c r="K122" s="27"/>
      <c r="L122" s="31"/>
      <c r="M122" s="31"/>
    </row>
    <row r="123" spans="1:13" ht="27.75" customHeight="1">
      <c r="A123" s="1376" t="s">
        <v>240</v>
      </c>
      <c r="B123" s="1376"/>
      <c r="C123" s="1376"/>
      <c r="D123" s="1376"/>
      <c r="E123" s="1376"/>
      <c r="F123" s="54"/>
      <c r="G123" s="1377"/>
      <c r="H123" s="1377"/>
      <c r="I123" s="1377"/>
      <c r="J123" s="55"/>
      <c r="K123" s="55"/>
      <c r="L123" s="31"/>
      <c r="M123" s="31"/>
    </row>
    <row r="124" spans="1:13" ht="29.25" customHeight="1">
      <c r="A124" s="56"/>
      <c r="B124" s="17" t="s">
        <v>241</v>
      </c>
      <c r="C124" s="57"/>
      <c r="D124" s="58"/>
      <c r="E124" s="56"/>
      <c r="F124" s="56"/>
      <c r="G124" s="56"/>
      <c r="H124" s="56"/>
      <c r="I124" s="59"/>
      <c r="J124" s="59"/>
      <c r="K124" s="60"/>
      <c r="L124" s="31"/>
      <c r="M124" s="31"/>
    </row>
    <row r="125" spans="1:13" ht="63" customHeight="1">
      <c r="A125" s="60"/>
      <c r="B125" s="61" t="s">
        <v>242</v>
      </c>
      <c r="C125" s="62"/>
      <c r="D125" s="63"/>
      <c r="E125" s="60"/>
      <c r="F125" s="60"/>
      <c r="G125" s="60"/>
      <c r="H125" s="60"/>
      <c r="I125" s="59"/>
      <c r="J125" s="59"/>
      <c r="K125" s="60"/>
      <c r="L125" s="31"/>
      <c r="M125" s="31"/>
    </row>
    <row r="126" spans="1:13" ht="42.75" customHeight="1">
      <c r="A126" s="60"/>
      <c r="B126" s="28" t="s">
        <v>243</v>
      </c>
      <c r="C126" s="62"/>
      <c r="D126" s="64"/>
      <c r="E126" s="60"/>
      <c r="F126" s="60"/>
      <c r="G126" s="60"/>
      <c r="H126" s="60"/>
      <c r="I126" s="59"/>
      <c r="J126" s="59"/>
      <c r="K126" s="60"/>
      <c r="L126" s="31"/>
      <c r="M126" s="31"/>
    </row>
    <row r="127" spans="1:13" ht="42.75" customHeight="1">
      <c r="A127" s="60"/>
      <c r="B127" s="28" t="s">
        <v>244</v>
      </c>
      <c r="C127" s="62"/>
      <c r="D127" s="64"/>
      <c r="E127" s="64"/>
      <c r="F127" s="64"/>
      <c r="G127" s="60"/>
      <c r="H127" s="60"/>
      <c r="I127" s="59"/>
      <c r="J127" s="59"/>
      <c r="K127" s="60"/>
      <c r="L127" s="50"/>
      <c r="M127" s="50"/>
    </row>
    <row r="128" spans="1:13" ht="42" customHeight="1">
      <c r="A128" s="60"/>
      <c r="B128" s="28" t="s">
        <v>245</v>
      </c>
      <c r="C128" s="62"/>
      <c r="D128" s="64"/>
      <c r="E128" s="64"/>
      <c r="F128" s="64"/>
      <c r="G128" s="60"/>
      <c r="H128" s="60"/>
      <c r="I128" s="59"/>
      <c r="J128" s="59"/>
      <c r="K128" s="60"/>
      <c r="L128" s="50"/>
      <c r="M128" s="50"/>
    </row>
    <row r="129" spans="3:7" ht="12.75">
      <c r="C129" s="65"/>
      <c r="G129" s="65"/>
    </row>
    <row r="130" spans="2:7" ht="12.75">
      <c r="B130" s="66"/>
      <c r="C130" s="65"/>
      <c r="G130" s="67"/>
    </row>
    <row r="131" spans="2:3" ht="12.75">
      <c r="B131" s="68" t="s">
        <v>246</v>
      </c>
      <c r="C131" s="65"/>
    </row>
  </sheetData>
  <sheetProtection selectLockedCells="1" selectUnlockedCells="1"/>
  <mergeCells count="13">
    <mergeCell ref="C2:F2"/>
    <mergeCell ref="B8:I8"/>
    <mergeCell ref="B31:E31"/>
    <mergeCell ref="B43:E43"/>
    <mergeCell ref="B48:E48"/>
    <mergeCell ref="B61:E61"/>
    <mergeCell ref="B74:K74"/>
    <mergeCell ref="B80:K80"/>
    <mergeCell ref="B98:K98"/>
    <mergeCell ref="B108:K108"/>
    <mergeCell ref="B112:K112"/>
    <mergeCell ref="A123:E123"/>
    <mergeCell ref="G123:I123"/>
  </mergeCells>
  <printOptions/>
  <pageMargins left="0.75" right="0.75" top="1" bottom="1" header="0.5118055555555555" footer="0.5118055555555555"/>
  <pageSetup horizontalDpi="300" verticalDpi="300" orientation="landscape" paperSize="9" scale="65"/>
  <rowBreaks count="2" manualBreakCount="2">
    <brk id="118" max="255" man="1"/>
    <brk id="122" max="255" man="1"/>
  </rowBreaks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43"/>
  <sheetViews>
    <sheetView zoomScaleSheetLayoutView="75" zoomScalePageLayoutView="0" workbookViewId="0" topLeftCell="A1">
      <selection activeCell="B6" sqref="B6"/>
    </sheetView>
  </sheetViews>
  <sheetFormatPr defaultColWidth="10.28125" defaultRowHeight="12.75"/>
  <cols>
    <col min="1" max="1" width="4.57421875" style="121" customWidth="1"/>
    <col min="2" max="2" width="49.57421875" style="121" customWidth="1"/>
    <col min="3" max="3" width="10.28125" style="121" customWidth="1"/>
    <col min="4" max="4" width="10.57421875" style="121" customWidth="1"/>
    <col min="5" max="5" width="13.28125" style="121" customWidth="1"/>
    <col min="6" max="6" width="15.28125" style="121" customWidth="1"/>
    <col min="7" max="7" width="14.421875" style="121" customWidth="1"/>
    <col min="8" max="8" width="12.28125" style="121" customWidth="1"/>
    <col min="9" max="9" width="14.00390625" style="121" customWidth="1"/>
    <col min="10" max="10" width="10.28125" style="121" hidden="1" customWidth="1"/>
    <col min="11" max="11" width="13.28125" style="121" hidden="1" customWidth="1"/>
    <col min="12" max="12" width="17.140625" style="121" customWidth="1"/>
    <col min="13" max="13" width="16.28125" style="121" customWidth="1"/>
    <col min="14" max="16384" width="10.28125" style="121" customWidth="1"/>
  </cols>
  <sheetData>
    <row r="1" spans="1:9" ht="12.75">
      <c r="A1" s="126"/>
      <c r="B1" s="126"/>
      <c r="C1" s="126"/>
      <c r="D1" s="126"/>
      <c r="E1" s="126"/>
      <c r="F1" s="126"/>
      <c r="G1" s="126"/>
      <c r="H1" s="126"/>
      <c r="I1" s="126"/>
    </row>
    <row r="2" spans="1:9" ht="12.75">
      <c r="A2" s="126"/>
      <c r="B2" s="8"/>
      <c r="C2" s="1378" t="s">
        <v>0</v>
      </c>
      <c r="D2" s="1378"/>
      <c r="E2" s="1378"/>
      <c r="F2" s="1378"/>
      <c r="G2" s="126"/>
      <c r="H2" s="126"/>
      <c r="I2" s="126"/>
    </row>
    <row r="3" spans="1:9" ht="12.75">
      <c r="A3" s="126"/>
      <c r="B3" s="8"/>
      <c r="C3" s="6"/>
      <c r="D3" s="6"/>
      <c r="E3" s="6"/>
      <c r="F3" s="6"/>
      <c r="G3" s="126"/>
      <c r="H3" s="126"/>
      <c r="I3" s="126"/>
    </row>
    <row r="4" spans="1:9" ht="12.75">
      <c r="A4" s="126"/>
      <c r="B4" s="8"/>
      <c r="C4" s="126"/>
      <c r="D4" s="126"/>
      <c r="E4" s="126"/>
      <c r="F4" s="126"/>
      <c r="G4" s="126"/>
      <c r="H4" s="1390" t="s">
        <v>1</v>
      </c>
      <c r="I4" s="1390"/>
    </row>
    <row r="5" spans="1:9" ht="12.75">
      <c r="A5" s="126"/>
      <c r="B5" s="5" t="s">
        <v>2</v>
      </c>
      <c r="C5" s="126"/>
      <c r="D5" s="126"/>
      <c r="E5" s="10"/>
      <c r="F5" s="126"/>
      <c r="G5" s="10"/>
      <c r="H5" s="313"/>
      <c r="I5" s="7"/>
    </row>
    <row r="6" spans="1:9" ht="47.25" customHeight="1">
      <c r="A6" s="16"/>
      <c r="B6" s="16" t="s">
        <v>677</v>
      </c>
      <c r="C6" s="126"/>
      <c r="D6" s="126"/>
      <c r="E6" s="127"/>
      <c r="F6" s="127"/>
      <c r="G6" s="128"/>
      <c r="H6" s="72"/>
      <c r="I6" s="126"/>
    </row>
    <row r="7" spans="1:13" ht="42.75" customHeight="1">
      <c r="A7" s="73" t="s">
        <v>4</v>
      </c>
      <c r="B7" s="74" t="s">
        <v>355</v>
      </c>
      <c r="C7" s="74" t="s">
        <v>6</v>
      </c>
      <c r="D7" s="73" t="s">
        <v>248</v>
      </c>
      <c r="E7" s="74" t="s">
        <v>8</v>
      </c>
      <c r="F7" s="74" t="s">
        <v>9</v>
      </c>
      <c r="G7" s="74" t="s">
        <v>533</v>
      </c>
      <c r="H7" s="74" t="s">
        <v>11</v>
      </c>
      <c r="I7" s="74" t="s">
        <v>12</v>
      </c>
      <c r="L7" s="74" t="s">
        <v>13</v>
      </c>
      <c r="M7" s="73" t="s">
        <v>14</v>
      </c>
    </row>
    <row r="8" spans="1:13" ht="18" customHeight="1">
      <c r="A8" s="75" t="s">
        <v>15</v>
      </c>
      <c r="B8" s="76" t="s">
        <v>15</v>
      </c>
      <c r="C8" s="76" t="s">
        <v>15</v>
      </c>
      <c r="D8" s="75" t="s">
        <v>15</v>
      </c>
      <c r="E8" s="76" t="s">
        <v>678</v>
      </c>
      <c r="F8" s="76" t="s">
        <v>678</v>
      </c>
      <c r="G8" s="76" t="s">
        <v>15</v>
      </c>
      <c r="H8" s="76" t="s">
        <v>15</v>
      </c>
      <c r="I8" s="75" t="s">
        <v>15</v>
      </c>
      <c r="L8" s="329" t="s">
        <v>15</v>
      </c>
      <c r="M8" s="329" t="s">
        <v>15</v>
      </c>
    </row>
    <row r="9" spans="1:13" ht="26.25" customHeight="1">
      <c r="A9" s="1389" t="s">
        <v>679</v>
      </c>
      <c r="B9" s="1389"/>
      <c r="C9" s="1389"/>
      <c r="D9" s="1389"/>
      <c r="E9" s="1389"/>
      <c r="F9" s="1389"/>
      <c r="G9" s="1389"/>
      <c r="H9" s="1389"/>
      <c r="I9" s="1389"/>
      <c r="L9" s="330"/>
      <c r="M9" s="330"/>
    </row>
    <row r="10" spans="1:15" ht="60.75" customHeight="1">
      <c r="A10" s="77" t="s">
        <v>24</v>
      </c>
      <c r="B10" s="28" t="s">
        <v>680</v>
      </c>
      <c r="C10" s="77" t="s">
        <v>26</v>
      </c>
      <c r="D10" s="77">
        <v>20</v>
      </c>
      <c r="E10" s="233"/>
      <c r="F10" s="233"/>
      <c r="G10" s="75"/>
      <c r="H10" s="331"/>
      <c r="I10" s="77" t="s">
        <v>133</v>
      </c>
      <c r="J10" s="279"/>
      <c r="L10" s="332" t="s">
        <v>422</v>
      </c>
      <c r="M10" s="333"/>
      <c r="N10" s="50"/>
      <c r="O10" s="50"/>
    </row>
    <row r="11" spans="1:15" ht="60.75" customHeight="1">
      <c r="A11" s="77" t="s">
        <v>28</v>
      </c>
      <c r="B11" s="28" t="s">
        <v>681</v>
      </c>
      <c r="C11" s="77" t="s">
        <v>26</v>
      </c>
      <c r="D11" s="77">
        <v>20</v>
      </c>
      <c r="E11" s="233"/>
      <c r="F11" s="233"/>
      <c r="G11" s="75"/>
      <c r="H11" s="331"/>
      <c r="I11" s="77" t="s">
        <v>133</v>
      </c>
      <c r="J11" s="279"/>
      <c r="L11" s="332" t="s">
        <v>422</v>
      </c>
      <c r="M11" s="333"/>
      <c r="N11" s="50"/>
      <c r="O11" s="50"/>
    </row>
    <row r="12" spans="1:15" ht="58.5" customHeight="1">
      <c r="A12" s="77" t="s">
        <v>30</v>
      </c>
      <c r="B12" s="28" t="s">
        <v>682</v>
      </c>
      <c r="C12" s="77" t="s">
        <v>26</v>
      </c>
      <c r="D12" s="77">
        <v>25</v>
      </c>
      <c r="E12" s="233"/>
      <c r="F12" s="233"/>
      <c r="G12" s="75"/>
      <c r="H12" s="331"/>
      <c r="I12" s="77" t="s">
        <v>133</v>
      </c>
      <c r="J12" s="279"/>
      <c r="L12" s="332" t="s">
        <v>422</v>
      </c>
      <c r="M12" s="333"/>
      <c r="N12" s="50"/>
      <c r="O12" s="50"/>
    </row>
    <row r="13" spans="1:15" ht="59.25" customHeight="1">
      <c r="A13" s="77" t="s">
        <v>33</v>
      </c>
      <c r="B13" s="28" t="s">
        <v>683</v>
      </c>
      <c r="C13" s="77" t="s">
        <v>26</v>
      </c>
      <c r="D13" s="77">
        <v>10</v>
      </c>
      <c r="E13" s="233"/>
      <c r="F13" s="233"/>
      <c r="G13" s="75"/>
      <c r="H13" s="331"/>
      <c r="I13" s="77" t="s">
        <v>133</v>
      </c>
      <c r="J13" s="279"/>
      <c r="L13" s="332" t="s">
        <v>422</v>
      </c>
      <c r="M13" s="333"/>
      <c r="N13" s="50"/>
      <c r="O13" s="50"/>
    </row>
    <row r="14" spans="1:15" ht="56.25" customHeight="1">
      <c r="A14" s="77" t="s">
        <v>35</v>
      </c>
      <c r="B14" s="28" t="s">
        <v>684</v>
      </c>
      <c r="C14" s="77" t="s">
        <v>26</v>
      </c>
      <c r="D14" s="77">
        <v>10</v>
      </c>
      <c r="E14" s="233"/>
      <c r="F14" s="233"/>
      <c r="G14" s="75"/>
      <c r="H14" s="331"/>
      <c r="I14" s="77" t="s">
        <v>133</v>
      </c>
      <c r="J14" s="279"/>
      <c r="L14" s="332" t="s">
        <v>422</v>
      </c>
      <c r="M14" s="333"/>
      <c r="N14" s="86"/>
      <c r="O14" s="50"/>
    </row>
    <row r="15" spans="1:15" ht="57" customHeight="1">
      <c r="A15" s="77" t="s">
        <v>37</v>
      </c>
      <c r="B15" s="28" t="s">
        <v>685</v>
      </c>
      <c r="C15" s="77" t="s">
        <v>26</v>
      </c>
      <c r="D15" s="77">
        <v>20</v>
      </c>
      <c r="E15" s="233"/>
      <c r="F15" s="233"/>
      <c r="G15" s="75"/>
      <c r="H15" s="331"/>
      <c r="I15" s="77" t="s">
        <v>133</v>
      </c>
      <c r="J15" s="279"/>
      <c r="L15" s="332" t="s">
        <v>422</v>
      </c>
      <c r="M15" s="333"/>
      <c r="N15" s="86"/>
      <c r="O15" s="50"/>
    </row>
    <row r="16" spans="1:15" ht="58.5" customHeight="1">
      <c r="A16" s="77" t="s">
        <v>39</v>
      </c>
      <c r="B16" s="28" t="s">
        <v>686</v>
      </c>
      <c r="C16" s="77" t="s">
        <v>26</v>
      </c>
      <c r="D16" s="77">
        <v>12</v>
      </c>
      <c r="E16" s="233"/>
      <c r="F16" s="233"/>
      <c r="G16" s="75"/>
      <c r="H16" s="331"/>
      <c r="I16" s="77" t="s">
        <v>133</v>
      </c>
      <c r="J16" s="279"/>
      <c r="L16" s="332" t="s">
        <v>422</v>
      </c>
      <c r="M16" s="333"/>
      <c r="N16" s="50"/>
      <c r="O16" s="50"/>
    </row>
    <row r="17" spans="1:15" ht="52.5" customHeight="1">
      <c r="A17" s="77" t="s">
        <v>41</v>
      </c>
      <c r="B17" s="28" t="s">
        <v>687</v>
      </c>
      <c r="C17" s="77" t="s">
        <v>26</v>
      </c>
      <c r="D17" s="77">
        <v>30</v>
      </c>
      <c r="E17" s="233"/>
      <c r="F17" s="233"/>
      <c r="G17" s="75"/>
      <c r="H17" s="331"/>
      <c r="I17" s="77" t="s">
        <v>133</v>
      </c>
      <c r="J17" s="279"/>
      <c r="L17" s="332" t="s">
        <v>422</v>
      </c>
      <c r="M17" s="333"/>
      <c r="N17" s="86"/>
      <c r="O17" s="50"/>
    </row>
    <row r="18" spans="1:15" ht="63" customHeight="1">
      <c r="A18" s="77" t="s">
        <v>688</v>
      </c>
      <c r="B18" s="28" t="s">
        <v>689</v>
      </c>
      <c r="C18" s="77" t="s">
        <v>26</v>
      </c>
      <c r="D18" s="24">
        <v>6</v>
      </c>
      <c r="E18" s="233"/>
      <c r="F18" s="233"/>
      <c r="G18" s="75"/>
      <c r="H18" s="331"/>
      <c r="I18" s="77" t="s">
        <v>133</v>
      </c>
      <c r="J18" s="279"/>
      <c r="L18" s="332" t="s">
        <v>422</v>
      </c>
      <c r="M18" s="333"/>
      <c r="N18" s="86"/>
      <c r="O18" s="50"/>
    </row>
    <row r="19" spans="1:15" ht="60" customHeight="1">
      <c r="A19" s="77" t="s">
        <v>45</v>
      </c>
      <c r="B19" s="28" t="s">
        <v>690</v>
      </c>
      <c r="C19" s="77" t="s">
        <v>26</v>
      </c>
      <c r="D19" s="77">
        <v>5</v>
      </c>
      <c r="E19" s="233"/>
      <c r="F19" s="233"/>
      <c r="G19" s="75"/>
      <c r="H19" s="331"/>
      <c r="I19" s="77" t="s">
        <v>133</v>
      </c>
      <c r="J19" s="279"/>
      <c r="L19" s="332" t="s">
        <v>422</v>
      </c>
      <c r="M19" s="333"/>
      <c r="N19" s="50"/>
      <c r="O19" s="50"/>
    </row>
    <row r="20" spans="1:15" ht="34.5" customHeight="1">
      <c r="A20" s="77"/>
      <c r="B20" s="80"/>
      <c r="C20" s="77"/>
      <c r="D20" s="77"/>
      <c r="E20" s="334" t="s">
        <v>240</v>
      </c>
      <c r="F20" s="214"/>
      <c r="G20" s="75"/>
      <c r="H20" s="331"/>
      <c r="I20" s="77"/>
      <c r="J20" s="279"/>
      <c r="L20" s="333"/>
      <c r="M20" s="333"/>
      <c r="N20" s="50"/>
      <c r="O20" s="50"/>
    </row>
    <row r="21" spans="1:15" ht="17.25" customHeight="1">
      <c r="A21" s="114"/>
      <c r="B21" s="335"/>
      <c r="C21" s="114"/>
      <c r="D21" s="114"/>
      <c r="E21" s="336"/>
      <c r="F21" s="218"/>
      <c r="G21" s="337"/>
      <c r="H21" s="338"/>
      <c r="I21" s="339"/>
      <c r="J21" s="279"/>
      <c r="N21" s="50"/>
      <c r="O21" s="50"/>
    </row>
    <row r="22" spans="1:15" ht="21" customHeight="1">
      <c r="A22" s="126"/>
      <c r="B22" s="1384" t="s">
        <v>241</v>
      </c>
      <c r="C22" s="1384"/>
      <c r="D22" s="1384"/>
      <c r="E22" s="111"/>
      <c r="F22" s="112"/>
      <c r="G22" s="126"/>
      <c r="N22" s="50"/>
      <c r="O22" s="50"/>
    </row>
    <row r="23" spans="2:15" ht="33" customHeight="1">
      <c r="B23" s="1380" t="s">
        <v>691</v>
      </c>
      <c r="C23" s="1380"/>
      <c r="D23" s="1380"/>
      <c r="E23" s="114"/>
      <c r="F23" s="118"/>
      <c r="N23" s="50"/>
      <c r="O23" s="50"/>
    </row>
    <row r="24" spans="2:15" ht="35.25" customHeight="1">
      <c r="B24" s="1380" t="s">
        <v>692</v>
      </c>
      <c r="C24" s="1380"/>
      <c r="D24" s="1380"/>
      <c r="E24" s="114"/>
      <c r="F24" s="118"/>
      <c r="N24" s="50"/>
      <c r="O24" s="50"/>
    </row>
    <row r="25" spans="7:15" ht="12.75">
      <c r="G25" s="65"/>
      <c r="N25" s="50"/>
      <c r="O25" s="50"/>
    </row>
    <row r="26" spans="7:15" ht="12.75">
      <c r="G26" s="67"/>
      <c r="N26" s="50"/>
      <c r="O26" s="50"/>
    </row>
    <row r="27" spans="2:15" ht="12.75">
      <c r="B27" s="68" t="s">
        <v>246</v>
      </c>
      <c r="N27" s="50"/>
      <c r="O27" s="50"/>
    </row>
    <row r="28" spans="2:15" ht="12.75">
      <c r="B28" s="340"/>
      <c r="N28" s="50"/>
      <c r="O28" s="50"/>
    </row>
    <row r="29" spans="2:15" ht="12.75">
      <c r="B29" s="340"/>
      <c r="N29" s="50"/>
      <c r="O29" s="50"/>
    </row>
    <row r="30" spans="2:15" ht="12.75">
      <c r="B30" s="340"/>
      <c r="N30" s="50"/>
      <c r="O30" s="50"/>
    </row>
    <row r="31" spans="2:15" ht="12.75">
      <c r="B31" s="340"/>
      <c r="N31" s="50"/>
      <c r="O31" s="50"/>
    </row>
    <row r="32" spans="2:15" ht="12.75">
      <c r="B32" s="340"/>
      <c r="N32" s="50"/>
      <c r="O32" s="50"/>
    </row>
    <row r="33" spans="2:15" ht="12.75">
      <c r="B33" s="340"/>
      <c r="N33" s="50"/>
      <c r="O33" s="50"/>
    </row>
    <row r="34" spans="2:15" ht="12.75">
      <c r="B34" s="340"/>
      <c r="N34" s="50"/>
      <c r="O34" s="50"/>
    </row>
    <row r="35" spans="2:15" ht="12.75">
      <c r="B35" s="340"/>
      <c r="N35" s="50"/>
      <c r="O35" s="50"/>
    </row>
    <row r="36" spans="2:15" ht="12.75">
      <c r="B36" s="340"/>
      <c r="N36" s="50"/>
      <c r="O36" s="50"/>
    </row>
    <row r="37" spans="2:15" ht="12.75">
      <c r="B37" s="340"/>
      <c r="N37" s="50"/>
      <c r="O37" s="50"/>
    </row>
    <row r="38" spans="2:15" ht="12.75">
      <c r="B38" s="340"/>
      <c r="N38" s="50"/>
      <c r="O38" s="50"/>
    </row>
    <row r="39" spans="14:15" ht="12.75">
      <c r="N39" s="50"/>
      <c r="O39" s="50"/>
    </row>
    <row r="40" spans="14:15" ht="12.75">
      <c r="N40" s="50"/>
      <c r="O40" s="50"/>
    </row>
    <row r="41" spans="14:15" ht="12.75">
      <c r="N41" s="50"/>
      <c r="O41" s="50"/>
    </row>
    <row r="42" spans="14:15" ht="12.75">
      <c r="N42" s="50"/>
      <c r="O42" s="50"/>
    </row>
    <row r="43" spans="14:15" ht="12.75">
      <c r="N43" s="50"/>
      <c r="O43" s="50"/>
    </row>
  </sheetData>
  <sheetProtection selectLockedCells="1" selectUnlockedCells="1"/>
  <mergeCells count="6">
    <mergeCell ref="C2:F2"/>
    <mergeCell ref="H4:I4"/>
    <mergeCell ref="A9:I9"/>
    <mergeCell ref="B22:D22"/>
    <mergeCell ref="B23:D23"/>
    <mergeCell ref="B24:D24"/>
  </mergeCells>
  <printOptions/>
  <pageMargins left="0.25" right="0.25" top="0.75" bottom="0.75" header="0.3" footer="0.3"/>
  <pageSetup horizontalDpi="300" verticalDpi="300" orientation="landscape" paperSize="9" scale="79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1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75" zoomScalePageLayoutView="0" workbookViewId="0" topLeftCell="A1">
      <selection activeCell="B19" sqref="B19"/>
    </sheetView>
  </sheetViews>
  <sheetFormatPr defaultColWidth="10.28125" defaultRowHeight="12.75"/>
  <cols>
    <col min="1" max="1" width="3.57421875" style="341" customWidth="1"/>
    <col min="2" max="2" width="42.28125" style="341" customWidth="1"/>
    <col min="3" max="3" width="7.28125" style="341" customWidth="1"/>
    <col min="4" max="4" width="7.57421875" style="341" customWidth="1"/>
    <col min="5" max="5" width="13.57421875" style="341" customWidth="1"/>
    <col min="6" max="6" width="17.28125" style="341" customWidth="1"/>
    <col min="7" max="7" width="19.28125" style="341" customWidth="1"/>
    <col min="8" max="8" width="13.28125" style="341" customWidth="1"/>
    <col min="9" max="9" width="14.28125" style="341" customWidth="1"/>
    <col min="10" max="10" width="17.7109375" style="341" customWidth="1"/>
    <col min="11" max="11" width="16.7109375" style="341" customWidth="1"/>
    <col min="12" max="12" width="16.7109375" style="342" customWidth="1"/>
    <col min="13" max="13" width="10.28125" style="342" customWidth="1"/>
    <col min="14" max="16384" width="10.28125" style="341" customWidth="1"/>
  </cols>
  <sheetData>
    <row r="1" spans="1:11" ht="15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11" ht="25.5" customHeight="1">
      <c r="A2" s="343"/>
      <c r="B2" s="344"/>
      <c r="C2" s="1403" t="s">
        <v>0</v>
      </c>
      <c r="D2" s="1403"/>
      <c r="E2" s="1403"/>
      <c r="F2" s="1403"/>
      <c r="G2" s="343"/>
      <c r="H2" s="343"/>
      <c r="I2" s="343"/>
      <c r="J2" s="345" t="s">
        <v>1</v>
      </c>
      <c r="K2" s="345"/>
    </row>
    <row r="3" spans="1:11" ht="15">
      <c r="A3" s="343"/>
      <c r="B3" s="343"/>
      <c r="C3" s="343"/>
      <c r="D3" s="343"/>
      <c r="E3" s="343"/>
      <c r="F3" s="343"/>
      <c r="G3" s="343"/>
      <c r="H3" s="346"/>
      <c r="I3" s="346"/>
      <c r="J3" s="346"/>
      <c r="K3" s="346"/>
    </row>
    <row r="4" spans="1:11" ht="15">
      <c r="A4" s="343"/>
      <c r="B4" s="5" t="s">
        <v>2</v>
      </c>
      <c r="C4" s="343"/>
      <c r="D4" s="343"/>
      <c r="E4" s="312"/>
      <c r="F4" s="343"/>
      <c r="G4" s="312"/>
      <c r="H4" s="347"/>
      <c r="I4" s="347"/>
      <c r="J4" s="346"/>
      <c r="K4" s="346"/>
    </row>
    <row r="5" spans="1:11" ht="15">
      <c r="A5" s="348"/>
      <c r="B5" s="348" t="s">
        <v>693</v>
      </c>
      <c r="C5" s="349"/>
      <c r="D5" s="349"/>
      <c r="E5" s="350"/>
      <c r="F5" s="350"/>
      <c r="G5" s="351"/>
      <c r="H5" s="352"/>
      <c r="I5" s="352"/>
      <c r="J5" s="349"/>
      <c r="K5" s="349"/>
    </row>
    <row r="6" spans="1:11" s="341" customFormat="1" ht="40.5" customHeight="1">
      <c r="A6" s="353" t="s">
        <v>4</v>
      </c>
      <c r="B6" s="353" t="s">
        <v>355</v>
      </c>
      <c r="C6" s="353" t="s">
        <v>6</v>
      </c>
      <c r="D6" s="353" t="s">
        <v>248</v>
      </c>
      <c r="E6" s="353" t="s">
        <v>8</v>
      </c>
      <c r="F6" s="353" t="s">
        <v>9</v>
      </c>
      <c r="G6" s="353" t="s">
        <v>533</v>
      </c>
      <c r="H6" s="353" t="s">
        <v>11</v>
      </c>
      <c r="I6" s="353" t="s">
        <v>12</v>
      </c>
      <c r="J6" s="353" t="s">
        <v>13</v>
      </c>
      <c r="K6" s="354" t="s">
        <v>14</v>
      </c>
    </row>
    <row r="7" spans="1:11" s="341" customFormat="1" ht="18.75" customHeight="1">
      <c r="A7" s="355" t="s">
        <v>15</v>
      </c>
      <c r="B7" s="355" t="s">
        <v>15</v>
      </c>
      <c r="C7" s="355" t="s">
        <v>15</v>
      </c>
      <c r="D7" s="355" t="s">
        <v>15</v>
      </c>
      <c r="E7" s="355" t="s">
        <v>678</v>
      </c>
      <c r="F7" s="355" t="s">
        <v>678</v>
      </c>
      <c r="G7" s="355" t="s">
        <v>15</v>
      </c>
      <c r="H7" s="355" t="s">
        <v>15</v>
      </c>
      <c r="I7" s="355"/>
      <c r="J7" s="356" t="s">
        <v>15</v>
      </c>
      <c r="K7" s="356" t="s">
        <v>15</v>
      </c>
    </row>
    <row r="8" spans="1:11" s="341" customFormat="1" ht="45" customHeight="1">
      <c r="A8" s="1404" t="s">
        <v>694</v>
      </c>
      <c r="B8" s="1404"/>
      <c r="C8" s="1404"/>
      <c r="D8" s="1404"/>
      <c r="E8" s="1404"/>
      <c r="F8" s="1404"/>
      <c r="G8" s="1404"/>
      <c r="H8" s="1404"/>
      <c r="I8" s="1404"/>
      <c r="J8" s="1404"/>
      <c r="K8" s="357"/>
    </row>
    <row r="9" spans="1:11" s="341" customFormat="1" ht="27.75" customHeight="1">
      <c r="A9" s="358">
        <v>1</v>
      </c>
      <c r="B9" s="185" t="s">
        <v>695</v>
      </c>
      <c r="C9" s="358" t="s">
        <v>26</v>
      </c>
      <c r="D9" s="358">
        <v>24</v>
      </c>
      <c r="E9" s="359"/>
      <c r="F9" s="359"/>
      <c r="G9" s="360"/>
      <c r="H9" s="361"/>
      <c r="I9" s="362" t="s">
        <v>422</v>
      </c>
      <c r="J9" s="358" t="s">
        <v>696</v>
      </c>
      <c r="K9" s="358"/>
    </row>
    <row r="10" spans="1:11" s="341" customFormat="1" ht="30.75" customHeight="1">
      <c r="A10" s="363">
        <v>2</v>
      </c>
      <c r="B10" s="364" t="s">
        <v>697</v>
      </c>
      <c r="C10" s="363" t="s">
        <v>26</v>
      </c>
      <c r="D10" s="365">
        <v>24</v>
      </c>
      <c r="E10" s="366"/>
      <c r="F10" s="359"/>
      <c r="G10" s="360"/>
      <c r="H10" s="361"/>
      <c r="I10" s="362" t="s">
        <v>422</v>
      </c>
      <c r="J10" s="358" t="s">
        <v>696</v>
      </c>
      <c r="K10" s="358"/>
    </row>
    <row r="11" spans="1:11" ht="31.5" customHeight="1">
      <c r="A11" s="1405" t="s">
        <v>240</v>
      </c>
      <c r="B11" s="1405"/>
      <c r="C11" s="1405"/>
      <c r="D11" s="1405"/>
      <c r="E11" s="1405"/>
      <c r="F11" s="367"/>
      <c r="G11" s="1406"/>
      <c r="H11" s="1406"/>
      <c r="I11" s="1406"/>
      <c r="J11" s="1406"/>
      <c r="K11" s="368"/>
    </row>
    <row r="12" spans="1:11" ht="27.75" customHeight="1">
      <c r="A12" s="349"/>
      <c r="B12" s="369" t="s">
        <v>698</v>
      </c>
      <c r="C12" s="370"/>
      <c r="D12" s="112"/>
      <c r="E12" s="371"/>
      <c r="F12" s="371"/>
      <c r="G12" s="371"/>
      <c r="H12" s="371"/>
      <c r="I12" s="371"/>
      <c r="J12" s="372"/>
      <c r="K12" s="372"/>
    </row>
    <row r="13" spans="1:11" ht="36" customHeight="1">
      <c r="A13" s="346"/>
      <c r="B13" s="185" t="s">
        <v>699</v>
      </c>
      <c r="C13" s="114"/>
      <c r="D13" s="328"/>
      <c r="E13" s="373"/>
      <c r="F13" s="373"/>
      <c r="G13" s="373"/>
      <c r="H13" s="373"/>
      <c r="I13" s="373"/>
      <c r="J13" s="346"/>
      <c r="K13" s="346"/>
    </row>
    <row r="14" spans="1:11" ht="52.5" customHeight="1">
      <c r="A14" s="346"/>
      <c r="B14" s="185" t="s">
        <v>692</v>
      </c>
      <c r="C14" s="114"/>
      <c r="D14" s="328"/>
      <c r="E14" s="373"/>
      <c r="F14" s="373"/>
      <c r="G14" s="373"/>
      <c r="H14" s="373"/>
      <c r="I14" s="373"/>
      <c r="J14" s="346"/>
      <c r="K14" s="346"/>
    </row>
    <row r="15" spans="1:11" ht="34.5" customHeight="1">
      <c r="A15" s="346"/>
      <c r="B15" s="180" t="s">
        <v>700</v>
      </c>
      <c r="C15" s="114"/>
      <c r="D15" s="374"/>
      <c r="E15" s="375"/>
      <c r="F15" s="376"/>
      <c r="G15" s="376"/>
      <c r="H15" s="376"/>
      <c r="I15" s="376"/>
      <c r="J15" s="346"/>
      <c r="K15" s="346"/>
    </row>
    <row r="16" spans="1:11" ht="19.5" customHeight="1">
      <c r="A16" s="346"/>
      <c r="B16" s="180" t="s">
        <v>701</v>
      </c>
      <c r="C16" s="114"/>
      <c r="D16" s="374"/>
      <c r="E16" s="376"/>
      <c r="F16" s="376"/>
      <c r="G16" s="376"/>
      <c r="H16" s="376"/>
      <c r="I16" s="376"/>
      <c r="J16" s="346"/>
      <c r="K16" s="346"/>
    </row>
    <row r="17" spans="1:11" ht="15">
      <c r="A17" s="377"/>
      <c r="B17" s="377"/>
      <c r="C17" s="377"/>
      <c r="D17" s="377"/>
      <c r="E17" s="377"/>
      <c r="F17" s="346"/>
      <c r="G17" s="378"/>
      <c r="H17" s="346"/>
      <c r="I17" s="346"/>
      <c r="J17" s="346"/>
      <c r="K17" s="346"/>
    </row>
    <row r="18" spans="1:11" ht="15">
      <c r="A18" s="377"/>
      <c r="B18" s="377"/>
      <c r="C18" s="377"/>
      <c r="D18" s="377"/>
      <c r="E18" s="377"/>
      <c r="F18" s="379"/>
      <c r="G18" s="380"/>
      <c r="H18" s="346"/>
      <c r="I18" s="346"/>
      <c r="J18" s="346"/>
      <c r="K18" s="346"/>
    </row>
    <row r="19" spans="1:11" ht="15">
      <c r="A19" s="346"/>
      <c r="B19" s="347" t="s">
        <v>246</v>
      </c>
      <c r="C19" s="346"/>
      <c r="D19" s="346"/>
      <c r="E19" s="346"/>
      <c r="F19" s="346"/>
      <c r="G19" s="346"/>
      <c r="H19" s="346"/>
      <c r="I19" s="346"/>
      <c r="J19" s="346"/>
      <c r="K19" s="346"/>
    </row>
    <row r="20" spans="1:11" ht="1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</row>
    <row r="21" spans="1:11" ht="1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</row>
    <row r="22" spans="1:11" ht="1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</row>
  </sheetData>
  <sheetProtection selectLockedCells="1" selectUnlockedCells="1"/>
  <mergeCells count="4">
    <mergeCell ref="C2:F2"/>
    <mergeCell ref="A8:J8"/>
    <mergeCell ref="A11:E11"/>
    <mergeCell ref="G11:J11"/>
  </mergeCells>
  <printOptions/>
  <pageMargins left="0.2" right="0.2" top="0.3701388888888889" bottom="0.35" header="0.1701388888888889" footer="0.1597222222222222"/>
  <pageSetup horizontalDpi="300" verticalDpi="300" orientation="landscape" paperSize="9" scale="83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6"/>
  <sheetViews>
    <sheetView zoomScaleSheetLayoutView="75" zoomScalePageLayoutView="0" workbookViewId="0" topLeftCell="A16">
      <selection activeCell="B36" sqref="B36"/>
    </sheetView>
  </sheetViews>
  <sheetFormatPr defaultColWidth="11.421875" defaultRowHeight="12.75"/>
  <cols>
    <col min="1" max="1" width="4.57421875" style="0" customWidth="1"/>
    <col min="2" max="2" width="56.28125" style="0" customWidth="1"/>
    <col min="3" max="3" width="7.28125" style="0" customWidth="1"/>
    <col min="4" max="4" width="8.57421875" style="0" customWidth="1"/>
    <col min="5" max="5" width="12.57421875" style="0" customWidth="1"/>
    <col min="6" max="6" width="16.421875" style="0" customWidth="1"/>
    <col min="7" max="7" width="14.28125" style="0" customWidth="1"/>
    <col min="8" max="8" width="12.28125" style="0" customWidth="1"/>
    <col min="9" max="9" width="14.28125" style="0" customWidth="1"/>
    <col min="10" max="11" width="16.5742187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4"/>
      <c r="B2" s="5"/>
      <c r="C2" s="1378" t="s">
        <v>0</v>
      </c>
      <c r="D2" s="1378"/>
      <c r="E2" s="1378"/>
      <c r="F2" s="1378"/>
      <c r="G2" s="2"/>
      <c r="H2" s="2"/>
      <c r="I2" s="7" t="s">
        <v>1</v>
      </c>
      <c r="J2" s="7"/>
    </row>
    <row r="3" spans="1:10" ht="14.25" customHeight="1">
      <c r="A3" s="4"/>
      <c r="B3" s="204"/>
      <c r="C3" s="4"/>
      <c r="D3" s="4"/>
      <c r="E3" s="2"/>
      <c r="F3" s="2"/>
      <c r="G3" s="2"/>
      <c r="H3" s="2"/>
      <c r="I3" s="7"/>
      <c r="J3" s="7"/>
    </row>
    <row r="4" spans="1:10" ht="15">
      <c r="A4" s="4"/>
      <c r="B4" s="5" t="s">
        <v>2</v>
      </c>
      <c r="C4" s="9"/>
      <c r="D4" s="9"/>
      <c r="E4" s="2"/>
      <c r="F4" s="2"/>
      <c r="G4" s="1407"/>
      <c r="H4" s="1407"/>
      <c r="I4" s="2"/>
      <c r="J4" s="2"/>
    </row>
    <row r="5" spans="1:10" s="121" customFormat="1" ht="22.5" customHeight="1">
      <c r="A5" s="16"/>
      <c r="B5" s="16" t="s">
        <v>702</v>
      </c>
      <c r="C5" s="126"/>
      <c r="D5" s="126"/>
      <c r="E5" s="127"/>
      <c r="F5" s="127"/>
      <c r="G5" s="381"/>
      <c r="H5" s="382"/>
      <c r="I5" s="10"/>
      <c r="J5" s="10"/>
    </row>
    <row r="6" spans="1:10" ht="60.75" customHeight="1">
      <c r="A6" s="73" t="s">
        <v>4</v>
      </c>
      <c r="B6" s="74" t="s">
        <v>5</v>
      </c>
      <c r="C6" s="74" t="s">
        <v>6</v>
      </c>
      <c r="D6" s="74" t="s">
        <v>248</v>
      </c>
      <c r="E6" s="74" t="s">
        <v>8</v>
      </c>
      <c r="F6" s="74" t="s">
        <v>9</v>
      </c>
      <c r="G6" s="74" t="s">
        <v>10</v>
      </c>
      <c r="H6" s="74" t="s">
        <v>11</v>
      </c>
      <c r="I6" s="74" t="s">
        <v>703</v>
      </c>
      <c r="J6" s="73" t="s">
        <v>14</v>
      </c>
    </row>
    <row r="7" spans="1:10" ht="12.75">
      <c r="A7" s="75" t="s">
        <v>15</v>
      </c>
      <c r="B7" s="76" t="s">
        <v>15</v>
      </c>
      <c r="C7" s="76" t="s">
        <v>15</v>
      </c>
      <c r="D7" s="76" t="s">
        <v>15</v>
      </c>
      <c r="E7" s="76" t="s">
        <v>16</v>
      </c>
      <c r="F7" s="76" t="s">
        <v>16</v>
      </c>
      <c r="G7" s="76" t="s">
        <v>15</v>
      </c>
      <c r="H7" s="76" t="s">
        <v>15</v>
      </c>
      <c r="I7" s="76" t="s">
        <v>15</v>
      </c>
      <c r="J7" s="76" t="s">
        <v>15</v>
      </c>
    </row>
    <row r="8" spans="1:13" ht="93.75" customHeight="1">
      <c r="A8" s="77">
        <v>1</v>
      </c>
      <c r="B8" s="80" t="s">
        <v>704</v>
      </c>
      <c r="C8" s="77" t="s">
        <v>463</v>
      </c>
      <c r="D8" s="77" t="s">
        <v>463</v>
      </c>
      <c r="E8" s="77" t="s">
        <v>85</v>
      </c>
      <c r="F8" s="77" t="s">
        <v>85</v>
      </c>
      <c r="G8" s="77" t="s">
        <v>85</v>
      </c>
      <c r="H8" s="77" t="s">
        <v>85</v>
      </c>
      <c r="I8" s="77" t="s">
        <v>85</v>
      </c>
      <c r="J8" s="77" t="s">
        <v>85</v>
      </c>
      <c r="M8" s="4"/>
    </row>
    <row r="9" spans="1:12" ht="24" customHeight="1">
      <c r="A9" s="77" t="s">
        <v>24</v>
      </c>
      <c r="B9" s="80" t="s">
        <v>480</v>
      </c>
      <c r="C9" s="77" t="s">
        <v>26</v>
      </c>
      <c r="D9" s="77">
        <v>24</v>
      </c>
      <c r="E9" s="92"/>
      <c r="F9" s="92"/>
      <c r="G9" s="201"/>
      <c r="H9" s="84"/>
      <c r="I9" s="77" t="s">
        <v>230</v>
      </c>
      <c r="J9" s="77"/>
      <c r="K9" s="86"/>
      <c r="L9" s="383"/>
    </row>
    <row r="10" spans="1:12" ht="33" customHeight="1">
      <c r="A10" s="77" t="s">
        <v>28</v>
      </c>
      <c r="B10" s="80" t="s">
        <v>705</v>
      </c>
      <c r="C10" s="77" t="s">
        <v>26</v>
      </c>
      <c r="D10" s="77">
        <v>96</v>
      </c>
      <c r="E10" s="82"/>
      <c r="F10" s="92"/>
      <c r="G10" s="85"/>
      <c r="H10" s="84"/>
      <c r="I10" s="77" t="s">
        <v>23</v>
      </c>
      <c r="J10" s="77"/>
      <c r="K10" s="86"/>
      <c r="L10" s="383"/>
    </row>
    <row r="11" spans="1:12" ht="33" customHeight="1">
      <c r="A11" s="77" t="s">
        <v>30</v>
      </c>
      <c r="B11" s="80" t="s">
        <v>706</v>
      </c>
      <c r="C11" s="77" t="s">
        <v>26</v>
      </c>
      <c r="D11" s="77">
        <v>48</v>
      </c>
      <c r="E11" s="82"/>
      <c r="F11" s="92"/>
      <c r="G11" s="85"/>
      <c r="H11" s="84"/>
      <c r="I11" s="77" t="s">
        <v>23</v>
      </c>
      <c r="J11" s="77"/>
      <c r="K11" s="86"/>
      <c r="L11" s="383"/>
    </row>
    <row r="12" spans="1:12" ht="33" customHeight="1">
      <c r="A12" s="77" t="s">
        <v>33</v>
      </c>
      <c r="B12" s="80" t="s">
        <v>707</v>
      </c>
      <c r="C12" s="77" t="s">
        <v>26</v>
      </c>
      <c r="D12" s="77">
        <v>24</v>
      </c>
      <c r="E12" s="82"/>
      <c r="F12" s="92"/>
      <c r="G12" s="85"/>
      <c r="H12" s="84"/>
      <c r="I12" s="77" t="s">
        <v>23</v>
      </c>
      <c r="J12" s="77"/>
      <c r="K12" s="86"/>
      <c r="L12" s="383"/>
    </row>
    <row r="13" spans="1:12" ht="33" customHeight="1">
      <c r="A13" s="77" t="s">
        <v>35</v>
      </c>
      <c r="B13" s="80" t="s">
        <v>708</v>
      </c>
      <c r="C13" s="77" t="s">
        <v>26</v>
      </c>
      <c r="D13" s="77">
        <v>48</v>
      </c>
      <c r="E13" s="82"/>
      <c r="F13" s="92"/>
      <c r="G13" s="85"/>
      <c r="H13" s="84"/>
      <c r="I13" s="77" t="s">
        <v>23</v>
      </c>
      <c r="J13" s="77"/>
      <c r="K13" s="86"/>
      <c r="L13" s="383"/>
    </row>
    <row r="14" spans="1:35" s="208" customFormat="1" ht="144" customHeight="1">
      <c r="A14" s="79">
        <v>2</v>
      </c>
      <c r="B14" s="210" t="s">
        <v>709</v>
      </c>
      <c r="C14" s="77" t="s">
        <v>26</v>
      </c>
      <c r="D14" s="77">
        <v>30</v>
      </c>
      <c r="E14" s="82"/>
      <c r="F14" s="92"/>
      <c r="G14" s="75"/>
      <c r="H14" s="84"/>
      <c r="I14" s="172" t="s">
        <v>318</v>
      </c>
      <c r="J14" s="172"/>
      <c r="K14" s="86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208" customFormat="1" ht="32.25" customHeight="1">
      <c r="A15" s="77" t="s">
        <v>67</v>
      </c>
      <c r="B15" s="100" t="s">
        <v>710</v>
      </c>
      <c r="C15" s="77" t="s">
        <v>26</v>
      </c>
      <c r="D15" s="77">
        <v>10</v>
      </c>
      <c r="E15" s="82"/>
      <c r="F15" s="92"/>
      <c r="G15" s="75"/>
      <c r="H15" s="95"/>
      <c r="I15" s="172" t="s">
        <v>23</v>
      </c>
      <c r="J15" s="172"/>
      <c r="K15" s="86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208" customFormat="1" ht="33" customHeight="1">
      <c r="A16" s="77" t="s">
        <v>471</v>
      </c>
      <c r="B16" s="384" t="s">
        <v>711</v>
      </c>
      <c r="C16" s="77" t="s">
        <v>26</v>
      </c>
      <c r="D16" s="77">
        <v>120</v>
      </c>
      <c r="E16" s="82"/>
      <c r="F16" s="92"/>
      <c r="G16" s="75"/>
      <c r="H16" s="95"/>
      <c r="I16" s="172" t="s">
        <v>23</v>
      </c>
      <c r="J16" s="172"/>
      <c r="K16" s="8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208" customFormat="1" ht="33" customHeight="1">
      <c r="A17" s="77" t="s">
        <v>473</v>
      </c>
      <c r="B17" s="384" t="s">
        <v>712</v>
      </c>
      <c r="C17" s="77" t="s">
        <v>26</v>
      </c>
      <c r="D17" s="77">
        <v>30</v>
      </c>
      <c r="E17" s="82"/>
      <c r="F17" s="92"/>
      <c r="G17" s="75"/>
      <c r="H17" s="95"/>
      <c r="I17" s="172" t="s">
        <v>23</v>
      </c>
      <c r="J17" s="172"/>
      <c r="K17" s="86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208" customFormat="1" ht="34.5" customHeight="1">
      <c r="A18" s="77" t="s">
        <v>475</v>
      </c>
      <c r="B18" s="384" t="s">
        <v>713</v>
      </c>
      <c r="C18" s="77" t="s">
        <v>26</v>
      </c>
      <c r="D18" s="77">
        <v>60</v>
      </c>
      <c r="E18" s="82"/>
      <c r="F18" s="92"/>
      <c r="G18" s="75"/>
      <c r="H18" s="95"/>
      <c r="I18" s="172" t="s">
        <v>23</v>
      </c>
      <c r="J18" s="172"/>
      <c r="K18" s="86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208" customFormat="1" ht="27" customHeight="1">
      <c r="A19" s="77" t="s">
        <v>714</v>
      </c>
      <c r="B19" s="384" t="s">
        <v>715</v>
      </c>
      <c r="C19" s="77" t="s">
        <v>26</v>
      </c>
      <c r="D19" s="77">
        <v>10</v>
      </c>
      <c r="E19" s="82"/>
      <c r="F19" s="92"/>
      <c r="G19" s="75"/>
      <c r="H19" s="95"/>
      <c r="I19" s="172" t="s">
        <v>23</v>
      </c>
      <c r="J19" s="172"/>
      <c r="K19" s="86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10" ht="33.75" customHeight="1">
      <c r="A20" s="1382" t="s">
        <v>240</v>
      </c>
      <c r="B20" s="1382"/>
      <c r="C20" s="1382"/>
      <c r="D20" s="1382"/>
      <c r="E20" s="1382"/>
      <c r="F20" s="214"/>
      <c r="G20" s="1383"/>
      <c r="H20" s="1383"/>
      <c r="I20" s="1383"/>
      <c r="J20" s="103"/>
    </row>
    <row r="21" spans="1:10" ht="12.75">
      <c r="A21" s="4"/>
      <c r="B21" s="215"/>
      <c r="C21" s="216"/>
      <c r="D21" s="4"/>
      <c r="E21" s="217"/>
      <c r="F21" s="218"/>
      <c r="G21" s="219"/>
      <c r="H21" s="219"/>
      <c r="I21" s="219"/>
      <c r="J21" s="219"/>
    </row>
    <row r="22" spans="1:10" ht="30" customHeight="1">
      <c r="A22" s="2"/>
      <c r="B22" s="73" t="s">
        <v>716</v>
      </c>
      <c r="C22" s="370"/>
      <c r="D22" s="112"/>
      <c r="E22" s="2"/>
      <c r="F22" s="8"/>
      <c r="G22" s="2"/>
      <c r="H22" s="2"/>
      <c r="I22" s="2"/>
      <c r="J22" s="2"/>
    </row>
    <row r="23" spans="2:6" ht="29.25" customHeight="1">
      <c r="B23" s="80" t="s">
        <v>717</v>
      </c>
      <c r="C23" s="114"/>
      <c r="D23" s="328"/>
      <c r="E23" s="118"/>
      <c r="F23" s="118"/>
    </row>
    <row r="24" spans="2:6" ht="33.75" customHeight="1">
      <c r="B24" s="80" t="s">
        <v>718</v>
      </c>
      <c r="C24" s="114"/>
      <c r="D24" s="328"/>
      <c r="E24" s="118"/>
      <c r="F24" s="117"/>
    </row>
    <row r="25" spans="2:6" ht="35.25" customHeight="1">
      <c r="B25" s="80" t="s">
        <v>244</v>
      </c>
      <c r="C25" s="114"/>
      <c r="D25" s="374"/>
      <c r="E25" s="118"/>
      <c r="F25" s="117"/>
    </row>
    <row r="26" spans="2:6" ht="31.5" customHeight="1">
      <c r="B26" s="80" t="s">
        <v>349</v>
      </c>
      <c r="C26" s="114"/>
      <c r="D26" s="374"/>
      <c r="E26" s="118"/>
      <c r="F26" s="117"/>
    </row>
    <row r="27" spans="2:6" ht="21" customHeight="1">
      <c r="B27" s="28" t="s">
        <v>719</v>
      </c>
      <c r="C27" s="114"/>
      <c r="D27" s="220"/>
      <c r="E27" s="220"/>
      <c r="F27" s="117"/>
    </row>
    <row r="28" spans="2:4" ht="28.5" customHeight="1">
      <c r="B28" s="73" t="s">
        <v>720</v>
      </c>
      <c r="C28" s="111"/>
      <c r="D28" s="112"/>
    </row>
    <row r="29" spans="2:4" ht="30.75" customHeight="1">
      <c r="B29" s="80" t="s">
        <v>721</v>
      </c>
      <c r="C29" s="114"/>
      <c r="D29" s="118"/>
    </row>
    <row r="30" spans="2:4" ht="30" customHeight="1">
      <c r="B30" s="80" t="s">
        <v>718</v>
      </c>
      <c r="C30" s="114"/>
      <c r="D30" s="118"/>
    </row>
    <row r="31" spans="2:4" ht="30" customHeight="1">
      <c r="B31" s="80" t="s">
        <v>244</v>
      </c>
      <c r="C31" s="114"/>
      <c r="D31" s="118"/>
    </row>
    <row r="32" spans="2:7" ht="30" customHeight="1">
      <c r="B32" s="80" t="s">
        <v>349</v>
      </c>
      <c r="C32" s="114"/>
      <c r="D32" s="118"/>
      <c r="G32" s="65"/>
    </row>
    <row r="33" spans="2:7" ht="18.75" customHeight="1">
      <c r="B33" s="28" t="s">
        <v>719</v>
      </c>
      <c r="C33" s="114"/>
      <c r="D33" s="220"/>
      <c r="G33" s="385"/>
    </row>
    <row r="36" ht="12.75">
      <c r="B36" s="68" t="s">
        <v>246</v>
      </c>
    </row>
  </sheetData>
  <sheetProtection selectLockedCells="1" selectUnlockedCells="1"/>
  <mergeCells count="4">
    <mergeCell ref="C2:F2"/>
    <mergeCell ref="G4:H4"/>
    <mergeCell ref="A20:E20"/>
    <mergeCell ref="G20:I20"/>
  </mergeCells>
  <printOptions/>
  <pageMargins left="0.2" right="0.2" top="0.45" bottom="0.4" header="0.1701388888888889" footer="0.1597222222222222"/>
  <pageSetup horizontalDpi="300" verticalDpi="300" orientation="landscape" paperSize="9" scale="88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M19"/>
  <sheetViews>
    <sheetView zoomScaleSheetLayoutView="75" zoomScalePageLayoutView="0" workbookViewId="0" topLeftCell="A1">
      <selection activeCell="B19" sqref="B19"/>
    </sheetView>
  </sheetViews>
  <sheetFormatPr defaultColWidth="10.28125" defaultRowHeight="12.75"/>
  <cols>
    <col min="1" max="1" width="3.28125" style="2" customWidth="1"/>
    <col min="2" max="2" width="40.28125" style="2" customWidth="1"/>
    <col min="3" max="3" width="6.57421875" style="2" customWidth="1"/>
    <col min="4" max="4" width="8.28125" style="2" customWidth="1"/>
    <col min="5" max="5" width="16.57421875" style="2" customWidth="1"/>
    <col min="6" max="6" width="19.28125" style="2" customWidth="1"/>
    <col min="7" max="7" width="18.28125" style="2" customWidth="1"/>
    <col min="8" max="8" width="19.7109375" style="2" customWidth="1"/>
    <col min="9" max="10" width="17.57421875" style="2" customWidth="1"/>
    <col min="11" max="16384" width="10.28125" style="2" customWidth="1"/>
  </cols>
  <sheetData>
    <row r="2" spans="2:9" ht="12.75">
      <c r="B2" s="8"/>
      <c r="D2" s="1378" t="s">
        <v>0</v>
      </c>
      <c r="E2" s="1378"/>
      <c r="F2" s="1378"/>
      <c r="H2" s="7" t="s">
        <v>1</v>
      </c>
      <c r="I2" s="7"/>
    </row>
    <row r="3" spans="2:9" ht="15.75">
      <c r="B3" s="8"/>
      <c r="D3" s="8"/>
      <c r="E3" s="386"/>
      <c r="F3" s="387"/>
      <c r="G3" s="1390"/>
      <c r="H3" s="1390"/>
      <c r="I3" s="7"/>
    </row>
    <row r="4" spans="2:9" ht="12.75">
      <c r="B4" s="5" t="s">
        <v>2</v>
      </c>
      <c r="D4" s="10"/>
      <c r="E4" s="10"/>
      <c r="G4" s="313"/>
      <c r="H4" s="7"/>
      <c r="I4" s="7"/>
    </row>
    <row r="5" spans="1:9" s="126" customFormat="1" ht="15">
      <c r="A5" s="16"/>
      <c r="B5" s="16" t="s">
        <v>722</v>
      </c>
      <c r="E5" s="127"/>
      <c r="F5" s="127"/>
      <c r="G5" s="71"/>
      <c r="H5" s="72"/>
      <c r="I5" s="72"/>
    </row>
    <row r="6" spans="1:10" ht="33" customHeight="1">
      <c r="A6" s="73" t="s">
        <v>4</v>
      </c>
      <c r="B6" s="73" t="s">
        <v>5</v>
      </c>
      <c r="C6" s="74" t="s">
        <v>6</v>
      </c>
      <c r="D6" s="74" t="s">
        <v>723</v>
      </c>
      <c r="E6" s="74" t="s">
        <v>8</v>
      </c>
      <c r="F6" s="74" t="s">
        <v>724</v>
      </c>
      <c r="G6" s="74" t="s">
        <v>10</v>
      </c>
      <c r="H6" s="74" t="s">
        <v>11</v>
      </c>
      <c r="I6" s="73" t="s">
        <v>14</v>
      </c>
      <c r="J6" s="388"/>
    </row>
    <row r="7" spans="1:9" ht="12.75">
      <c r="A7" s="73" t="s">
        <v>15</v>
      </c>
      <c r="B7" s="73" t="s">
        <v>15</v>
      </c>
      <c r="C7" s="74" t="s">
        <v>15</v>
      </c>
      <c r="D7" s="74" t="s">
        <v>15</v>
      </c>
      <c r="E7" s="74" t="s">
        <v>16</v>
      </c>
      <c r="F7" s="74" t="s">
        <v>16</v>
      </c>
      <c r="G7" s="74" t="s">
        <v>15</v>
      </c>
      <c r="H7" s="74" t="s">
        <v>15</v>
      </c>
      <c r="I7" s="74" t="s">
        <v>15</v>
      </c>
    </row>
    <row r="8" spans="1:11" ht="24.75" customHeight="1">
      <c r="A8" s="1410" t="s">
        <v>725</v>
      </c>
      <c r="B8" s="1410"/>
      <c r="C8" s="1410"/>
      <c r="D8" s="1410"/>
      <c r="E8" s="1410"/>
      <c r="F8" s="1410"/>
      <c r="G8" s="1410"/>
      <c r="H8" s="1410"/>
      <c r="I8" s="389"/>
      <c r="J8" s="390"/>
      <c r="K8" s="390"/>
    </row>
    <row r="9" spans="1:11" ht="59.25" customHeight="1">
      <c r="A9" s="103">
        <v>1</v>
      </c>
      <c r="B9" s="391" t="s">
        <v>726</v>
      </c>
      <c r="C9" s="238" t="s">
        <v>26</v>
      </c>
      <c r="D9" s="238">
        <v>20</v>
      </c>
      <c r="E9" s="92"/>
      <c r="F9" s="92"/>
      <c r="G9" s="73"/>
      <c r="H9" s="392"/>
      <c r="I9" s="392"/>
      <c r="J9" s="388"/>
      <c r="K9" s="390"/>
    </row>
    <row r="10" spans="1:13" ht="56.25" customHeight="1">
      <c r="A10" s="103">
        <v>2</v>
      </c>
      <c r="B10" s="393" t="s">
        <v>727</v>
      </c>
      <c r="C10" s="238" t="s">
        <v>26</v>
      </c>
      <c r="D10" s="55">
        <v>10</v>
      </c>
      <c r="E10" s="92"/>
      <c r="F10" s="92"/>
      <c r="G10" s="73"/>
      <c r="H10" s="392"/>
      <c r="I10" s="392"/>
      <c r="J10" s="388"/>
      <c r="K10" s="390"/>
      <c r="M10" s="394"/>
    </row>
    <row r="11" spans="1:13" ht="36.75" customHeight="1">
      <c r="A11" s="103">
        <v>3</v>
      </c>
      <c r="B11" s="393" t="s">
        <v>728</v>
      </c>
      <c r="C11" s="238" t="s">
        <v>26</v>
      </c>
      <c r="D11" s="55">
        <v>80</v>
      </c>
      <c r="E11" s="92"/>
      <c r="F11" s="92"/>
      <c r="G11" s="395"/>
      <c r="H11" s="396"/>
      <c r="I11" s="397"/>
      <c r="J11" s="388"/>
      <c r="K11" s="390"/>
      <c r="M11" s="394"/>
    </row>
    <row r="12" spans="1:9" ht="32.25" customHeight="1">
      <c r="A12" s="1382" t="s">
        <v>240</v>
      </c>
      <c r="B12" s="1382"/>
      <c r="C12" s="1382"/>
      <c r="D12" s="1382"/>
      <c r="E12" s="1382"/>
      <c r="F12" s="398"/>
      <c r="G12" s="1383"/>
      <c r="H12" s="1383"/>
      <c r="I12" s="399"/>
    </row>
    <row r="13" spans="2:8" ht="24" customHeight="1">
      <c r="B13" s="1411" t="s">
        <v>241</v>
      </c>
      <c r="C13" s="1411"/>
      <c r="D13" s="1411"/>
      <c r="E13" s="1411"/>
      <c r="F13" s="1411"/>
      <c r="G13" s="370"/>
      <c r="H13" s="112"/>
    </row>
    <row r="14" spans="2:8" ht="27.75" customHeight="1">
      <c r="B14" s="1408" t="s">
        <v>729</v>
      </c>
      <c r="C14" s="1408"/>
      <c r="D14" s="1408"/>
      <c r="E14" s="1408"/>
      <c r="F14" s="1408"/>
      <c r="G14" s="4"/>
      <c r="H14" s="402"/>
    </row>
    <row r="15" spans="2:8" ht="60.75" customHeight="1">
      <c r="B15" s="1409" t="s">
        <v>730</v>
      </c>
      <c r="C15" s="1409"/>
      <c r="D15" s="1409"/>
      <c r="E15" s="1409"/>
      <c r="F15" s="1409"/>
      <c r="G15" s="4"/>
      <c r="H15" s="403"/>
    </row>
    <row r="16" spans="2:8" ht="26.25" customHeight="1">
      <c r="B16" s="1408" t="s">
        <v>244</v>
      </c>
      <c r="C16" s="1408"/>
      <c r="D16" s="1408"/>
      <c r="E16" s="1408"/>
      <c r="F16" s="1408"/>
      <c r="G16" s="4"/>
      <c r="H16" s="402"/>
    </row>
    <row r="17" spans="6:8" ht="12.75">
      <c r="F17" s="8"/>
      <c r="H17" s="8"/>
    </row>
    <row r="18" spans="6:8" ht="12.75">
      <c r="F18" s="8"/>
      <c r="H18" s="8"/>
    </row>
    <row r="19" ht="12.75">
      <c r="B19" s="390" t="s">
        <v>246</v>
      </c>
    </row>
  </sheetData>
  <sheetProtection selectLockedCells="1" selectUnlockedCells="1"/>
  <mergeCells count="9">
    <mergeCell ref="B14:F14"/>
    <mergeCell ref="B15:F15"/>
    <mergeCell ref="B16:F16"/>
    <mergeCell ref="D2:F2"/>
    <mergeCell ref="G3:H3"/>
    <mergeCell ref="A8:H8"/>
    <mergeCell ref="A12:E12"/>
    <mergeCell ref="G12:H12"/>
    <mergeCell ref="B13:F13"/>
  </mergeCells>
  <printOptions/>
  <pageMargins left="0.2" right="0.2" top="0.3701388888888889" bottom="0.4395833333333333" header="0.1701388888888889" footer="0.1597222222222222"/>
  <pageSetup horizontalDpi="300" verticalDpi="300" orientation="landscape" paperSize="9" scale="96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8"/>
  <sheetViews>
    <sheetView zoomScaleSheetLayoutView="75" zoomScalePageLayoutView="0" workbookViewId="0" topLeftCell="A1">
      <selection activeCell="B24" sqref="B24:C24"/>
    </sheetView>
  </sheetViews>
  <sheetFormatPr defaultColWidth="11.421875" defaultRowHeight="12.75"/>
  <cols>
    <col min="1" max="1" width="4.57421875" style="0" customWidth="1"/>
    <col min="2" max="2" width="69.7109375" style="0" customWidth="1"/>
    <col min="3" max="3" width="7.28125" style="0" customWidth="1"/>
    <col min="4" max="4" width="8.28125" style="121" customWidth="1"/>
    <col min="5" max="5" width="14.28125" style="0" customWidth="1"/>
    <col min="6" max="6" width="14.7109375" style="0" customWidth="1"/>
    <col min="7" max="7" width="15.28125" style="0" customWidth="1"/>
    <col min="8" max="8" width="24.421875" style="0" customWidth="1"/>
    <col min="9" max="9" width="16.00390625" style="0" customWidth="1"/>
    <col min="10" max="11" width="18.28125" style="0" customWidth="1"/>
  </cols>
  <sheetData>
    <row r="1" spans="1:10" ht="12.75">
      <c r="A1" s="2"/>
      <c r="B1" s="2"/>
      <c r="C1" s="2"/>
      <c r="D1" s="126"/>
      <c r="E1" s="2"/>
      <c r="F1" s="2"/>
      <c r="G1" s="2"/>
      <c r="H1" s="2"/>
      <c r="I1" s="2"/>
      <c r="J1" s="2"/>
    </row>
    <row r="2" spans="1:10" ht="12.75">
      <c r="A2" s="2"/>
      <c r="B2" s="8"/>
      <c r="C2" s="2"/>
      <c r="D2" s="1378" t="s">
        <v>0</v>
      </c>
      <c r="E2" s="1378"/>
      <c r="F2" s="1378"/>
      <c r="G2" s="1378"/>
      <c r="H2" s="2"/>
      <c r="I2" s="7" t="s">
        <v>1</v>
      </c>
      <c r="J2" s="7"/>
    </row>
    <row r="3" spans="1:10" ht="12.75">
      <c r="A3" s="2"/>
      <c r="B3" s="2"/>
      <c r="C3" s="2"/>
      <c r="D3" s="126"/>
      <c r="E3" s="2"/>
      <c r="F3" s="2"/>
      <c r="G3" s="2"/>
      <c r="H3" s="2"/>
      <c r="I3" s="7"/>
      <c r="J3" s="7"/>
    </row>
    <row r="4" spans="1:10" ht="15.75">
      <c r="A4" s="2"/>
      <c r="B4" s="5" t="s">
        <v>2</v>
      </c>
      <c r="C4" s="10"/>
      <c r="D4" s="126"/>
      <c r="E4" s="2"/>
      <c r="F4" s="312"/>
      <c r="G4" s="312"/>
      <c r="H4" s="404"/>
      <c r="I4" s="2"/>
      <c r="J4" s="2"/>
    </row>
    <row r="5" spans="1:10" s="121" customFormat="1" ht="12.75">
      <c r="A5" s="16"/>
      <c r="B5" s="16" t="s">
        <v>731</v>
      </c>
      <c r="C5" s="126"/>
      <c r="D5" s="126"/>
      <c r="E5" s="127"/>
      <c r="F5" s="127"/>
      <c r="G5" s="128"/>
      <c r="H5" s="72"/>
      <c r="I5" s="126"/>
      <c r="J5" s="126"/>
    </row>
    <row r="6" spans="1:10" ht="44.25" customHeight="1">
      <c r="A6" s="73" t="s">
        <v>4</v>
      </c>
      <c r="B6" s="73" t="s">
        <v>5</v>
      </c>
      <c r="C6" s="74" t="s">
        <v>6</v>
      </c>
      <c r="D6" s="74" t="s">
        <v>248</v>
      </c>
      <c r="E6" s="74" t="s">
        <v>8</v>
      </c>
      <c r="F6" s="74" t="s">
        <v>724</v>
      </c>
      <c r="G6" s="74" t="s">
        <v>10</v>
      </c>
      <c r="H6" s="74" t="s">
        <v>11</v>
      </c>
      <c r="I6" s="74" t="s">
        <v>12</v>
      </c>
      <c r="J6" s="73" t="s">
        <v>14</v>
      </c>
    </row>
    <row r="7" spans="1:10" ht="17.25" customHeight="1">
      <c r="A7" s="75" t="s">
        <v>15</v>
      </c>
      <c r="B7" s="75" t="s">
        <v>15</v>
      </c>
      <c r="C7" s="76" t="s">
        <v>15</v>
      </c>
      <c r="D7" s="87" t="s">
        <v>15</v>
      </c>
      <c r="E7" s="76" t="s">
        <v>16</v>
      </c>
      <c r="F7" s="76" t="s">
        <v>16</v>
      </c>
      <c r="G7" s="76" t="s">
        <v>15</v>
      </c>
      <c r="H7" s="76" t="s">
        <v>15</v>
      </c>
      <c r="I7" s="76" t="s">
        <v>15</v>
      </c>
      <c r="J7" s="76" t="s">
        <v>15</v>
      </c>
    </row>
    <row r="8" spans="1:12" ht="61.5" customHeight="1">
      <c r="A8" s="79" t="s">
        <v>732</v>
      </c>
      <c r="B8" s="405" t="s">
        <v>733</v>
      </c>
      <c r="C8" s="77" t="s">
        <v>26</v>
      </c>
      <c r="D8" s="77">
        <v>10</v>
      </c>
      <c r="E8" s="92"/>
      <c r="F8" s="92"/>
      <c r="G8" s="75"/>
      <c r="H8" s="85"/>
      <c r="I8" s="333" t="s">
        <v>734</v>
      </c>
      <c r="J8" s="333"/>
      <c r="K8" s="86"/>
      <c r="L8" s="50"/>
    </row>
    <row r="9" spans="1:12" ht="41.25" customHeight="1">
      <c r="A9" s="77" t="s">
        <v>735</v>
      </c>
      <c r="B9" s="405" t="s">
        <v>736</v>
      </c>
      <c r="C9" s="77" t="s">
        <v>26</v>
      </c>
      <c r="D9" s="77">
        <v>10</v>
      </c>
      <c r="E9" s="92"/>
      <c r="F9" s="92"/>
      <c r="G9" s="75"/>
      <c r="H9" s="207"/>
      <c r="I9" s="333" t="s">
        <v>734</v>
      </c>
      <c r="J9" s="333"/>
      <c r="K9" s="86"/>
      <c r="L9" s="50"/>
    </row>
    <row r="10" spans="1:12" ht="101.25" customHeight="1">
      <c r="A10" s="77" t="s">
        <v>69</v>
      </c>
      <c r="B10" s="406" t="s">
        <v>737</v>
      </c>
      <c r="C10" s="77" t="s">
        <v>26</v>
      </c>
      <c r="D10" s="24">
        <v>40</v>
      </c>
      <c r="E10" s="92"/>
      <c r="F10" s="92"/>
      <c r="G10" s="75"/>
      <c r="H10" s="207"/>
      <c r="I10" s="333" t="s">
        <v>738</v>
      </c>
      <c r="J10" s="333"/>
      <c r="K10" s="86"/>
      <c r="L10" s="50"/>
    </row>
    <row r="11" spans="1:12" ht="29.25" customHeight="1">
      <c r="A11" s="77" t="s">
        <v>739</v>
      </c>
      <c r="B11" s="405" t="s">
        <v>740</v>
      </c>
      <c r="C11" s="77" t="s">
        <v>26</v>
      </c>
      <c r="D11" s="77">
        <v>5</v>
      </c>
      <c r="E11" s="92"/>
      <c r="F11" s="92"/>
      <c r="G11" s="77"/>
      <c r="H11" s="207"/>
      <c r="I11" s="333" t="s">
        <v>59</v>
      </c>
      <c r="J11" s="333"/>
      <c r="K11" s="86"/>
      <c r="L11" s="50"/>
    </row>
    <row r="12" spans="1:12" ht="40.5" customHeight="1">
      <c r="A12" s="77" t="s">
        <v>109</v>
      </c>
      <c r="B12" s="405" t="s">
        <v>741</v>
      </c>
      <c r="C12" s="77" t="s">
        <v>26</v>
      </c>
      <c r="D12" s="24">
        <v>100</v>
      </c>
      <c r="E12" s="92"/>
      <c r="F12" s="92"/>
      <c r="G12" s="77"/>
      <c r="H12" s="207"/>
      <c r="I12" s="333" t="s">
        <v>59</v>
      </c>
      <c r="J12" s="333"/>
      <c r="K12" s="86"/>
      <c r="L12" s="50"/>
    </row>
    <row r="13" spans="1:12" ht="94.5" customHeight="1">
      <c r="A13" s="77" t="s">
        <v>136</v>
      </c>
      <c r="B13" s="405" t="s">
        <v>742</v>
      </c>
      <c r="C13" s="77" t="s">
        <v>26</v>
      </c>
      <c r="D13" s="77">
        <v>50</v>
      </c>
      <c r="E13" s="92"/>
      <c r="F13" s="92"/>
      <c r="G13" s="77"/>
      <c r="H13" s="207"/>
      <c r="I13" s="333" t="s">
        <v>59</v>
      </c>
      <c r="J13" s="333"/>
      <c r="K13" s="86"/>
      <c r="L13" s="50"/>
    </row>
    <row r="14" spans="1:16" ht="48" customHeight="1">
      <c r="A14" s="77" t="s">
        <v>743</v>
      </c>
      <c r="B14" s="405" t="s">
        <v>744</v>
      </c>
      <c r="C14" s="77" t="s">
        <v>26</v>
      </c>
      <c r="D14" s="24">
        <v>120</v>
      </c>
      <c r="E14" s="92"/>
      <c r="F14" s="92"/>
      <c r="G14" s="77"/>
      <c r="H14" s="207"/>
      <c r="I14" s="333" t="s">
        <v>59</v>
      </c>
      <c r="J14" s="333"/>
      <c r="K14" s="86"/>
      <c r="L14" s="50"/>
      <c r="P14" s="203"/>
    </row>
    <row r="15" spans="1:12" ht="330" customHeight="1">
      <c r="A15" s="77">
        <v>8</v>
      </c>
      <c r="B15" s="405" t="s">
        <v>745</v>
      </c>
      <c r="C15" s="77" t="s">
        <v>26</v>
      </c>
      <c r="D15" s="77">
        <v>10</v>
      </c>
      <c r="E15" s="92"/>
      <c r="F15" s="92"/>
      <c r="G15" s="75"/>
      <c r="H15" s="207"/>
      <c r="I15" s="332" t="s">
        <v>746</v>
      </c>
      <c r="J15" s="332"/>
      <c r="K15" s="86"/>
      <c r="L15" s="50"/>
    </row>
    <row r="16" spans="1:12" ht="125.25" customHeight="1">
      <c r="A16" s="77">
        <v>9</v>
      </c>
      <c r="B16" s="405" t="s">
        <v>747</v>
      </c>
      <c r="C16" s="77" t="s">
        <v>26</v>
      </c>
      <c r="D16" s="77">
        <v>140</v>
      </c>
      <c r="E16" s="92"/>
      <c r="F16" s="92"/>
      <c r="G16" s="75"/>
      <c r="H16" s="207"/>
      <c r="I16" s="332" t="s">
        <v>389</v>
      </c>
      <c r="J16" s="332"/>
      <c r="K16" s="86"/>
      <c r="L16" s="50"/>
    </row>
    <row r="17" spans="1:12" ht="59.25" customHeight="1">
      <c r="A17" s="77">
        <v>10</v>
      </c>
      <c r="B17" s="405" t="s">
        <v>748</v>
      </c>
      <c r="C17" s="77" t="s">
        <v>26</v>
      </c>
      <c r="D17" s="24">
        <v>180</v>
      </c>
      <c r="E17" s="92"/>
      <c r="F17" s="92"/>
      <c r="G17" s="75"/>
      <c r="H17" s="407"/>
      <c r="I17" s="332" t="s">
        <v>749</v>
      </c>
      <c r="J17" s="332"/>
      <c r="K17" s="86"/>
      <c r="L17" s="50"/>
    </row>
    <row r="18" spans="1:12" ht="60" customHeight="1">
      <c r="A18" s="77">
        <v>11</v>
      </c>
      <c r="B18" s="405" t="s">
        <v>750</v>
      </c>
      <c r="C18" s="77" t="s">
        <v>26</v>
      </c>
      <c r="D18" s="77">
        <v>36</v>
      </c>
      <c r="E18" s="92"/>
      <c r="F18" s="92"/>
      <c r="G18" s="75"/>
      <c r="H18" s="407"/>
      <c r="I18" s="332" t="s">
        <v>749</v>
      </c>
      <c r="J18" s="332"/>
      <c r="K18" s="86"/>
      <c r="L18" s="50"/>
    </row>
    <row r="19" spans="1:12" ht="61.5" customHeight="1">
      <c r="A19" s="77">
        <v>12</v>
      </c>
      <c r="B19" s="405" t="s">
        <v>751</v>
      </c>
      <c r="C19" s="77" t="s">
        <v>26</v>
      </c>
      <c r="D19" s="77">
        <v>36</v>
      </c>
      <c r="E19" s="92"/>
      <c r="F19" s="92"/>
      <c r="G19" s="207"/>
      <c r="H19" s="407"/>
      <c r="I19" s="332" t="s">
        <v>749</v>
      </c>
      <c r="J19" s="332"/>
      <c r="K19" s="86"/>
      <c r="L19" s="50"/>
    </row>
    <row r="20" spans="1:13" ht="73.5" customHeight="1">
      <c r="A20" s="77">
        <v>13</v>
      </c>
      <c r="B20" s="405" t="s">
        <v>752</v>
      </c>
      <c r="C20" s="77" t="s">
        <v>26</v>
      </c>
      <c r="D20" s="24">
        <v>10</v>
      </c>
      <c r="E20" s="92"/>
      <c r="F20" s="233"/>
      <c r="G20" s="201"/>
      <c r="H20" s="75"/>
      <c r="I20" s="77" t="s">
        <v>746</v>
      </c>
      <c r="J20" s="77"/>
      <c r="K20" s="86"/>
      <c r="L20" s="408"/>
      <c r="M20" s="154"/>
    </row>
    <row r="21" spans="1:12" ht="33.75" customHeight="1">
      <c r="A21" s="1382" t="s">
        <v>240</v>
      </c>
      <c r="B21" s="1382"/>
      <c r="C21" s="1382"/>
      <c r="D21" s="1382"/>
      <c r="E21" s="1382"/>
      <c r="F21" s="214"/>
      <c r="G21" s="1383"/>
      <c r="H21" s="1383"/>
      <c r="I21" s="1383"/>
      <c r="J21" s="103"/>
      <c r="K21" s="50"/>
      <c r="L21" s="50"/>
    </row>
    <row r="22" spans="1:12" ht="24" customHeight="1">
      <c r="A22" s="2"/>
      <c r="B22" s="1413" t="s">
        <v>241</v>
      </c>
      <c r="C22" s="1413"/>
      <c r="D22" s="111"/>
      <c r="E22" s="112"/>
      <c r="F22" s="2"/>
      <c r="G22" s="2"/>
      <c r="H22" s="2"/>
      <c r="K22" s="50"/>
      <c r="L22" s="50"/>
    </row>
    <row r="23" spans="2:12" ht="30.75" customHeight="1">
      <c r="B23" s="1412" t="s">
        <v>753</v>
      </c>
      <c r="C23" s="1412"/>
      <c r="D23" s="110"/>
      <c r="E23" s="115"/>
      <c r="F23" s="115"/>
      <c r="K23" s="50"/>
      <c r="L23" s="50"/>
    </row>
    <row r="24" spans="2:12" ht="81" customHeight="1">
      <c r="B24" s="1414" t="s">
        <v>730</v>
      </c>
      <c r="C24" s="1414"/>
      <c r="D24" s="114"/>
      <c r="E24" s="220"/>
      <c r="F24" s="220"/>
      <c r="K24" s="50"/>
      <c r="L24" s="50"/>
    </row>
    <row r="25" spans="2:7" ht="27.75" customHeight="1">
      <c r="B25" s="1412" t="s">
        <v>244</v>
      </c>
      <c r="C25" s="1412"/>
      <c r="D25" s="110"/>
      <c r="E25" s="115"/>
      <c r="F25" s="115"/>
      <c r="G25" s="65"/>
    </row>
    <row r="26" ht="12.75">
      <c r="G26" s="65"/>
    </row>
    <row r="28" ht="12.75">
      <c r="B28" s="68" t="s">
        <v>246</v>
      </c>
    </row>
  </sheetData>
  <sheetProtection selectLockedCells="1" selectUnlockedCells="1"/>
  <mergeCells count="7">
    <mergeCell ref="B25:C25"/>
    <mergeCell ref="D2:G2"/>
    <mergeCell ref="A21:E21"/>
    <mergeCell ref="G21:I21"/>
    <mergeCell ref="B22:C22"/>
    <mergeCell ref="B23:C23"/>
    <mergeCell ref="B24:C24"/>
  </mergeCells>
  <printOptions/>
  <pageMargins left="0.2" right="0.2" top="0.3701388888888889" bottom="0.4395833333333333" header="0.1701388888888889" footer="0.1597222222222222"/>
  <pageSetup horizontalDpi="300" verticalDpi="300" orientation="landscape" paperSize="9" scale="84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N28"/>
  <sheetViews>
    <sheetView zoomScaleSheetLayoutView="75" zoomScalePageLayoutView="0" workbookViewId="0" topLeftCell="A13">
      <selection activeCell="B28" sqref="B28"/>
    </sheetView>
  </sheetViews>
  <sheetFormatPr defaultColWidth="13.57421875" defaultRowHeight="12.75"/>
  <cols>
    <col min="1" max="1" width="5.7109375" style="409" customWidth="1"/>
    <col min="2" max="2" width="63.28125" style="409" customWidth="1"/>
    <col min="3" max="3" width="8.7109375" style="409" customWidth="1"/>
    <col min="4" max="4" width="7.28125" style="409" customWidth="1"/>
    <col min="5" max="6" width="16.28125" style="409" customWidth="1"/>
    <col min="7" max="7" width="19.421875" style="409" customWidth="1"/>
    <col min="8" max="8" width="15.28125" style="409" customWidth="1"/>
    <col min="9" max="9" width="14.28125" style="409" customWidth="1"/>
    <col min="10" max="10" width="14.28125" style="409" hidden="1" customWidth="1"/>
    <col min="11" max="11" width="13.57421875" style="409" hidden="1" customWidth="1"/>
    <col min="12" max="13" width="16.28125" style="409" customWidth="1"/>
    <col min="14" max="16384" width="13.57421875" style="409" customWidth="1"/>
  </cols>
  <sheetData>
    <row r="2" spans="2:8" ht="12.75">
      <c r="B2" s="410"/>
      <c r="C2" s="1378" t="s">
        <v>0</v>
      </c>
      <c r="D2" s="1378"/>
      <c r="E2" s="1378"/>
      <c r="F2" s="1378"/>
      <c r="H2" s="411" t="s">
        <v>754</v>
      </c>
    </row>
    <row r="3" spans="2:9" ht="21" customHeight="1">
      <c r="B3" s="5" t="s">
        <v>2</v>
      </c>
      <c r="F3" s="412"/>
      <c r="G3" s="413"/>
      <c r="H3" s="414"/>
      <c r="I3" s="415"/>
    </row>
    <row r="4" spans="1:7" ht="12.75">
      <c r="A4" s="416"/>
      <c r="B4" s="417" t="s">
        <v>755</v>
      </c>
      <c r="E4" s="418"/>
      <c r="F4" s="418"/>
      <c r="G4" s="419"/>
    </row>
    <row r="5" spans="1:12" ht="42.75" customHeight="1">
      <c r="A5" s="420" t="s">
        <v>4</v>
      </c>
      <c r="B5" s="420" t="s">
        <v>355</v>
      </c>
      <c r="C5" s="420" t="s">
        <v>6</v>
      </c>
      <c r="D5" s="420" t="s">
        <v>248</v>
      </c>
      <c r="E5" s="420" t="s">
        <v>8</v>
      </c>
      <c r="F5" s="420" t="s">
        <v>9</v>
      </c>
      <c r="G5" s="420" t="s">
        <v>10</v>
      </c>
      <c r="H5" s="420" t="s">
        <v>11</v>
      </c>
      <c r="I5" s="420" t="s">
        <v>12</v>
      </c>
      <c r="K5" s="421"/>
      <c r="L5" s="73" t="s">
        <v>14</v>
      </c>
    </row>
    <row r="6" spans="1:14" ht="38.25">
      <c r="A6" s="422" t="s">
        <v>732</v>
      </c>
      <c r="B6" s="423" t="s">
        <v>756</v>
      </c>
      <c r="C6" s="424" t="s">
        <v>757</v>
      </c>
      <c r="D6" s="425">
        <v>70</v>
      </c>
      <c r="E6" s="426"/>
      <c r="F6" s="427"/>
      <c r="G6" s="428"/>
      <c r="H6" s="428"/>
      <c r="I6" s="429" t="s">
        <v>758</v>
      </c>
      <c r="L6" s="430"/>
      <c r="M6" s="431"/>
      <c r="N6" s="432"/>
    </row>
    <row r="7" spans="1:14" ht="23.25" customHeight="1">
      <c r="A7" s="422" t="s">
        <v>735</v>
      </c>
      <c r="B7" s="423" t="s">
        <v>759</v>
      </c>
      <c r="C7" s="424" t="s">
        <v>757</v>
      </c>
      <c r="D7" s="425">
        <v>20</v>
      </c>
      <c r="E7" s="426"/>
      <c r="F7" s="427"/>
      <c r="G7" s="428"/>
      <c r="H7" s="428"/>
      <c r="I7" s="429" t="s">
        <v>746</v>
      </c>
      <c r="L7" s="430"/>
      <c r="M7" s="431"/>
      <c r="N7" s="432"/>
    </row>
    <row r="8" spans="1:14" ht="58.5" customHeight="1">
      <c r="A8" s="422" t="s">
        <v>69</v>
      </c>
      <c r="B8" s="423" t="s">
        <v>760</v>
      </c>
      <c r="C8" s="424" t="s">
        <v>757</v>
      </c>
      <c r="D8" s="425">
        <v>40</v>
      </c>
      <c r="E8" s="426"/>
      <c r="F8" s="427"/>
      <c r="G8" s="428"/>
      <c r="H8" s="428"/>
      <c r="I8" s="429" t="s">
        <v>389</v>
      </c>
      <c r="L8" s="430"/>
      <c r="M8" s="431"/>
      <c r="N8" s="432"/>
    </row>
    <row r="9" spans="1:14" ht="24.75" customHeight="1">
      <c r="A9" s="422" t="s">
        <v>739</v>
      </c>
      <c r="B9" s="423" t="s">
        <v>761</v>
      </c>
      <c r="C9" s="424" t="s">
        <v>757</v>
      </c>
      <c r="D9" s="425">
        <v>4</v>
      </c>
      <c r="E9" s="426"/>
      <c r="F9" s="427"/>
      <c r="G9" s="428"/>
      <c r="H9" s="428"/>
      <c r="I9" s="429" t="s">
        <v>422</v>
      </c>
      <c r="L9" s="430"/>
      <c r="M9" s="431"/>
      <c r="N9" s="432"/>
    </row>
    <row r="10" spans="1:14" ht="21.75" customHeight="1">
      <c r="A10" s="422" t="s">
        <v>109</v>
      </c>
      <c r="B10" s="423" t="s">
        <v>762</v>
      </c>
      <c r="C10" s="424" t="s">
        <v>757</v>
      </c>
      <c r="D10" s="425">
        <v>20</v>
      </c>
      <c r="E10" s="426"/>
      <c r="F10" s="427"/>
      <c r="G10" s="428"/>
      <c r="H10" s="428"/>
      <c r="I10" s="429" t="s">
        <v>763</v>
      </c>
      <c r="L10" s="430"/>
      <c r="M10" s="431"/>
      <c r="N10" s="432"/>
    </row>
    <row r="11" spans="1:14" ht="23.25" customHeight="1">
      <c r="A11" s="422" t="s">
        <v>136</v>
      </c>
      <c r="B11" s="423" t="s">
        <v>764</v>
      </c>
      <c r="C11" s="424" t="s">
        <v>757</v>
      </c>
      <c r="D11" s="425">
        <v>6</v>
      </c>
      <c r="E11" s="426"/>
      <c r="F11" s="427"/>
      <c r="G11" s="428"/>
      <c r="H11" s="428"/>
      <c r="I11" s="429" t="s">
        <v>422</v>
      </c>
      <c r="L11" s="430"/>
      <c r="M11" s="431"/>
      <c r="N11" s="432"/>
    </row>
    <row r="12" spans="1:14" ht="36.75" customHeight="1">
      <c r="A12" s="422" t="s">
        <v>743</v>
      </c>
      <c r="B12" s="423" t="s">
        <v>765</v>
      </c>
      <c r="C12" s="424" t="s">
        <v>757</v>
      </c>
      <c r="D12" s="425">
        <v>20</v>
      </c>
      <c r="E12" s="426"/>
      <c r="F12" s="427"/>
      <c r="G12" s="428"/>
      <c r="H12" s="428"/>
      <c r="I12" s="429" t="s">
        <v>763</v>
      </c>
      <c r="L12" s="430"/>
      <c r="M12" s="431"/>
      <c r="N12" s="432"/>
    </row>
    <row r="13" spans="1:14" ht="36" customHeight="1">
      <c r="A13" s="1415" t="s">
        <v>766</v>
      </c>
      <c r="B13" s="1415"/>
      <c r="C13" s="1415"/>
      <c r="D13" s="1415"/>
      <c r="E13" s="1415"/>
      <c r="F13" s="433"/>
      <c r="G13" s="433"/>
      <c r="H13" s="433"/>
      <c r="I13" s="433"/>
      <c r="L13" s="434"/>
      <c r="M13" s="432"/>
      <c r="N13" s="432"/>
    </row>
    <row r="14" spans="1:14" ht="45.75" customHeight="1">
      <c r="A14" s="422" t="s">
        <v>170</v>
      </c>
      <c r="B14" s="423" t="s">
        <v>767</v>
      </c>
      <c r="C14" s="424" t="s">
        <v>757</v>
      </c>
      <c r="D14" s="425">
        <v>4</v>
      </c>
      <c r="E14" s="426"/>
      <c r="F14" s="427"/>
      <c r="G14" s="428"/>
      <c r="H14" s="428"/>
      <c r="I14" s="429" t="s">
        <v>437</v>
      </c>
      <c r="L14" s="430"/>
      <c r="M14" s="431"/>
      <c r="N14" s="432"/>
    </row>
    <row r="15" spans="1:14" ht="35.25" customHeight="1">
      <c r="A15" s="422" t="s">
        <v>202</v>
      </c>
      <c r="B15" s="423" t="s">
        <v>768</v>
      </c>
      <c r="C15" s="424" t="s">
        <v>757</v>
      </c>
      <c r="D15" s="425">
        <v>25</v>
      </c>
      <c r="E15" s="426"/>
      <c r="F15" s="427"/>
      <c r="G15" s="428"/>
      <c r="H15" s="428"/>
      <c r="I15" s="429" t="s">
        <v>21</v>
      </c>
      <c r="L15" s="430"/>
      <c r="M15" s="431"/>
      <c r="N15" s="432"/>
    </row>
    <row r="16" spans="1:14" ht="32.25" customHeight="1">
      <c r="A16" s="1416" t="s">
        <v>769</v>
      </c>
      <c r="B16" s="1416"/>
      <c r="C16" s="1416"/>
      <c r="D16" s="1416"/>
      <c r="E16" s="1416"/>
      <c r="F16" s="435"/>
      <c r="G16" s="435"/>
      <c r="H16" s="435"/>
      <c r="I16" s="435"/>
      <c r="L16" s="434"/>
      <c r="M16" s="432"/>
      <c r="N16" s="432"/>
    </row>
    <row r="17" spans="1:14" ht="27.75" customHeight="1">
      <c r="A17" s="422" t="s">
        <v>220</v>
      </c>
      <c r="B17" s="423" t="s">
        <v>770</v>
      </c>
      <c r="C17" s="424" t="s">
        <v>757</v>
      </c>
      <c r="D17" s="425">
        <v>20</v>
      </c>
      <c r="E17" s="426"/>
      <c r="F17" s="427"/>
      <c r="G17" s="428"/>
      <c r="H17" s="428"/>
      <c r="I17" s="429" t="s">
        <v>749</v>
      </c>
      <c r="L17" s="430"/>
      <c r="M17" s="431"/>
      <c r="N17" s="432"/>
    </row>
    <row r="18" spans="1:14" ht="27.75" customHeight="1">
      <c r="A18" s="422" t="s">
        <v>771</v>
      </c>
      <c r="B18" s="423" t="s">
        <v>772</v>
      </c>
      <c r="C18" s="424" t="s">
        <v>757</v>
      </c>
      <c r="D18" s="425">
        <v>20</v>
      </c>
      <c r="E18" s="426"/>
      <c r="F18" s="427"/>
      <c r="G18" s="428"/>
      <c r="H18" s="428"/>
      <c r="I18" s="429" t="s">
        <v>749</v>
      </c>
      <c r="L18" s="430"/>
      <c r="M18" s="431"/>
      <c r="N18" s="432"/>
    </row>
    <row r="19" spans="1:14" ht="29.25" customHeight="1">
      <c r="A19" s="422" t="s">
        <v>773</v>
      </c>
      <c r="B19" s="423" t="s">
        <v>774</v>
      </c>
      <c r="C19" s="424" t="s">
        <v>757</v>
      </c>
      <c r="D19" s="425">
        <v>20</v>
      </c>
      <c r="E19" s="426"/>
      <c r="F19" s="427"/>
      <c r="G19" s="428"/>
      <c r="H19" s="428"/>
      <c r="I19" s="429" t="s">
        <v>749</v>
      </c>
      <c r="L19" s="430"/>
      <c r="M19" s="431"/>
      <c r="N19" s="432"/>
    </row>
    <row r="20" spans="1:14" ht="33" customHeight="1">
      <c r="A20" s="1417" t="s">
        <v>240</v>
      </c>
      <c r="B20" s="1417"/>
      <c r="C20" s="1417"/>
      <c r="D20" s="1417"/>
      <c r="E20" s="1417"/>
      <c r="F20" s="436"/>
      <c r="G20" s="1418"/>
      <c r="H20" s="1418"/>
      <c r="I20" s="1418"/>
      <c r="L20" s="430"/>
      <c r="M20" s="432"/>
      <c r="N20" s="432"/>
    </row>
    <row r="21" spans="2:14" ht="29.25" customHeight="1">
      <c r="B21" s="437" t="s">
        <v>241</v>
      </c>
      <c r="C21" s="438"/>
      <c r="D21" s="438"/>
      <c r="M21" s="432"/>
      <c r="N21" s="432"/>
    </row>
    <row r="22" spans="2:4" ht="35.25" customHeight="1">
      <c r="B22" s="423" t="s">
        <v>775</v>
      </c>
      <c r="C22" s="110"/>
      <c r="D22" s="115"/>
    </row>
    <row r="23" spans="2:4" ht="38.25" customHeight="1">
      <c r="B23" s="423" t="s">
        <v>243</v>
      </c>
      <c r="C23" s="439"/>
      <c r="D23" s="220"/>
    </row>
    <row r="24" spans="2:4" ht="39.75" customHeight="1">
      <c r="B24" s="423" t="s">
        <v>244</v>
      </c>
      <c r="C24" s="110"/>
      <c r="D24" s="115"/>
    </row>
    <row r="25" ht="12.75">
      <c r="G25" s="411"/>
    </row>
    <row r="26" ht="12.75">
      <c r="G26" s="411"/>
    </row>
    <row r="28" ht="12.75">
      <c r="B28" s="440" t="s">
        <v>246</v>
      </c>
    </row>
  </sheetData>
  <sheetProtection selectLockedCells="1" selectUnlockedCells="1"/>
  <mergeCells count="5">
    <mergeCell ref="C2:F2"/>
    <mergeCell ref="A13:E13"/>
    <mergeCell ref="A16:E16"/>
    <mergeCell ref="A20:E20"/>
    <mergeCell ref="G20:I20"/>
  </mergeCells>
  <printOptions/>
  <pageMargins left="0.25" right="0.25" top="0.75" bottom="0.75" header="0.3" footer="0.3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75" zoomScalePageLayoutView="0" workbookViewId="0" topLeftCell="A1">
      <selection activeCell="B18" sqref="B18"/>
    </sheetView>
  </sheetViews>
  <sheetFormatPr defaultColWidth="10.28125" defaultRowHeight="12.75"/>
  <cols>
    <col min="1" max="1" width="4.57421875" style="121" customWidth="1"/>
    <col min="2" max="2" width="51.28125" style="121" customWidth="1"/>
    <col min="3" max="3" width="10.140625" style="121" customWidth="1"/>
    <col min="4" max="4" width="8.28125" style="121" customWidth="1"/>
    <col min="5" max="5" width="11.57421875" style="121" customWidth="1"/>
    <col min="6" max="6" width="13.421875" style="121" customWidth="1"/>
    <col min="7" max="7" width="12.57421875" style="121" customWidth="1"/>
    <col min="8" max="8" width="11.28125" style="121" customWidth="1"/>
    <col min="9" max="9" width="14.00390625" style="121" customWidth="1"/>
    <col min="10" max="10" width="15.28125" style="121" customWidth="1"/>
    <col min="11" max="11" width="11.28125" style="121" customWidth="1"/>
    <col min="12" max="12" width="15.28125" style="121" customWidth="1"/>
    <col min="13" max="16384" width="10.28125" style="121" customWidth="1"/>
  </cols>
  <sheetData>
    <row r="1" spans="1:11" ht="12.75">
      <c r="A1" s="126"/>
      <c r="B1" s="8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2.75">
      <c r="A2" s="126"/>
      <c r="B2" s="8"/>
      <c r="C2" s="1378" t="s">
        <v>0</v>
      </c>
      <c r="D2" s="1378"/>
      <c r="E2" s="1378"/>
      <c r="F2" s="1378"/>
      <c r="G2" s="126"/>
      <c r="H2" s="8"/>
      <c r="I2" s="441" t="s">
        <v>1</v>
      </c>
      <c r="J2" s="441"/>
      <c r="K2" s="441"/>
    </row>
    <row r="3" spans="1:11" ht="12.75">
      <c r="A3" s="126"/>
      <c r="B3" s="8"/>
      <c r="C3" s="8"/>
      <c r="D3" s="8"/>
      <c r="E3" s="8"/>
      <c r="F3" s="8"/>
      <c r="G3" s="126"/>
      <c r="H3" s="126"/>
      <c r="I3" s="7"/>
      <c r="J3" s="7"/>
      <c r="K3" s="7"/>
    </row>
    <row r="4" spans="1:11" ht="12.75">
      <c r="A4" s="126"/>
      <c r="B4" s="8"/>
      <c r="C4" s="8"/>
      <c r="D4" s="8"/>
      <c r="E4" s="8"/>
      <c r="F4" s="8"/>
      <c r="H4" s="65"/>
      <c r="I4" s="126"/>
      <c r="J4" s="126"/>
      <c r="K4" s="126"/>
    </row>
    <row r="5" spans="1:11" ht="12.75">
      <c r="A5" s="126"/>
      <c r="B5" s="5" t="s">
        <v>2</v>
      </c>
      <c r="C5" s="126"/>
      <c r="D5" s="10"/>
      <c r="E5" s="126"/>
      <c r="F5" s="126"/>
      <c r="G5" s="154"/>
      <c r="I5" s="126"/>
      <c r="J5" s="126"/>
      <c r="K5" s="126"/>
    </row>
    <row r="6" spans="1:11" ht="12.75">
      <c r="A6" s="16"/>
      <c r="B6" s="16" t="s">
        <v>776</v>
      </c>
      <c r="C6" s="126"/>
      <c r="D6" s="126"/>
      <c r="E6" s="127"/>
      <c r="F6" s="127"/>
      <c r="G6" s="128"/>
      <c r="H6" s="72"/>
      <c r="I6" s="126"/>
      <c r="J6" s="126"/>
      <c r="K6" s="126"/>
    </row>
    <row r="7" spans="1:11" ht="56.25" customHeight="1">
      <c r="A7" s="73" t="s">
        <v>4</v>
      </c>
      <c r="B7" s="73" t="s">
        <v>355</v>
      </c>
      <c r="C7" s="73" t="s">
        <v>6</v>
      </c>
      <c r="D7" s="73" t="s">
        <v>7</v>
      </c>
      <c r="E7" s="74" t="s">
        <v>8</v>
      </c>
      <c r="F7" s="74" t="s">
        <v>9</v>
      </c>
      <c r="G7" s="74" t="s">
        <v>533</v>
      </c>
      <c r="H7" s="74" t="s">
        <v>11</v>
      </c>
      <c r="I7" s="74" t="s">
        <v>12</v>
      </c>
      <c r="J7" s="74" t="s">
        <v>13</v>
      </c>
      <c r="K7" s="73" t="s">
        <v>14</v>
      </c>
    </row>
    <row r="8" spans="1:13" ht="16.5" customHeight="1">
      <c r="A8" s="322" t="s">
        <v>15</v>
      </c>
      <c r="B8" s="322" t="s">
        <v>15</v>
      </c>
      <c r="C8" s="322" t="s">
        <v>15</v>
      </c>
      <c r="D8" s="322" t="s">
        <v>15</v>
      </c>
      <c r="E8" s="322" t="s">
        <v>16</v>
      </c>
      <c r="F8" s="322" t="s">
        <v>16</v>
      </c>
      <c r="G8" s="322" t="s">
        <v>15</v>
      </c>
      <c r="H8" s="322" t="s">
        <v>15</v>
      </c>
      <c r="I8" s="74" t="s">
        <v>15</v>
      </c>
      <c r="J8" s="74" t="s">
        <v>15</v>
      </c>
      <c r="K8" s="74" t="s">
        <v>15</v>
      </c>
      <c r="L8" s="31"/>
      <c r="M8" s="31"/>
    </row>
    <row r="9" spans="1:13" ht="30" customHeight="1">
      <c r="A9" s="238">
        <v>1</v>
      </c>
      <c r="B9" s="401" t="s">
        <v>777</v>
      </c>
      <c r="C9" s="238" t="s">
        <v>26</v>
      </c>
      <c r="D9" s="238">
        <v>10</v>
      </c>
      <c r="E9" s="233"/>
      <c r="F9" s="233"/>
      <c r="G9" s="73"/>
      <c r="H9" s="73"/>
      <c r="I9" s="442" t="s">
        <v>422</v>
      </c>
      <c r="J9" s="442" t="s">
        <v>422</v>
      </c>
      <c r="K9" s="442"/>
      <c r="L9" s="30"/>
      <c r="M9" s="31"/>
    </row>
    <row r="10" spans="1:13" ht="30.75" customHeight="1">
      <c r="A10" s="238">
        <v>2</v>
      </c>
      <c r="B10" s="443" t="s">
        <v>778</v>
      </c>
      <c r="C10" s="238" t="s">
        <v>26</v>
      </c>
      <c r="D10" s="238">
        <v>10</v>
      </c>
      <c r="E10" s="233"/>
      <c r="F10" s="233"/>
      <c r="G10" s="73"/>
      <c r="H10" s="73"/>
      <c r="I10" s="442" t="s">
        <v>422</v>
      </c>
      <c r="J10" s="442" t="s">
        <v>422</v>
      </c>
      <c r="K10" s="442"/>
      <c r="L10" s="30"/>
      <c r="M10" s="31"/>
    </row>
    <row r="11" spans="1:13" ht="33.75" customHeight="1">
      <c r="A11" s="238">
        <v>3</v>
      </c>
      <c r="B11" s="443" t="s">
        <v>779</v>
      </c>
      <c r="C11" s="238" t="s">
        <v>26</v>
      </c>
      <c r="D11" s="238">
        <v>100</v>
      </c>
      <c r="E11" s="233"/>
      <c r="F11" s="233"/>
      <c r="G11" s="73"/>
      <c r="H11" s="73"/>
      <c r="I11" s="442" t="s">
        <v>749</v>
      </c>
      <c r="J11" s="442" t="s">
        <v>749</v>
      </c>
      <c r="K11" s="442"/>
      <c r="L11" s="30"/>
      <c r="M11" s="31"/>
    </row>
    <row r="12" spans="1:13" ht="35.25" customHeight="1">
      <c r="A12" s="1382" t="s">
        <v>240</v>
      </c>
      <c r="B12" s="1382"/>
      <c r="C12" s="1382"/>
      <c r="D12" s="1382"/>
      <c r="E12" s="1382"/>
      <c r="F12" s="214"/>
      <c r="G12" s="1392"/>
      <c r="H12" s="1392"/>
      <c r="I12" s="444"/>
      <c r="J12" s="444"/>
      <c r="K12" s="444"/>
      <c r="L12" s="31"/>
      <c r="M12" s="31"/>
    </row>
    <row r="13" spans="1:11" ht="30.75" customHeight="1">
      <c r="A13" s="126"/>
      <c r="B13" s="445" t="s">
        <v>780</v>
      </c>
      <c r="C13" s="445" t="s">
        <v>781</v>
      </c>
      <c r="D13" s="445" t="s">
        <v>782</v>
      </c>
      <c r="E13" s="126"/>
      <c r="F13" s="126"/>
      <c r="G13" s="126"/>
      <c r="H13" s="126"/>
      <c r="I13" s="126"/>
      <c r="J13" s="126"/>
      <c r="K13" s="126"/>
    </row>
    <row r="14" spans="1:11" ht="18" customHeight="1">
      <c r="A14" s="126"/>
      <c r="B14" s="446" t="s">
        <v>783</v>
      </c>
      <c r="C14" s="238"/>
      <c r="D14" s="446"/>
      <c r="E14" s="126"/>
      <c r="F14" s="126"/>
      <c r="G14" s="126"/>
      <c r="H14" s="126"/>
      <c r="I14" s="126"/>
      <c r="J14" s="126"/>
      <c r="K14" s="126"/>
    </row>
    <row r="15" spans="1:11" ht="45" customHeight="1">
      <c r="A15" s="126"/>
      <c r="B15" s="443" t="s">
        <v>784</v>
      </c>
      <c r="C15" s="238"/>
      <c r="D15" s="446"/>
      <c r="E15" s="126"/>
      <c r="F15" s="126"/>
      <c r="G15" s="126"/>
      <c r="H15" s="126"/>
      <c r="I15" s="126"/>
      <c r="J15" s="126"/>
      <c r="K15" s="126"/>
    </row>
    <row r="16" spans="1:11" ht="12.75">
      <c r="A16" s="126"/>
      <c r="B16" s="126"/>
      <c r="C16" s="126"/>
      <c r="D16" s="126"/>
      <c r="E16" s="126"/>
      <c r="F16" s="126"/>
      <c r="G16" s="126"/>
      <c r="H16" s="8"/>
      <c r="I16" s="126"/>
      <c r="J16" s="126"/>
      <c r="K16" s="126"/>
    </row>
    <row r="17" ht="12.75">
      <c r="G17" s="65"/>
    </row>
    <row r="18" spans="2:7" ht="12.75">
      <c r="B18" s="68" t="s">
        <v>246</v>
      </c>
      <c r="G18" s="65"/>
    </row>
  </sheetData>
  <sheetProtection selectLockedCells="1" selectUnlockedCells="1"/>
  <mergeCells count="3">
    <mergeCell ref="C2:F2"/>
    <mergeCell ref="A12:E12"/>
    <mergeCell ref="G12:H12"/>
  </mergeCells>
  <printOptions/>
  <pageMargins left="0.7" right="0.7" top="0.75" bottom="0.75" header="0.5118055555555555" footer="0.5118055555555555"/>
  <pageSetup horizontalDpi="300" verticalDpi="300" orientation="landscape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75" zoomScalePageLayoutView="0" workbookViewId="0" topLeftCell="A1">
      <selection activeCell="B19" sqref="B19"/>
    </sheetView>
  </sheetViews>
  <sheetFormatPr defaultColWidth="11.421875" defaultRowHeight="12.75"/>
  <cols>
    <col min="1" max="1" width="4.28125" style="0" customWidth="1"/>
    <col min="2" max="2" width="39.57421875" style="0" customWidth="1"/>
    <col min="3" max="3" width="5.7109375" style="0" customWidth="1"/>
    <col min="4" max="4" width="7.57421875" style="0" customWidth="1"/>
    <col min="5" max="5" width="15.28125" style="0" customWidth="1"/>
    <col min="6" max="6" width="17.28125" style="0" customWidth="1"/>
    <col min="7" max="7" width="18.28125" style="0" customWidth="1"/>
    <col min="8" max="8" width="19.57421875" style="0" customWidth="1"/>
    <col min="9" max="9" width="19.42187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5"/>
      <c r="C2" s="2"/>
      <c r="D2" s="1378" t="s">
        <v>0</v>
      </c>
      <c r="E2" s="1378"/>
      <c r="F2" s="1378"/>
      <c r="G2" s="1378"/>
      <c r="H2" s="2"/>
      <c r="I2" s="7" t="s">
        <v>1</v>
      </c>
      <c r="J2" s="7"/>
    </row>
    <row r="3" spans="1:10" ht="12.75">
      <c r="A3" s="4"/>
      <c r="B3" s="447"/>
      <c r="C3" s="4"/>
      <c r="D3" s="4"/>
      <c r="E3" s="69"/>
      <c r="F3" s="2"/>
      <c r="G3" s="2"/>
      <c r="I3" s="7"/>
      <c r="J3" s="7"/>
    </row>
    <row r="4" spans="1:11" ht="30.75" customHeight="1">
      <c r="A4" s="4"/>
      <c r="B4" s="5" t="s">
        <v>2</v>
      </c>
      <c r="C4" s="4"/>
      <c r="D4" s="4"/>
      <c r="E4" s="2"/>
      <c r="F4" s="10"/>
      <c r="G4" s="2"/>
      <c r="H4" s="70"/>
      <c r="I4" s="71"/>
      <c r="J4" s="71"/>
      <c r="K4" s="72"/>
    </row>
    <row r="5" spans="1:10" s="121" customFormat="1" ht="16.5" customHeight="1">
      <c r="A5" s="16"/>
      <c r="B5" s="16" t="s">
        <v>785</v>
      </c>
      <c r="C5" s="126"/>
      <c r="D5" s="126"/>
      <c r="E5" s="127"/>
      <c r="F5" s="127"/>
      <c r="G5" s="128"/>
      <c r="H5" s="72"/>
      <c r="I5" s="126"/>
      <c r="J5" s="126"/>
    </row>
    <row r="6" spans="1:10" ht="38.25" customHeight="1">
      <c r="A6" s="73" t="s">
        <v>4</v>
      </c>
      <c r="B6" s="74" t="s">
        <v>5</v>
      </c>
      <c r="C6" s="74" t="s">
        <v>6</v>
      </c>
      <c r="D6" s="74" t="s">
        <v>248</v>
      </c>
      <c r="E6" s="74" t="s">
        <v>8</v>
      </c>
      <c r="F6" s="74" t="s">
        <v>9</v>
      </c>
      <c r="G6" s="74" t="s">
        <v>10</v>
      </c>
      <c r="H6" s="74" t="s">
        <v>11</v>
      </c>
      <c r="I6" s="74" t="s">
        <v>12</v>
      </c>
      <c r="J6" s="73" t="s">
        <v>14</v>
      </c>
    </row>
    <row r="7" spans="1:10" ht="12.75" customHeight="1">
      <c r="A7" s="73" t="s">
        <v>15</v>
      </c>
      <c r="B7" s="74" t="s">
        <v>15</v>
      </c>
      <c r="C7" s="74" t="s">
        <v>15</v>
      </c>
      <c r="D7" s="74" t="s">
        <v>15</v>
      </c>
      <c r="E7" s="74" t="s">
        <v>16</v>
      </c>
      <c r="F7" s="74" t="s">
        <v>16</v>
      </c>
      <c r="G7" s="74" t="s">
        <v>15</v>
      </c>
      <c r="H7" s="74" t="s">
        <v>15</v>
      </c>
      <c r="I7" s="74" t="s">
        <v>15</v>
      </c>
      <c r="J7" s="74" t="s">
        <v>15</v>
      </c>
    </row>
    <row r="8" spans="1:12" ht="36" customHeight="1">
      <c r="A8" s="238" t="s">
        <v>732</v>
      </c>
      <c r="B8" s="443" t="s">
        <v>786</v>
      </c>
      <c r="C8" s="238" t="s">
        <v>26</v>
      </c>
      <c r="D8" s="238">
        <v>20</v>
      </c>
      <c r="E8" s="92"/>
      <c r="F8" s="92"/>
      <c r="G8" s="446"/>
      <c r="H8" s="74"/>
      <c r="I8" s="238" t="s">
        <v>787</v>
      </c>
      <c r="J8" s="238"/>
      <c r="K8" s="30"/>
      <c r="L8" s="31"/>
    </row>
    <row r="9" spans="1:11" ht="33.75" customHeight="1">
      <c r="A9" s="238" t="s">
        <v>735</v>
      </c>
      <c r="B9" s="443" t="s">
        <v>788</v>
      </c>
      <c r="C9" s="238" t="s">
        <v>26</v>
      </c>
      <c r="D9" s="238">
        <v>20</v>
      </c>
      <c r="E9" s="92"/>
      <c r="F9" s="92"/>
      <c r="G9" s="446"/>
      <c r="H9" s="397"/>
      <c r="I9" s="238" t="s">
        <v>763</v>
      </c>
      <c r="J9" s="238"/>
      <c r="K9" s="448"/>
    </row>
    <row r="10" spans="1:12" ht="42" customHeight="1">
      <c r="A10" s="238" t="s">
        <v>69</v>
      </c>
      <c r="B10" s="443" t="s">
        <v>789</v>
      </c>
      <c r="C10" s="238" t="s">
        <v>26</v>
      </c>
      <c r="D10" s="238">
        <v>10</v>
      </c>
      <c r="E10" s="92"/>
      <c r="F10" s="92"/>
      <c r="G10" s="449"/>
      <c r="H10" s="397"/>
      <c r="I10" s="238" t="s">
        <v>422</v>
      </c>
      <c r="J10" s="238"/>
      <c r="K10" s="30"/>
      <c r="L10" s="31"/>
    </row>
    <row r="11" spans="1:10" ht="33.75" customHeight="1">
      <c r="A11" s="1382" t="s">
        <v>240</v>
      </c>
      <c r="B11" s="1382"/>
      <c r="C11" s="1382"/>
      <c r="D11" s="1382"/>
      <c r="E11" s="1382"/>
      <c r="F11" s="214"/>
      <c r="G11" s="1383"/>
      <c r="H11" s="1383"/>
      <c r="I11" s="1383"/>
      <c r="J11" s="103"/>
    </row>
    <row r="12" spans="1:10" ht="24" customHeight="1">
      <c r="A12" s="2"/>
      <c r="B12" s="1384" t="s">
        <v>790</v>
      </c>
      <c r="C12" s="1384"/>
      <c r="D12" s="112"/>
      <c r="E12" s="112"/>
      <c r="F12" s="2"/>
      <c r="G12" s="2"/>
      <c r="H12" s="2"/>
      <c r="I12" s="2"/>
      <c r="J12" s="2"/>
    </row>
    <row r="13" spans="1:10" ht="31.5" customHeight="1">
      <c r="A13" s="2"/>
      <c r="B13" s="1408" t="s">
        <v>791</v>
      </c>
      <c r="C13" s="1408"/>
      <c r="D13" s="450"/>
      <c r="E13" s="402"/>
      <c r="F13" s="402"/>
      <c r="G13" s="2"/>
      <c r="H13" s="2"/>
      <c r="I13" s="2"/>
      <c r="J13" s="2"/>
    </row>
    <row r="14" spans="1:10" ht="33" customHeight="1">
      <c r="A14" s="2"/>
      <c r="B14" s="1408" t="s">
        <v>243</v>
      </c>
      <c r="C14" s="1408"/>
      <c r="D14" s="4"/>
      <c r="E14" s="402"/>
      <c r="F14" s="112"/>
      <c r="G14" s="2"/>
      <c r="H14" s="2"/>
      <c r="I14" s="2"/>
      <c r="J14" s="2"/>
    </row>
    <row r="15" spans="1:10" ht="54.75" customHeight="1">
      <c r="A15" s="2"/>
      <c r="B15" s="1408" t="s">
        <v>244</v>
      </c>
      <c r="C15" s="1408"/>
      <c r="D15" s="4"/>
      <c r="E15" s="402"/>
      <c r="F15" s="402"/>
      <c r="G15" s="2"/>
      <c r="H15" s="2"/>
      <c r="I15" s="2"/>
      <c r="J15" s="2"/>
    </row>
    <row r="16" spans="1:10" ht="48" customHeight="1">
      <c r="A16" s="2"/>
      <c r="B16" s="1409" t="s">
        <v>792</v>
      </c>
      <c r="C16" s="1409"/>
      <c r="D16" s="450"/>
      <c r="E16" s="403"/>
      <c r="F16" s="403"/>
      <c r="G16" s="2"/>
      <c r="H16" s="2"/>
      <c r="I16" s="2"/>
      <c r="J16" s="2"/>
    </row>
    <row r="17" ht="12.75">
      <c r="G17" s="65"/>
    </row>
    <row r="18" ht="12.75">
      <c r="G18" s="67"/>
    </row>
    <row r="19" ht="12.75">
      <c r="B19" s="68" t="s">
        <v>246</v>
      </c>
    </row>
  </sheetData>
  <sheetProtection selectLockedCells="1" selectUnlockedCells="1"/>
  <mergeCells count="8">
    <mergeCell ref="B15:C15"/>
    <mergeCell ref="B16:C16"/>
    <mergeCell ref="D2:G2"/>
    <mergeCell ref="A11:E11"/>
    <mergeCell ref="G11:I11"/>
    <mergeCell ref="B12:C12"/>
    <mergeCell ref="B13:C13"/>
    <mergeCell ref="B14:C14"/>
  </mergeCells>
  <printOptions/>
  <pageMargins left="0.2" right="0.2" top="0.55" bottom="0.5201388888888889" header="0.25" footer="0.2"/>
  <pageSetup horizontalDpi="300" verticalDpi="300" orientation="landscape" paperSize="9" scale="91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0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75" zoomScalePageLayoutView="0" workbookViewId="0" topLeftCell="A1">
      <selection activeCell="E12" sqref="E12"/>
    </sheetView>
  </sheetViews>
  <sheetFormatPr defaultColWidth="13.7109375" defaultRowHeight="12.75"/>
  <cols>
    <col min="1" max="1" width="5.28125" style="1" customWidth="1"/>
    <col min="2" max="2" width="41.28125" style="0" customWidth="1"/>
    <col min="3" max="3" width="7.57421875" style="0" customWidth="1"/>
    <col min="4" max="4" width="9.28125" style="0" customWidth="1"/>
    <col min="5" max="5" width="15.28125" style="0" customWidth="1"/>
    <col min="6" max="6" width="18.28125" style="0" customWidth="1"/>
    <col min="7" max="7" width="19.28125" style="0" customWidth="1"/>
    <col min="8" max="8" width="22.28125" style="0" customWidth="1"/>
    <col min="9" max="10" width="17.57421875" style="0" customWidth="1"/>
  </cols>
  <sheetData>
    <row r="1" spans="1:9" ht="12.75">
      <c r="A1" s="3"/>
      <c r="B1" s="2"/>
      <c r="C1" s="2"/>
      <c r="D1" s="2"/>
      <c r="E1" s="2"/>
      <c r="F1" s="2"/>
      <c r="G1" s="2"/>
      <c r="H1" s="2"/>
      <c r="I1" s="2"/>
    </row>
    <row r="2" spans="1:9" ht="12.75">
      <c r="A2" s="3"/>
      <c r="B2" s="8"/>
      <c r="C2" s="2"/>
      <c r="D2" s="1390" t="s">
        <v>0</v>
      </c>
      <c r="E2" s="1390"/>
      <c r="F2" s="1390"/>
      <c r="G2" s="1390"/>
      <c r="H2" s="6" t="s">
        <v>1</v>
      </c>
      <c r="I2" s="6"/>
    </row>
    <row r="3" spans="1:9" ht="12.75">
      <c r="A3" s="3"/>
      <c r="B3" s="451"/>
      <c r="C3" s="2"/>
      <c r="D3" s="2"/>
      <c r="E3" s="2"/>
      <c r="F3" s="2"/>
      <c r="G3" s="2"/>
      <c r="H3" s="7"/>
      <c r="I3" s="7"/>
    </row>
    <row r="4" spans="1:9" ht="21" customHeight="1">
      <c r="A4" s="3"/>
      <c r="B4" s="5" t="s">
        <v>2</v>
      </c>
      <c r="C4" s="2"/>
      <c r="D4" s="2"/>
      <c r="E4" s="390"/>
      <c r="F4" s="2"/>
      <c r="G4" s="452"/>
      <c r="H4" s="126"/>
      <c r="I4" s="126"/>
    </row>
    <row r="5" spans="1:9" s="121" customFormat="1" ht="12.75">
      <c r="A5" s="69"/>
      <c r="B5" s="16" t="s">
        <v>793</v>
      </c>
      <c r="C5" s="126"/>
      <c r="D5" s="126"/>
      <c r="E5" s="127"/>
      <c r="F5" s="127"/>
      <c r="G5" s="128"/>
      <c r="H5" s="72"/>
      <c r="I5" s="72"/>
    </row>
    <row r="6" spans="1:9" ht="42.75" customHeight="1">
      <c r="A6" s="73" t="s">
        <v>354</v>
      </c>
      <c r="B6" s="73" t="s">
        <v>5</v>
      </c>
      <c r="C6" s="73" t="s">
        <v>6</v>
      </c>
      <c r="D6" s="73" t="s">
        <v>248</v>
      </c>
      <c r="E6" s="453" t="s">
        <v>8</v>
      </c>
      <c r="F6" s="74" t="s">
        <v>9</v>
      </c>
      <c r="G6" s="74" t="s">
        <v>10</v>
      </c>
      <c r="H6" s="74" t="s">
        <v>11</v>
      </c>
      <c r="I6" s="73" t="s">
        <v>14</v>
      </c>
    </row>
    <row r="7" spans="1:9" ht="27.75" customHeight="1">
      <c r="A7" s="454" t="s">
        <v>732</v>
      </c>
      <c r="B7" s="1386" t="s">
        <v>794</v>
      </c>
      <c r="C7" s="1386"/>
      <c r="D7" s="1386"/>
      <c r="E7" s="1386"/>
      <c r="F7" s="1386"/>
      <c r="G7" s="1386"/>
      <c r="H7" s="1386"/>
      <c r="I7" s="78"/>
    </row>
    <row r="8" spans="1:11" ht="62.25" customHeight="1">
      <c r="A8" s="238" t="s">
        <v>24</v>
      </c>
      <c r="B8" s="443" t="s">
        <v>795</v>
      </c>
      <c r="C8" s="238" t="s">
        <v>26</v>
      </c>
      <c r="D8" s="455">
        <v>16000</v>
      </c>
      <c r="E8" s="456"/>
      <c r="F8" s="456"/>
      <c r="G8" s="457"/>
      <c r="H8" s="458"/>
      <c r="I8" s="458"/>
      <c r="J8" s="247"/>
      <c r="K8" s="241"/>
    </row>
    <row r="9" spans="1:11" ht="52.5" customHeight="1">
      <c r="A9" s="238" t="s">
        <v>28</v>
      </c>
      <c r="B9" s="443" t="s">
        <v>796</v>
      </c>
      <c r="C9" s="238" t="s">
        <v>26</v>
      </c>
      <c r="D9" s="455">
        <v>4000</v>
      </c>
      <c r="E9" s="456"/>
      <c r="F9" s="456"/>
      <c r="G9" s="458"/>
      <c r="H9" s="458"/>
      <c r="I9" s="458"/>
      <c r="J9" s="247"/>
      <c r="K9" s="241"/>
    </row>
    <row r="10" spans="1:11" ht="73.5" customHeight="1">
      <c r="A10" s="238" t="s">
        <v>30</v>
      </c>
      <c r="B10" s="459" t="s">
        <v>797</v>
      </c>
      <c r="C10" s="238" t="s">
        <v>26</v>
      </c>
      <c r="D10" s="422">
        <v>300</v>
      </c>
      <c r="E10" s="427"/>
      <c r="F10" s="456"/>
      <c r="G10" s="458"/>
      <c r="H10" s="460"/>
      <c r="I10" s="460"/>
      <c r="J10" s="247"/>
      <c r="K10" s="241"/>
    </row>
    <row r="11" spans="1:11" ht="73.5" customHeight="1">
      <c r="A11" s="238" t="s">
        <v>33</v>
      </c>
      <c r="B11" s="461" t="s">
        <v>798</v>
      </c>
      <c r="C11" s="77" t="s">
        <v>26</v>
      </c>
      <c r="D11" s="55">
        <v>400</v>
      </c>
      <c r="E11" s="427"/>
      <c r="F11" s="456"/>
      <c r="G11" s="458"/>
      <c r="H11" s="460"/>
      <c r="I11" s="460"/>
      <c r="J11" s="247"/>
      <c r="K11" s="241"/>
    </row>
    <row r="12" spans="1:11" ht="116.25" customHeight="1">
      <c r="A12" s="238" t="s">
        <v>35</v>
      </c>
      <c r="B12" s="462" t="s">
        <v>1740</v>
      </c>
      <c r="C12" s="77" t="s">
        <v>26</v>
      </c>
      <c r="D12" s="238">
        <v>600</v>
      </c>
      <c r="E12" s="427"/>
      <c r="F12" s="456"/>
      <c r="G12" s="458"/>
      <c r="H12" s="460"/>
      <c r="I12" s="460"/>
      <c r="J12" s="247"/>
      <c r="K12" s="241"/>
    </row>
    <row r="13" spans="1:9" ht="30.75" customHeight="1">
      <c r="A13" s="1382" t="s">
        <v>240</v>
      </c>
      <c r="B13" s="1382"/>
      <c r="C13" s="1382"/>
      <c r="D13" s="1382"/>
      <c r="E13" s="1382"/>
      <c r="F13" s="463"/>
      <c r="G13" s="1419"/>
      <c r="H13" s="1419"/>
      <c r="I13" s="464"/>
    </row>
    <row r="15" spans="7:9" ht="12.75">
      <c r="G15" s="465"/>
      <c r="H15" s="198"/>
      <c r="I15" s="198"/>
    </row>
    <row r="16" spans="2:7" ht="12.75">
      <c r="B16" s="68" t="s">
        <v>246</v>
      </c>
      <c r="G16" s="65"/>
    </row>
    <row r="17" ht="11.25" customHeight="1"/>
    <row r="18" spans="6:7" ht="12.75" hidden="1">
      <c r="F18" s="1420"/>
      <c r="G18" s="1420"/>
    </row>
  </sheetData>
  <sheetProtection selectLockedCells="1" selectUnlockedCells="1"/>
  <mergeCells count="5">
    <mergeCell ref="D2:G2"/>
    <mergeCell ref="B7:H7"/>
    <mergeCell ref="A13:E13"/>
    <mergeCell ref="G13:H13"/>
    <mergeCell ref="F18:G18"/>
  </mergeCells>
  <printOptions/>
  <pageMargins left="0.2" right="0.2" top="0.44999999999999996" bottom="0.5298611111111111" header="0.1798611111111111" footer="0.25"/>
  <pageSetup horizontalDpi="300" verticalDpi="300" orientation="landscape" paperSize="9" scale="90" r:id="rId1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75" zoomScalePageLayoutView="0" workbookViewId="0" topLeftCell="A1">
      <selection activeCell="B14" sqref="B14"/>
    </sheetView>
  </sheetViews>
  <sheetFormatPr defaultColWidth="13.7109375" defaultRowHeight="12.75"/>
  <cols>
    <col min="1" max="1" width="3.28125" style="0" customWidth="1"/>
    <col min="2" max="2" width="48.57421875" style="0" customWidth="1"/>
    <col min="3" max="3" width="9.421875" style="0" customWidth="1"/>
    <col min="4" max="4" width="9.28125" style="0" customWidth="1"/>
    <col min="5" max="5" width="14.57421875" style="0" customWidth="1"/>
    <col min="6" max="6" width="15.00390625" style="0" customWidth="1"/>
    <col min="7" max="7" width="16.28125" style="0" customWidth="1"/>
    <col min="8" max="8" width="14.57421875" style="0" customWidth="1"/>
    <col min="9" max="9" width="14.28125" style="0" customWidth="1"/>
    <col min="10" max="10" width="16.7109375" style="0" customWidth="1"/>
  </cols>
  <sheetData>
    <row r="1" spans="1:9" ht="12.75">
      <c r="A1" s="2"/>
      <c r="B1" s="8"/>
      <c r="C1" s="2"/>
      <c r="D1" s="6"/>
      <c r="E1" s="6"/>
      <c r="F1" s="6"/>
      <c r="G1" s="6"/>
      <c r="H1" s="2"/>
      <c r="I1" s="2"/>
    </row>
    <row r="2" spans="1:9" ht="12.75">
      <c r="A2" s="2"/>
      <c r="B2" s="451"/>
      <c r="C2" s="1378" t="s">
        <v>0</v>
      </c>
      <c r="D2" s="1378"/>
      <c r="E2" s="1378"/>
      <c r="F2" s="1378"/>
      <c r="G2" s="2"/>
      <c r="H2" s="7" t="s">
        <v>1</v>
      </c>
      <c r="I2" s="7"/>
    </row>
    <row r="3" spans="1:9" ht="12.75">
      <c r="A3" s="2"/>
      <c r="B3" s="467"/>
      <c r="C3" s="2"/>
      <c r="D3" s="2"/>
      <c r="E3" s="2"/>
      <c r="F3" s="2"/>
      <c r="G3" s="2"/>
      <c r="H3" s="7"/>
      <c r="I3" s="7"/>
    </row>
    <row r="4" spans="1:9" ht="15">
      <c r="A4" s="2"/>
      <c r="B4" s="5" t="s">
        <v>2</v>
      </c>
      <c r="C4" s="2"/>
      <c r="D4" s="2"/>
      <c r="E4" s="2"/>
      <c r="F4" s="2"/>
      <c r="G4" s="452"/>
      <c r="H4" s="126"/>
      <c r="I4" s="126"/>
    </row>
    <row r="5" spans="1:9" s="121" customFormat="1" ht="12.75">
      <c r="A5" s="16"/>
      <c r="B5" s="16" t="s">
        <v>799</v>
      </c>
      <c r="C5" s="126"/>
      <c r="D5" s="126"/>
      <c r="E5" s="127"/>
      <c r="F5" s="127"/>
      <c r="G5" s="128"/>
      <c r="H5" s="72"/>
      <c r="I5" s="72"/>
    </row>
    <row r="6" spans="1:9" ht="60.75" customHeight="1">
      <c r="A6" s="73" t="s">
        <v>354</v>
      </c>
      <c r="B6" s="73" t="s">
        <v>5</v>
      </c>
      <c r="C6" s="73" t="s">
        <v>6</v>
      </c>
      <c r="D6" s="73" t="s">
        <v>248</v>
      </c>
      <c r="E6" s="453" t="s">
        <v>8</v>
      </c>
      <c r="F6" s="74" t="s">
        <v>9</v>
      </c>
      <c r="G6" s="74" t="s">
        <v>10</v>
      </c>
      <c r="H6" s="74" t="s">
        <v>11</v>
      </c>
      <c r="I6" s="73" t="s">
        <v>14</v>
      </c>
    </row>
    <row r="7" spans="1:9" ht="18" customHeight="1">
      <c r="A7" s="75" t="s">
        <v>15</v>
      </c>
      <c r="B7" s="75" t="s">
        <v>15</v>
      </c>
      <c r="C7" s="75" t="s">
        <v>15</v>
      </c>
      <c r="D7" s="75" t="s">
        <v>15</v>
      </c>
      <c r="E7" s="468" t="s">
        <v>16</v>
      </c>
      <c r="F7" s="76" t="s">
        <v>16</v>
      </c>
      <c r="G7" s="76" t="s">
        <v>15</v>
      </c>
      <c r="H7" s="76" t="s">
        <v>15</v>
      </c>
      <c r="I7" s="76" t="s">
        <v>15</v>
      </c>
    </row>
    <row r="8" spans="1:11" ht="56.25" customHeight="1">
      <c r="A8" s="77">
        <v>1</v>
      </c>
      <c r="B8" s="462" t="s">
        <v>800</v>
      </c>
      <c r="C8" s="77" t="s">
        <v>26</v>
      </c>
      <c r="D8" s="238">
        <v>300</v>
      </c>
      <c r="E8" s="256"/>
      <c r="F8" s="92"/>
      <c r="G8" s="469"/>
      <c r="H8" s="85"/>
      <c r="I8" s="85"/>
      <c r="J8" s="86"/>
      <c r="K8" s="50"/>
    </row>
    <row r="9" spans="1:11" ht="74.25" customHeight="1">
      <c r="A9" s="77">
        <v>2</v>
      </c>
      <c r="B9" s="80" t="s">
        <v>801</v>
      </c>
      <c r="C9" s="77" t="s">
        <v>26</v>
      </c>
      <c r="D9" s="77">
        <v>400</v>
      </c>
      <c r="E9" s="256"/>
      <c r="F9" s="92"/>
      <c r="G9" s="469"/>
      <c r="H9" s="85"/>
      <c r="I9" s="85"/>
      <c r="J9" s="86"/>
      <c r="K9" s="50"/>
    </row>
    <row r="10" spans="1:11" ht="31.5" customHeight="1">
      <c r="A10" s="77">
        <v>3</v>
      </c>
      <c r="B10" s="113" t="s">
        <v>802</v>
      </c>
      <c r="C10" s="77" t="s">
        <v>26</v>
      </c>
      <c r="D10" s="77">
        <v>80</v>
      </c>
      <c r="E10" s="256"/>
      <c r="F10" s="92"/>
      <c r="G10" s="469"/>
      <c r="H10" s="85"/>
      <c r="I10" s="85"/>
      <c r="J10" s="86"/>
      <c r="K10" s="50"/>
    </row>
    <row r="11" spans="1:11" ht="36" customHeight="1">
      <c r="A11" s="77">
        <v>4</v>
      </c>
      <c r="B11" s="113" t="s">
        <v>803</v>
      </c>
      <c r="C11" s="77" t="s">
        <v>26</v>
      </c>
      <c r="D11" s="77">
        <v>600</v>
      </c>
      <c r="E11" s="256"/>
      <c r="F11" s="92"/>
      <c r="G11" s="469"/>
      <c r="H11" s="85"/>
      <c r="I11" s="85"/>
      <c r="J11" s="86"/>
      <c r="K11" s="50"/>
    </row>
    <row r="12" spans="1:9" ht="36" customHeight="1">
      <c r="A12" s="1421" t="s">
        <v>240</v>
      </c>
      <c r="B12" s="1421"/>
      <c r="C12" s="1421"/>
      <c r="D12" s="1421"/>
      <c r="E12" s="1421"/>
      <c r="F12" s="214"/>
      <c r="G12" s="1392"/>
      <c r="H12" s="1392"/>
      <c r="I12" s="238"/>
    </row>
    <row r="13" spans="1:9" ht="33.75" customHeight="1">
      <c r="A13" s="470"/>
      <c r="B13" s="470"/>
      <c r="C13" s="470"/>
      <c r="D13" s="470"/>
      <c r="E13" s="470"/>
      <c r="F13" s="218"/>
      <c r="G13" s="4"/>
      <c r="H13" s="4"/>
      <c r="I13" s="4"/>
    </row>
    <row r="14" spans="1:9" ht="15.75" customHeight="1">
      <c r="A14" s="470"/>
      <c r="B14" s="471" t="s">
        <v>246</v>
      </c>
      <c r="C14" s="470"/>
      <c r="D14" s="470"/>
      <c r="E14" s="470"/>
      <c r="F14" s="218"/>
      <c r="G14" s="4"/>
      <c r="H14" s="4"/>
      <c r="I14" s="4"/>
    </row>
    <row r="15" spans="7:9" ht="12.75">
      <c r="G15" s="465"/>
      <c r="H15" s="198"/>
      <c r="I15" s="198"/>
    </row>
    <row r="16" ht="12.75">
      <c r="G16" s="65"/>
    </row>
    <row r="19" ht="12.75" hidden="1"/>
    <row r="20" spans="6:7" ht="12.75" hidden="1">
      <c r="F20" s="1420"/>
      <c r="G20" s="1420"/>
    </row>
  </sheetData>
  <sheetProtection selectLockedCells="1" selectUnlockedCells="1"/>
  <mergeCells count="4">
    <mergeCell ref="C2:F2"/>
    <mergeCell ref="A12:E12"/>
    <mergeCell ref="G12:H12"/>
    <mergeCell ref="F20:G20"/>
  </mergeCells>
  <printOptions/>
  <pageMargins left="0.2" right="0.2" top="0.42986111111111114" bottom="0.3895833333333333" header="0.1701388888888889" footer="0.1597222222222222"/>
  <pageSetup horizontalDpi="300" verticalDpi="300" orientation="landscape" paperSize="9" scale="9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zoomScaleSheetLayoutView="75" zoomScalePageLayoutView="0" workbookViewId="0" topLeftCell="A79">
      <selection activeCell="B94" sqref="B94"/>
    </sheetView>
  </sheetViews>
  <sheetFormatPr defaultColWidth="11.421875" defaultRowHeight="12.75"/>
  <cols>
    <col min="1" max="1" width="4.421875" style="0" customWidth="1"/>
    <col min="2" max="2" width="48.57421875" style="0" customWidth="1"/>
    <col min="3" max="3" width="7.57421875" style="0" customWidth="1"/>
    <col min="4" max="4" width="8.00390625" style="0" customWidth="1"/>
    <col min="5" max="5" width="14.28125" style="0" customWidth="1"/>
    <col min="6" max="6" width="16.57421875" style="0" customWidth="1"/>
    <col min="7" max="7" width="15.7109375" style="0" customWidth="1"/>
    <col min="8" max="8" width="14.421875" style="0" customWidth="1"/>
    <col min="9" max="9" width="18.28125" style="1" customWidth="1"/>
    <col min="10" max="10" width="20.421875" style="1" customWidth="1"/>
    <col min="11" max="12" width="18.28125" style="0" customWidth="1"/>
    <col min="13" max="13" width="13.2812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3"/>
      <c r="J1" s="3"/>
      <c r="K1" s="2"/>
    </row>
    <row r="2" spans="1:11" ht="12.75">
      <c r="A2" s="4"/>
      <c r="B2" s="5"/>
      <c r="C2" s="1378" t="s">
        <v>0</v>
      </c>
      <c r="D2" s="1378"/>
      <c r="E2" s="1378"/>
      <c r="F2" s="1378"/>
      <c r="G2" s="2"/>
      <c r="H2" s="2"/>
      <c r="I2" s="3"/>
      <c r="J2" s="6" t="s">
        <v>1</v>
      </c>
      <c r="K2" s="7"/>
    </row>
    <row r="3" spans="1:11" ht="12.75" customHeight="1">
      <c r="A3" s="4"/>
      <c r="B3" s="2"/>
      <c r="C3" s="4"/>
      <c r="D3" s="4"/>
      <c r="E3" s="2"/>
      <c r="F3" s="2"/>
      <c r="G3" s="2"/>
      <c r="H3" s="2"/>
      <c r="I3" s="3"/>
      <c r="J3" s="6"/>
      <c r="K3" s="7"/>
    </row>
    <row r="4" spans="1:12" ht="15">
      <c r="A4" s="4"/>
      <c r="B4" s="5" t="s">
        <v>2</v>
      </c>
      <c r="C4" s="69"/>
      <c r="D4" s="69"/>
      <c r="E4" s="4"/>
      <c r="F4" s="9"/>
      <c r="G4" s="2"/>
      <c r="H4" s="70"/>
      <c r="I4" s="70"/>
      <c r="J4" s="71"/>
      <c r="K4" s="71"/>
      <c r="L4" s="72"/>
    </row>
    <row r="5" spans="1:11" ht="20.25" customHeight="1">
      <c r="A5" s="16"/>
      <c r="B5" s="16" t="s">
        <v>247</v>
      </c>
      <c r="C5" s="4"/>
      <c r="D5" s="4"/>
      <c r="E5" s="2"/>
      <c r="F5" s="2"/>
      <c r="G5" s="2"/>
      <c r="H5" s="2"/>
      <c r="I5" s="3"/>
      <c r="J5" s="3"/>
      <c r="K5" s="2"/>
    </row>
    <row r="6" spans="1:11" ht="69.75" customHeight="1">
      <c r="A6" s="73" t="s">
        <v>4</v>
      </c>
      <c r="B6" s="74" t="s">
        <v>5</v>
      </c>
      <c r="C6" s="74" t="s">
        <v>6</v>
      </c>
      <c r="D6" s="74" t="s">
        <v>248</v>
      </c>
      <c r="E6" s="74" t="s">
        <v>8</v>
      </c>
      <c r="F6" s="74" t="s">
        <v>9</v>
      </c>
      <c r="G6" s="74" t="s">
        <v>10</v>
      </c>
      <c r="H6" s="74" t="s">
        <v>11</v>
      </c>
      <c r="I6" s="74" t="s">
        <v>12</v>
      </c>
      <c r="J6" s="74" t="s">
        <v>249</v>
      </c>
      <c r="K6" s="73" t="s">
        <v>14</v>
      </c>
    </row>
    <row r="7" spans="1:13" ht="14.25" customHeight="1">
      <c r="A7" s="75" t="s">
        <v>15</v>
      </c>
      <c r="B7" s="76" t="s">
        <v>15</v>
      </c>
      <c r="C7" s="76" t="s">
        <v>15</v>
      </c>
      <c r="D7" s="76" t="s">
        <v>15</v>
      </c>
      <c r="E7" s="76" t="s">
        <v>16</v>
      </c>
      <c r="F7" s="76" t="s">
        <v>16</v>
      </c>
      <c r="G7" s="76" t="s">
        <v>15</v>
      </c>
      <c r="H7" s="76" t="s">
        <v>15</v>
      </c>
      <c r="I7" s="76" t="s">
        <v>15</v>
      </c>
      <c r="J7" s="77" t="s">
        <v>15</v>
      </c>
      <c r="K7" s="76" t="s">
        <v>15</v>
      </c>
      <c r="L7" s="50"/>
      <c r="M7" s="50"/>
    </row>
    <row r="8" spans="1:13" ht="27" customHeight="1">
      <c r="A8" s="1386" t="s">
        <v>250</v>
      </c>
      <c r="B8" s="1386"/>
      <c r="C8" s="1386"/>
      <c r="D8" s="1386"/>
      <c r="E8" s="1386"/>
      <c r="F8" s="1386"/>
      <c r="G8" s="1386"/>
      <c r="H8" s="1386"/>
      <c r="I8" s="1386"/>
      <c r="J8" s="1386"/>
      <c r="K8" s="78"/>
      <c r="L8" s="50"/>
      <c r="M8" s="50"/>
    </row>
    <row r="9" spans="1:13" ht="23.25" customHeight="1">
      <c r="A9" s="1386" t="s">
        <v>251</v>
      </c>
      <c r="B9" s="1386"/>
      <c r="C9" s="1386"/>
      <c r="D9" s="1386"/>
      <c r="E9" s="1386"/>
      <c r="F9" s="1386"/>
      <c r="G9" s="1386"/>
      <c r="H9" s="1386"/>
      <c r="I9" s="1386"/>
      <c r="J9" s="1386"/>
      <c r="K9" s="78"/>
      <c r="L9" s="50"/>
      <c r="M9" s="50"/>
    </row>
    <row r="10" spans="1:13" ht="53.25" customHeight="1">
      <c r="A10" s="79">
        <v>1</v>
      </c>
      <c r="B10" s="80" t="s">
        <v>252</v>
      </c>
      <c r="C10" s="81" t="s">
        <v>26</v>
      </c>
      <c r="D10" s="77">
        <v>6</v>
      </c>
      <c r="E10" s="82"/>
      <c r="F10" s="83"/>
      <c r="G10" s="77"/>
      <c r="H10" s="84"/>
      <c r="I10" s="77" t="s">
        <v>253</v>
      </c>
      <c r="J10" s="77" t="s">
        <v>254</v>
      </c>
      <c r="K10" s="85"/>
      <c r="L10" s="86"/>
      <c r="M10" s="50"/>
    </row>
    <row r="11" spans="1:13" ht="34.5" customHeight="1">
      <c r="A11" s="77">
        <v>2</v>
      </c>
      <c r="B11" s="80" t="s">
        <v>255</v>
      </c>
      <c r="C11" s="81" t="s">
        <v>26</v>
      </c>
      <c r="D11" s="24">
        <v>70</v>
      </c>
      <c r="E11" s="82"/>
      <c r="F11" s="83"/>
      <c r="G11" s="77"/>
      <c r="H11" s="84"/>
      <c r="I11" s="77" t="s">
        <v>253</v>
      </c>
      <c r="J11" s="87" t="s">
        <v>59</v>
      </c>
      <c r="K11" s="88"/>
      <c r="L11" s="86"/>
      <c r="M11" s="50"/>
    </row>
    <row r="12" spans="1:13" ht="20.25" customHeight="1">
      <c r="A12" s="77">
        <v>3</v>
      </c>
      <c r="B12" s="80" t="s">
        <v>256</v>
      </c>
      <c r="C12" s="81" t="s">
        <v>26</v>
      </c>
      <c r="D12" s="77">
        <v>40</v>
      </c>
      <c r="E12" s="82"/>
      <c r="F12" s="83"/>
      <c r="G12" s="77"/>
      <c r="H12" s="84"/>
      <c r="I12" s="77" t="s">
        <v>253</v>
      </c>
      <c r="J12" s="87" t="s">
        <v>59</v>
      </c>
      <c r="K12" s="87"/>
      <c r="L12" s="86"/>
      <c r="M12" s="50"/>
    </row>
    <row r="13" spans="2:13" ht="24" customHeight="1">
      <c r="B13" s="1387" t="s">
        <v>257</v>
      </c>
      <c r="C13" s="1387"/>
      <c r="D13" s="1387"/>
      <c r="E13" s="1387"/>
      <c r="F13" s="1387"/>
      <c r="G13" s="1387"/>
      <c r="H13" s="1387"/>
      <c r="I13" s="1387"/>
      <c r="J13" s="1387"/>
      <c r="K13" s="1387"/>
      <c r="L13" s="50"/>
      <c r="M13" s="89"/>
    </row>
    <row r="14" spans="1:13" ht="32.25" customHeight="1">
      <c r="A14" s="79">
        <v>4</v>
      </c>
      <c r="B14" s="80" t="s">
        <v>258</v>
      </c>
      <c r="C14" s="81" t="s">
        <v>26</v>
      </c>
      <c r="D14" s="77">
        <v>10</v>
      </c>
      <c r="E14" s="82"/>
      <c r="F14" s="83"/>
      <c r="G14" s="77"/>
      <c r="H14" s="84"/>
      <c r="I14" s="77" t="s">
        <v>253</v>
      </c>
      <c r="J14" s="87" t="s">
        <v>259</v>
      </c>
      <c r="K14" s="80"/>
      <c r="L14" s="86"/>
      <c r="M14" s="50"/>
    </row>
    <row r="15" spans="1:13" ht="27.75" customHeight="1">
      <c r="A15" s="77">
        <v>5</v>
      </c>
      <c r="B15" s="80" t="s">
        <v>260</v>
      </c>
      <c r="C15" s="81" t="s">
        <v>26</v>
      </c>
      <c r="D15" s="77">
        <v>3</v>
      </c>
      <c r="E15" s="82"/>
      <c r="F15" s="83"/>
      <c r="G15" s="77"/>
      <c r="H15" s="84"/>
      <c r="I15" s="77" t="s">
        <v>253</v>
      </c>
      <c r="J15" s="87" t="s">
        <v>259</v>
      </c>
      <c r="K15" s="80"/>
      <c r="L15" s="86"/>
      <c r="M15" s="50"/>
    </row>
    <row r="16" spans="1:13" ht="34.5" customHeight="1">
      <c r="A16" s="77">
        <v>6</v>
      </c>
      <c r="B16" s="80" t="s">
        <v>261</v>
      </c>
      <c r="C16" s="81" t="s">
        <v>26</v>
      </c>
      <c r="D16" s="24">
        <v>30</v>
      </c>
      <c r="E16" s="82"/>
      <c r="F16" s="83"/>
      <c r="G16" s="77"/>
      <c r="H16" s="84"/>
      <c r="I16" s="77" t="s">
        <v>253</v>
      </c>
      <c r="J16" s="87" t="s">
        <v>59</v>
      </c>
      <c r="K16" s="88"/>
      <c r="L16" s="86"/>
      <c r="M16" s="50"/>
    </row>
    <row r="17" spans="1:13" ht="30" customHeight="1">
      <c r="A17" s="77">
        <v>7</v>
      </c>
      <c r="B17" s="80" t="s">
        <v>262</v>
      </c>
      <c r="C17" s="81" t="s">
        <v>26</v>
      </c>
      <c r="D17" s="24">
        <v>30</v>
      </c>
      <c r="E17" s="82"/>
      <c r="F17" s="83"/>
      <c r="G17" s="77"/>
      <c r="H17" s="84"/>
      <c r="I17" s="77" t="s">
        <v>253</v>
      </c>
      <c r="J17" s="87" t="s">
        <v>59</v>
      </c>
      <c r="K17" s="88"/>
      <c r="L17" s="86"/>
      <c r="M17" s="50"/>
    </row>
    <row r="18" spans="1:13" ht="30.75" customHeight="1">
      <c r="A18" s="1386" t="s">
        <v>263</v>
      </c>
      <c r="B18" s="1386"/>
      <c r="C18" s="1386"/>
      <c r="D18" s="1386"/>
      <c r="E18" s="1386"/>
      <c r="F18" s="90"/>
      <c r="G18" s="90"/>
      <c r="H18" s="90"/>
      <c r="I18" s="78"/>
      <c r="J18" s="78"/>
      <c r="K18" s="90"/>
      <c r="L18" s="50"/>
      <c r="M18" s="89"/>
    </row>
    <row r="19" spans="1:13" ht="36.75" customHeight="1">
      <c r="A19" s="79">
        <v>8</v>
      </c>
      <c r="B19" s="80" t="s">
        <v>264</v>
      </c>
      <c r="C19" s="81" t="s">
        <v>26</v>
      </c>
      <c r="D19" s="77">
        <v>20</v>
      </c>
      <c r="E19" s="82"/>
      <c r="F19" s="83"/>
      <c r="G19" s="77"/>
      <c r="H19" s="84"/>
      <c r="I19" s="77" t="s">
        <v>265</v>
      </c>
      <c r="J19" s="77" t="s">
        <v>265</v>
      </c>
      <c r="K19" s="85"/>
      <c r="L19" s="86"/>
      <c r="M19" s="50"/>
    </row>
    <row r="20" spans="1:13" ht="40.5" customHeight="1">
      <c r="A20" s="77">
        <v>9</v>
      </c>
      <c r="B20" s="80" t="s">
        <v>261</v>
      </c>
      <c r="C20" s="81" t="s">
        <v>26</v>
      </c>
      <c r="D20" s="33">
        <v>800</v>
      </c>
      <c r="E20" s="82"/>
      <c r="F20" s="83"/>
      <c r="G20" s="77"/>
      <c r="H20" s="84"/>
      <c r="I20" s="91" t="s">
        <v>253</v>
      </c>
      <c r="J20" s="87" t="s">
        <v>266</v>
      </c>
      <c r="K20" s="87"/>
      <c r="L20" s="86"/>
      <c r="M20" s="50"/>
    </row>
    <row r="21" spans="1:13" ht="57.75" customHeight="1">
      <c r="A21" s="77">
        <v>10</v>
      </c>
      <c r="B21" s="80" t="s">
        <v>267</v>
      </c>
      <c r="C21" s="81" t="s">
        <v>26</v>
      </c>
      <c r="D21" s="77">
        <v>20</v>
      </c>
      <c r="E21" s="92"/>
      <c r="F21" s="83"/>
      <c r="G21" s="77"/>
      <c r="H21" s="84"/>
      <c r="I21" s="91" t="s">
        <v>253</v>
      </c>
      <c r="J21" s="77" t="s">
        <v>268</v>
      </c>
      <c r="K21" s="85"/>
      <c r="L21" s="86"/>
      <c r="M21" s="50"/>
    </row>
    <row r="22" spans="1:13" ht="56.25" customHeight="1">
      <c r="A22" s="77">
        <v>11</v>
      </c>
      <c r="B22" s="80" t="s">
        <v>269</v>
      </c>
      <c r="C22" s="81" t="s">
        <v>26</v>
      </c>
      <c r="D22" s="24">
        <v>40</v>
      </c>
      <c r="E22" s="92"/>
      <c r="F22" s="83"/>
      <c r="G22" s="77"/>
      <c r="H22" s="84"/>
      <c r="I22" s="91" t="s">
        <v>253</v>
      </c>
      <c r="J22" s="77" t="s">
        <v>270</v>
      </c>
      <c r="K22" s="93"/>
      <c r="L22" s="86"/>
      <c r="M22" s="50"/>
    </row>
    <row r="23" spans="1:13" ht="33" customHeight="1">
      <c r="A23" s="77">
        <v>12</v>
      </c>
      <c r="B23" s="80" t="s">
        <v>271</v>
      </c>
      <c r="C23" s="81" t="s">
        <v>26</v>
      </c>
      <c r="D23" s="24">
        <v>10</v>
      </c>
      <c r="E23" s="92"/>
      <c r="F23" s="83"/>
      <c r="G23" s="77"/>
      <c r="H23" s="84"/>
      <c r="I23" s="91" t="s">
        <v>253</v>
      </c>
      <c r="J23" s="77" t="s">
        <v>254</v>
      </c>
      <c r="K23" s="93"/>
      <c r="L23" s="86"/>
      <c r="M23" s="50"/>
    </row>
    <row r="24" spans="1:13" ht="34.5" customHeight="1">
      <c r="A24" s="77">
        <v>13</v>
      </c>
      <c r="B24" s="80" t="s">
        <v>272</v>
      </c>
      <c r="C24" s="81" t="s">
        <v>26</v>
      </c>
      <c r="D24" s="77">
        <v>20</v>
      </c>
      <c r="E24" s="82"/>
      <c r="F24" s="83"/>
      <c r="G24" s="77"/>
      <c r="H24" s="84"/>
      <c r="I24" s="91" t="s">
        <v>253</v>
      </c>
      <c r="J24" s="77" t="s">
        <v>273</v>
      </c>
      <c r="K24" s="85"/>
      <c r="L24" s="86"/>
      <c r="M24" s="50"/>
    </row>
    <row r="25" spans="1:13" ht="63" customHeight="1">
      <c r="A25" s="77">
        <v>14</v>
      </c>
      <c r="B25" s="80" t="s">
        <v>274</v>
      </c>
      <c r="C25" s="81" t="s">
        <v>26</v>
      </c>
      <c r="D25" s="77">
        <v>60</v>
      </c>
      <c r="E25" s="92"/>
      <c r="F25" s="83"/>
      <c r="G25" s="77"/>
      <c r="H25" s="84"/>
      <c r="I25" s="91" t="s">
        <v>253</v>
      </c>
      <c r="J25" s="77" t="s">
        <v>275</v>
      </c>
      <c r="K25" s="85"/>
      <c r="L25" s="86"/>
      <c r="M25" s="50"/>
    </row>
    <row r="26" spans="1:13" ht="45.75" customHeight="1">
      <c r="A26" s="77">
        <v>15</v>
      </c>
      <c r="B26" s="80" t="s">
        <v>276</v>
      </c>
      <c r="C26" s="81" t="s">
        <v>26</v>
      </c>
      <c r="D26" s="77">
        <v>25</v>
      </c>
      <c r="E26" s="92"/>
      <c r="F26" s="83"/>
      <c r="G26" s="77"/>
      <c r="H26" s="84"/>
      <c r="I26" s="91" t="s">
        <v>253</v>
      </c>
      <c r="J26" s="77" t="s">
        <v>277</v>
      </c>
      <c r="K26" s="85"/>
      <c r="L26" s="86"/>
      <c r="M26" s="50"/>
    </row>
    <row r="27" spans="1:13" ht="48" customHeight="1">
      <c r="A27" s="77">
        <v>16</v>
      </c>
      <c r="B27" s="80" t="s">
        <v>278</v>
      </c>
      <c r="C27" s="81" t="s">
        <v>26</v>
      </c>
      <c r="D27" s="77">
        <v>50</v>
      </c>
      <c r="E27" s="92"/>
      <c r="F27" s="83"/>
      <c r="G27" s="77"/>
      <c r="H27" s="84"/>
      <c r="I27" s="91" t="s">
        <v>253</v>
      </c>
      <c r="J27" s="77" t="s">
        <v>279</v>
      </c>
      <c r="K27" s="85"/>
      <c r="L27" s="86"/>
      <c r="M27" s="50"/>
    </row>
    <row r="28" spans="1:13" ht="48.75" customHeight="1">
      <c r="A28" s="77">
        <v>17</v>
      </c>
      <c r="B28" s="80" t="s">
        <v>280</v>
      </c>
      <c r="C28" s="81" t="s">
        <v>26</v>
      </c>
      <c r="D28" s="77">
        <v>50</v>
      </c>
      <c r="E28" s="92"/>
      <c r="F28" s="83"/>
      <c r="G28" s="77"/>
      <c r="H28" s="84"/>
      <c r="I28" s="91" t="s">
        <v>253</v>
      </c>
      <c r="J28" s="77" t="s">
        <v>275</v>
      </c>
      <c r="K28" s="85"/>
      <c r="L28" s="86"/>
      <c r="M28" s="50"/>
    </row>
    <row r="29" spans="1:13" ht="32.25" customHeight="1">
      <c r="A29" s="77">
        <v>18</v>
      </c>
      <c r="B29" s="80" t="s">
        <v>281</v>
      </c>
      <c r="C29" s="81" t="s">
        <v>26</v>
      </c>
      <c r="D29" s="77">
        <v>10</v>
      </c>
      <c r="E29" s="92"/>
      <c r="F29" s="83"/>
      <c r="G29" s="77"/>
      <c r="H29" s="84"/>
      <c r="I29" s="91" t="s">
        <v>253</v>
      </c>
      <c r="J29" s="77" t="s">
        <v>268</v>
      </c>
      <c r="K29" s="85"/>
      <c r="L29" s="86"/>
      <c r="M29" s="50"/>
    </row>
    <row r="30" spans="1:13" ht="49.5" customHeight="1">
      <c r="A30" s="77">
        <v>19</v>
      </c>
      <c r="B30" s="80" t="s">
        <v>282</v>
      </c>
      <c r="C30" s="81" t="s">
        <v>26</v>
      </c>
      <c r="D30" s="77">
        <v>50</v>
      </c>
      <c r="E30" s="92"/>
      <c r="F30" s="83"/>
      <c r="G30" s="77"/>
      <c r="H30" s="84"/>
      <c r="I30" s="77" t="s">
        <v>275</v>
      </c>
      <c r="J30" s="77" t="s">
        <v>275</v>
      </c>
      <c r="K30" s="85"/>
      <c r="L30" s="86"/>
      <c r="M30" s="50"/>
    </row>
    <row r="31" spans="1:13" ht="52.5" customHeight="1">
      <c r="A31" s="77">
        <v>20</v>
      </c>
      <c r="B31" s="80" t="s">
        <v>283</v>
      </c>
      <c r="C31" s="81" t="s">
        <v>26</v>
      </c>
      <c r="D31" s="77">
        <v>15</v>
      </c>
      <c r="E31" s="82"/>
      <c r="F31" s="83"/>
      <c r="G31" s="77"/>
      <c r="H31" s="84"/>
      <c r="I31" s="91" t="s">
        <v>253</v>
      </c>
      <c r="J31" s="77" t="s">
        <v>273</v>
      </c>
      <c r="K31" s="85"/>
      <c r="L31" s="86"/>
      <c r="M31" s="50"/>
    </row>
    <row r="32" spans="1:13" ht="45" customHeight="1">
      <c r="A32" s="77">
        <v>21</v>
      </c>
      <c r="B32" s="80" t="s">
        <v>284</v>
      </c>
      <c r="C32" s="81" t="s">
        <v>26</v>
      </c>
      <c r="D32" s="77">
        <v>7</v>
      </c>
      <c r="E32" s="82"/>
      <c r="F32" s="83"/>
      <c r="G32" s="94"/>
      <c r="H32" s="95"/>
      <c r="I32" s="91" t="s">
        <v>253</v>
      </c>
      <c r="J32" s="77" t="s">
        <v>268</v>
      </c>
      <c r="K32" s="85"/>
      <c r="L32" s="86"/>
      <c r="M32" s="50"/>
    </row>
    <row r="33" spans="1:13" ht="45" customHeight="1">
      <c r="A33" s="77">
        <v>22</v>
      </c>
      <c r="B33" s="96" t="s">
        <v>285</v>
      </c>
      <c r="C33" s="97" t="s">
        <v>26</v>
      </c>
      <c r="D33" s="77">
        <v>5</v>
      </c>
      <c r="E33" s="82"/>
      <c r="F33" s="83"/>
      <c r="G33" s="94"/>
      <c r="H33" s="95"/>
      <c r="I33" s="77" t="s">
        <v>254</v>
      </c>
      <c r="J33" s="77"/>
      <c r="K33" s="85"/>
      <c r="L33" s="86"/>
      <c r="M33" s="50"/>
    </row>
    <row r="34" spans="1:13" ht="33" customHeight="1">
      <c r="A34" s="77">
        <v>23</v>
      </c>
      <c r="B34" s="80" t="s">
        <v>286</v>
      </c>
      <c r="C34" s="81" t="s">
        <v>26</v>
      </c>
      <c r="D34" s="77">
        <v>5</v>
      </c>
      <c r="E34" s="92"/>
      <c r="F34" s="83"/>
      <c r="G34" s="77"/>
      <c r="H34" s="84"/>
      <c r="I34" s="91" t="s">
        <v>253</v>
      </c>
      <c r="J34" s="77" t="s">
        <v>254</v>
      </c>
      <c r="K34" s="85"/>
      <c r="L34" s="86"/>
      <c r="M34" s="50"/>
    </row>
    <row r="35" spans="1:13" ht="51.75" customHeight="1">
      <c r="A35" s="77">
        <v>24</v>
      </c>
      <c r="B35" s="80" t="s">
        <v>287</v>
      </c>
      <c r="C35" s="81" t="s">
        <v>26</v>
      </c>
      <c r="D35" s="77">
        <v>1000</v>
      </c>
      <c r="E35" s="92"/>
      <c r="F35" s="83"/>
      <c r="G35" s="77"/>
      <c r="H35" s="84"/>
      <c r="I35" s="91" t="s">
        <v>253</v>
      </c>
      <c r="J35" s="87" t="s">
        <v>266</v>
      </c>
      <c r="K35" s="87"/>
      <c r="L35" s="86"/>
      <c r="M35" s="50"/>
    </row>
    <row r="36" spans="1:13" ht="44.25" customHeight="1">
      <c r="A36" s="77">
        <v>25</v>
      </c>
      <c r="B36" s="80" t="s">
        <v>288</v>
      </c>
      <c r="C36" s="81" t="s">
        <v>26</v>
      </c>
      <c r="D36" s="77">
        <v>500</v>
      </c>
      <c r="E36" s="92"/>
      <c r="F36" s="83"/>
      <c r="G36" s="77"/>
      <c r="H36" s="84"/>
      <c r="I36" s="91" t="s">
        <v>253</v>
      </c>
      <c r="J36" s="87" t="s">
        <v>266</v>
      </c>
      <c r="K36" s="87"/>
      <c r="L36" s="86"/>
      <c r="M36" s="50"/>
    </row>
    <row r="37" spans="1:13" ht="30" customHeight="1">
      <c r="A37" s="1386" t="s">
        <v>289</v>
      </c>
      <c r="B37" s="1386"/>
      <c r="C37" s="1386"/>
      <c r="D37" s="1386"/>
      <c r="E37" s="1386"/>
      <c r="F37" s="90"/>
      <c r="G37" s="90"/>
      <c r="H37" s="90"/>
      <c r="I37" s="78"/>
      <c r="J37" s="98"/>
      <c r="K37" s="99"/>
      <c r="L37" s="50"/>
      <c r="M37" s="89"/>
    </row>
    <row r="38" spans="1:13" ht="51" customHeight="1">
      <c r="A38" s="77">
        <v>26</v>
      </c>
      <c r="B38" s="80" t="s">
        <v>290</v>
      </c>
      <c r="C38" s="77" t="s">
        <v>26</v>
      </c>
      <c r="D38" s="77">
        <v>15</v>
      </c>
      <c r="E38" s="92"/>
      <c r="F38" s="92"/>
      <c r="G38" s="77"/>
      <c r="H38" s="84"/>
      <c r="I38" s="91" t="s">
        <v>253</v>
      </c>
      <c r="J38" s="77" t="s">
        <v>273</v>
      </c>
      <c r="K38" s="85"/>
      <c r="L38" s="86"/>
      <c r="M38" s="50"/>
    </row>
    <row r="39" spans="1:13" ht="43.5" customHeight="1">
      <c r="A39" s="77">
        <v>27</v>
      </c>
      <c r="B39" s="80" t="s">
        <v>291</v>
      </c>
      <c r="C39" s="77" t="s">
        <v>26</v>
      </c>
      <c r="D39" s="77">
        <v>30</v>
      </c>
      <c r="E39" s="92"/>
      <c r="F39" s="92"/>
      <c r="G39" s="77"/>
      <c r="H39" s="84"/>
      <c r="I39" s="91" t="s">
        <v>253</v>
      </c>
      <c r="J39" s="77" t="s">
        <v>292</v>
      </c>
      <c r="K39" s="85"/>
      <c r="L39" s="86"/>
      <c r="M39" s="50"/>
    </row>
    <row r="40" spans="1:13" ht="48.75" customHeight="1">
      <c r="A40" s="77">
        <v>28</v>
      </c>
      <c r="B40" s="80" t="s">
        <v>293</v>
      </c>
      <c r="C40" s="77" t="s">
        <v>26</v>
      </c>
      <c r="D40" s="77">
        <v>15</v>
      </c>
      <c r="E40" s="92"/>
      <c r="F40" s="92"/>
      <c r="G40" s="77"/>
      <c r="H40" s="84"/>
      <c r="I40" s="91" t="s">
        <v>253</v>
      </c>
      <c r="J40" s="77" t="s">
        <v>294</v>
      </c>
      <c r="K40" s="85"/>
      <c r="L40" s="86"/>
      <c r="M40" s="50"/>
    </row>
    <row r="41" spans="1:13" ht="39.75" customHeight="1">
      <c r="A41" s="77">
        <v>29</v>
      </c>
      <c r="B41" s="80" t="s">
        <v>295</v>
      </c>
      <c r="C41" s="77" t="s">
        <v>26</v>
      </c>
      <c r="D41" s="77">
        <v>500</v>
      </c>
      <c r="E41" s="92"/>
      <c r="F41" s="92"/>
      <c r="G41" s="77"/>
      <c r="H41" s="84"/>
      <c r="I41" s="91" t="s">
        <v>253</v>
      </c>
      <c r="J41" s="87" t="s">
        <v>23</v>
      </c>
      <c r="K41" s="87"/>
      <c r="L41" s="86"/>
      <c r="M41" s="50"/>
    </row>
    <row r="42" spans="1:13" ht="39.75" customHeight="1">
      <c r="A42" s="77">
        <v>30</v>
      </c>
      <c r="B42" s="80" t="s">
        <v>296</v>
      </c>
      <c r="C42" s="77" t="s">
        <v>26</v>
      </c>
      <c r="D42" s="77">
        <v>150</v>
      </c>
      <c r="E42" s="92"/>
      <c r="F42" s="92"/>
      <c r="G42" s="77"/>
      <c r="H42" s="84"/>
      <c r="I42" s="91" t="s">
        <v>253</v>
      </c>
      <c r="J42" s="87" t="s">
        <v>23</v>
      </c>
      <c r="K42" s="87"/>
      <c r="L42" s="86"/>
      <c r="M42" s="50"/>
    </row>
    <row r="43" spans="1:13" ht="39.75" customHeight="1">
      <c r="A43" s="77">
        <v>31</v>
      </c>
      <c r="B43" s="80" t="s">
        <v>297</v>
      </c>
      <c r="C43" s="77" t="s">
        <v>26</v>
      </c>
      <c r="D43" s="77">
        <v>50</v>
      </c>
      <c r="E43" s="92"/>
      <c r="F43" s="92"/>
      <c r="G43" s="77"/>
      <c r="H43" s="84"/>
      <c r="I43" s="91" t="s">
        <v>253</v>
      </c>
      <c r="J43" s="87" t="s">
        <v>23</v>
      </c>
      <c r="K43" s="87"/>
      <c r="L43" s="86"/>
      <c r="M43" s="50"/>
    </row>
    <row r="44" spans="1:13" ht="48" customHeight="1">
      <c r="A44" s="77">
        <v>32</v>
      </c>
      <c r="B44" s="80" t="s">
        <v>298</v>
      </c>
      <c r="C44" s="77" t="s">
        <v>26</v>
      </c>
      <c r="D44" s="77">
        <v>7</v>
      </c>
      <c r="E44" s="82"/>
      <c r="F44" s="92"/>
      <c r="G44" s="77"/>
      <c r="H44" s="84"/>
      <c r="I44" s="91" t="s">
        <v>253</v>
      </c>
      <c r="J44" s="77" t="s">
        <v>299</v>
      </c>
      <c r="K44" s="85"/>
      <c r="L44" s="86"/>
      <c r="M44" s="50"/>
    </row>
    <row r="45" spans="1:13" ht="45.75" customHeight="1">
      <c r="A45" s="77">
        <v>33</v>
      </c>
      <c r="B45" s="80" t="s">
        <v>300</v>
      </c>
      <c r="C45" s="77" t="s">
        <v>26</v>
      </c>
      <c r="D45" s="77">
        <v>20</v>
      </c>
      <c r="E45" s="82"/>
      <c r="F45" s="92"/>
      <c r="G45" s="77"/>
      <c r="H45" s="84"/>
      <c r="I45" s="91" t="s">
        <v>253</v>
      </c>
      <c r="J45" s="77" t="s">
        <v>301</v>
      </c>
      <c r="K45" s="85"/>
      <c r="L45" s="86"/>
      <c r="M45" s="50"/>
    </row>
    <row r="46" spans="1:13" ht="44.25" customHeight="1">
      <c r="A46" s="77">
        <v>34</v>
      </c>
      <c r="B46" s="80" t="s">
        <v>302</v>
      </c>
      <c r="C46" s="77" t="s">
        <v>26</v>
      </c>
      <c r="D46" s="77">
        <v>250</v>
      </c>
      <c r="E46" s="82"/>
      <c r="F46" s="92"/>
      <c r="G46" s="77"/>
      <c r="H46" s="84"/>
      <c r="I46" s="91" t="s">
        <v>253</v>
      </c>
      <c r="J46" s="87" t="s">
        <v>23</v>
      </c>
      <c r="K46" s="87"/>
      <c r="L46" s="86"/>
      <c r="M46" s="50"/>
    </row>
    <row r="47" spans="1:13" ht="42.75" customHeight="1">
      <c r="A47" s="77">
        <v>35</v>
      </c>
      <c r="B47" s="80" t="s">
        <v>303</v>
      </c>
      <c r="C47" s="77" t="s">
        <v>26</v>
      </c>
      <c r="D47" s="77">
        <v>300</v>
      </c>
      <c r="E47" s="82"/>
      <c r="F47" s="92"/>
      <c r="G47" s="77"/>
      <c r="H47" s="84"/>
      <c r="I47" s="91" t="s">
        <v>253</v>
      </c>
      <c r="J47" s="87" t="s">
        <v>23</v>
      </c>
      <c r="K47" s="87"/>
      <c r="L47" s="86"/>
      <c r="M47" s="50"/>
    </row>
    <row r="48" spans="1:13" ht="32.25" customHeight="1">
      <c r="A48" s="77">
        <v>36</v>
      </c>
      <c r="B48" s="80" t="s">
        <v>304</v>
      </c>
      <c r="C48" s="77" t="s">
        <v>26</v>
      </c>
      <c r="D48" s="77">
        <v>15</v>
      </c>
      <c r="E48" s="82"/>
      <c r="F48" s="92"/>
      <c r="G48" s="77"/>
      <c r="H48" s="84"/>
      <c r="I48" s="91" t="s">
        <v>253</v>
      </c>
      <c r="J48" s="77" t="s">
        <v>305</v>
      </c>
      <c r="K48" s="85"/>
      <c r="L48" s="86"/>
      <c r="M48" s="50"/>
    </row>
    <row r="49" spans="1:13" ht="32.25" customHeight="1">
      <c r="A49" s="77">
        <v>37</v>
      </c>
      <c r="B49" s="80" t="s">
        <v>306</v>
      </c>
      <c r="C49" s="77" t="s">
        <v>26</v>
      </c>
      <c r="D49" s="77">
        <v>50</v>
      </c>
      <c r="E49" s="82"/>
      <c r="F49" s="92"/>
      <c r="G49" s="77"/>
      <c r="H49" s="84"/>
      <c r="I49" s="91" t="s">
        <v>253</v>
      </c>
      <c r="J49" s="77" t="s">
        <v>307</v>
      </c>
      <c r="K49" s="85"/>
      <c r="L49" s="86"/>
      <c r="M49" s="50"/>
    </row>
    <row r="50" spans="1:13" ht="32.25" customHeight="1">
      <c r="A50" s="77">
        <v>38</v>
      </c>
      <c r="B50" s="80" t="s">
        <v>308</v>
      </c>
      <c r="C50" s="77" t="s">
        <v>26</v>
      </c>
      <c r="D50" s="77">
        <v>12</v>
      </c>
      <c r="E50" s="82"/>
      <c r="F50" s="92"/>
      <c r="G50" s="77"/>
      <c r="H50" s="84"/>
      <c r="I50" s="91" t="s">
        <v>253</v>
      </c>
      <c r="J50" s="77" t="s">
        <v>309</v>
      </c>
      <c r="K50" s="85"/>
      <c r="L50" s="86"/>
      <c r="M50" s="50"/>
    </row>
    <row r="51" spans="1:13" ht="59.25" customHeight="1">
      <c r="A51" s="77">
        <v>39</v>
      </c>
      <c r="B51" s="96" t="s">
        <v>310</v>
      </c>
      <c r="C51" s="77" t="s">
        <v>26</v>
      </c>
      <c r="D51" s="77">
        <v>10</v>
      </c>
      <c r="E51" s="82"/>
      <c r="F51" s="92"/>
      <c r="G51" s="77"/>
      <c r="H51" s="84"/>
      <c r="I51" s="77" t="s">
        <v>309</v>
      </c>
      <c r="J51" s="77" t="s">
        <v>266</v>
      </c>
      <c r="K51" s="85"/>
      <c r="L51" s="50"/>
      <c r="M51" s="50"/>
    </row>
    <row r="52" spans="1:13" ht="76.5" customHeight="1">
      <c r="A52" s="77">
        <v>40</v>
      </c>
      <c r="B52" s="100" t="s">
        <v>311</v>
      </c>
      <c r="C52" s="77" t="s">
        <v>26</v>
      </c>
      <c r="D52" s="77">
        <v>10</v>
      </c>
      <c r="E52" s="82"/>
      <c r="F52" s="92"/>
      <c r="G52" s="77"/>
      <c r="H52" s="84"/>
      <c r="I52" s="77" t="s">
        <v>309</v>
      </c>
      <c r="J52" s="77" t="s">
        <v>266</v>
      </c>
      <c r="K52" s="85"/>
      <c r="L52" s="50"/>
      <c r="M52" s="50"/>
    </row>
    <row r="53" spans="1:13" ht="45.75" customHeight="1">
      <c r="A53" s="77">
        <v>41</v>
      </c>
      <c r="B53" s="80" t="s">
        <v>312</v>
      </c>
      <c r="C53" s="77" t="s">
        <v>26</v>
      </c>
      <c r="D53" s="77">
        <v>320</v>
      </c>
      <c r="E53" s="82"/>
      <c r="F53" s="92"/>
      <c r="G53" s="77"/>
      <c r="H53" s="84"/>
      <c r="I53" s="91" t="s">
        <v>253</v>
      </c>
      <c r="J53" s="87" t="s">
        <v>266</v>
      </c>
      <c r="K53" s="87"/>
      <c r="L53" s="86"/>
      <c r="M53" s="50"/>
    </row>
    <row r="54" spans="1:13" ht="32.25" customHeight="1">
      <c r="A54" s="77">
        <v>42</v>
      </c>
      <c r="B54" s="80" t="s">
        <v>313</v>
      </c>
      <c r="C54" s="77" t="s">
        <v>26</v>
      </c>
      <c r="D54" s="77">
        <v>50</v>
      </c>
      <c r="E54" s="82"/>
      <c r="F54" s="92"/>
      <c r="G54" s="77"/>
      <c r="H54" s="84"/>
      <c r="I54" s="91" t="s">
        <v>253</v>
      </c>
      <c r="J54" s="77" t="s">
        <v>314</v>
      </c>
      <c r="K54" s="85"/>
      <c r="L54" s="86"/>
      <c r="M54" s="50"/>
    </row>
    <row r="55" spans="1:13" ht="21.75" customHeight="1">
      <c r="A55" s="77">
        <v>43</v>
      </c>
      <c r="B55" s="80" t="s">
        <v>315</v>
      </c>
      <c r="C55" s="77" t="s">
        <v>26</v>
      </c>
      <c r="D55" s="77">
        <v>2</v>
      </c>
      <c r="E55" s="82"/>
      <c r="F55" s="92"/>
      <c r="G55" s="77"/>
      <c r="H55" s="84"/>
      <c r="I55" s="91" t="s">
        <v>253</v>
      </c>
      <c r="J55" s="77" t="s">
        <v>316</v>
      </c>
      <c r="K55" s="85"/>
      <c r="L55" s="86"/>
      <c r="M55" s="50"/>
    </row>
    <row r="56" spans="1:13" ht="27.75" customHeight="1">
      <c r="A56" s="77">
        <v>44</v>
      </c>
      <c r="B56" s="80" t="s">
        <v>317</v>
      </c>
      <c r="C56" s="77" t="s">
        <v>26</v>
      </c>
      <c r="D56" s="77">
        <v>13</v>
      </c>
      <c r="E56" s="82"/>
      <c r="F56" s="92"/>
      <c r="G56" s="77"/>
      <c r="H56" s="84"/>
      <c r="I56" s="91" t="s">
        <v>253</v>
      </c>
      <c r="J56" s="77" t="s">
        <v>318</v>
      </c>
      <c r="K56" s="85"/>
      <c r="L56" s="86"/>
      <c r="M56" s="50"/>
    </row>
    <row r="57" spans="1:13" ht="32.25" customHeight="1">
      <c r="A57" s="77">
        <v>45</v>
      </c>
      <c r="B57" s="80" t="s">
        <v>319</v>
      </c>
      <c r="C57" s="77" t="s">
        <v>26</v>
      </c>
      <c r="D57" s="77">
        <v>10</v>
      </c>
      <c r="E57" s="82"/>
      <c r="F57" s="92"/>
      <c r="G57" s="77"/>
      <c r="H57" s="84"/>
      <c r="I57" s="91" t="s">
        <v>253</v>
      </c>
      <c r="J57" s="77" t="s">
        <v>320</v>
      </c>
      <c r="K57" s="85"/>
      <c r="L57" s="86"/>
      <c r="M57" s="50"/>
    </row>
    <row r="58" spans="1:13" ht="34.5" customHeight="1">
      <c r="A58" s="77">
        <v>46</v>
      </c>
      <c r="B58" s="80" t="s">
        <v>321</v>
      </c>
      <c r="C58" s="77" t="s">
        <v>26</v>
      </c>
      <c r="D58" s="77">
        <v>20</v>
      </c>
      <c r="E58" s="82"/>
      <c r="F58" s="92"/>
      <c r="G58" s="77"/>
      <c r="H58" s="84"/>
      <c r="I58" s="91" t="s">
        <v>253</v>
      </c>
      <c r="J58" s="77" t="s">
        <v>322</v>
      </c>
      <c r="K58" s="85"/>
      <c r="L58" s="86"/>
      <c r="M58" s="50"/>
    </row>
    <row r="59" spans="1:13" ht="37.5" customHeight="1">
      <c r="A59" s="77">
        <v>47</v>
      </c>
      <c r="B59" s="80" t="s">
        <v>323</v>
      </c>
      <c r="C59" s="77" t="s">
        <v>26</v>
      </c>
      <c r="D59" s="77">
        <v>50</v>
      </c>
      <c r="E59" s="82"/>
      <c r="F59" s="92"/>
      <c r="G59" s="77"/>
      <c r="H59" s="84"/>
      <c r="I59" s="91" t="s">
        <v>253</v>
      </c>
      <c r="J59" s="77" t="s">
        <v>23</v>
      </c>
      <c r="K59" s="77"/>
      <c r="L59" s="86"/>
      <c r="M59" s="50"/>
    </row>
    <row r="60" spans="1:13" ht="35.25" customHeight="1">
      <c r="A60" s="77">
        <v>48</v>
      </c>
      <c r="B60" s="80" t="s">
        <v>324</v>
      </c>
      <c r="C60" s="77" t="s">
        <v>26</v>
      </c>
      <c r="D60" s="77">
        <v>40</v>
      </c>
      <c r="E60" s="82"/>
      <c r="F60" s="92"/>
      <c r="G60" s="77"/>
      <c r="H60" s="84"/>
      <c r="I60" s="91" t="s">
        <v>253</v>
      </c>
      <c r="J60" s="77" t="s">
        <v>23</v>
      </c>
      <c r="K60" s="77"/>
      <c r="L60" s="86"/>
      <c r="M60" s="50"/>
    </row>
    <row r="61" spans="1:13" ht="39" customHeight="1">
      <c r="A61" s="77">
        <v>49</v>
      </c>
      <c r="B61" s="80" t="s">
        <v>325</v>
      </c>
      <c r="C61" s="77" t="s">
        <v>26</v>
      </c>
      <c r="D61" s="77">
        <v>60</v>
      </c>
      <c r="E61" s="82"/>
      <c r="F61" s="92"/>
      <c r="G61" s="77"/>
      <c r="H61" s="84"/>
      <c r="I61" s="91" t="s">
        <v>253</v>
      </c>
      <c r="J61" s="77" t="s">
        <v>23</v>
      </c>
      <c r="K61" s="77"/>
      <c r="L61" s="86"/>
      <c r="M61" s="50"/>
    </row>
    <row r="62" spans="1:13" ht="37.5" customHeight="1">
      <c r="A62" s="77">
        <v>50</v>
      </c>
      <c r="B62" s="80" t="s">
        <v>326</v>
      </c>
      <c r="C62" s="77" t="s">
        <v>26</v>
      </c>
      <c r="D62" s="77">
        <v>50</v>
      </c>
      <c r="E62" s="82"/>
      <c r="F62" s="92"/>
      <c r="G62" s="77"/>
      <c r="H62" s="84"/>
      <c r="I62" s="91" t="s">
        <v>253</v>
      </c>
      <c r="J62" s="77" t="s">
        <v>23</v>
      </c>
      <c r="K62" s="77"/>
      <c r="L62" s="86"/>
      <c r="M62" s="50"/>
    </row>
    <row r="63" spans="1:13" ht="42" customHeight="1">
      <c r="A63" s="77">
        <v>51</v>
      </c>
      <c r="B63" s="80" t="s">
        <v>327</v>
      </c>
      <c r="C63" s="77" t="s">
        <v>26</v>
      </c>
      <c r="D63" s="77">
        <v>30</v>
      </c>
      <c r="E63" s="82"/>
      <c r="F63" s="92"/>
      <c r="G63" s="77"/>
      <c r="H63" s="84"/>
      <c r="I63" s="91" t="s">
        <v>253</v>
      </c>
      <c r="J63" s="77" t="s">
        <v>23</v>
      </c>
      <c r="K63" s="77"/>
      <c r="L63" s="86"/>
      <c r="M63" s="50"/>
    </row>
    <row r="64" spans="1:13" ht="43.5" customHeight="1">
      <c r="A64" s="77">
        <v>52</v>
      </c>
      <c r="B64" s="80" t="s">
        <v>328</v>
      </c>
      <c r="C64" s="77" t="s">
        <v>26</v>
      </c>
      <c r="D64" s="77">
        <v>10</v>
      </c>
      <c r="E64" s="82"/>
      <c r="F64" s="92"/>
      <c r="G64" s="77"/>
      <c r="H64" s="84"/>
      <c r="I64" s="91" t="s">
        <v>253</v>
      </c>
      <c r="J64" s="77" t="s">
        <v>23</v>
      </c>
      <c r="K64" s="77"/>
      <c r="L64" s="86"/>
      <c r="M64" s="50"/>
    </row>
    <row r="65" spans="1:13" ht="33.75" customHeight="1">
      <c r="A65" s="77">
        <v>53</v>
      </c>
      <c r="B65" s="80" t="s">
        <v>329</v>
      </c>
      <c r="C65" s="77" t="s">
        <v>26</v>
      </c>
      <c r="D65" s="77">
        <v>60</v>
      </c>
      <c r="E65" s="82"/>
      <c r="F65" s="92"/>
      <c r="G65" s="77"/>
      <c r="H65" s="84"/>
      <c r="I65" s="91" t="s">
        <v>253</v>
      </c>
      <c r="J65" s="77" t="s">
        <v>23</v>
      </c>
      <c r="K65" s="77"/>
      <c r="L65" s="86"/>
      <c r="M65" s="50"/>
    </row>
    <row r="66" spans="1:13" ht="27.75" customHeight="1">
      <c r="A66" s="77">
        <v>54</v>
      </c>
      <c r="B66" s="80" t="s">
        <v>330</v>
      </c>
      <c r="C66" s="77" t="s">
        <v>26</v>
      </c>
      <c r="D66" s="77">
        <v>100</v>
      </c>
      <c r="E66" s="82"/>
      <c r="F66" s="92"/>
      <c r="G66" s="77"/>
      <c r="H66" s="84"/>
      <c r="I66" s="91" t="s">
        <v>253</v>
      </c>
      <c r="J66" s="77" t="s">
        <v>23</v>
      </c>
      <c r="K66" s="77"/>
      <c r="L66" s="86"/>
      <c r="M66" s="50"/>
    </row>
    <row r="67" spans="1:13" ht="41.25" customHeight="1">
      <c r="A67" s="77">
        <v>55</v>
      </c>
      <c r="B67" s="96" t="s">
        <v>331</v>
      </c>
      <c r="C67" s="77" t="s">
        <v>26</v>
      </c>
      <c r="D67" s="77">
        <v>10</v>
      </c>
      <c r="E67" s="82"/>
      <c r="F67" s="92"/>
      <c r="G67" s="77"/>
      <c r="H67" s="84"/>
      <c r="I67" s="91" t="s">
        <v>332</v>
      </c>
      <c r="J67" s="77" t="s">
        <v>332</v>
      </c>
      <c r="K67" s="77"/>
      <c r="L67" s="50"/>
      <c r="M67" s="50"/>
    </row>
    <row r="68" spans="1:13" ht="33.75" customHeight="1">
      <c r="A68" s="77">
        <v>56</v>
      </c>
      <c r="B68" s="80" t="s">
        <v>333</v>
      </c>
      <c r="C68" s="77" t="s">
        <v>26</v>
      </c>
      <c r="D68" s="77">
        <v>20</v>
      </c>
      <c r="E68" s="82"/>
      <c r="F68" s="92"/>
      <c r="G68" s="77"/>
      <c r="H68" s="84"/>
      <c r="I68" s="91" t="s">
        <v>253</v>
      </c>
      <c r="J68" s="77" t="s">
        <v>23</v>
      </c>
      <c r="K68" s="77"/>
      <c r="L68" s="86"/>
      <c r="M68" s="50"/>
    </row>
    <row r="69" spans="1:13" ht="28.5" customHeight="1">
      <c r="A69" s="77">
        <v>57</v>
      </c>
      <c r="B69" s="80" t="s">
        <v>334</v>
      </c>
      <c r="C69" s="77" t="s">
        <v>26</v>
      </c>
      <c r="D69" s="77">
        <v>100</v>
      </c>
      <c r="E69" s="82"/>
      <c r="F69" s="92"/>
      <c r="G69" s="77"/>
      <c r="H69" s="84"/>
      <c r="I69" s="91" t="s">
        <v>253</v>
      </c>
      <c r="J69" s="77" t="s">
        <v>23</v>
      </c>
      <c r="K69" s="77"/>
      <c r="L69" s="86"/>
      <c r="M69" s="50"/>
    </row>
    <row r="70" spans="1:13" ht="26.25" customHeight="1">
      <c r="A70" s="77">
        <v>58</v>
      </c>
      <c r="B70" s="80" t="s">
        <v>335</v>
      </c>
      <c r="C70" s="77" t="s">
        <v>26</v>
      </c>
      <c r="D70" s="77">
        <v>40</v>
      </c>
      <c r="E70" s="82"/>
      <c r="F70" s="92"/>
      <c r="G70" s="77"/>
      <c r="H70" s="84"/>
      <c r="I70" s="91" t="s">
        <v>253</v>
      </c>
      <c r="J70" s="77" t="s">
        <v>23</v>
      </c>
      <c r="K70" s="77"/>
      <c r="L70" s="86"/>
      <c r="M70" s="50"/>
    </row>
    <row r="71" spans="1:13" ht="32.25" customHeight="1">
      <c r="A71" s="77">
        <v>59</v>
      </c>
      <c r="B71" s="80" t="s">
        <v>336</v>
      </c>
      <c r="C71" s="77" t="s">
        <v>26</v>
      </c>
      <c r="D71" s="77">
        <v>9</v>
      </c>
      <c r="E71" s="82"/>
      <c r="F71" s="92"/>
      <c r="G71" s="77"/>
      <c r="H71" s="84"/>
      <c r="I71" s="91" t="s">
        <v>253</v>
      </c>
      <c r="J71" s="77" t="s">
        <v>23</v>
      </c>
      <c r="K71" s="77"/>
      <c r="L71" s="86"/>
      <c r="M71" s="50"/>
    </row>
    <row r="72" spans="1:13" ht="43.5" customHeight="1">
      <c r="A72" s="77">
        <v>60</v>
      </c>
      <c r="B72" s="80" t="s">
        <v>337</v>
      </c>
      <c r="C72" s="77" t="s">
        <v>26</v>
      </c>
      <c r="D72" s="77">
        <v>20</v>
      </c>
      <c r="E72" s="82"/>
      <c r="F72" s="92"/>
      <c r="G72" s="77"/>
      <c r="H72" s="84"/>
      <c r="I72" s="91" t="s">
        <v>253</v>
      </c>
      <c r="J72" s="77" t="s">
        <v>23</v>
      </c>
      <c r="K72" s="77"/>
      <c r="L72" s="86"/>
      <c r="M72" s="50"/>
    </row>
    <row r="73" spans="1:13" ht="37.5" customHeight="1">
      <c r="A73" s="77">
        <v>61</v>
      </c>
      <c r="B73" s="80" t="s">
        <v>338</v>
      </c>
      <c r="C73" s="77" t="s">
        <v>26</v>
      </c>
      <c r="D73" s="77">
        <v>30</v>
      </c>
      <c r="E73" s="82"/>
      <c r="F73" s="92"/>
      <c r="G73" s="77"/>
      <c r="H73" s="84"/>
      <c r="I73" s="91" t="s">
        <v>253</v>
      </c>
      <c r="J73" s="77" t="s">
        <v>23</v>
      </c>
      <c r="K73" s="77"/>
      <c r="L73" s="86"/>
      <c r="M73" s="50"/>
    </row>
    <row r="74" spans="1:13" ht="30" customHeight="1">
      <c r="A74" s="77">
        <v>62</v>
      </c>
      <c r="B74" s="80" t="s">
        <v>339</v>
      </c>
      <c r="C74" s="77" t="s">
        <v>26</v>
      </c>
      <c r="D74" s="77">
        <v>2</v>
      </c>
      <c r="E74" s="82"/>
      <c r="F74" s="92"/>
      <c r="G74" s="77"/>
      <c r="H74" s="84"/>
      <c r="I74" s="91" t="s">
        <v>253</v>
      </c>
      <c r="J74" s="77" t="s">
        <v>23</v>
      </c>
      <c r="K74" s="77"/>
      <c r="L74" s="86"/>
      <c r="M74" s="50"/>
    </row>
    <row r="75" spans="1:13" ht="29.25" customHeight="1">
      <c r="A75" s="77">
        <v>63</v>
      </c>
      <c r="B75" s="80" t="s">
        <v>340</v>
      </c>
      <c r="C75" s="77" t="s">
        <v>26</v>
      </c>
      <c r="D75" s="77">
        <v>10</v>
      </c>
      <c r="E75" s="82"/>
      <c r="F75" s="92"/>
      <c r="G75" s="77"/>
      <c r="H75" s="84"/>
      <c r="I75" s="91" t="s">
        <v>253</v>
      </c>
      <c r="J75" s="77" t="s">
        <v>23</v>
      </c>
      <c r="K75" s="77"/>
      <c r="L75" s="86"/>
      <c r="M75" s="50"/>
    </row>
    <row r="76" spans="1:13" ht="32.25" customHeight="1">
      <c r="A76" s="77">
        <v>64</v>
      </c>
      <c r="B76" s="80" t="s">
        <v>341</v>
      </c>
      <c r="C76" s="77" t="s">
        <v>26</v>
      </c>
      <c r="D76" s="77">
        <v>2</v>
      </c>
      <c r="E76" s="82"/>
      <c r="F76" s="92"/>
      <c r="G76" s="77"/>
      <c r="H76" s="84"/>
      <c r="I76" s="91" t="s">
        <v>253</v>
      </c>
      <c r="J76" s="77" t="s">
        <v>23</v>
      </c>
      <c r="K76" s="77"/>
      <c r="L76" s="86"/>
      <c r="M76" s="50"/>
    </row>
    <row r="77" spans="1:13" ht="32.25" customHeight="1">
      <c r="A77" s="77">
        <v>65</v>
      </c>
      <c r="B77" s="80" t="s">
        <v>342</v>
      </c>
      <c r="C77" s="77" t="s">
        <v>26</v>
      </c>
      <c r="D77" s="77">
        <v>5</v>
      </c>
      <c r="E77" s="82"/>
      <c r="F77" s="92"/>
      <c r="G77" s="77"/>
      <c r="H77" s="84"/>
      <c r="I77" s="91" t="s">
        <v>253</v>
      </c>
      <c r="J77" s="77" t="s">
        <v>23</v>
      </c>
      <c r="K77" s="77"/>
      <c r="L77" s="86"/>
      <c r="M77" s="50"/>
    </row>
    <row r="78" spans="1:13" ht="29.25" customHeight="1">
      <c r="A78" s="77">
        <v>66</v>
      </c>
      <c r="B78" s="80" t="s">
        <v>343</v>
      </c>
      <c r="C78" s="77" t="s">
        <v>26</v>
      </c>
      <c r="D78" s="77">
        <v>15</v>
      </c>
      <c r="E78" s="82"/>
      <c r="F78" s="92"/>
      <c r="G78" s="77"/>
      <c r="H78" s="84"/>
      <c r="I78" s="91" t="s">
        <v>253</v>
      </c>
      <c r="J78" s="77" t="s">
        <v>23</v>
      </c>
      <c r="K78" s="77"/>
      <c r="L78" s="86"/>
      <c r="M78" s="50"/>
    </row>
    <row r="79" spans="1:13" ht="21" customHeight="1">
      <c r="A79" s="77">
        <v>67</v>
      </c>
      <c r="B79" s="80" t="s">
        <v>344</v>
      </c>
      <c r="C79" s="77" t="s">
        <v>26</v>
      </c>
      <c r="D79" s="77">
        <v>2</v>
      </c>
      <c r="E79" s="82"/>
      <c r="F79" s="92"/>
      <c r="G79" s="77"/>
      <c r="H79" s="84"/>
      <c r="I79" s="91" t="s">
        <v>253</v>
      </c>
      <c r="J79" s="77" t="s">
        <v>23</v>
      </c>
      <c r="K79" s="77"/>
      <c r="L79" s="86"/>
      <c r="M79" s="89"/>
    </row>
    <row r="80" spans="1:13" ht="36" customHeight="1">
      <c r="A80" s="77">
        <v>68</v>
      </c>
      <c r="B80" s="80" t="s">
        <v>345</v>
      </c>
      <c r="C80" s="77" t="s">
        <v>26</v>
      </c>
      <c r="D80" s="77">
        <v>30</v>
      </c>
      <c r="E80" s="82"/>
      <c r="F80" s="92"/>
      <c r="G80" s="77"/>
      <c r="H80" s="84"/>
      <c r="I80" s="91" t="s">
        <v>253</v>
      </c>
      <c r="J80" s="77" t="s">
        <v>23</v>
      </c>
      <c r="K80" s="77"/>
      <c r="L80" s="86"/>
      <c r="M80" s="101"/>
    </row>
    <row r="81" spans="1:13" ht="35.25" customHeight="1">
      <c r="A81" s="1382"/>
      <c r="B81" s="1382"/>
      <c r="C81" s="1382"/>
      <c r="D81" s="1382"/>
      <c r="E81" s="1382"/>
      <c r="F81" s="102"/>
      <c r="G81" s="1383"/>
      <c r="H81" s="1383"/>
      <c r="I81" s="1383"/>
      <c r="J81" s="1383"/>
      <c r="K81" s="103"/>
      <c r="L81" s="50"/>
      <c r="M81" s="104"/>
    </row>
    <row r="82" spans="1:13" ht="27.75" customHeight="1">
      <c r="A82" s="105"/>
      <c r="B82" s="106"/>
      <c r="C82" s="107"/>
      <c r="D82" s="107"/>
      <c r="E82" s="108"/>
      <c r="F82" s="109"/>
      <c r="G82" s="105"/>
      <c r="H82" s="105"/>
      <c r="I82" s="110"/>
      <c r="J82" s="110"/>
      <c r="K82" s="105"/>
      <c r="L82" s="50"/>
      <c r="M82" s="50"/>
    </row>
    <row r="83" spans="2:13" ht="38.25" customHeight="1">
      <c r="B83" s="1384" t="s">
        <v>241</v>
      </c>
      <c r="C83" s="1384"/>
      <c r="D83" s="1384"/>
      <c r="E83" s="111"/>
      <c r="F83" s="112"/>
      <c r="L83" s="50"/>
      <c r="M83" s="50"/>
    </row>
    <row r="84" spans="2:13" ht="47.25" customHeight="1">
      <c r="B84" s="1380" t="s">
        <v>346</v>
      </c>
      <c r="C84" s="1380"/>
      <c r="D84" s="1380"/>
      <c r="E84" s="114"/>
      <c r="F84" s="115"/>
      <c r="L84" s="50"/>
      <c r="M84" s="50"/>
    </row>
    <row r="85" spans="2:13" ht="47.25" customHeight="1">
      <c r="B85" s="1385" t="s">
        <v>347</v>
      </c>
      <c r="C85" s="1385"/>
      <c r="D85" s="1385"/>
      <c r="E85" s="114"/>
      <c r="F85" s="117"/>
      <c r="L85" s="50"/>
      <c r="M85" s="50"/>
    </row>
    <row r="86" spans="2:6" ht="34.5" customHeight="1">
      <c r="B86" s="1380" t="s">
        <v>348</v>
      </c>
      <c r="C86" s="1380"/>
      <c r="D86" s="1380"/>
      <c r="E86" s="114"/>
      <c r="F86" s="117"/>
    </row>
    <row r="87" spans="2:6" ht="36.75" customHeight="1">
      <c r="B87" s="1380" t="s">
        <v>244</v>
      </c>
      <c r="C87" s="1380"/>
      <c r="D87" s="1380"/>
      <c r="E87" s="114"/>
      <c r="F87" s="117"/>
    </row>
    <row r="88" spans="2:6" ht="33" customHeight="1">
      <c r="B88" s="1380" t="s">
        <v>349</v>
      </c>
      <c r="C88" s="1380"/>
      <c r="D88" s="1380"/>
      <c r="E88" s="118"/>
      <c r="F88" s="118"/>
    </row>
    <row r="89" spans="2:6" ht="39" customHeight="1">
      <c r="B89" s="1380" t="s">
        <v>350</v>
      </c>
      <c r="C89" s="1380"/>
      <c r="D89" s="1380"/>
      <c r="E89" s="118"/>
      <c r="F89" s="118"/>
    </row>
    <row r="90" spans="2:6" ht="30.75" customHeight="1">
      <c r="B90" s="1380" t="s">
        <v>351</v>
      </c>
      <c r="C90" s="1380"/>
      <c r="D90" s="1380"/>
      <c r="E90" s="118"/>
      <c r="F90" s="118"/>
    </row>
    <row r="91" spans="2:6" ht="35.25" customHeight="1">
      <c r="B91" s="1381" t="s">
        <v>352</v>
      </c>
      <c r="C91" s="1381"/>
      <c r="D91" s="1381"/>
      <c r="E91" s="117"/>
      <c r="F91" s="117"/>
    </row>
    <row r="92" spans="2:6" ht="12.75">
      <c r="B92" s="119"/>
      <c r="F92" s="65"/>
    </row>
    <row r="93" spans="2:6" ht="12.75">
      <c r="B93" s="119"/>
      <c r="F93" s="65"/>
    </row>
    <row r="94" ht="12.75">
      <c r="B94" s="120" t="s">
        <v>246</v>
      </c>
    </row>
    <row r="95" ht="12.75">
      <c r="B95" s="119"/>
    </row>
    <row r="96" ht="12.75">
      <c r="B96" s="119"/>
    </row>
    <row r="97" ht="12.75">
      <c r="B97" s="119"/>
    </row>
    <row r="98" ht="12.75">
      <c r="B98" s="119"/>
    </row>
    <row r="99" ht="12.75">
      <c r="B99" s="119"/>
    </row>
    <row r="100" ht="12.75">
      <c r="B100" s="119"/>
    </row>
    <row r="101" ht="12.75">
      <c r="B101" s="119"/>
    </row>
    <row r="102" ht="12.75">
      <c r="B102" s="119"/>
    </row>
    <row r="103" ht="12.75">
      <c r="B103" s="119"/>
    </row>
    <row r="104" ht="12.75">
      <c r="B104" s="119"/>
    </row>
    <row r="105" ht="12.75">
      <c r="B105" s="119"/>
    </row>
    <row r="106" ht="12.75">
      <c r="B106" s="119"/>
    </row>
    <row r="107" ht="12.75">
      <c r="B107" s="119"/>
    </row>
    <row r="108" ht="12.75">
      <c r="B108" s="119"/>
    </row>
    <row r="109" ht="12.75">
      <c r="B109" s="119"/>
    </row>
    <row r="110" ht="12.75">
      <c r="B110" s="119"/>
    </row>
    <row r="111" ht="12.75">
      <c r="B111" s="119"/>
    </row>
    <row r="112" ht="12.75">
      <c r="B112" s="119"/>
    </row>
    <row r="113" ht="12.75">
      <c r="B113" s="119"/>
    </row>
    <row r="114" ht="12.75">
      <c r="B114" s="119"/>
    </row>
    <row r="115" ht="12.75">
      <c r="B115" s="119"/>
    </row>
    <row r="116" ht="12.75">
      <c r="B116" s="119"/>
    </row>
    <row r="117" ht="12.75">
      <c r="B117" s="119"/>
    </row>
    <row r="118" ht="12.75">
      <c r="B118" s="119"/>
    </row>
    <row r="119" ht="12.75">
      <c r="B119" s="119"/>
    </row>
    <row r="120" ht="12.75">
      <c r="B120" s="119"/>
    </row>
    <row r="121" ht="12.75">
      <c r="B121" s="60"/>
    </row>
    <row r="122" ht="12.75">
      <c r="B122" s="60"/>
    </row>
    <row r="123" ht="12.75">
      <c r="B123" s="60"/>
    </row>
    <row r="124" ht="12.75">
      <c r="B124" s="60"/>
    </row>
    <row r="125" ht="12.75">
      <c r="B125" s="60"/>
    </row>
  </sheetData>
  <sheetProtection selectLockedCells="1" selectUnlockedCells="1"/>
  <mergeCells count="17">
    <mergeCell ref="A37:E37"/>
    <mergeCell ref="G81:J81"/>
    <mergeCell ref="B83:D83"/>
    <mergeCell ref="B84:D84"/>
    <mergeCell ref="B85:D85"/>
    <mergeCell ref="B86:D86"/>
    <mergeCell ref="C2:F2"/>
    <mergeCell ref="A8:J8"/>
    <mergeCell ref="A9:J9"/>
    <mergeCell ref="B13:K13"/>
    <mergeCell ref="A18:E18"/>
    <mergeCell ref="B87:D87"/>
    <mergeCell ref="B88:D88"/>
    <mergeCell ref="B89:D89"/>
    <mergeCell ref="B90:D90"/>
    <mergeCell ref="B91:D91"/>
    <mergeCell ref="A81:E81"/>
  </mergeCells>
  <printOptions/>
  <pageMargins left="0.2" right="0.2" top="0.3402777777777778" bottom="0.4201388888888889" header="0.1701388888888889" footer="0.1701388888888889"/>
  <pageSetup horizontalDpi="300" verticalDpi="300" orientation="landscape" paperSize="9" scale="76"/>
  <headerFooter alignWithMargins="0">
    <oddHeader>&amp;C&amp;"Times New Roman,Normalny"&amp;12&amp;A</oddHeader>
    <oddFooter>&amp;C&amp;"Times New Roman,Normalny"&amp;12Strona &amp;P</oddFooter>
  </headerFooter>
  <rowBreaks count="4" manualBreakCount="4">
    <brk id="17" max="255" man="1"/>
    <brk id="43" max="255" man="1"/>
    <brk id="60" max="255" man="1"/>
    <brk id="80" max="255" man="1"/>
  </rowBreaks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75" zoomScalePageLayoutView="0" workbookViewId="0" topLeftCell="A1">
      <selection activeCell="B14" sqref="B14"/>
    </sheetView>
  </sheetViews>
  <sheetFormatPr defaultColWidth="13.57421875" defaultRowHeight="12.75"/>
  <cols>
    <col min="1" max="1" width="4.28125" style="409" customWidth="1"/>
    <col min="2" max="2" width="46.57421875" style="409" customWidth="1"/>
    <col min="3" max="3" width="8.7109375" style="409" customWidth="1"/>
    <col min="4" max="4" width="9.28125" style="409" customWidth="1"/>
    <col min="5" max="5" width="12.7109375" style="409" customWidth="1"/>
    <col min="6" max="6" width="17.28125" style="409" customWidth="1"/>
    <col min="7" max="7" width="17.7109375" style="409" customWidth="1"/>
    <col min="8" max="8" width="15.28125" style="409" customWidth="1"/>
    <col min="9" max="9" width="15.421875" style="409" customWidth="1"/>
    <col min="10" max="10" width="15.28125" style="409" customWidth="1"/>
    <col min="11" max="11" width="10.28125" style="409" customWidth="1"/>
    <col min="12" max="16384" width="13.57421875" style="409" customWidth="1"/>
  </cols>
  <sheetData>
    <row r="1" ht="12.75">
      <c r="B1" s="410"/>
    </row>
    <row r="2" spans="2:9" ht="12.75">
      <c r="B2" s="411"/>
      <c r="C2" s="1422" t="s">
        <v>0</v>
      </c>
      <c r="D2" s="1422"/>
      <c r="E2" s="1422"/>
      <c r="F2" s="1422"/>
      <c r="G2" s="472"/>
      <c r="H2" s="472"/>
      <c r="I2" s="473" t="s">
        <v>1</v>
      </c>
    </row>
    <row r="3" spans="2:7" ht="12.75">
      <c r="B3" s="5" t="s">
        <v>2</v>
      </c>
      <c r="G3" s="474"/>
    </row>
    <row r="4" spans="2:7" ht="14.25" customHeight="1">
      <c r="B4" s="411" t="s">
        <v>804</v>
      </c>
      <c r="E4" s="418"/>
      <c r="F4" s="418"/>
      <c r="G4" s="419"/>
    </row>
    <row r="5" spans="1:10" ht="51.75" customHeight="1">
      <c r="A5" s="420" t="s">
        <v>4</v>
      </c>
      <c r="B5" s="420" t="s">
        <v>355</v>
      </c>
      <c r="C5" s="420" t="s">
        <v>6</v>
      </c>
      <c r="D5" s="420" t="s">
        <v>248</v>
      </c>
      <c r="E5" s="420" t="s">
        <v>8</v>
      </c>
      <c r="F5" s="420" t="s">
        <v>9</v>
      </c>
      <c r="G5" s="420" t="s">
        <v>10</v>
      </c>
      <c r="H5" s="420" t="s">
        <v>11</v>
      </c>
      <c r="I5" s="475" t="s">
        <v>13</v>
      </c>
      <c r="J5" s="73" t="s">
        <v>14</v>
      </c>
    </row>
    <row r="6" spans="1:10" ht="12.75">
      <c r="A6" s="420" t="s">
        <v>15</v>
      </c>
      <c r="B6" s="420" t="s">
        <v>15</v>
      </c>
      <c r="C6" s="420" t="s">
        <v>15</v>
      </c>
      <c r="D6" s="420" t="s">
        <v>15</v>
      </c>
      <c r="E6" s="420" t="s">
        <v>16</v>
      </c>
      <c r="F6" s="420" t="s">
        <v>16</v>
      </c>
      <c r="G6" s="420" t="s">
        <v>15</v>
      </c>
      <c r="H6" s="420" t="s">
        <v>15</v>
      </c>
      <c r="I6" s="475" t="s">
        <v>15</v>
      </c>
      <c r="J6" s="420" t="s">
        <v>15</v>
      </c>
    </row>
    <row r="7" spans="1:10" ht="22.5" customHeight="1">
      <c r="A7" s="420"/>
      <c r="B7" s="1423" t="s">
        <v>805</v>
      </c>
      <c r="C7" s="1423"/>
      <c r="D7" s="1423"/>
      <c r="E7" s="1423"/>
      <c r="F7" s="1423"/>
      <c r="G7" s="1423"/>
      <c r="H7" s="1423"/>
      <c r="I7" s="1423"/>
      <c r="J7" s="476"/>
    </row>
    <row r="8" spans="1:13" ht="158.25" customHeight="1">
      <c r="A8" s="422" t="s">
        <v>732</v>
      </c>
      <c r="B8" s="477" t="s">
        <v>806</v>
      </c>
      <c r="C8" s="424" t="s">
        <v>807</v>
      </c>
      <c r="D8" s="425">
        <v>17</v>
      </c>
      <c r="E8" s="426"/>
      <c r="F8" s="427"/>
      <c r="G8" s="478"/>
      <c r="H8" s="423"/>
      <c r="I8" s="479" t="s">
        <v>808</v>
      </c>
      <c r="J8" s="480"/>
      <c r="L8" s="481"/>
      <c r="M8" s="482"/>
    </row>
    <row r="9" spans="1:13" ht="112.5" customHeight="1">
      <c r="A9" s="422">
        <v>2</v>
      </c>
      <c r="B9" s="477" t="s">
        <v>809</v>
      </c>
      <c r="C9" s="424" t="s">
        <v>807</v>
      </c>
      <c r="D9" s="425">
        <v>3</v>
      </c>
      <c r="E9" s="426"/>
      <c r="F9" s="427"/>
      <c r="G9" s="478"/>
      <c r="H9" s="423"/>
      <c r="I9" s="479" t="s">
        <v>810</v>
      </c>
      <c r="J9" s="480"/>
      <c r="L9" s="481"/>
      <c r="M9" s="483"/>
    </row>
    <row r="10" spans="1:10" ht="30.75" customHeight="1">
      <c r="A10" s="1417" t="s">
        <v>240</v>
      </c>
      <c r="B10" s="1417"/>
      <c r="C10" s="1417"/>
      <c r="D10" s="1417"/>
      <c r="E10" s="1417"/>
      <c r="F10" s="436"/>
      <c r="G10" s="1424"/>
      <c r="H10" s="1424"/>
      <c r="I10" s="1424"/>
      <c r="J10" s="480"/>
    </row>
    <row r="13" ht="15" customHeight="1"/>
    <row r="14" spans="2:8" ht="12.75" customHeight="1">
      <c r="B14" s="440" t="s">
        <v>246</v>
      </c>
      <c r="G14" s="1425"/>
      <c r="H14" s="1425"/>
    </row>
    <row r="15" spans="7:8" ht="12.75" customHeight="1">
      <c r="G15" s="1425"/>
      <c r="H15" s="1425"/>
    </row>
  </sheetData>
  <sheetProtection selectLockedCells="1" selectUnlockedCells="1"/>
  <mergeCells count="6">
    <mergeCell ref="C2:F2"/>
    <mergeCell ref="B7:I7"/>
    <mergeCell ref="A10:E10"/>
    <mergeCell ref="G10:I10"/>
    <mergeCell ref="G14:H14"/>
    <mergeCell ref="G15:H15"/>
  </mergeCells>
  <printOptions/>
  <pageMargins left="0.25" right="0.25" top="0.75" bottom="0.75" header="0.3" footer="0.3"/>
  <pageSetup horizontalDpi="300" verticalDpi="300" orientation="landscape" paperSize="9" scale="88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4"/>
  <sheetViews>
    <sheetView zoomScaleSheetLayoutView="75" zoomScalePageLayoutView="0" workbookViewId="0" topLeftCell="A88">
      <selection activeCell="B104" sqref="B104"/>
    </sheetView>
  </sheetViews>
  <sheetFormatPr defaultColWidth="10.28125" defaultRowHeight="12.75"/>
  <cols>
    <col min="1" max="1" width="3.57421875" style="484" customWidth="1"/>
    <col min="2" max="2" width="61.7109375" style="484" customWidth="1"/>
    <col min="3" max="4" width="8.57421875" style="484" customWidth="1"/>
    <col min="5" max="5" width="13.57421875" style="484" customWidth="1"/>
    <col min="6" max="6" width="16.57421875" style="484" customWidth="1"/>
    <col min="7" max="7" width="16.7109375" style="484" customWidth="1"/>
    <col min="8" max="8" width="15.28125" style="484" customWidth="1"/>
    <col min="9" max="9" width="12.57421875" style="484" hidden="1" customWidth="1"/>
    <col min="10" max="10" width="13.00390625" style="484" customWidth="1"/>
    <col min="11" max="16384" width="10.28125" style="484" customWidth="1"/>
  </cols>
  <sheetData>
    <row r="1" spans="1:8" ht="15">
      <c r="A1" s="485"/>
      <c r="B1" s="486"/>
      <c r="C1" s="485"/>
      <c r="D1" s="485"/>
      <c r="E1" s="485"/>
      <c r="F1" s="485"/>
      <c r="G1" s="485"/>
      <c r="H1" s="485"/>
    </row>
    <row r="2" spans="1:8" ht="15">
      <c r="A2" s="485"/>
      <c r="B2" s="486"/>
      <c r="C2" s="1426" t="s">
        <v>0</v>
      </c>
      <c r="D2" s="1426"/>
      <c r="E2" s="1426"/>
      <c r="F2" s="1426"/>
      <c r="G2" s="485"/>
      <c r="H2" s="487" t="s">
        <v>1</v>
      </c>
    </row>
    <row r="3" spans="1:8" ht="15">
      <c r="A3" s="485"/>
      <c r="B3" s="485"/>
      <c r="C3" s="485"/>
      <c r="D3" s="485"/>
      <c r="E3" s="485"/>
      <c r="F3" s="485"/>
      <c r="G3" s="485"/>
      <c r="H3" s="487"/>
    </row>
    <row r="4" spans="1:8" ht="15">
      <c r="A4" s="485"/>
      <c r="B4" s="5" t="s">
        <v>2</v>
      </c>
      <c r="C4" s="485"/>
      <c r="D4" s="485"/>
      <c r="E4" s="488"/>
      <c r="F4" s="489"/>
      <c r="G4" s="490"/>
      <c r="H4" s="485"/>
    </row>
    <row r="5" spans="1:8" ht="15">
      <c r="A5" s="491"/>
      <c r="B5" s="492" t="s">
        <v>811</v>
      </c>
      <c r="C5" s="485"/>
      <c r="D5" s="485"/>
      <c r="E5" s="493"/>
      <c r="F5" s="490"/>
      <c r="H5" s="494"/>
    </row>
    <row r="6" spans="1:10" ht="39" customHeight="1">
      <c r="A6" s="322" t="s">
        <v>4</v>
      </c>
      <c r="B6" s="322" t="s">
        <v>5</v>
      </c>
      <c r="C6" s="322" t="s">
        <v>812</v>
      </c>
      <c r="D6" s="322" t="s">
        <v>248</v>
      </c>
      <c r="E6" s="322" t="s">
        <v>8</v>
      </c>
      <c r="F6" s="322" t="s">
        <v>9</v>
      </c>
      <c r="G6" s="322" t="s">
        <v>10</v>
      </c>
      <c r="H6" s="322" t="s">
        <v>11</v>
      </c>
      <c r="I6" s="495"/>
      <c r="J6" s="73" t="s">
        <v>14</v>
      </c>
    </row>
    <row r="7" spans="1:12" ht="15.75" customHeight="1">
      <c r="A7" s="496" t="s">
        <v>15</v>
      </c>
      <c r="B7" s="496" t="s">
        <v>15</v>
      </c>
      <c r="C7" s="496" t="s">
        <v>15</v>
      </c>
      <c r="D7" s="496" t="s">
        <v>15</v>
      </c>
      <c r="E7" s="496" t="s">
        <v>16</v>
      </c>
      <c r="F7" s="496" t="s">
        <v>16</v>
      </c>
      <c r="G7" s="496" t="s">
        <v>15</v>
      </c>
      <c r="H7" s="496" t="s">
        <v>15</v>
      </c>
      <c r="I7" s="497"/>
      <c r="J7" s="496" t="s">
        <v>15</v>
      </c>
      <c r="K7" s="497"/>
      <c r="L7" s="497"/>
    </row>
    <row r="8" spans="1:11" ht="27" customHeight="1">
      <c r="A8" s="77" t="s">
        <v>732</v>
      </c>
      <c r="B8" s="113" t="s">
        <v>813</v>
      </c>
      <c r="C8" s="77" t="s">
        <v>26</v>
      </c>
      <c r="D8" s="77">
        <v>10</v>
      </c>
      <c r="E8" s="228"/>
      <c r="F8" s="498"/>
      <c r="G8" s="499"/>
      <c r="H8" s="499"/>
      <c r="I8" s="500"/>
      <c r="J8" s="501"/>
      <c r="K8" s="502"/>
    </row>
    <row r="9" spans="1:11" ht="27" customHeight="1">
      <c r="A9" s="77" t="s">
        <v>735</v>
      </c>
      <c r="B9" s="80" t="s">
        <v>814</v>
      </c>
      <c r="C9" s="77" t="s">
        <v>26</v>
      </c>
      <c r="D9" s="77">
        <v>15</v>
      </c>
      <c r="E9" s="228"/>
      <c r="F9" s="498"/>
      <c r="G9" s="499"/>
      <c r="H9" s="499"/>
      <c r="I9" s="500"/>
      <c r="J9" s="501"/>
      <c r="K9" s="502"/>
    </row>
    <row r="10" spans="1:11" ht="27" customHeight="1">
      <c r="A10" s="77" t="s">
        <v>69</v>
      </c>
      <c r="B10" s="80" t="s">
        <v>815</v>
      </c>
      <c r="C10" s="77" t="s">
        <v>26</v>
      </c>
      <c r="D10" s="77">
        <v>15</v>
      </c>
      <c r="E10" s="228"/>
      <c r="F10" s="498"/>
      <c r="G10" s="499"/>
      <c r="H10" s="499"/>
      <c r="I10" s="500"/>
      <c r="J10" s="501"/>
      <c r="K10" s="502"/>
    </row>
    <row r="11" spans="1:11" ht="27" customHeight="1">
      <c r="A11" s="77" t="s">
        <v>739</v>
      </c>
      <c r="B11" s="80" t="s">
        <v>816</v>
      </c>
      <c r="C11" s="77" t="s">
        <v>26</v>
      </c>
      <c r="D11" s="77">
        <v>10</v>
      </c>
      <c r="E11" s="228"/>
      <c r="F11" s="498"/>
      <c r="G11" s="499"/>
      <c r="H11" s="499"/>
      <c r="I11" s="500"/>
      <c r="J11" s="501"/>
      <c r="K11" s="502"/>
    </row>
    <row r="12" spans="1:11" ht="27" customHeight="1">
      <c r="A12" s="77" t="s">
        <v>109</v>
      </c>
      <c r="B12" s="80" t="s">
        <v>817</v>
      </c>
      <c r="C12" s="77" t="s">
        <v>26</v>
      </c>
      <c r="D12" s="77">
        <v>5</v>
      </c>
      <c r="E12" s="228"/>
      <c r="F12" s="498"/>
      <c r="G12" s="499"/>
      <c r="H12" s="499"/>
      <c r="I12" s="500"/>
      <c r="J12" s="501"/>
      <c r="K12" s="502"/>
    </row>
    <row r="13" spans="1:11" ht="27" customHeight="1">
      <c r="A13" s="77" t="s">
        <v>136</v>
      </c>
      <c r="B13" s="80" t="s">
        <v>818</v>
      </c>
      <c r="C13" s="77" t="s">
        <v>26</v>
      </c>
      <c r="D13" s="77">
        <v>5</v>
      </c>
      <c r="E13" s="228"/>
      <c r="F13" s="498"/>
      <c r="G13" s="499"/>
      <c r="H13" s="499"/>
      <c r="I13" s="500"/>
      <c r="J13" s="501"/>
      <c r="K13" s="502"/>
    </row>
    <row r="14" spans="1:11" ht="15">
      <c r="A14" s="77" t="s">
        <v>743</v>
      </c>
      <c r="B14" s="80" t="s">
        <v>819</v>
      </c>
      <c r="C14" s="77" t="s">
        <v>26</v>
      </c>
      <c r="D14" s="77">
        <v>6</v>
      </c>
      <c r="E14" s="228"/>
      <c r="F14" s="498"/>
      <c r="G14" s="499"/>
      <c r="H14" s="499"/>
      <c r="I14" s="500"/>
      <c r="J14" s="501"/>
      <c r="K14" s="502"/>
    </row>
    <row r="15" spans="1:11" ht="15">
      <c r="A15" s="77" t="s">
        <v>170</v>
      </c>
      <c r="B15" s="80" t="s">
        <v>820</v>
      </c>
      <c r="C15" s="77" t="s">
        <v>26</v>
      </c>
      <c r="D15" s="77">
        <v>5</v>
      </c>
      <c r="E15" s="228"/>
      <c r="F15" s="498"/>
      <c r="G15" s="499"/>
      <c r="H15" s="499"/>
      <c r="I15" s="500"/>
      <c r="J15" s="501"/>
      <c r="K15" s="502"/>
    </row>
    <row r="16" spans="1:11" ht="15">
      <c r="A16" s="77" t="s">
        <v>202</v>
      </c>
      <c r="B16" s="80" t="s">
        <v>821</v>
      </c>
      <c r="C16" s="77" t="s">
        <v>26</v>
      </c>
      <c r="D16" s="77">
        <v>5</v>
      </c>
      <c r="E16" s="228"/>
      <c r="F16" s="498"/>
      <c r="G16" s="499"/>
      <c r="H16" s="499"/>
      <c r="I16" s="500"/>
      <c r="J16" s="501"/>
      <c r="K16" s="502"/>
    </row>
    <row r="17" spans="1:11" ht="15">
      <c r="A17" s="77" t="s">
        <v>220</v>
      </c>
      <c r="B17" s="80" t="s">
        <v>822</v>
      </c>
      <c r="C17" s="77" t="s">
        <v>26</v>
      </c>
      <c r="D17" s="77">
        <v>4</v>
      </c>
      <c r="E17" s="228"/>
      <c r="F17" s="498"/>
      <c r="G17" s="499"/>
      <c r="H17" s="499"/>
      <c r="I17" s="500"/>
      <c r="J17" s="501"/>
      <c r="K17" s="502"/>
    </row>
    <row r="18" spans="1:11" ht="15">
      <c r="A18" s="77" t="s">
        <v>771</v>
      </c>
      <c r="B18" s="80" t="s">
        <v>823</v>
      </c>
      <c r="C18" s="77" t="s">
        <v>26</v>
      </c>
      <c r="D18" s="77">
        <v>5</v>
      </c>
      <c r="E18" s="228"/>
      <c r="F18" s="498"/>
      <c r="G18" s="499"/>
      <c r="H18" s="499"/>
      <c r="I18" s="500"/>
      <c r="J18" s="501"/>
      <c r="K18" s="502"/>
    </row>
    <row r="19" spans="1:11" ht="15">
      <c r="A19" s="77" t="s">
        <v>773</v>
      </c>
      <c r="B19" s="80" t="s">
        <v>824</v>
      </c>
      <c r="C19" s="77" t="s">
        <v>26</v>
      </c>
      <c r="D19" s="77">
        <v>4</v>
      </c>
      <c r="E19" s="228"/>
      <c r="F19" s="498"/>
      <c r="G19" s="499"/>
      <c r="H19" s="499"/>
      <c r="I19" s="500"/>
      <c r="J19" s="501"/>
      <c r="K19" s="502"/>
    </row>
    <row r="20" spans="1:11" ht="15">
      <c r="A20" s="77" t="s">
        <v>825</v>
      </c>
      <c r="B20" s="80" t="s">
        <v>826</v>
      </c>
      <c r="C20" s="77" t="s">
        <v>26</v>
      </c>
      <c r="D20" s="77">
        <v>3</v>
      </c>
      <c r="E20" s="228"/>
      <c r="F20" s="498"/>
      <c r="G20" s="499"/>
      <c r="H20" s="499"/>
      <c r="I20" s="500"/>
      <c r="J20" s="501"/>
      <c r="K20" s="502"/>
    </row>
    <row r="21" spans="1:11" ht="15">
      <c r="A21" s="77" t="s">
        <v>827</v>
      </c>
      <c r="B21" s="80" t="s">
        <v>828</v>
      </c>
      <c r="C21" s="77" t="s">
        <v>26</v>
      </c>
      <c r="D21" s="77">
        <v>2</v>
      </c>
      <c r="E21" s="228"/>
      <c r="F21" s="498"/>
      <c r="G21" s="499"/>
      <c r="H21" s="499"/>
      <c r="I21" s="500"/>
      <c r="J21" s="501"/>
      <c r="K21" s="502"/>
    </row>
    <row r="22" spans="1:11" ht="25.5" customHeight="1">
      <c r="A22" s="77" t="s">
        <v>829</v>
      </c>
      <c r="B22" s="80" t="s">
        <v>830</v>
      </c>
      <c r="C22" s="77" t="s">
        <v>26</v>
      </c>
      <c r="D22" s="77">
        <v>5</v>
      </c>
      <c r="E22" s="228"/>
      <c r="F22" s="498"/>
      <c r="G22" s="499"/>
      <c r="H22" s="499"/>
      <c r="I22" s="500"/>
      <c r="J22" s="501"/>
      <c r="K22" s="502"/>
    </row>
    <row r="23" spans="1:11" ht="22.5" customHeight="1">
      <c r="A23" s="77" t="s">
        <v>831</v>
      </c>
      <c r="B23" s="80" t="s">
        <v>832</v>
      </c>
      <c r="C23" s="77" t="s">
        <v>26</v>
      </c>
      <c r="D23" s="77">
        <v>2</v>
      </c>
      <c r="E23" s="228"/>
      <c r="F23" s="498"/>
      <c r="G23" s="499"/>
      <c r="H23" s="499"/>
      <c r="I23" s="500"/>
      <c r="J23" s="501"/>
      <c r="K23" s="502"/>
    </row>
    <row r="24" spans="1:11" ht="15">
      <c r="A24" s="77" t="s">
        <v>833</v>
      </c>
      <c r="B24" s="80" t="s">
        <v>834</v>
      </c>
      <c r="C24" s="77" t="s">
        <v>26</v>
      </c>
      <c r="D24" s="77">
        <v>2</v>
      </c>
      <c r="E24" s="228"/>
      <c r="F24" s="498"/>
      <c r="G24" s="499"/>
      <c r="H24" s="499"/>
      <c r="I24" s="500"/>
      <c r="J24" s="501"/>
      <c r="K24" s="502"/>
    </row>
    <row r="25" spans="1:11" ht="15">
      <c r="A25" s="77" t="s">
        <v>835</v>
      </c>
      <c r="B25" s="80" t="s">
        <v>836</v>
      </c>
      <c r="C25" s="77" t="s">
        <v>26</v>
      </c>
      <c r="D25" s="77">
        <v>2</v>
      </c>
      <c r="E25" s="228"/>
      <c r="F25" s="498"/>
      <c r="G25" s="499"/>
      <c r="H25" s="499"/>
      <c r="I25" s="500"/>
      <c r="J25" s="501"/>
      <c r="K25" s="502"/>
    </row>
    <row r="26" spans="1:11" ht="15">
      <c r="A26" s="77" t="s">
        <v>837</v>
      </c>
      <c r="B26" s="80" t="s">
        <v>838</v>
      </c>
      <c r="C26" s="77" t="s">
        <v>26</v>
      </c>
      <c r="D26" s="77">
        <v>2</v>
      </c>
      <c r="E26" s="228"/>
      <c r="F26" s="498"/>
      <c r="G26" s="499"/>
      <c r="H26" s="499"/>
      <c r="I26" s="500"/>
      <c r="J26" s="501"/>
      <c r="K26" s="502"/>
    </row>
    <row r="27" spans="1:11" ht="15">
      <c r="A27" s="77" t="s">
        <v>839</v>
      </c>
      <c r="B27" s="80" t="s">
        <v>840</v>
      </c>
      <c r="C27" s="77" t="s">
        <v>26</v>
      </c>
      <c r="D27" s="77">
        <v>2</v>
      </c>
      <c r="E27" s="228"/>
      <c r="F27" s="498"/>
      <c r="G27" s="499"/>
      <c r="H27" s="499"/>
      <c r="I27" s="500"/>
      <c r="J27" s="501"/>
      <c r="K27" s="502"/>
    </row>
    <row r="28" spans="1:11" ht="15">
      <c r="A28" s="77" t="s">
        <v>841</v>
      </c>
      <c r="B28" s="80" t="s">
        <v>842</v>
      </c>
      <c r="C28" s="77" t="s">
        <v>26</v>
      </c>
      <c r="D28" s="77">
        <v>2</v>
      </c>
      <c r="E28" s="228"/>
      <c r="F28" s="498"/>
      <c r="G28" s="499"/>
      <c r="H28" s="499"/>
      <c r="I28" s="500"/>
      <c r="J28" s="501"/>
      <c r="K28" s="502"/>
    </row>
    <row r="29" spans="1:11" ht="15">
      <c r="A29" s="77" t="s">
        <v>843</v>
      </c>
      <c r="B29" s="80" t="s">
        <v>844</v>
      </c>
      <c r="C29" s="77" t="s">
        <v>26</v>
      </c>
      <c r="D29" s="77">
        <v>2</v>
      </c>
      <c r="E29" s="233"/>
      <c r="F29" s="498"/>
      <c r="G29" s="499"/>
      <c r="H29" s="499"/>
      <c r="I29" s="500"/>
      <c r="J29" s="501"/>
      <c r="K29" s="502"/>
    </row>
    <row r="30" spans="1:11" ht="24" customHeight="1">
      <c r="A30" s="77" t="s">
        <v>845</v>
      </c>
      <c r="B30" s="80" t="s">
        <v>846</v>
      </c>
      <c r="C30" s="77" t="s">
        <v>26</v>
      </c>
      <c r="D30" s="77">
        <v>2</v>
      </c>
      <c r="E30" s="233"/>
      <c r="F30" s="498"/>
      <c r="G30" s="499"/>
      <c r="H30" s="499"/>
      <c r="I30" s="500"/>
      <c r="J30" s="501"/>
      <c r="K30" s="502"/>
    </row>
    <row r="31" spans="1:11" ht="15">
      <c r="A31" s="77" t="s">
        <v>847</v>
      </c>
      <c r="B31" s="80" t="s">
        <v>848</v>
      </c>
      <c r="C31" s="77" t="s">
        <v>26</v>
      </c>
      <c r="D31" s="77">
        <v>5</v>
      </c>
      <c r="E31" s="233"/>
      <c r="F31" s="498"/>
      <c r="G31" s="499"/>
      <c r="H31" s="499"/>
      <c r="I31" s="500"/>
      <c r="J31" s="501"/>
      <c r="K31" s="502"/>
    </row>
    <row r="32" spans="1:11" ht="15">
      <c r="A32" s="77" t="s">
        <v>849</v>
      </c>
      <c r="B32" s="80" t="s">
        <v>850</v>
      </c>
      <c r="C32" s="77" t="s">
        <v>26</v>
      </c>
      <c r="D32" s="77">
        <v>2</v>
      </c>
      <c r="E32" s="233"/>
      <c r="F32" s="498"/>
      <c r="G32" s="499"/>
      <c r="H32" s="499"/>
      <c r="I32" s="500"/>
      <c r="J32" s="501"/>
      <c r="K32" s="502"/>
    </row>
    <row r="33" spans="1:11" ht="15">
      <c r="A33" s="77" t="s">
        <v>851</v>
      </c>
      <c r="B33" s="80" t="s">
        <v>852</v>
      </c>
      <c r="C33" s="77" t="s">
        <v>26</v>
      </c>
      <c r="D33" s="77">
        <v>5</v>
      </c>
      <c r="E33" s="233"/>
      <c r="F33" s="498"/>
      <c r="G33" s="499"/>
      <c r="H33" s="499"/>
      <c r="I33" s="500"/>
      <c r="J33" s="501"/>
      <c r="K33" s="502"/>
    </row>
    <row r="34" spans="1:11" ht="15">
      <c r="A34" s="77" t="s">
        <v>853</v>
      </c>
      <c r="B34" s="80" t="s">
        <v>854</v>
      </c>
      <c r="C34" s="77" t="s">
        <v>26</v>
      </c>
      <c r="D34" s="77">
        <v>2</v>
      </c>
      <c r="E34" s="233"/>
      <c r="F34" s="498"/>
      <c r="G34" s="499"/>
      <c r="H34" s="499"/>
      <c r="I34" s="500"/>
      <c r="J34" s="501"/>
      <c r="K34" s="502"/>
    </row>
    <row r="35" spans="1:11" ht="28.5" customHeight="1">
      <c r="A35" s="77" t="s">
        <v>855</v>
      </c>
      <c r="B35" s="80" t="s">
        <v>856</v>
      </c>
      <c r="C35" s="77" t="s">
        <v>26</v>
      </c>
      <c r="D35" s="77">
        <v>3</v>
      </c>
      <c r="E35" s="233"/>
      <c r="F35" s="498"/>
      <c r="G35" s="499"/>
      <c r="H35" s="499"/>
      <c r="I35" s="500"/>
      <c r="J35" s="501"/>
      <c r="K35" s="502"/>
    </row>
    <row r="36" spans="1:11" ht="33" customHeight="1">
      <c r="A36" s="77" t="s">
        <v>857</v>
      </c>
      <c r="B36" s="80" t="s">
        <v>858</v>
      </c>
      <c r="C36" s="77" t="s">
        <v>26</v>
      </c>
      <c r="D36" s="77">
        <v>3</v>
      </c>
      <c r="E36" s="233"/>
      <c r="F36" s="498"/>
      <c r="G36" s="499"/>
      <c r="H36" s="499"/>
      <c r="I36" s="500"/>
      <c r="J36" s="501"/>
      <c r="K36" s="502"/>
    </row>
    <row r="37" spans="1:11" ht="29.25" customHeight="1">
      <c r="A37" s="77" t="s">
        <v>859</v>
      </c>
      <c r="B37" s="80" t="s">
        <v>860</v>
      </c>
      <c r="C37" s="77" t="s">
        <v>26</v>
      </c>
      <c r="D37" s="77">
        <v>3</v>
      </c>
      <c r="E37" s="233"/>
      <c r="F37" s="498"/>
      <c r="G37" s="499"/>
      <c r="H37" s="499"/>
      <c r="I37" s="500"/>
      <c r="J37" s="501"/>
      <c r="K37" s="502"/>
    </row>
    <row r="38" spans="1:11" ht="25.5">
      <c r="A38" s="77" t="s">
        <v>861</v>
      </c>
      <c r="B38" s="80" t="s">
        <v>862</v>
      </c>
      <c r="C38" s="77" t="s">
        <v>26</v>
      </c>
      <c r="D38" s="77">
        <v>3</v>
      </c>
      <c r="E38" s="233"/>
      <c r="F38" s="498"/>
      <c r="G38" s="499"/>
      <c r="H38" s="499"/>
      <c r="I38" s="500"/>
      <c r="J38" s="501"/>
      <c r="K38" s="502"/>
    </row>
    <row r="39" spans="1:11" ht="25.5">
      <c r="A39" s="77" t="s">
        <v>863</v>
      </c>
      <c r="B39" s="80" t="s">
        <v>864</v>
      </c>
      <c r="C39" s="77" t="s">
        <v>26</v>
      </c>
      <c r="D39" s="77">
        <v>2</v>
      </c>
      <c r="E39" s="233"/>
      <c r="F39" s="498"/>
      <c r="G39" s="499"/>
      <c r="H39" s="499"/>
      <c r="I39" s="500"/>
      <c r="J39" s="501"/>
      <c r="K39" s="502"/>
    </row>
    <row r="40" spans="1:11" ht="30.75" customHeight="1">
      <c r="A40" s="77" t="s">
        <v>865</v>
      </c>
      <c r="B40" s="80" t="s">
        <v>866</v>
      </c>
      <c r="C40" s="77" t="s">
        <v>26</v>
      </c>
      <c r="D40" s="77">
        <v>2</v>
      </c>
      <c r="E40" s="233"/>
      <c r="F40" s="498"/>
      <c r="G40" s="499"/>
      <c r="H40" s="499"/>
      <c r="I40" s="500"/>
      <c r="J40" s="501"/>
      <c r="K40" s="502"/>
    </row>
    <row r="41" spans="1:11" ht="33" customHeight="1">
      <c r="A41" s="77" t="s">
        <v>867</v>
      </c>
      <c r="B41" s="80" t="s">
        <v>868</v>
      </c>
      <c r="C41" s="77" t="s">
        <v>26</v>
      </c>
      <c r="D41" s="77">
        <v>2</v>
      </c>
      <c r="E41" s="233"/>
      <c r="F41" s="498"/>
      <c r="G41" s="499"/>
      <c r="H41" s="499"/>
      <c r="I41" s="500"/>
      <c r="J41" s="501"/>
      <c r="K41" s="502"/>
    </row>
    <row r="42" spans="1:11" ht="30" customHeight="1">
      <c r="A42" s="77" t="s">
        <v>869</v>
      </c>
      <c r="B42" s="80" t="s">
        <v>870</v>
      </c>
      <c r="C42" s="77" t="s">
        <v>26</v>
      </c>
      <c r="D42" s="77">
        <v>2</v>
      </c>
      <c r="E42" s="233"/>
      <c r="F42" s="498"/>
      <c r="G42" s="499"/>
      <c r="H42" s="499"/>
      <c r="I42" s="500"/>
      <c r="J42" s="501"/>
      <c r="K42" s="502"/>
    </row>
    <row r="43" spans="1:11" ht="36" customHeight="1">
      <c r="A43" s="77" t="s">
        <v>871</v>
      </c>
      <c r="B43" s="80" t="s">
        <v>872</v>
      </c>
      <c r="C43" s="77" t="s">
        <v>26</v>
      </c>
      <c r="D43" s="77">
        <v>2</v>
      </c>
      <c r="E43" s="233"/>
      <c r="F43" s="498"/>
      <c r="G43" s="499"/>
      <c r="H43" s="499"/>
      <c r="I43" s="500"/>
      <c r="J43" s="501"/>
      <c r="K43" s="502"/>
    </row>
    <row r="44" spans="1:11" ht="32.25" customHeight="1">
      <c r="A44" s="77" t="s">
        <v>873</v>
      </c>
      <c r="B44" s="80" t="s">
        <v>874</v>
      </c>
      <c r="C44" s="77" t="s">
        <v>26</v>
      </c>
      <c r="D44" s="77">
        <v>2</v>
      </c>
      <c r="E44" s="233"/>
      <c r="F44" s="498"/>
      <c r="G44" s="499"/>
      <c r="H44" s="499"/>
      <c r="I44" s="500"/>
      <c r="J44" s="501"/>
      <c r="K44" s="502"/>
    </row>
    <row r="45" spans="1:11" ht="29.25" customHeight="1">
      <c r="A45" s="77" t="s">
        <v>875</v>
      </c>
      <c r="B45" s="80" t="s">
        <v>876</v>
      </c>
      <c r="C45" s="77" t="s">
        <v>26</v>
      </c>
      <c r="D45" s="77">
        <v>2</v>
      </c>
      <c r="E45" s="233"/>
      <c r="F45" s="498"/>
      <c r="G45" s="499"/>
      <c r="H45" s="499"/>
      <c r="I45" s="500"/>
      <c r="J45" s="501"/>
      <c r="K45" s="502"/>
    </row>
    <row r="46" spans="1:11" ht="33" customHeight="1">
      <c r="A46" s="77" t="s">
        <v>877</v>
      </c>
      <c r="B46" s="80" t="s">
        <v>878</v>
      </c>
      <c r="C46" s="77" t="s">
        <v>26</v>
      </c>
      <c r="D46" s="77">
        <v>2</v>
      </c>
      <c r="E46" s="233"/>
      <c r="F46" s="498"/>
      <c r="G46" s="499"/>
      <c r="H46" s="499"/>
      <c r="I46" s="500"/>
      <c r="J46" s="501"/>
      <c r="K46" s="502"/>
    </row>
    <row r="47" spans="1:11" ht="21" customHeight="1">
      <c r="A47" s="77" t="s">
        <v>879</v>
      </c>
      <c r="B47" s="80" t="s">
        <v>880</v>
      </c>
      <c r="C47" s="77" t="s">
        <v>26</v>
      </c>
      <c r="D47" s="77">
        <v>2</v>
      </c>
      <c r="E47" s="233"/>
      <c r="F47" s="498"/>
      <c r="G47" s="499"/>
      <c r="H47" s="499"/>
      <c r="I47" s="500"/>
      <c r="J47" s="501"/>
      <c r="K47" s="502"/>
    </row>
    <row r="48" spans="1:11" ht="25.5">
      <c r="A48" s="77" t="s">
        <v>881</v>
      </c>
      <c r="B48" s="80" t="s">
        <v>882</v>
      </c>
      <c r="C48" s="77" t="s">
        <v>26</v>
      </c>
      <c r="D48" s="77">
        <v>2</v>
      </c>
      <c r="E48" s="233"/>
      <c r="F48" s="498"/>
      <c r="G48" s="499"/>
      <c r="H48" s="499"/>
      <c r="I48" s="500"/>
      <c r="J48" s="501"/>
      <c r="K48" s="502"/>
    </row>
    <row r="49" spans="1:11" ht="25.5">
      <c r="A49" s="77" t="s">
        <v>883</v>
      </c>
      <c r="B49" s="80" t="s">
        <v>884</v>
      </c>
      <c r="C49" s="77" t="s">
        <v>26</v>
      </c>
      <c r="D49" s="77">
        <v>2</v>
      </c>
      <c r="E49" s="233"/>
      <c r="F49" s="498"/>
      <c r="G49" s="499"/>
      <c r="H49" s="499"/>
      <c r="I49" s="500"/>
      <c r="J49" s="501"/>
      <c r="K49" s="502"/>
    </row>
    <row r="50" spans="1:11" ht="33" customHeight="1">
      <c r="A50" s="77" t="s">
        <v>885</v>
      </c>
      <c r="B50" s="80" t="s">
        <v>886</v>
      </c>
      <c r="C50" s="77" t="s">
        <v>26</v>
      </c>
      <c r="D50" s="77">
        <v>2</v>
      </c>
      <c r="E50" s="233"/>
      <c r="F50" s="498"/>
      <c r="G50" s="499"/>
      <c r="H50" s="499"/>
      <c r="I50" s="500"/>
      <c r="J50" s="501"/>
      <c r="K50" s="502"/>
    </row>
    <row r="51" spans="1:11" ht="32.25" customHeight="1">
      <c r="A51" s="77" t="s">
        <v>887</v>
      </c>
      <c r="B51" s="80" t="s">
        <v>888</v>
      </c>
      <c r="C51" s="77" t="s">
        <v>26</v>
      </c>
      <c r="D51" s="77">
        <v>2</v>
      </c>
      <c r="E51" s="233"/>
      <c r="F51" s="498"/>
      <c r="G51" s="499"/>
      <c r="H51" s="499"/>
      <c r="I51" s="500"/>
      <c r="J51" s="501"/>
      <c r="K51" s="502"/>
    </row>
    <row r="52" spans="1:11" ht="31.5" customHeight="1">
      <c r="A52" s="77" t="s">
        <v>889</v>
      </c>
      <c r="B52" s="80" t="s">
        <v>890</v>
      </c>
      <c r="C52" s="77" t="s">
        <v>26</v>
      </c>
      <c r="D52" s="77">
        <v>2</v>
      </c>
      <c r="E52" s="233"/>
      <c r="F52" s="498"/>
      <c r="G52" s="499"/>
      <c r="H52" s="499"/>
      <c r="I52" s="500"/>
      <c r="J52" s="501"/>
      <c r="K52" s="502"/>
    </row>
    <row r="53" spans="1:11" ht="33" customHeight="1">
      <c r="A53" s="77" t="s">
        <v>891</v>
      </c>
      <c r="B53" s="80" t="s">
        <v>892</v>
      </c>
      <c r="C53" s="77" t="s">
        <v>26</v>
      </c>
      <c r="D53" s="77">
        <v>2</v>
      </c>
      <c r="E53" s="233"/>
      <c r="F53" s="498"/>
      <c r="G53" s="499"/>
      <c r="H53" s="499"/>
      <c r="I53" s="500"/>
      <c r="J53" s="501"/>
      <c r="K53" s="502"/>
    </row>
    <row r="54" spans="1:11" ht="33.75" customHeight="1">
      <c r="A54" s="77" t="s">
        <v>893</v>
      </c>
      <c r="B54" s="80" t="s">
        <v>894</v>
      </c>
      <c r="C54" s="77" t="s">
        <v>26</v>
      </c>
      <c r="D54" s="77">
        <v>2</v>
      </c>
      <c r="E54" s="233"/>
      <c r="F54" s="498"/>
      <c r="G54" s="499"/>
      <c r="H54" s="499"/>
      <c r="I54" s="500"/>
      <c r="J54" s="501"/>
      <c r="K54" s="502"/>
    </row>
    <row r="55" spans="1:11" ht="33.75" customHeight="1">
      <c r="A55" s="77" t="s">
        <v>895</v>
      </c>
      <c r="B55" s="80" t="s">
        <v>896</v>
      </c>
      <c r="C55" s="77" t="s">
        <v>26</v>
      </c>
      <c r="D55" s="77">
        <v>2</v>
      </c>
      <c r="E55" s="233"/>
      <c r="F55" s="498"/>
      <c r="G55" s="499"/>
      <c r="H55" s="499"/>
      <c r="I55" s="500"/>
      <c r="J55" s="501"/>
      <c r="K55" s="502"/>
    </row>
    <row r="56" spans="1:11" ht="32.25" customHeight="1">
      <c r="A56" s="77" t="s">
        <v>897</v>
      </c>
      <c r="B56" s="80" t="s">
        <v>898</v>
      </c>
      <c r="C56" s="77" t="s">
        <v>26</v>
      </c>
      <c r="D56" s="77">
        <v>2</v>
      </c>
      <c r="E56" s="233"/>
      <c r="F56" s="498"/>
      <c r="G56" s="499"/>
      <c r="H56" s="499"/>
      <c r="I56" s="500"/>
      <c r="J56" s="501"/>
      <c r="K56" s="502"/>
    </row>
    <row r="57" spans="1:11" ht="30.75" customHeight="1">
      <c r="A57" s="77" t="s">
        <v>899</v>
      </c>
      <c r="B57" s="80" t="s">
        <v>900</v>
      </c>
      <c r="C57" s="77" t="s">
        <v>26</v>
      </c>
      <c r="D57" s="77">
        <v>2</v>
      </c>
      <c r="E57" s="233"/>
      <c r="F57" s="498"/>
      <c r="G57" s="499"/>
      <c r="H57" s="499"/>
      <c r="I57" s="500"/>
      <c r="J57" s="501"/>
      <c r="K57" s="502"/>
    </row>
    <row r="58" spans="1:11" ht="30.75" customHeight="1">
      <c r="A58" s="77" t="s">
        <v>901</v>
      </c>
      <c r="B58" s="80" t="s">
        <v>902</v>
      </c>
      <c r="C58" s="77" t="s">
        <v>26</v>
      </c>
      <c r="D58" s="77">
        <v>2</v>
      </c>
      <c r="E58" s="233"/>
      <c r="F58" s="498"/>
      <c r="G58" s="499"/>
      <c r="H58" s="499"/>
      <c r="I58" s="500"/>
      <c r="J58" s="501"/>
      <c r="K58" s="502"/>
    </row>
    <row r="59" spans="1:11" ht="28.5" customHeight="1">
      <c r="A59" s="77" t="s">
        <v>903</v>
      </c>
      <c r="B59" s="80" t="s">
        <v>904</v>
      </c>
      <c r="C59" s="77" t="s">
        <v>26</v>
      </c>
      <c r="D59" s="77">
        <v>2</v>
      </c>
      <c r="E59" s="233"/>
      <c r="F59" s="498"/>
      <c r="G59" s="499"/>
      <c r="H59" s="499"/>
      <c r="I59" s="500"/>
      <c r="J59" s="501"/>
      <c r="K59" s="502"/>
    </row>
    <row r="60" spans="1:11" ht="33.75" customHeight="1">
      <c r="A60" s="77" t="s">
        <v>905</v>
      </c>
      <c r="B60" s="80" t="s">
        <v>906</v>
      </c>
      <c r="C60" s="77" t="s">
        <v>26</v>
      </c>
      <c r="D60" s="77">
        <v>2</v>
      </c>
      <c r="E60" s="233"/>
      <c r="F60" s="498"/>
      <c r="G60" s="499"/>
      <c r="H60" s="499"/>
      <c r="I60" s="500"/>
      <c r="J60" s="501"/>
      <c r="K60" s="502"/>
    </row>
    <row r="61" spans="1:11" ht="30" customHeight="1">
      <c r="A61" s="77" t="s">
        <v>907</v>
      </c>
      <c r="B61" s="80" t="s">
        <v>908</v>
      </c>
      <c r="C61" s="77" t="s">
        <v>26</v>
      </c>
      <c r="D61" s="77">
        <v>2</v>
      </c>
      <c r="E61" s="233"/>
      <c r="F61" s="498"/>
      <c r="G61" s="499"/>
      <c r="H61" s="499"/>
      <c r="I61" s="500"/>
      <c r="J61" s="501"/>
      <c r="K61" s="502"/>
    </row>
    <row r="62" spans="1:11" ht="27.75" customHeight="1">
      <c r="A62" s="77" t="s">
        <v>909</v>
      </c>
      <c r="B62" s="80" t="s">
        <v>910</v>
      </c>
      <c r="C62" s="77" t="s">
        <v>26</v>
      </c>
      <c r="D62" s="77">
        <v>2</v>
      </c>
      <c r="E62" s="233"/>
      <c r="F62" s="498"/>
      <c r="G62" s="499"/>
      <c r="H62" s="499"/>
      <c r="I62" s="500"/>
      <c r="J62" s="501"/>
      <c r="K62" s="502"/>
    </row>
    <row r="63" spans="1:11" ht="28.5" customHeight="1">
      <c r="A63" s="77" t="s">
        <v>911</v>
      </c>
      <c r="B63" s="80" t="s">
        <v>912</v>
      </c>
      <c r="C63" s="77" t="s">
        <v>26</v>
      </c>
      <c r="D63" s="77">
        <v>6</v>
      </c>
      <c r="E63" s="233"/>
      <c r="F63" s="498"/>
      <c r="G63" s="499"/>
      <c r="H63" s="499"/>
      <c r="I63" s="500"/>
      <c r="J63" s="501"/>
      <c r="K63" s="502"/>
    </row>
    <row r="64" spans="1:12" ht="27.75" customHeight="1">
      <c r="A64" s="77" t="s">
        <v>913</v>
      </c>
      <c r="B64" s="80" t="s">
        <v>914</v>
      </c>
      <c r="C64" s="77" t="s">
        <v>26</v>
      </c>
      <c r="D64" s="77">
        <v>10</v>
      </c>
      <c r="E64" s="233"/>
      <c r="F64" s="498"/>
      <c r="G64" s="499"/>
      <c r="H64" s="503"/>
      <c r="I64" s="500"/>
      <c r="J64" s="501"/>
      <c r="K64" s="504"/>
      <c r="L64" s="505"/>
    </row>
    <row r="65" spans="1:11" ht="27.75" customHeight="1">
      <c r="A65" s="77" t="s">
        <v>915</v>
      </c>
      <c r="B65" s="80" t="s">
        <v>916</v>
      </c>
      <c r="C65" s="77" t="s">
        <v>26</v>
      </c>
      <c r="D65" s="77">
        <v>2</v>
      </c>
      <c r="E65" s="233"/>
      <c r="F65" s="498"/>
      <c r="G65" s="499"/>
      <c r="H65" s="499"/>
      <c r="I65" s="500"/>
      <c r="J65" s="501"/>
      <c r="K65" s="502"/>
    </row>
    <row r="66" spans="1:11" ht="30" customHeight="1">
      <c r="A66" s="77" t="s">
        <v>917</v>
      </c>
      <c r="B66" s="80" t="s">
        <v>918</v>
      </c>
      <c r="C66" s="77" t="s">
        <v>26</v>
      </c>
      <c r="D66" s="77">
        <v>7</v>
      </c>
      <c r="E66" s="233"/>
      <c r="F66" s="498"/>
      <c r="G66" s="499"/>
      <c r="H66" s="499"/>
      <c r="I66" s="500"/>
      <c r="J66" s="501"/>
      <c r="K66" s="502"/>
    </row>
    <row r="67" spans="1:11" ht="27" customHeight="1">
      <c r="A67" s="77" t="s">
        <v>919</v>
      </c>
      <c r="B67" s="80" t="s">
        <v>920</v>
      </c>
      <c r="C67" s="77" t="s">
        <v>26</v>
      </c>
      <c r="D67" s="77">
        <v>2</v>
      </c>
      <c r="E67" s="233"/>
      <c r="F67" s="498"/>
      <c r="G67" s="499"/>
      <c r="H67" s="499"/>
      <c r="I67" s="500"/>
      <c r="J67" s="501"/>
      <c r="K67" s="502"/>
    </row>
    <row r="68" spans="1:11" ht="22.5" customHeight="1">
      <c r="A68" s="77" t="s">
        <v>921</v>
      </c>
      <c r="B68" s="80" t="s">
        <v>922</v>
      </c>
      <c r="C68" s="77" t="s">
        <v>26</v>
      </c>
      <c r="D68" s="77">
        <v>2</v>
      </c>
      <c r="E68" s="233"/>
      <c r="F68" s="498"/>
      <c r="G68" s="499"/>
      <c r="H68" s="499"/>
      <c r="I68" s="500"/>
      <c r="J68" s="501"/>
      <c r="K68" s="502"/>
    </row>
    <row r="69" spans="1:11" ht="22.5" customHeight="1">
      <c r="A69" s="77" t="s">
        <v>923</v>
      </c>
      <c r="B69" s="80" t="s">
        <v>924</v>
      </c>
      <c r="C69" s="77" t="s">
        <v>26</v>
      </c>
      <c r="D69" s="77">
        <v>2</v>
      </c>
      <c r="E69" s="233"/>
      <c r="F69" s="498"/>
      <c r="G69" s="499"/>
      <c r="H69" s="499"/>
      <c r="I69" s="500"/>
      <c r="J69" s="501"/>
      <c r="K69" s="502"/>
    </row>
    <row r="70" spans="1:11" ht="21.75" customHeight="1">
      <c r="A70" s="77" t="s">
        <v>925</v>
      </c>
      <c r="B70" s="80" t="s">
        <v>926</v>
      </c>
      <c r="C70" s="77" t="s">
        <v>26</v>
      </c>
      <c r="D70" s="77">
        <v>2</v>
      </c>
      <c r="E70" s="233"/>
      <c r="F70" s="498"/>
      <c r="G70" s="499"/>
      <c r="H70" s="499"/>
      <c r="I70" s="500"/>
      <c r="J70" s="501"/>
      <c r="K70" s="502"/>
    </row>
    <row r="71" spans="1:11" ht="22.5" customHeight="1">
      <c r="A71" s="77" t="s">
        <v>927</v>
      </c>
      <c r="B71" s="80" t="s">
        <v>928</v>
      </c>
      <c r="C71" s="77" t="s">
        <v>26</v>
      </c>
      <c r="D71" s="77">
        <v>2</v>
      </c>
      <c r="E71" s="233"/>
      <c r="F71" s="498"/>
      <c r="G71" s="499"/>
      <c r="H71" s="499"/>
      <c r="I71" s="500"/>
      <c r="J71" s="501"/>
      <c r="K71" s="502"/>
    </row>
    <row r="72" spans="1:11" ht="19.5" customHeight="1">
      <c r="A72" s="77" t="s">
        <v>929</v>
      </c>
      <c r="B72" s="80" t="s">
        <v>930</v>
      </c>
      <c r="C72" s="77" t="s">
        <v>26</v>
      </c>
      <c r="D72" s="77">
        <v>2</v>
      </c>
      <c r="E72" s="233"/>
      <c r="F72" s="498"/>
      <c r="G72" s="499"/>
      <c r="H72" s="499"/>
      <c r="I72" s="500"/>
      <c r="J72" s="501"/>
      <c r="K72" s="502"/>
    </row>
    <row r="73" spans="1:11" ht="20.25" customHeight="1">
      <c r="A73" s="77" t="s">
        <v>931</v>
      </c>
      <c r="B73" s="80" t="s">
        <v>932</v>
      </c>
      <c r="C73" s="77" t="s">
        <v>26</v>
      </c>
      <c r="D73" s="77">
        <v>3</v>
      </c>
      <c r="E73" s="233"/>
      <c r="F73" s="498"/>
      <c r="G73" s="499"/>
      <c r="H73" s="499"/>
      <c r="I73" s="500"/>
      <c r="J73" s="501"/>
      <c r="K73" s="502"/>
    </row>
    <row r="74" spans="1:11" ht="24" customHeight="1">
      <c r="A74" s="77" t="s">
        <v>933</v>
      </c>
      <c r="B74" s="80" t="s">
        <v>934</v>
      </c>
      <c r="C74" s="77" t="s">
        <v>26</v>
      </c>
      <c r="D74" s="77">
        <v>1</v>
      </c>
      <c r="E74" s="233"/>
      <c r="F74" s="498"/>
      <c r="G74" s="499"/>
      <c r="H74" s="499"/>
      <c r="I74" s="500"/>
      <c r="J74" s="501"/>
      <c r="K74" s="502"/>
    </row>
    <row r="75" spans="1:11" ht="21" customHeight="1">
      <c r="A75" s="77" t="s">
        <v>935</v>
      </c>
      <c r="B75" s="80" t="s">
        <v>936</v>
      </c>
      <c r="C75" s="77" t="s">
        <v>26</v>
      </c>
      <c r="D75" s="77">
        <v>1</v>
      </c>
      <c r="E75" s="233"/>
      <c r="F75" s="498"/>
      <c r="G75" s="499"/>
      <c r="H75" s="499"/>
      <c r="I75" s="500"/>
      <c r="J75" s="501"/>
      <c r="K75" s="502"/>
    </row>
    <row r="76" spans="1:11" ht="21.75" customHeight="1">
      <c r="A76" s="77" t="s">
        <v>937</v>
      </c>
      <c r="B76" s="80" t="s">
        <v>938</v>
      </c>
      <c r="C76" s="77" t="s">
        <v>26</v>
      </c>
      <c r="D76" s="77">
        <v>1</v>
      </c>
      <c r="E76" s="233"/>
      <c r="F76" s="498"/>
      <c r="G76" s="499"/>
      <c r="H76" s="499"/>
      <c r="I76" s="500"/>
      <c r="J76" s="501"/>
      <c r="K76" s="502"/>
    </row>
    <row r="77" spans="1:11" ht="20.25" customHeight="1">
      <c r="A77" s="77" t="s">
        <v>939</v>
      </c>
      <c r="B77" s="80" t="s">
        <v>940</v>
      </c>
      <c r="C77" s="77" t="s">
        <v>26</v>
      </c>
      <c r="D77" s="77">
        <v>1</v>
      </c>
      <c r="E77" s="233"/>
      <c r="F77" s="498"/>
      <c r="G77" s="499"/>
      <c r="H77" s="499"/>
      <c r="I77" s="500"/>
      <c r="J77" s="501"/>
      <c r="K77" s="502"/>
    </row>
    <row r="78" spans="1:11" ht="19.5" customHeight="1">
      <c r="A78" s="77" t="s">
        <v>941</v>
      </c>
      <c r="B78" s="80" t="s">
        <v>942</v>
      </c>
      <c r="C78" s="77" t="s">
        <v>26</v>
      </c>
      <c r="D78" s="77">
        <v>4</v>
      </c>
      <c r="E78" s="233"/>
      <c r="F78" s="498"/>
      <c r="G78" s="499"/>
      <c r="H78" s="499"/>
      <c r="I78" s="500"/>
      <c r="J78" s="501"/>
      <c r="K78" s="502"/>
    </row>
    <row r="79" spans="1:11" ht="22.5" customHeight="1">
      <c r="A79" s="77" t="s">
        <v>943</v>
      </c>
      <c r="B79" s="80" t="s">
        <v>944</v>
      </c>
      <c r="C79" s="77" t="s">
        <v>26</v>
      </c>
      <c r="D79" s="77">
        <v>4</v>
      </c>
      <c r="E79" s="233"/>
      <c r="F79" s="498"/>
      <c r="G79" s="499"/>
      <c r="H79" s="499"/>
      <c r="I79" s="500"/>
      <c r="J79" s="501"/>
      <c r="K79" s="502"/>
    </row>
    <row r="80" spans="1:11" ht="20.25" customHeight="1">
      <c r="A80" s="77" t="s">
        <v>945</v>
      </c>
      <c r="B80" s="80" t="s">
        <v>946</v>
      </c>
      <c r="C80" s="77" t="s">
        <v>26</v>
      </c>
      <c r="D80" s="77">
        <v>4</v>
      </c>
      <c r="E80" s="233"/>
      <c r="F80" s="498"/>
      <c r="G80" s="499"/>
      <c r="H80" s="499"/>
      <c r="I80" s="500"/>
      <c r="J80" s="501"/>
      <c r="K80" s="502"/>
    </row>
    <row r="81" spans="1:11" ht="30" customHeight="1">
      <c r="A81" s="77" t="s">
        <v>947</v>
      </c>
      <c r="B81" s="28" t="s">
        <v>948</v>
      </c>
      <c r="C81" s="77" t="s">
        <v>26</v>
      </c>
      <c r="D81" s="77">
        <v>2</v>
      </c>
      <c r="E81" s="233"/>
      <c r="F81" s="498"/>
      <c r="G81" s="499"/>
      <c r="H81" s="499"/>
      <c r="I81" s="506"/>
      <c r="J81" s="507"/>
      <c r="K81" s="502"/>
    </row>
    <row r="82" spans="1:11" ht="31.5" customHeight="1">
      <c r="A82" s="77" t="s">
        <v>949</v>
      </c>
      <c r="B82" s="28" t="s">
        <v>950</v>
      </c>
      <c r="C82" s="77" t="s">
        <v>26</v>
      </c>
      <c r="D82" s="77">
        <v>2</v>
      </c>
      <c r="E82" s="233"/>
      <c r="F82" s="498"/>
      <c r="G82" s="499"/>
      <c r="H82" s="499"/>
      <c r="I82" s="506"/>
      <c r="J82" s="507"/>
      <c r="K82" s="502"/>
    </row>
    <row r="83" spans="1:11" ht="31.5" customHeight="1">
      <c r="A83" s="77" t="s">
        <v>951</v>
      </c>
      <c r="B83" s="28" t="s">
        <v>952</v>
      </c>
      <c r="C83" s="77" t="s">
        <v>26</v>
      </c>
      <c r="D83" s="77">
        <v>2</v>
      </c>
      <c r="E83" s="233"/>
      <c r="F83" s="498"/>
      <c r="G83" s="499"/>
      <c r="H83" s="499"/>
      <c r="I83" s="506"/>
      <c r="J83" s="507"/>
      <c r="K83" s="502"/>
    </row>
    <row r="84" spans="1:11" ht="32.25" customHeight="1">
      <c r="A84" s="77" t="s">
        <v>953</v>
      </c>
      <c r="B84" s="28" t="s">
        <v>954</v>
      </c>
      <c r="C84" s="77" t="s">
        <v>26</v>
      </c>
      <c r="D84" s="77">
        <v>2</v>
      </c>
      <c r="E84" s="233"/>
      <c r="F84" s="498"/>
      <c r="G84" s="499"/>
      <c r="H84" s="499"/>
      <c r="I84" s="506"/>
      <c r="J84" s="507"/>
      <c r="K84" s="502"/>
    </row>
    <row r="85" spans="1:11" ht="27.75" customHeight="1">
      <c r="A85" s="77" t="s">
        <v>955</v>
      </c>
      <c r="B85" s="28" t="s">
        <v>956</v>
      </c>
      <c r="C85" s="77" t="s">
        <v>26</v>
      </c>
      <c r="D85" s="77">
        <v>2</v>
      </c>
      <c r="E85" s="233"/>
      <c r="F85" s="498"/>
      <c r="G85" s="499"/>
      <c r="H85" s="499"/>
      <c r="I85" s="506"/>
      <c r="J85" s="507"/>
      <c r="K85" s="502"/>
    </row>
    <row r="86" spans="1:11" ht="30.75" customHeight="1">
      <c r="A86" s="77" t="s">
        <v>957</v>
      </c>
      <c r="B86" s="28" t="s">
        <v>958</v>
      </c>
      <c r="C86" s="77" t="s">
        <v>26</v>
      </c>
      <c r="D86" s="77">
        <v>2</v>
      </c>
      <c r="E86" s="233"/>
      <c r="F86" s="498"/>
      <c r="G86" s="499"/>
      <c r="H86" s="499"/>
      <c r="I86" s="506"/>
      <c r="J86" s="507"/>
      <c r="K86" s="502"/>
    </row>
    <row r="87" spans="1:11" ht="32.25" customHeight="1">
      <c r="A87" s="77" t="s">
        <v>959</v>
      </c>
      <c r="B87" s="28" t="s">
        <v>960</v>
      </c>
      <c r="C87" s="77" t="s">
        <v>26</v>
      </c>
      <c r="D87" s="77">
        <v>2</v>
      </c>
      <c r="E87" s="233"/>
      <c r="F87" s="498"/>
      <c r="G87" s="499"/>
      <c r="H87" s="499"/>
      <c r="I87" s="506"/>
      <c r="J87" s="507"/>
      <c r="K87" s="502"/>
    </row>
    <row r="88" spans="1:11" ht="33" customHeight="1">
      <c r="A88" s="77" t="s">
        <v>961</v>
      </c>
      <c r="B88" s="28" t="s">
        <v>962</v>
      </c>
      <c r="C88" s="77" t="s">
        <v>26</v>
      </c>
      <c r="D88" s="77">
        <v>2</v>
      </c>
      <c r="E88" s="233"/>
      <c r="F88" s="498"/>
      <c r="G88" s="499"/>
      <c r="H88" s="499"/>
      <c r="I88" s="506"/>
      <c r="J88" s="507"/>
      <c r="K88" s="502"/>
    </row>
    <row r="89" spans="1:11" ht="21.75" customHeight="1">
      <c r="A89" s="77" t="s">
        <v>963</v>
      </c>
      <c r="B89" s="28" t="s">
        <v>964</v>
      </c>
      <c r="C89" s="77" t="s">
        <v>26</v>
      </c>
      <c r="D89" s="77">
        <v>2</v>
      </c>
      <c r="E89" s="233"/>
      <c r="F89" s="498"/>
      <c r="G89" s="499"/>
      <c r="H89" s="499"/>
      <c r="I89" s="506"/>
      <c r="J89" s="507"/>
      <c r="K89" s="502"/>
    </row>
    <row r="90" spans="1:10" ht="33.75" customHeight="1">
      <c r="A90" s="1382" t="s">
        <v>240</v>
      </c>
      <c r="B90" s="1382"/>
      <c r="C90" s="1382"/>
      <c r="D90" s="1382"/>
      <c r="E90" s="1382"/>
      <c r="F90" s="508"/>
      <c r="G90" s="1427"/>
      <c r="H90" s="1427"/>
      <c r="I90" s="509"/>
      <c r="J90" s="510"/>
    </row>
    <row r="93" spans="2:4" ht="32.25" customHeight="1">
      <c r="B93" s="511" t="s">
        <v>965</v>
      </c>
      <c r="C93" s="511" t="s">
        <v>966</v>
      </c>
      <c r="D93" s="511" t="s">
        <v>782</v>
      </c>
    </row>
    <row r="94" spans="2:4" ht="65.25" customHeight="1">
      <c r="B94" s="512" t="s">
        <v>967</v>
      </c>
      <c r="C94" s="81"/>
      <c r="D94" s="513"/>
    </row>
    <row r="95" spans="2:4" ht="30.75" customHeight="1">
      <c r="B95" s="512" t="s">
        <v>968</v>
      </c>
      <c r="C95" s="81"/>
      <c r="D95" s="513"/>
    </row>
    <row r="96" spans="2:4" ht="30.75" customHeight="1">
      <c r="B96" s="512" t="s">
        <v>969</v>
      </c>
      <c r="C96" s="81"/>
      <c r="D96" s="513"/>
    </row>
    <row r="97" spans="2:4" ht="31.5" customHeight="1">
      <c r="B97" s="512" t="s">
        <v>970</v>
      </c>
      <c r="C97" s="81"/>
      <c r="D97" s="513"/>
    </row>
    <row r="98" spans="2:4" ht="32.25" customHeight="1">
      <c r="B98" s="512" t="s">
        <v>971</v>
      </c>
      <c r="C98" s="81"/>
      <c r="D98" s="513"/>
    </row>
    <row r="99" spans="2:4" ht="30.75" customHeight="1">
      <c r="B99" s="512" t="s">
        <v>972</v>
      </c>
      <c r="C99" s="81"/>
      <c r="D99" s="513"/>
    </row>
    <row r="100" spans="2:4" ht="30" customHeight="1">
      <c r="B100" s="513" t="s">
        <v>973</v>
      </c>
      <c r="C100" s="81"/>
      <c r="D100" s="513"/>
    </row>
    <row r="101" spans="2:4" ht="63" customHeight="1">
      <c r="B101" s="512" t="s">
        <v>974</v>
      </c>
      <c r="C101" s="514"/>
      <c r="D101" s="512"/>
    </row>
    <row r="102" ht="14.25">
      <c r="F102" s="515"/>
    </row>
    <row r="103" ht="14.25">
      <c r="F103" s="515"/>
    </row>
    <row r="104" ht="15">
      <c r="B104" s="347" t="s">
        <v>246</v>
      </c>
    </row>
  </sheetData>
  <sheetProtection selectLockedCells="1" selectUnlockedCells="1"/>
  <mergeCells count="3">
    <mergeCell ref="C2:F2"/>
    <mergeCell ref="A90:E90"/>
    <mergeCell ref="G90:H90"/>
  </mergeCells>
  <printOptions/>
  <pageMargins left="0.22013888888888888" right="0.2" top="0.49027777777777776" bottom="0.42986111111111114" header="0.1701388888888889" footer="0.1701388888888889"/>
  <pageSetup horizontalDpi="300" verticalDpi="300" orientation="landscape" paperSize="9" scale="91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75" zoomScalePageLayoutView="0" workbookViewId="0" topLeftCell="A1">
      <selection activeCell="B14" sqref="B14"/>
    </sheetView>
  </sheetViews>
  <sheetFormatPr defaultColWidth="11.421875" defaultRowHeight="12.75"/>
  <cols>
    <col min="1" max="1" width="5.7109375" style="0" customWidth="1"/>
    <col min="2" max="2" width="46.28125" style="0" customWidth="1"/>
    <col min="3" max="3" width="8.28125" style="0" customWidth="1"/>
    <col min="4" max="4" width="7.28125" style="0" customWidth="1"/>
    <col min="5" max="5" width="13.28125" style="0" customWidth="1"/>
    <col min="6" max="6" width="16.57421875" style="0" customWidth="1"/>
    <col min="7" max="7" width="21.140625" style="0" customWidth="1"/>
    <col min="8" max="8" width="17.28125" style="0" customWidth="1"/>
    <col min="9" max="10" width="15.28125" style="0" customWidth="1"/>
    <col min="11" max="11" width="17.2812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8"/>
      <c r="C2" s="1378" t="s">
        <v>0</v>
      </c>
      <c r="D2" s="1378"/>
      <c r="E2" s="1378"/>
      <c r="F2" s="1378"/>
      <c r="G2" s="2"/>
      <c r="H2" s="2"/>
      <c r="I2" s="441" t="s">
        <v>1</v>
      </c>
      <c r="J2" s="441"/>
    </row>
    <row r="3" spans="1:10" ht="12.75">
      <c r="A3" s="2"/>
      <c r="B3" s="8"/>
      <c r="C3" s="2"/>
      <c r="D3" s="2"/>
      <c r="E3" s="2"/>
      <c r="F3" s="2"/>
      <c r="G3" s="2"/>
      <c r="H3" s="2"/>
      <c r="I3" s="7"/>
      <c r="J3" s="7"/>
    </row>
    <row r="4" spans="1:10" ht="12.75">
      <c r="A4" s="2"/>
      <c r="B4" s="2"/>
      <c r="C4" s="2"/>
      <c r="D4" s="2"/>
      <c r="E4" s="2"/>
      <c r="F4" s="2"/>
      <c r="I4" s="2"/>
      <c r="J4" s="2"/>
    </row>
    <row r="5" spans="1:8" ht="12.75">
      <c r="A5" s="2"/>
      <c r="B5" s="5" t="s">
        <v>2</v>
      </c>
      <c r="C5" s="2"/>
      <c r="D5" s="10"/>
      <c r="E5" s="2"/>
      <c r="F5" s="2"/>
      <c r="G5" s="10"/>
      <c r="H5" s="68"/>
    </row>
    <row r="6" spans="1:10" s="121" customFormat="1" ht="12.75">
      <c r="A6" s="16"/>
      <c r="B6" s="16" t="s">
        <v>975</v>
      </c>
      <c r="C6" s="126"/>
      <c r="D6" s="126"/>
      <c r="E6" s="127"/>
      <c r="F6" s="127"/>
      <c r="G6" s="128"/>
      <c r="H6" s="72"/>
      <c r="I6" s="126"/>
      <c r="J6" s="126"/>
    </row>
    <row r="7" spans="1:10" ht="47.25" customHeight="1">
      <c r="A7" s="73" t="s">
        <v>4</v>
      </c>
      <c r="B7" s="73" t="s">
        <v>5</v>
      </c>
      <c r="C7" s="73" t="s">
        <v>6</v>
      </c>
      <c r="D7" s="74" t="s">
        <v>248</v>
      </c>
      <c r="E7" s="74" t="s">
        <v>8</v>
      </c>
      <c r="F7" s="74" t="s">
        <v>724</v>
      </c>
      <c r="G7" s="74" t="s">
        <v>10</v>
      </c>
      <c r="H7" s="74" t="s">
        <v>11</v>
      </c>
      <c r="I7" s="74" t="s">
        <v>12</v>
      </c>
      <c r="J7" s="73" t="s">
        <v>14</v>
      </c>
    </row>
    <row r="8" spans="1:10" ht="78.75" customHeight="1">
      <c r="A8" s="144">
        <v>1</v>
      </c>
      <c r="B8" s="1428" t="s">
        <v>976</v>
      </c>
      <c r="C8" s="1428"/>
      <c r="D8" s="1428"/>
      <c r="E8" s="1428"/>
      <c r="F8" s="1428"/>
      <c r="G8" s="1428"/>
      <c r="H8" s="1428"/>
      <c r="I8" s="1428"/>
      <c r="J8" s="516"/>
    </row>
    <row r="9" spans="1:10" ht="51" customHeight="1">
      <c r="A9" s="77" t="s">
        <v>24</v>
      </c>
      <c r="B9" s="80" t="s">
        <v>977</v>
      </c>
      <c r="C9" s="87" t="s">
        <v>26</v>
      </c>
      <c r="D9" s="77">
        <v>8</v>
      </c>
      <c r="E9" s="233"/>
      <c r="F9" s="214"/>
      <c r="G9" s="75"/>
      <c r="H9" s="75"/>
      <c r="I9" s="77" t="s">
        <v>978</v>
      </c>
      <c r="J9" s="77"/>
    </row>
    <row r="10" spans="2:7" ht="25.5" customHeight="1">
      <c r="B10" s="457" t="s">
        <v>241</v>
      </c>
      <c r="F10" s="465"/>
      <c r="G10" s="198"/>
    </row>
    <row r="11" spans="2:6" ht="48.75" customHeight="1">
      <c r="B11" s="80" t="s">
        <v>979</v>
      </c>
      <c r="C11" s="112"/>
      <c r="D11" s="112"/>
      <c r="E11" s="115"/>
      <c r="F11" s="115"/>
    </row>
    <row r="13" ht="12.75">
      <c r="G13" s="65"/>
    </row>
    <row r="14" spans="2:7" ht="12.75">
      <c r="B14" s="68" t="s">
        <v>246</v>
      </c>
      <c r="G14" s="65"/>
    </row>
  </sheetData>
  <sheetProtection selectLockedCells="1" selectUnlockedCells="1"/>
  <mergeCells count="2">
    <mergeCell ref="C2:F2"/>
    <mergeCell ref="B8:I8"/>
  </mergeCells>
  <printOptions/>
  <pageMargins left="0.2" right="0.2" top="0.4395833333333333" bottom="0.4895833333333333" header="0.20972222222222223" footer="0.1597222222222222"/>
  <pageSetup horizontalDpi="300" verticalDpi="300" orientation="landscape" paperSize="9" scale="86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75" zoomScalePageLayoutView="0" workbookViewId="0" topLeftCell="A1">
      <selection activeCell="B14" sqref="B14"/>
    </sheetView>
  </sheetViews>
  <sheetFormatPr defaultColWidth="11.421875" defaultRowHeight="12.75"/>
  <cols>
    <col min="1" max="1" width="5.00390625" style="0" customWidth="1"/>
    <col min="2" max="2" width="47.28125" style="0" customWidth="1"/>
    <col min="3" max="3" width="7.28125" style="0" customWidth="1"/>
    <col min="4" max="4" width="6.28125" style="0" customWidth="1"/>
    <col min="5" max="5" width="16.28125" style="0" customWidth="1"/>
    <col min="6" max="6" width="16.140625" style="0" customWidth="1"/>
    <col min="7" max="7" width="15.28125" style="0" customWidth="1"/>
    <col min="8" max="8" width="12.7109375" style="0" customWidth="1"/>
    <col min="9" max="9" width="15.7109375" style="0" customWidth="1"/>
    <col min="10" max="10" width="17.7109375" style="0" customWidth="1"/>
    <col min="11" max="11" width="16.57421875" style="0" hidden="1" customWidth="1"/>
    <col min="12" max="12" width="12.710937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2" ht="12.75">
      <c r="A2" s="2"/>
      <c r="B2" s="8"/>
      <c r="C2" s="1378" t="s">
        <v>0</v>
      </c>
      <c r="D2" s="1378"/>
      <c r="E2" s="1378"/>
      <c r="F2" s="1378"/>
      <c r="G2" s="2"/>
      <c r="H2" s="2"/>
      <c r="I2" s="2"/>
      <c r="J2" s="1429" t="s">
        <v>1</v>
      </c>
      <c r="K2" s="1429"/>
      <c r="L2" s="441"/>
    </row>
    <row r="3" spans="1:10" ht="12.75">
      <c r="A3" s="2"/>
      <c r="B3" s="8"/>
      <c r="C3" s="2"/>
      <c r="D3" s="2"/>
      <c r="E3" s="2"/>
      <c r="F3" s="2"/>
      <c r="G3" s="2"/>
      <c r="H3" s="7"/>
      <c r="I3" s="7"/>
      <c r="J3" s="7"/>
    </row>
    <row r="4" spans="1:10" ht="15">
      <c r="A4" s="2"/>
      <c r="B4" s="5" t="s">
        <v>2</v>
      </c>
      <c r="C4" s="2"/>
      <c r="D4" s="2"/>
      <c r="E4" s="10"/>
      <c r="F4" s="2"/>
      <c r="G4" s="312"/>
      <c r="H4" s="313"/>
      <c r="I4" s="313"/>
      <c r="J4" s="7"/>
    </row>
    <row r="5" spans="1:10" s="121" customFormat="1" ht="12.75">
      <c r="A5" s="16"/>
      <c r="B5" s="16" t="s">
        <v>980</v>
      </c>
      <c r="C5" s="126"/>
      <c r="D5" s="126"/>
      <c r="E5" s="127"/>
      <c r="F5" s="127"/>
      <c r="G5" s="128"/>
      <c r="H5" s="72"/>
      <c r="I5" s="72"/>
      <c r="J5" s="126"/>
    </row>
    <row r="6" spans="1:12" ht="39.75" customHeight="1">
      <c r="A6" s="73" t="s">
        <v>4</v>
      </c>
      <c r="B6" s="73" t="s">
        <v>5</v>
      </c>
      <c r="C6" s="73" t="s">
        <v>6</v>
      </c>
      <c r="D6" s="73" t="s">
        <v>248</v>
      </c>
      <c r="E6" s="74" t="s">
        <v>981</v>
      </c>
      <c r="F6" s="74" t="s">
        <v>724</v>
      </c>
      <c r="G6" s="74" t="s">
        <v>10</v>
      </c>
      <c r="H6" s="74" t="s">
        <v>11</v>
      </c>
      <c r="I6" s="74" t="s">
        <v>12</v>
      </c>
      <c r="J6" s="74" t="s">
        <v>982</v>
      </c>
      <c r="K6" s="517"/>
      <c r="L6" s="73" t="s">
        <v>14</v>
      </c>
    </row>
    <row r="7" spans="1:12" ht="27.75" customHeight="1">
      <c r="A7" s="1410" t="s">
        <v>983</v>
      </c>
      <c r="B7" s="1410"/>
      <c r="C7" s="1410"/>
      <c r="D7" s="1410"/>
      <c r="E7" s="1410"/>
      <c r="F7" s="1410"/>
      <c r="G7" s="1410"/>
      <c r="H7" s="1410"/>
      <c r="I7" s="389"/>
      <c r="J7" s="99"/>
      <c r="L7" s="518"/>
    </row>
    <row r="8" spans="1:12" ht="16.5" customHeight="1">
      <c r="A8" s="75" t="s">
        <v>15</v>
      </c>
      <c r="B8" s="75" t="s">
        <v>15</v>
      </c>
      <c r="C8" s="75" t="s">
        <v>15</v>
      </c>
      <c r="D8" s="75" t="s">
        <v>15</v>
      </c>
      <c r="E8" s="76" t="s">
        <v>15</v>
      </c>
      <c r="F8" s="76" t="s">
        <v>15</v>
      </c>
      <c r="G8" s="76" t="s">
        <v>15</v>
      </c>
      <c r="H8" s="76" t="s">
        <v>15</v>
      </c>
      <c r="I8" s="76"/>
      <c r="J8" s="75" t="s">
        <v>15</v>
      </c>
      <c r="L8" s="75" t="s">
        <v>15</v>
      </c>
    </row>
    <row r="9" spans="1:14" ht="100.5" customHeight="1">
      <c r="A9" s="77">
        <v>1</v>
      </c>
      <c r="B9" s="113" t="s">
        <v>984</v>
      </c>
      <c r="C9" s="77" t="s">
        <v>26</v>
      </c>
      <c r="D9" s="77">
        <v>20</v>
      </c>
      <c r="E9" s="92"/>
      <c r="F9" s="214"/>
      <c r="G9" s="76"/>
      <c r="H9" s="75"/>
      <c r="I9" s="75" t="s">
        <v>746</v>
      </c>
      <c r="J9" s="75" t="s">
        <v>133</v>
      </c>
      <c r="K9" s="279"/>
      <c r="L9" s="519"/>
      <c r="M9" s="86"/>
      <c r="N9" s="50"/>
    </row>
    <row r="10" spans="2:6" ht="33.75" customHeight="1">
      <c r="B10" s="73" t="s">
        <v>985</v>
      </c>
      <c r="C10" s="112"/>
      <c r="D10" s="112"/>
      <c r="E10" s="520"/>
      <c r="F10" s="520"/>
    </row>
    <row r="11" spans="2:6" ht="42.75" customHeight="1">
      <c r="B11" s="113" t="s">
        <v>986</v>
      </c>
      <c r="C11" s="110"/>
      <c r="D11" s="117"/>
      <c r="E11" s="117"/>
      <c r="F11" s="117"/>
    </row>
    <row r="12" ht="12.75">
      <c r="G12" s="65"/>
    </row>
    <row r="13" ht="12.75">
      <c r="G13" s="65"/>
    </row>
    <row r="14" ht="12.75">
      <c r="B14" s="68" t="s">
        <v>246</v>
      </c>
    </row>
  </sheetData>
  <sheetProtection selectLockedCells="1" selectUnlockedCells="1"/>
  <mergeCells count="3">
    <mergeCell ref="C2:F2"/>
    <mergeCell ref="J2:K2"/>
    <mergeCell ref="A7:H7"/>
  </mergeCells>
  <printOptions/>
  <pageMargins left="0.25" right="0.25" top="0.75" bottom="0.75" header="0.5118055555555555" footer="0.5118055555555555"/>
  <pageSetup horizontalDpi="300" verticalDpi="300" orientation="landscape" paperSize="9" scale="83"/>
</worksheet>
</file>

<file path=xl/worksheets/sheet24.xml><?xml version="1.0" encoding="utf-8"?>
<worksheet xmlns="http://schemas.openxmlformats.org/spreadsheetml/2006/main" xmlns:r="http://schemas.openxmlformats.org/officeDocument/2006/relationships">
  <dimension ref="A2:N21"/>
  <sheetViews>
    <sheetView zoomScaleSheetLayoutView="75" zoomScalePageLayoutView="0" workbookViewId="0" topLeftCell="A1">
      <selection activeCell="B21" sqref="B21"/>
    </sheetView>
  </sheetViews>
  <sheetFormatPr defaultColWidth="13.57421875" defaultRowHeight="12.75"/>
  <cols>
    <col min="1" max="1" width="4.28125" style="415" customWidth="1"/>
    <col min="2" max="2" width="54.28125" style="415" customWidth="1"/>
    <col min="3" max="4" width="8.28125" style="415" customWidth="1"/>
    <col min="5" max="5" width="13.57421875" style="415" customWidth="1"/>
    <col min="6" max="6" width="16.28125" style="415" customWidth="1"/>
    <col min="7" max="7" width="14.28125" style="415" customWidth="1"/>
    <col min="8" max="8" width="15.28125" style="415" customWidth="1"/>
    <col min="9" max="9" width="15.140625" style="415" customWidth="1"/>
    <col min="10" max="10" width="11.140625" style="415" customWidth="1"/>
    <col min="11" max="11" width="17.421875" style="415" customWidth="1"/>
    <col min="12" max="16384" width="13.57421875" style="415" customWidth="1"/>
  </cols>
  <sheetData>
    <row r="2" spans="2:10" ht="13.5">
      <c r="B2" s="521"/>
      <c r="C2" s="1430" t="s">
        <v>0</v>
      </c>
      <c r="D2" s="1430"/>
      <c r="E2" s="1430"/>
      <c r="F2" s="1430"/>
      <c r="H2" s="7" t="s">
        <v>1</v>
      </c>
      <c r="I2" s="522"/>
      <c r="J2" s="522"/>
    </row>
    <row r="3" spans="2:5" ht="13.5">
      <c r="B3" s="521"/>
      <c r="E3" s="523"/>
    </row>
    <row r="4" spans="2:8" ht="14.25" customHeight="1">
      <c r="B4" s="5" t="s">
        <v>2</v>
      </c>
      <c r="F4" s="524"/>
      <c r="G4" s="413"/>
      <c r="H4" s="414"/>
    </row>
    <row r="5" spans="1:8" ht="14.25" customHeight="1">
      <c r="A5" s="525"/>
      <c r="B5" s="525" t="s">
        <v>987</v>
      </c>
      <c r="E5" s="526"/>
      <c r="F5" s="526"/>
      <c r="G5" s="527"/>
      <c r="H5" s="528"/>
    </row>
    <row r="6" spans="1:10" ht="50.25" customHeight="1">
      <c r="A6" s="529" t="s">
        <v>4</v>
      </c>
      <c r="B6" s="529" t="s">
        <v>355</v>
      </c>
      <c r="C6" s="529" t="s">
        <v>6</v>
      </c>
      <c r="D6" s="529" t="s">
        <v>248</v>
      </c>
      <c r="E6" s="529" t="s">
        <v>8</v>
      </c>
      <c r="F6" s="529" t="s">
        <v>9</v>
      </c>
      <c r="G6" s="529" t="s">
        <v>10</v>
      </c>
      <c r="H6" s="529" t="s">
        <v>11</v>
      </c>
      <c r="I6" s="530" t="s">
        <v>12</v>
      </c>
      <c r="J6" s="73" t="s">
        <v>14</v>
      </c>
    </row>
    <row r="7" spans="1:10" ht="13.5">
      <c r="A7" s="529" t="s">
        <v>15</v>
      </c>
      <c r="B7" s="529" t="s">
        <v>15</v>
      </c>
      <c r="C7" s="529" t="s">
        <v>15</v>
      </c>
      <c r="D7" s="529" t="s">
        <v>15</v>
      </c>
      <c r="E7" s="529" t="s">
        <v>16</v>
      </c>
      <c r="F7" s="529" t="s">
        <v>16</v>
      </c>
      <c r="G7" s="529" t="s">
        <v>15</v>
      </c>
      <c r="H7" s="529" t="s">
        <v>15</v>
      </c>
      <c r="I7" s="530" t="s">
        <v>15</v>
      </c>
      <c r="J7" s="529" t="s">
        <v>15</v>
      </c>
    </row>
    <row r="8" spans="1:14" ht="101.25" customHeight="1">
      <c r="A8" s="531" t="s">
        <v>732</v>
      </c>
      <c r="B8" s="532" t="s">
        <v>988</v>
      </c>
      <c r="C8" s="533" t="s">
        <v>757</v>
      </c>
      <c r="D8" s="534">
        <v>20</v>
      </c>
      <c r="E8" s="535"/>
      <c r="F8" s="536"/>
      <c r="G8" s="537"/>
      <c r="H8" s="529"/>
      <c r="I8" s="538" t="s">
        <v>978</v>
      </c>
      <c r="J8" s="539"/>
      <c r="K8" s="540"/>
      <c r="L8" s="540"/>
      <c r="M8" s="540"/>
      <c r="N8" s="540"/>
    </row>
    <row r="9" spans="1:14" ht="75.75" customHeight="1">
      <c r="A9" s="531" t="s">
        <v>735</v>
      </c>
      <c r="B9" s="423" t="s">
        <v>989</v>
      </c>
      <c r="C9" s="533" t="s">
        <v>757</v>
      </c>
      <c r="D9" s="534">
        <v>20</v>
      </c>
      <c r="E9" s="535"/>
      <c r="F9" s="536"/>
      <c r="G9" s="537"/>
      <c r="H9" s="537"/>
      <c r="I9" s="541" t="s">
        <v>978</v>
      </c>
      <c r="J9" s="539"/>
      <c r="K9" s="540"/>
      <c r="L9" s="540"/>
      <c r="M9" s="540"/>
      <c r="N9" s="540"/>
    </row>
    <row r="10" spans="1:10" ht="36" customHeight="1">
      <c r="A10" s="1431" t="s">
        <v>240</v>
      </c>
      <c r="B10" s="1431"/>
      <c r="C10" s="1431"/>
      <c r="D10" s="1431"/>
      <c r="E10" s="1431"/>
      <c r="F10" s="542"/>
      <c r="G10" s="1432"/>
      <c r="H10" s="1432"/>
      <c r="I10" s="1432"/>
      <c r="J10" s="539"/>
    </row>
    <row r="11" spans="1:6" ht="13.5">
      <c r="A11" s="543"/>
      <c r="B11" s="543"/>
      <c r="F11" s="543"/>
    </row>
    <row r="12" spans="1:6" ht="42.75" customHeight="1">
      <c r="A12" s="544"/>
      <c r="B12" s="437" t="s">
        <v>990</v>
      </c>
      <c r="C12" s="420" t="s">
        <v>781</v>
      </c>
      <c r="D12" s="420" t="s">
        <v>991</v>
      </c>
      <c r="E12" s="543"/>
      <c r="F12" s="543"/>
    </row>
    <row r="13" spans="2:6" ht="13.5">
      <c r="B13" s="545" t="s">
        <v>992</v>
      </c>
      <c r="C13" s="546"/>
      <c r="D13" s="545"/>
      <c r="E13" s="543"/>
      <c r="F13" s="543"/>
    </row>
    <row r="14" spans="2:6" ht="13.5">
      <c r="B14" s="545" t="s">
        <v>993</v>
      </c>
      <c r="C14" s="546"/>
      <c r="D14" s="545"/>
      <c r="E14" s="543"/>
      <c r="F14" s="543"/>
    </row>
    <row r="15" spans="2:6" ht="13.5">
      <c r="B15" s="545" t="s">
        <v>994</v>
      </c>
      <c r="C15" s="546"/>
      <c r="D15" s="545"/>
      <c r="E15" s="543"/>
      <c r="F15" s="543"/>
    </row>
    <row r="16" spans="2:6" ht="31.5" customHeight="1">
      <c r="B16" s="545" t="s">
        <v>995</v>
      </c>
      <c r="C16" s="546"/>
      <c r="D16" s="545"/>
      <c r="E16" s="543"/>
      <c r="F16" s="543"/>
    </row>
    <row r="17" spans="2:6" ht="31.5" customHeight="1">
      <c r="B17" s="545" t="s">
        <v>996</v>
      </c>
      <c r="C17" s="546"/>
      <c r="D17" s="545"/>
      <c r="E17" s="543"/>
      <c r="F17" s="543"/>
    </row>
    <row r="18" spans="2:8" ht="36" customHeight="1">
      <c r="B18" s="545" t="s">
        <v>997</v>
      </c>
      <c r="C18" s="546"/>
      <c r="D18" s="545"/>
      <c r="E18" s="543"/>
      <c r="F18" s="543"/>
      <c r="G18" s="547"/>
      <c r="H18" s="548"/>
    </row>
    <row r="19" spans="7:8" ht="13.5">
      <c r="G19" s="549"/>
      <c r="H19" s="548"/>
    </row>
    <row r="21" ht="13.5">
      <c r="B21" s="550" t="s">
        <v>246</v>
      </c>
    </row>
  </sheetData>
  <sheetProtection selectLockedCells="1" selectUnlockedCells="1"/>
  <mergeCells count="3">
    <mergeCell ref="C2:F2"/>
    <mergeCell ref="A10:E10"/>
    <mergeCell ref="G10:I10"/>
  </mergeCells>
  <printOptions/>
  <pageMargins left="0.25" right="0.25" top="0.75" bottom="0.75" header="0.3" footer="0.3"/>
  <pageSetup horizontalDpi="300" verticalDpi="300" orientation="landscape" paperSize="9" scale="95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68"/>
  <sheetViews>
    <sheetView zoomScaleSheetLayoutView="75" zoomScalePageLayoutView="0" workbookViewId="0" topLeftCell="A1">
      <selection activeCell="A11" sqref="A11:A12"/>
    </sheetView>
  </sheetViews>
  <sheetFormatPr defaultColWidth="8.421875" defaultRowHeight="12.75"/>
  <cols>
    <col min="1" max="1" width="6.140625" style="551" customWidth="1"/>
    <col min="2" max="2" width="59.00390625" style="552" customWidth="1"/>
    <col min="3" max="3" width="11.140625" style="551" customWidth="1"/>
    <col min="4" max="4" width="9.57421875" style="551" customWidth="1"/>
    <col min="5" max="5" width="13.140625" style="551" customWidth="1"/>
    <col min="6" max="6" width="15.28125" style="551" customWidth="1"/>
    <col min="7" max="8" width="8.140625" style="552" hidden="1" customWidth="1"/>
    <col min="9" max="9" width="17.421875" style="553" customWidth="1"/>
    <col min="10" max="10" width="17.140625" style="552" customWidth="1"/>
    <col min="11" max="11" width="15.7109375" style="552" customWidth="1"/>
    <col min="12" max="16384" width="8.421875" style="552" customWidth="1"/>
  </cols>
  <sheetData>
    <row r="1" spans="1:11" ht="15">
      <c r="A1" s="554"/>
      <c r="B1" s="12"/>
      <c r="C1" s="554"/>
      <c r="D1" s="554"/>
      <c r="E1" s="554"/>
      <c r="F1" s="554"/>
      <c r="G1" s="12"/>
      <c r="H1" s="12"/>
      <c r="I1" s="555"/>
      <c r="J1" s="12"/>
      <c r="K1" s="12"/>
    </row>
    <row r="2" spans="1:11" ht="15.75">
      <c r="A2" s="556"/>
      <c r="B2" s="557"/>
      <c r="C2" s="1378" t="s">
        <v>0</v>
      </c>
      <c r="D2" s="1378"/>
      <c r="E2" s="1378"/>
      <c r="F2" s="1378"/>
      <c r="G2" s="2"/>
      <c r="H2" s="12"/>
      <c r="I2" s="555"/>
      <c r="J2" s="12"/>
      <c r="K2" s="7" t="s">
        <v>1</v>
      </c>
    </row>
    <row r="3" spans="1:11" ht="12" customHeight="1">
      <c r="A3" s="556"/>
      <c r="B3" s="558"/>
      <c r="C3" s="559"/>
      <c r="D3" s="560"/>
      <c r="E3" s="554"/>
      <c r="F3" s="554"/>
      <c r="G3" s="12"/>
      <c r="H3" s="12"/>
      <c r="I3" s="555"/>
      <c r="J3"/>
      <c r="K3"/>
    </row>
    <row r="4" spans="1:11" ht="14.25" customHeight="1">
      <c r="A4" s="556"/>
      <c r="B4" s="5" t="s">
        <v>2</v>
      </c>
      <c r="C4" s="559"/>
      <c r="D4" s="561"/>
      <c r="E4" s="554"/>
      <c r="F4" s="554"/>
      <c r="G4" s="12"/>
      <c r="H4" s="12"/>
      <c r="I4" s="562"/>
      <c r="J4" s="15"/>
      <c r="K4" s="15"/>
    </row>
    <row r="5" spans="1:11" s="121" customFormat="1" ht="12.75">
      <c r="A5" s="69"/>
      <c r="B5" s="16" t="s">
        <v>998</v>
      </c>
      <c r="C5" s="129"/>
      <c r="D5" s="129"/>
      <c r="E5" s="127"/>
      <c r="F5" s="127"/>
      <c r="G5" s="128"/>
      <c r="H5" s="72"/>
      <c r="I5" s="126"/>
      <c r="J5" s="126"/>
      <c r="K5" s="126"/>
    </row>
    <row r="6" spans="1:11" ht="63.75" customHeight="1">
      <c r="A6" s="563" t="s">
        <v>4</v>
      </c>
      <c r="B6" s="74" t="s">
        <v>5</v>
      </c>
      <c r="C6" s="563" t="s">
        <v>6</v>
      </c>
      <c r="D6" s="563" t="s">
        <v>248</v>
      </c>
      <c r="E6" s="564" t="s">
        <v>8</v>
      </c>
      <c r="F6" s="74" t="s">
        <v>9</v>
      </c>
      <c r="G6" s="74" t="s">
        <v>999</v>
      </c>
      <c r="H6" s="74" t="s">
        <v>9</v>
      </c>
      <c r="I6" s="74" t="s">
        <v>10</v>
      </c>
      <c r="J6" s="74" t="s">
        <v>11</v>
      </c>
      <c r="K6" s="319" t="s">
        <v>1000</v>
      </c>
    </row>
    <row r="7" spans="1:11" ht="18" customHeight="1">
      <c r="A7" s="76" t="s">
        <v>15</v>
      </c>
      <c r="B7" s="76" t="s">
        <v>15</v>
      </c>
      <c r="C7" s="76" t="s">
        <v>15</v>
      </c>
      <c r="D7" s="76" t="s">
        <v>15</v>
      </c>
      <c r="E7" s="76" t="s">
        <v>16</v>
      </c>
      <c r="F7" s="76" t="s">
        <v>16</v>
      </c>
      <c r="G7" s="76" t="s">
        <v>15</v>
      </c>
      <c r="H7" s="76" t="s">
        <v>15</v>
      </c>
      <c r="I7" s="76" t="s">
        <v>15</v>
      </c>
      <c r="J7" s="76" t="s">
        <v>15</v>
      </c>
      <c r="K7" s="76" t="s">
        <v>15</v>
      </c>
    </row>
    <row r="8" spans="1:11" ht="30.75" customHeight="1">
      <c r="A8" s="1433" t="s">
        <v>1001</v>
      </c>
      <c r="B8" s="1433"/>
      <c r="C8" s="1433"/>
      <c r="D8" s="1433"/>
      <c r="E8" s="1433"/>
      <c r="F8" s="1433"/>
      <c r="G8" s="1433"/>
      <c r="H8" s="1433"/>
      <c r="I8" s="1433"/>
      <c r="J8" s="1433"/>
      <c r="K8" s="1433"/>
    </row>
    <row r="9" spans="1:11" ht="45.75" customHeight="1">
      <c r="A9" s="565" t="s">
        <v>732</v>
      </c>
      <c r="B9" s="566" t="s">
        <v>1002</v>
      </c>
      <c r="C9" s="567" t="s">
        <v>26</v>
      </c>
      <c r="D9" s="568">
        <v>2</v>
      </c>
      <c r="E9" s="569"/>
      <c r="F9" s="570"/>
      <c r="G9" s="571"/>
      <c r="H9" s="571"/>
      <c r="I9" s="567"/>
      <c r="J9" s="566"/>
      <c r="K9" s="571"/>
    </row>
    <row r="10" spans="1:11" ht="55.5" customHeight="1">
      <c r="A10" s="565" t="s">
        <v>735</v>
      </c>
      <c r="B10" s="566" t="s">
        <v>1003</v>
      </c>
      <c r="C10" s="567" t="s">
        <v>26</v>
      </c>
      <c r="D10" s="568">
        <v>2</v>
      </c>
      <c r="E10" s="569"/>
      <c r="F10" s="570"/>
      <c r="G10" s="571"/>
      <c r="H10" s="571"/>
      <c r="I10" s="567"/>
      <c r="J10" s="566"/>
      <c r="K10" s="571"/>
    </row>
    <row r="11" spans="1:11" ht="36" customHeight="1">
      <c r="A11" s="1358" t="s">
        <v>69</v>
      </c>
      <c r="B11" s="566" t="s">
        <v>1004</v>
      </c>
      <c r="C11" s="567" t="s">
        <v>26</v>
      </c>
      <c r="D11" s="568">
        <v>2</v>
      </c>
      <c r="E11" s="569"/>
      <c r="F11" s="570"/>
      <c r="G11" s="571"/>
      <c r="H11" s="571"/>
      <c r="I11" s="567"/>
      <c r="J11" s="566"/>
      <c r="K11" s="571"/>
    </row>
    <row r="12" spans="1:11" ht="39.75" customHeight="1">
      <c r="A12" s="1358" t="s">
        <v>739</v>
      </c>
      <c r="B12" s="566" t="s">
        <v>1005</v>
      </c>
      <c r="C12" s="567" t="s">
        <v>26</v>
      </c>
      <c r="D12" s="568">
        <v>2</v>
      </c>
      <c r="E12" s="569"/>
      <c r="F12" s="570"/>
      <c r="G12" s="571"/>
      <c r="H12" s="571"/>
      <c r="I12" s="567"/>
      <c r="J12" s="566"/>
      <c r="K12" s="571"/>
    </row>
    <row r="13" spans="1:11" ht="51.75" customHeight="1">
      <c r="A13" s="565" t="s">
        <v>109</v>
      </c>
      <c r="B13" s="566" t="s">
        <v>1006</v>
      </c>
      <c r="C13" s="567" t="s">
        <v>26</v>
      </c>
      <c r="D13" s="568">
        <v>2</v>
      </c>
      <c r="E13" s="569"/>
      <c r="F13" s="570"/>
      <c r="G13" s="571"/>
      <c r="H13" s="571"/>
      <c r="I13" s="567"/>
      <c r="J13" s="566"/>
      <c r="K13" s="571"/>
    </row>
    <row r="14" spans="1:11" ht="35.25" customHeight="1">
      <c r="A14" s="565" t="s">
        <v>136</v>
      </c>
      <c r="B14" s="566" t="s">
        <v>1007</v>
      </c>
      <c r="C14" s="567" t="s">
        <v>26</v>
      </c>
      <c r="D14" s="568">
        <v>2</v>
      </c>
      <c r="E14" s="569"/>
      <c r="F14" s="570"/>
      <c r="G14" s="571"/>
      <c r="H14" s="571"/>
      <c r="I14" s="567"/>
      <c r="J14" s="566"/>
      <c r="K14" s="571"/>
    </row>
    <row r="15" spans="1:11" ht="30" customHeight="1">
      <c r="A15" s="565" t="s">
        <v>743</v>
      </c>
      <c r="B15" s="566" t="s">
        <v>1008</v>
      </c>
      <c r="C15" s="567" t="s">
        <v>26</v>
      </c>
      <c r="D15" s="568">
        <v>2</v>
      </c>
      <c r="E15" s="569"/>
      <c r="F15" s="570"/>
      <c r="G15" s="571"/>
      <c r="H15" s="571"/>
      <c r="I15" s="567"/>
      <c r="J15" s="566"/>
      <c r="K15" s="571"/>
    </row>
    <row r="16" spans="1:11" ht="35.25" customHeight="1">
      <c r="A16" s="565" t="s">
        <v>170</v>
      </c>
      <c r="B16" s="566" t="s">
        <v>1009</v>
      </c>
      <c r="C16" s="567" t="s">
        <v>26</v>
      </c>
      <c r="D16" s="568">
        <v>2</v>
      </c>
      <c r="E16" s="569"/>
      <c r="F16" s="570"/>
      <c r="G16" s="571"/>
      <c r="H16" s="571"/>
      <c r="I16" s="567"/>
      <c r="J16" s="566"/>
      <c r="K16" s="571"/>
    </row>
    <row r="17" spans="1:11" ht="45" customHeight="1">
      <c r="A17" s="565" t="s">
        <v>202</v>
      </c>
      <c r="B17" s="566" t="s">
        <v>1010</v>
      </c>
      <c r="C17" s="567" t="s">
        <v>26</v>
      </c>
      <c r="D17" s="568">
        <v>2</v>
      </c>
      <c r="E17" s="569"/>
      <c r="F17" s="570"/>
      <c r="G17" s="571"/>
      <c r="H17" s="571"/>
      <c r="I17" s="567"/>
      <c r="J17" s="566"/>
      <c r="K17" s="571"/>
    </row>
    <row r="18" spans="1:11" ht="53.25" customHeight="1">
      <c r="A18" s="565" t="s">
        <v>220</v>
      </c>
      <c r="B18" s="566" t="s">
        <v>1011</v>
      </c>
      <c r="C18" s="567" t="s">
        <v>26</v>
      </c>
      <c r="D18" s="568">
        <v>2</v>
      </c>
      <c r="E18" s="569"/>
      <c r="F18" s="570"/>
      <c r="G18" s="571"/>
      <c r="H18" s="571"/>
      <c r="I18" s="567"/>
      <c r="J18" s="566"/>
      <c r="K18" s="571"/>
    </row>
    <row r="19" spans="1:11" ht="48" customHeight="1">
      <c r="A19" s="565" t="s">
        <v>771</v>
      </c>
      <c r="B19" s="566" t="s">
        <v>1012</v>
      </c>
      <c r="C19" s="567" t="s">
        <v>26</v>
      </c>
      <c r="D19" s="568">
        <v>2</v>
      </c>
      <c r="E19" s="569"/>
      <c r="F19" s="570"/>
      <c r="G19" s="571"/>
      <c r="H19" s="571"/>
      <c r="I19" s="567"/>
      <c r="J19" s="566"/>
      <c r="K19" s="571"/>
    </row>
    <row r="20" spans="1:11" ht="45.75" customHeight="1">
      <c r="A20" s="565" t="s">
        <v>773</v>
      </c>
      <c r="B20" s="566" t="s">
        <v>1013</v>
      </c>
      <c r="C20" s="567" t="s">
        <v>26</v>
      </c>
      <c r="D20" s="568">
        <v>2</v>
      </c>
      <c r="E20" s="569"/>
      <c r="F20" s="570"/>
      <c r="G20" s="571"/>
      <c r="H20" s="571"/>
      <c r="I20" s="567"/>
      <c r="J20" s="566"/>
      <c r="K20" s="571"/>
    </row>
    <row r="21" spans="1:11" ht="46.5" customHeight="1">
      <c r="A21" s="565" t="s">
        <v>825</v>
      </c>
      <c r="B21" s="566" t="s">
        <v>1014</v>
      </c>
      <c r="C21" s="567" t="s">
        <v>26</v>
      </c>
      <c r="D21" s="568">
        <v>2</v>
      </c>
      <c r="E21" s="569"/>
      <c r="F21" s="570"/>
      <c r="G21" s="571"/>
      <c r="H21" s="571"/>
      <c r="I21" s="567"/>
      <c r="J21" s="566"/>
      <c r="K21" s="571"/>
    </row>
    <row r="22" spans="1:11" ht="42" customHeight="1">
      <c r="A22" s="565" t="s">
        <v>827</v>
      </c>
      <c r="B22" s="566" t="s">
        <v>1015</v>
      </c>
      <c r="C22" s="567" t="s">
        <v>26</v>
      </c>
      <c r="D22" s="568">
        <v>2</v>
      </c>
      <c r="E22" s="569"/>
      <c r="F22" s="570"/>
      <c r="G22" s="571"/>
      <c r="H22" s="571"/>
      <c r="I22" s="567"/>
      <c r="J22" s="566"/>
      <c r="K22" s="571"/>
    </row>
    <row r="23" spans="1:11" ht="42.75" customHeight="1">
      <c r="A23" s="565" t="s">
        <v>829</v>
      </c>
      <c r="B23" s="566" t="s">
        <v>1016</v>
      </c>
      <c r="C23" s="567" t="s">
        <v>26</v>
      </c>
      <c r="D23" s="568">
        <v>2</v>
      </c>
      <c r="E23" s="569"/>
      <c r="F23" s="570"/>
      <c r="G23" s="571"/>
      <c r="H23" s="571"/>
      <c r="I23" s="567"/>
      <c r="J23" s="566"/>
      <c r="K23" s="571"/>
    </row>
    <row r="24" spans="1:11" ht="45.75" customHeight="1">
      <c r="A24" s="565" t="s">
        <v>831</v>
      </c>
      <c r="B24" s="566" t="s">
        <v>1017</v>
      </c>
      <c r="C24" s="567" t="s">
        <v>26</v>
      </c>
      <c r="D24" s="568">
        <v>2</v>
      </c>
      <c r="E24" s="569"/>
      <c r="F24" s="570"/>
      <c r="G24" s="571"/>
      <c r="H24" s="571"/>
      <c r="I24" s="567"/>
      <c r="J24" s="566"/>
      <c r="K24" s="571"/>
    </row>
    <row r="25" spans="1:11" ht="39.75" customHeight="1">
      <c r="A25" s="565" t="s">
        <v>833</v>
      </c>
      <c r="B25" s="566" t="s">
        <v>1018</v>
      </c>
      <c r="C25" s="567" t="s">
        <v>26</v>
      </c>
      <c r="D25" s="568">
        <v>2</v>
      </c>
      <c r="E25" s="569"/>
      <c r="F25" s="570"/>
      <c r="G25" s="571"/>
      <c r="H25" s="571"/>
      <c r="I25" s="567"/>
      <c r="J25" s="566"/>
      <c r="K25" s="571"/>
    </row>
    <row r="26" spans="1:11" ht="47.25" customHeight="1">
      <c r="A26" s="565" t="s">
        <v>835</v>
      </c>
      <c r="B26" s="566" t="s">
        <v>1019</v>
      </c>
      <c r="C26" s="567" t="s">
        <v>26</v>
      </c>
      <c r="D26" s="568">
        <v>2</v>
      </c>
      <c r="E26" s="569"/>
      <c r="F26" s="570"/>
      <c r="G26" s="571"/>
      <c r="H26" s="571"/>
      <c r="I26" s="567"/>
      <c r="J26" s="566"/>
      <c r="K26" s="571"/>
    </row>
    <row r="27" spans="1:11" ht="33.75" customHeight="1">
      <c r="A27" s="565" t="s">
        <v>837</v>
      </c>
      <c r="B27" s="566" t="s">
        <v>1020</v>
      </c>
      <c r="C27" s="567" t="s">
        <v>26</v>
      </c>
      <c r="D27" s="568">
        <v>2</v>
      </c>
      <c r="E27" s="569"/>
      <c r="F27" s="570"/>
      <c r="G27" s="571"/>
      <c r="H27" s="571"/>
      <c r="I27" s="567"/>
      <c r="J27" s="566"/>
      <c r="K27" s="571"/>
    </row>
    <row r="28" spans="1:11" ht="40.5" customHeight="1">
      <c r="A28" s="565" t="s">
        <v>839</v>
      </c>
      <c r="B28" s="566" t="s">
        <v>1021</v>
      </c>
      <c r="C28" s="567" t="s">
        <v>26</v>
      </c>
      <c r="D28" s="568">
        <v>2</v>
      </c>
      <c r="E28" s="569"/>
      <c r="F28" s="570"/>
      <c r="G28" s="571"/>
      <c r="H28" s="571"/>
      <c r="I28" s="567"/>
      <c r="J28" s="566"/>
      <c r="K28" s="571"/>
    </row>
    <row r="29" spans="1:11" ht="36" customHeight="1">
      <c r="A29" s="565" t="s">
        <v>841</v>
      </c>
      <c r="B29" s="566" t="s">
        <v>1022</v>
      </c>
      <c r="C29" s="567" t="s">
        <v>26</v>
      </c>
      <c r="D29" s="568">
        <v>2</v>
      </c>
      <c r="E29" s="569"/>
      <c r="F29" s="570"/>
      <c r="G29" s="571"/>
      <c r="H29" s="571"/>
      <c r="I29" s="567"/>
      <c r="J29" s="566"/>
      <c r="K29" s="571"/>
    </row>
    <row r="30" spans="1:11" ht="62.25" customHeight="1">
      <c r="A30" s="565" t="s">
        <v>843</v>
      </c>
      <c r="B30" s="566" t="s">
        <v>1023</v>
      </c>
      <c r="C30" s="567" t="s">
        <v>26</v>
      </c>
      <c r="D30" s="568">
        <v>2</v>
      </c>
      <c r="E30" s="569"/>
      <c r="F30" s="570"/>
      <c r="G30" s="571"/>
      <c r="H30" s="571"/>
      <c r="I30" s="567"/>
      <c r="J30" s="566"/>
      <c r="K30" s="571"/>
    </row>
    <row r="31" spans="1:11" ht="42.75" customHeight="1">
      <c r="A31" s="565" t="s">
        <v>845</v>
      </c>
      <c r="B31" s="566" t="s">
        <v>1024</v>
      </c>
      <c r="C31" s="567" t="s">
        <v>26</v>
      </c>
      <c r="D31" s="568">
        <v>2</v>
      </c>
      <c r="E31" s="569"/>
      <c r="F31" s="570"/>
      <c r="G31" s="571"/>
      <c r="H31" s="571"/>
      <c r="I31" s="567"/>
      <c r="J31" s="566"/>
      <c r="K31" s="571"/>
    </row>
    <row r="32" spans="1:11" ht="54" customHeight="1">
      <c r="A32" s="565" t="s">
        <v>847</v>
      </c>
      <c r="B32" s="566" t="s">
        <v>1025</v>
      </c>
      <c r="C32" s="567" t="s">
        <v>26</v>
      </c>
      <c r="D32" s="568">
        <v>2</v>
      </c>
      <c r="E32" s="569"/>
      <c r="F32" s="570"/>
      <c r="G32" s="571"/>
      <c r="H32" s="571"/>
      <c r="I32" s="567"/>
      <c r="J32" s="566"/>
      <c r="K32" s="571"/>
    </row>
    <row r="33" spans="1:11" ht="47.25" customHeight="1">
      <c r="A33" s="565" t="s">
        <v>849</v>
      </c>
      <c r="B33" s="566" t="s">
        <v>1026</v>
      </c>
      <c r="C33" s="567" t="s">
        <v>26</v>
      </c>
      <c r="D33" s="568">
        <v>2</v>
      </c>
      <c r="E33" s="569"/>
      <c r="F33" s="570"/>
      <c r="G33" s="571"/>
      <c r="H33" s="571"/>
      <c r="I33" s="567"/>
      <c r="J33" s="566"/>
      <c r="K33" s="571"/>
    </row>
    <row r="34" spans="1:11" ht="54.75" customHeight="1">
      <c r="A34" s="565" t="s">
        <v>851</v>
      </c>
      <c r="B34" s="566" t="s">
        <v>1027</v>
      </c>
      <c r="C34" s="567" t="s">
        <v>26</v>
      </c>
      <c r="D34" s="568">
        <v>2</v>
      </c>
      <c r="E34" s="569"/>
      <c r="F34" s="570"/>
      <c r="G34" s="571"/>
      <c r="H34" s="571"/>
      <c r="I34" s="567"/>
      <c r="J34" s="566"/>
      <c r="K34" s="571"/>
    </row>
    <row r="35" spans="1:11" ht="61.5" customHeight="1">
      <c r="A35" s="565" t="s">
        <v>853</v>
      </c>
      <c r="B35" s="566" t="s">
        <v>1028</v>
      </c>
      <c r="C35" s="567" t="s">
        <v>26</v>
      </c>
      <c r="D35" s="568">
        <v>2</v>
      </c>
      <c r="E35" s="569"/>
      <c r="F35" s="570"/>
      <c r="G35" s="571"/>
      <c r="H35" s="571"/>
      <c r="I35" s="567"/>
      <c r="J35" s="566"/>
      <c r="K35" s="571"/>
    </row>
    <row r="36" spans="1:11" ht="56.25" customHeight="1">
      <c r="A36" s="565" t="s">
        <v>855</v>
      </c>
      <c r="B36" s="566" t="s">
        <v>1029</v>
      </c>
      <c r="C36" s="567" t="s">
        <v>26</v>
      </c>
      <c r="D36" s="568">
        <v>2</v>
      </c>
      <c r="E36" s="569"/>
      <c r="F36" s="570"/>
      <c r="G36" s="571"/>
      <c r="H36" s="571"/>
      <c r="I36" s="567"/>
      <c r="J36" s="566"/>
      <c r="K36" s="571"/>
    </row>
    <row r="37" spans="1:11" ht="49.5" customHeight="1">
      <c r="A37" s="565" t="s">
        <v>857</v>
      </c>
      <c r="B37" s="566" t="s">
        <v>1030</v>
      </c>
      <c r="C37" s="567" t="s">
        <v>26</v>
      </c>
      <c r="D37" s="568">
        <v>2</v>
      </c>
      <c r="E37" s="569"/>
      <c r="F37" s="570"/>
      <c r="G37" s="571"/>
      <c r="H37" s="571"/>
      <c r="I37" s="566"/>
      <c r="J37" s="566"/>
      <c r="K37" s="571"/>
    </row>
    <row r="38" spans="1:11" ht="62.25" customHeight="1">
      <c r="A38" s="565" t="s">
        <v>859</v>
      </c>
      <c r="B38" s="566" t="s">
        <v>1031</v>
      </c>
      <c r="C38" s="567" t="s">
        <v>26</v>
      </c>
      <c r="D38" s="568">
        <v>2</v>
      </c>
      <c r="E38" s="569"/>
      <c r="F38" s="570"/>
      <c r="G38" s="571"/>
      <c r="H38" s="571"/>
      <c r="I38" s="567"/>
      <c r="J38" s="566"/>
      <c r="K38" s="571"/>
    </row>
    <row r="39" spans="1:11" ht="63.75" customHeight="1">
      <c r="A39" s="565" t="s">
        <v>861</v>
      </c>
      <c r="B39" s="566" t="s">
        <v>1032</v>
      </c>
      <c r="C39" s="567" t="s">
        <v>26</v>
      </c>
      <c r="D39" s="568">
        <v>2</v>
      </c>
      <c r="E39" s="569"/>
      <c r="F39" s="570"/>
      <c r="G39" s="571"/>
      <c r="H39" s="571"/>
      <c r="I39" s="567"/>
      <c r="J39" s="566"/>
      <c r="K39" s="571"/>
    </row>
    <row r="40" spans="1:11" ht="60.75" customHeight="1">
      <c r="A40" s="565" t="s">
        <v>863</v>
      </c>
      <c r="B40" s="566" t="s">
        <v>1033</v>
      </c>
      <c r="C40" s="567" t="s">
        <v>26</v>
      </c>
      <c r="D40" s="568">
        <v>2</v>
      </c>
      <c r="E40" s="569"/>
      <c r="F40" s="570"/>
      <c r="G40" s="571"/>
      <c r="H40" s="571"/>
      <c r="I40" s="567"/>
      <c r="J40" s="566"/>
      <c r="K40" s="571"/>
    </row>
    <row r="41" spans="1:11" ht="60.75" customHeight="1">
      <c r="A41" s="565" t="s">
        <v>865</v>
      </c>
      <c r="B41" s="566" t="s">
        <v>1034</v>
      </c>
      <c r="C41" s="567" t="s">
        <v>26</v>
      </c>
      <c r="D41" s="568">
        <v>2</v>
      </c>
      <c r="E41" s="569"/>
      <c r="F41" s="570"/>
      <c r="G41" s="571"/>
      <c r="H41" s="571"/>
      <c r="I41" s="567"/>
      <c r="J41" s="566"/>
      <c r="K41" s="571"/>
    </row>
    <row r="42" spans="1:11" ht="52.5" customHeight="1">
      <c r="A42" s="565" t="s">
        <v>867</v>
      </c>
      <c r="B42" s="566" t="s">
        <v>1035</v>
      </c>
      <c r="C42" s="567" t="s">
        <v>26</v>
      </c>
      <c r="D42" s="568">
        <v>2</v>
      </c>
      <c r="E42" s="569"/>
      <c r="F42" s="570"/>
      <c r="G42" s="571"/>
      <c r="H42" s="571"/>
      <c r="I42" s="567"/>
      <c r="J42" s="571"/>
      <c r="K42" s="571"/>
    </row>
    <row r="43" spans="1:11" ht="39.75" customHeight="1">
      <c r="A43" s="565" t="s">
        <v>869</v>
      </c>
      <c r="B43" s="566" t="s">
        <v>1036</v>
      </c>
      <c r="C43" s="567" t="s">
        <v>26</v>
      </c>
      <c r="D43" s="568">
        <v>2</v>
      </c>
      <c r="E43" s="569"/>
      <c r="F43" s="570"/>
      <c r="G43" s="571"/>
      <c r="H43" s="571"/>
      <c r="I43" s="567"/>
      <c r="J43" s="571"/>
      <c r="K43" s="571"/>
    </row>
    <row r="44" spans="1:11" ht="39.75" customHeight="1">
      <c r="A44" s="565" t="s">
        <v>871</v>
      </c>
      <c r="B44" s="566" t="s">
        <v>1037</v>
      </c>
      <c r="C44" s="567" t="s">
        <v>26</v>
      </c>
      <c r="D44" s="568">
        <v>2</v>
      </c>
      <c r="E44" s="569"/>
      <c r="F44" s="570"/>
      <c r="G44" s="571"/>
      <c r="H44" s="571"/>
      <c r="I44" s="567"/>
      <c r="J44" s="571"/>
      <c r="K44" s="571"/>
    </row>
    <row r="45" spans="1:11" ht="39.75" customHeight="1">
      <c r="A45" s="565" t="s">
        <v>873</v>
      </c>
      <c r="B45" s="566" t="s">
        <v>1038</v>
      </c>
      <c r="C45" s="567" t="s">
        <v>26</v>
      </c>
      <c r="D45" s="568">
        <v>2</v>
      </c>
      <c r="E45" s="569"/>
      <c r="F45" s="570"/>
      <c r="G45" s="571"/>
      <c r="H45" s="571"/>
      <c r="I45" s="567"/>
      <c r="J45" s="571"/>
      <c r="K45" s="571"/>
    </row>
    <row r="46" spans="1:11" ht="55.5" customHeight="1">
      <c r="A46" s="565" t="s">
        <v>875</v>
      </c>
      <c r="B46" s="566" t="s">
        <v>1039</v>
      </c>
      <c r="C46" s="567" t="s">
        <v>26</v>
      </c>
      <c r="D46" s="568">
        <v>2</v>
      </c>
      <c r="E46" s="569"/>
      <c r="F46" s="570"/>
      <c r="G46" s="571"/>
      <c r="H46" s="571"/>
      <c r="I46" s="567"/>
      <c r="J46" s="571"/>
      <c r="K46" s="571"/>
    </row>
    <row r="47" spans="1:11" ht="50.25" customHeight="1">
      <c r="A47" s="565" t="s">
        <v>877</v>
      </c>
      <c r="B47" s="566" t="s">
        <v>1040</v>
      </c>
      <c r="C47" s="567" t="s">
        <v>26</v>
      </c>
      <c r="D47" s="568">
        <v>2</v>
      </c>
      <c r="E47" s="569"/>
      <c r="F47" s="570"/>
      <c r="G47" s="571"/>
      <c r="H47" s="571"/>
      <c r="I47" s="567"/>
      <c r="J47" s="571"/>
      <c r="K47" s="571"/>
    </row>
    <row r="48" spans="1:11" ht="51.75" customHeight="1">
      <c r="A48" s="565" t="s">
        <v>879</v>
      </c>
      <c r="B48" s="566" t="s">
        <v>1041</v>
      </c>
      <c r="C48" s="567" t="s">
        <v>26</v>
      </c>
      <c r="D48" s="568">
        <v>2</v>
      </c>
      <c r="E48" s="569"/>
      <c r="F48" s="570"/>
      <c r="G48" s="571"/>
      <c r="H48" s="571"/>
      <c r="I48" s="567"/>
      <c r="J48" s="571"/>
      <c r="K48" s="571"/>
    </row>
    <row r="49" spans="1:11" ht="46.5" customHeight="1">
      <c r="A49" s="565" t="s">
        <v>881</v>
      </c>
      <c r="B49" s="566" t="s">
        <v>1042</v>
      </c>
      <c r="C49" s="567" t="s">
        <v>26</v>
      </c>
      <c r="D49" s="568">
        <v>2</v>
      </c>
      <c r="E49" s="569"/>
      <c r="F49" s="570"/>
      <c r="G49" s="571"/>
      <c r="H49" s="571"/>
      <c r="I49" s="567"/>
      <c r="J49" s="571"/>
      <c r="K49" s="571"/>
    </row>
    <row r="50" spans="1:11" ht="59.25" customHeight="1">
      <c r="A50" s="565" t="s">
        <v>883</v>
      </c>
      <c r="B50" s="566" t="s">
        <v>1043</v>
      </c>
      <c r="C50" s="567" t="s">
        <v>26</v>
      </c>
      <c r="D50" s="568">
        <v>2</v>
      </c>
      <c r="E50" s="569"/>
      <c r="F50" s="570"/>
      <c r="G50" s="571"/>
      <c r="H50" s="571"/>
      <c r="I50" s="566"/>
      <c r="J50" s="571"/>
      <c r="K50" s="571"/>
    </row>
    <row r="51" spans="1:11" ht="54" customHeight="1">
      <c r="A51" s="565" t="s">
        <v>885</v>
      </c>
      <c r="B51" s="566" t="s">
        <v>1044</v>
      </c>
      <c r="C51" s="567" t="s">
        <v>26</v>
      </c>
      <c r="D51" s="568">
        <v>2</v>
      </c>
      <c r="E51" s="569"/>
      <c r="F51" s="570"/>
      <c r="G51" s="571"/>
      <c r="H51" s="571"/>
      <c r="I51" s="566"/>
      <c r="J51" s="571"/>
      <c r="K51" s="571"/>
    </row>
    <row r="52" spans="1:11" ht="58.5" customHeight="1">
      <c r="A52" s="565" t="s">
        <v>887</v>
      </c>
      <c r="B52" s="566" t="s">
        <v>1045</v>
      </c>
      <c r="C52" s="567" t="s">
        <v>26</v>
      </c>
      <c r="D52" s="568">
        <v>2</v>
      </c>
      <c r="E52" s="569"/>
      <c r="F52" s="570"/>
      <c r="G52" s="571"/>
      <c r="H52" s="571"/>
      <c r="I52" s="566"/>
      <c r="J52" s="571"/>
      <c r="K52" s="571"/>
    </row>
    <row r="53" spans="1:11" ht="39.75" customHeight="1">
      <c r="A53" s="565" t="s">
        <v>889</v>
      </c>
      <c r="B53" s="566" t="s">
        <v>1046</v>
      </c>
      <c r="C53" s="567" t="s">
        <v>26</v>
      </c>
      <c r="D53" s="568">
        <v>2</v>
      </c>
      <c r="E53" s="569"/>
      <c r="F53" s="570"/>
      <c r="G53" s="571"/>
      <c r="H53" s="571"/>
      <c r="I53" s="566"/>
      <c r="J53" s="571"/>
      <c r="K53" s="571"/>
    </row>
    <row r="54" spans="1:11" ht="39.75" customHeight="1">
      <c r="A54" s="565" t="s">
        <v>891</v>
      </c>
      <c r="B54" s="566" t="s">
        <v>1047</v>
      </c>
      <c r="C54" s="567" t="s">
        <v>26</v>
      </c>
      <c r="D54" s="568">
        <v>2</v>
      </c>
      <c r="E54" s="569"/>
      <c r="F54" s="570"/>
      <c r="G54" s="571"/>
      <c r="H54" s="571"/>
      <c r="I54" s="566"/>
      <c r="J54" s="571"/>
      <c r="K54" s="571"/>
    </row>
    <row r="55" spans="1:11" ht="39.75" customHeight="1">
      <c r="A55" s="565" t="s">
        <v>893</v>
      </c>
      <c r="B55" s="566" t="s">
        <v>1048</v>
      </c>
      <c r="C55" s="567" t="s">
        <v>26</v>
      </c>
      <c r="D55" s="568">
        <v>2</v>
      </c>
      <c r="E55" s="569"/>
      <c r="F55" s="570"/>
      <c r="G55" s="571"/>
      <c r="H55" s="571"/>
      <c r="I55" s="566"/>
      <c r="J55" s="571"/>
      <c r="K55" s="571"/>
    </row>
    <row r="56" spans="1:11" ht="39.75" customHeight="1">
      <c r="A56" s="572" t="s">
        <v>895</v>
      </c>
      <c r="B56" s="566" t="s">
        <v>1049</v>
      </c>
      <c r="C56" s="567" t="s">
        <v>26</v>
      </c>
      <c r="D56" s="568">
        <v>50</v>
      </c>
      <c r="E56" s="569"/>
      <c r="F56" s="570"/>
      <c r="G56" s="571"/>
      <c r="H56" s="571"/>
      <c r="I56" s="566"/>
      <c r="J56" s="571"/>
      <c r="K56" s="571"/>
    </row>
    <row r="57" spans="1:11" ht="39.75" customHeight="1">
      <c r="A57" s="572" t="s">
        <v>897</v>
      </c>
      <c r="B57" s="566" t="s">
        <v>1050</v>
      </c>
      <c r="C57" s="567" t="s">
        <v>26</v>
      </c>
      <c r="D57" s="568">
        <v>100</v>
      </c>
      <c r="E57" s="569"/>
      <c r="F57" s="570"/>
      <c r="G57" s="571"/>
      <c r="H57" s="571"/>
      <c r="I57" s="566"/>
      <c r="J57" s="571"/>
      <c r="K57" s="571"/>
    </row>
    <row r="58" spans="1:11" ht="39.75" customHeight="1">
      <c r="A58" s="572" t="s">
        <v>899</v>
      </c>
      <c r="B58" s="566" t="s">
        <v>1051</v>
      </c>
      <c r="C58" s="567" t="s">
        <v>26</v>
      </c>
      <c r="D58" s="568">
        <v>100</v>
      </c>
      <c r="E58" s="569"/>
      <c r="F58" s="570"/>
      <c r="G58" s="571"/>
      <c r="H58" s="571"/>
      <c r="I58" s="566"/>
      <c r="J58" s="571"/>
      <c r="K58" s="571"/>
    </row>
    <row r="59" spans="1:11" ht="36" customHeight="1">
      <c r="A59" s="572" t="s">
        <v>901</v>
      </c>
      <c r="B59" s="566" t="s">
        <v>1052</v>
      </c>
      <c r="C59" s="567" t="s">
        <v>26</v>
      </c>
      <c r="D59" s="568">
        <v>20</v>
      </c>
      <c r="E59" s="569"/>
      <c r="F59" s="570"/>
      <c r="G59" s="571"/>
      <c r="H59" s="571"/>
      <c r="I59" s="566"/>
      <c r="J59" s="571"/>
      <c r="K59" s="571"/>
    </row>
    <row r="60" spans="1:11" ht="36" customHeight="1">
      <c r="A60" s="565" t="s">
        <v>903</v>
      </c>
      <c r="B60" s="566" t="s">
        <v>1053</v>
      </c>
      <c r="C60" s="567" t="s">
        <v>26</v>
      </c>
      <c r="D60" s="568">
        <v>2</v>
      </c>
      <c r="E60" s="569"/>
      <c r="F60" s="570"/>
      <c r="G60" s="571"/>
      <c r="H60" s="571"/>
      <c r="I60" s="566"/>
      <c r="J60" s="571"/>
      <c r="K60" s="571"/>
    </row>
    <row r="61" spans="1:11" ht="32.25" customHeight="1">
      <c r="A61" s="1434" t="s">
        <v>240</v>
      </c>
      <c r="B61" s="1434"/>
      <c r="C61" s="1434"/>
      <c r="D61" s="1434"/>
      <c r="E61" s="1434"/>
      <c r="F61" s="573"/>
      <c r="G61" s="574"/>
      <c r="H61" s="574"/>
      <c r="I61" s="1435"/>
      <c r="J61" s="1435"/>
      <c r="K61" s="1435"/>
    </row>
    <row r="62" spans="1:11" ht="32.25" customHeight="1">
      <c r="A62" s="575"/>
      <c r="B62" s="563" t="s">
        <v>241</v>
      </c>
      <c r="C62" s="421"/>
      <c r="D62" s="421"/>
      <c r="E62" s="575"/>
      <c r="F62" s="576"/>
      <c r="G62" s="577"/>
      <c r="H62" s="65" t="s">
        <v>1054</v>
      </c>
      <c r="I62" s="121"/>
      <c r="J62" s="577"/>
      <c r="K62" s="577"/>
    </row>
    <row r="63" spans="1:11" ht="29.25" customHeight="1">
      <c r="A63" s="575"/>
      <c r="B63" s="116" t="s">
        <v>1055</v>
      </c>
      <c r="C63" s="578"/>
      <c r="D63" s="579"/>
      <c r="E63" s="466"/>
      <c r="F63" s="466"/>
      <c r="G63" s="577"/>
      <c r="H63" s="65"/>
      <c r="I63" s="121"/>
      <c r="J63" s="577"/>
      <c r="K63" s="577"/>
    </row>
    <row r="64" spans="1:11" ht="39" customHeight="1">
      <c r="A64" s="575"/>
      <c r="B64" s="80" t="s">
        <v>1056</v>
      </c>
      <c r="C64" s="578"/>
      <c r="D64" s="579"/>
      <c r="E64" s="466"/>
      <c r="F64" s="466"/>
      <c r="G64" s="577"/>
      <c r="H64" s="65"/>
      <c r="I64" s="121"/>
      <c r="J64" s="577"/>
      <c r="K64" s="577"/>
    </row>
    <row r="65" spans="1:11" ht="36.75" customHeight="1">
      <c r="A65" s="575"/>
      <c r="B65" s="80" t="s">
        <v>244</v>
      </c>
      <c r="C65" s="578"/>
      <c r="D65" s="579"/>
      <c r="E65" s="466"/>
      <c r="F65" s="466"/>
      <c r="G65" s="577"/>
      <c r="H65" s="65"/>
      <c r="I65" s="547"/>
      <c r="J65" s="548"/>
      <c r="K65" s="577"/>
    </row>
    <row r="66" spans="1:11" ht="15">
      <c r="A66" s="575"/>
      <c r="B66" s="577"/>
      <c r="C66" s="578"/>
      <c r="D66" s="579"/>
      <c r="E66" s="575"/>
      <c r="F66" s="575"/>
      <c r="G66" s="577"/>
      <c r="H66" s="577"/>
      <c r="I66" s="549"/>
      <c r="J66" s="548"/>
      <c r="K66" s="577"/>
    </row>
    <row r="67" spans="1:11" ht="15">
      <c r="A67" s="575"/>
      <c r="B67" s="577"/>
      <c r="C67" s="578"/>
      <c r="D67" s="579"/>
      <c r="E67" s="575"/>
      <c r="F67" s="575"/>
      <c r="G67" s="577"/>
      <c r="H67" s="577"/>
      <c r="I67" s="121"/>
      <c r="J67" s="121"/>
      <c r="K67" s="577"/>
    </row>
    <row r="68" spans="2:4" ht="15">
      <c r="B68" s="580" t="s">
        <v>246</v>
      </c>
      <c r="C68" s="578"/>
      <c r="D68" s="579"/>
    </row>
  </sheetData>
  <sheetProtection selectLockedCells="1" selectUnlockedCells="1"/>
  <mergeCells count="4">
    <mergeCell ref="C2:F2"/>
    <mergeCell ref="A8:K8"/>
    <mergeCell ref="A61:E61"/>
    <mergeCell ref="I61:K61"/>
  </mergeCells>
  <printOptions/>
  <pageMargins left="0.7875" right="0.7875" top="1.0527777777777778" bottom="1.0527777777777778" header="0.7875" footer="0.7875"/>
  <pageSetup horizontalDpi="300" verticalDpi="300" orientation="landscape" paperSize="9" scale="67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19"/>
  <sheetViews>
    <sheetView zoomScaleSheetLayoutView="75" zoomScalePageLayoutView="0" workbookViewId="0" topLeftCell="A7">
      <selection activeCell="D11" sqref="D11"/>
    </sheetView>
  </sheetViews>
  <sheetFormatPr defaultColWidth="11.421875" defaultRowHeight="12.75"/>
  <cols>
    <col min="1" max="1" width="4.28125" style="0" customWidth="1"/>
    <col min="2" max="2" width="53.57421875" style="0" customWidth="1"/>
    <col min="3" max="4" width="7.28125" style="0" customWidth="1"/>
    <col min="5" max="5" width="12.28125" style="0" customWidth="1"/>
    <col min="6" max="6" width="13.421875" style="0" customWidth="1"/>
    <col min="7" max="7" width="17.421875" style="0" customWidth="1"/>
    <col min="8" max="8" width="15.7109375" style="0" customWidth="1"/>
    <col min="9" max="9" width="13.57421875" style="0" customWidth="1"/>
    <col min="10" max="10" width="13.28125" style="0" customWidth="1"/>
  </cols>
  <sheetData>
    <row r="1" spans="1:8" ht="12.75">
      <c r="A1" s="2"/>
      <c r="B1" s="581"/>
      <c r="C1" s="2"/>
      <c r="D1" s="2"/>
      <c r="E1" s="2"/>
      <c r="F1" s="2"/>
      <c r="G1" s="2"/>
      <c r="H1" s="2"/>
    </row>
    <row r="2" spans="1:8" ht="12.75">
      <c r="A2" s="2"/>
      <c r="B2" s="581"/>
      <c r="C2" s="1378" t="s">
        <v>0</v>
      </c>
      <c r="D2" s="1378"/>
      <c r="E2" s="1378"/>
      <c r="F2" s="1378"/>
      <c r="G2" s="2"/>
      <c r="H2" s="7" t="s">
        <v>1</v>
      </c>
    </row>
    <row r="3" spans="1:6" ht="12.75">
      <c r="A3" s="2"/>
      <c r="B3" s="2"/>
      <c r="C3" s="2"/>
      <c r="D3" s="2"/>
      <c r="E3" s="2"/>
      <c r="F3" s="2"/>
    </row>
    <row r="4" spans="1:10" ht="15.75">
      <c r="A4" s="2"/>
      <c r="B4" s="5" t="s">
        <v>2</v>
      </c>
      <c r="C4" s="390"/>
      <c r="D4" s="2"/>
      <c r="E4" s="2"/>
      <c r="F4" s="10"/>
      <c r="G4" s="582"/>
      <c r="H4" s="404"/>
      <c r="I4" s="583"/>
      <c r="J4" s="583"/>
    </row>
    <row r="5" spans="1:8" s="121" customFormat="1" ht="12.75">
      <c r="A5" s="16"/>
      <c r="B5" s="16" t="s">
        <v>1057</v>
      </c>
      <c r="C5" s="126"/>
      <c r="D5" s="126"/>
      <c r="E5" s="127"/>
      <c r="F5" s="127"/>
      <c r="G5" s="128"/>
      <c r="H5" s="72"/>
    </row>
    <row r="6" spans="1:10" ht="45" customHeight="1">
      <c r="A6" s="322" t="s">
        <v>4</v>
      </c>
      <c r="B6" s="322" t="s">
        <v>355</v>
      </c>
      <c r="C6" s="322" t="s">
        <v>6</v>
      </c>
      <c r="D6" s="322" t="s">
        <v>248</v>
      </c>
      <c r="E6" s="322" t="s">
        <v>8</v>
      </c>
      <c r="F6" s="322" t="s">
        <v>9</v>
      </c>
      <c r="G6" s="322" t="s">
        <v>1058</v>
      </c>
      <c r="H6" s="322" t="s">
        <v>11</v>
      </c>
      <c r="I6" s="76" t="s">
        <v>12</v>
      </c>
      <c r="J6" s="73" t="s">
        <v>14</v>
      </c>
    </row>
    <row r="7" spans="1:10" ht="18" customHeight="1">
      <c r="A7" s="323" t="s">
        <v>15</v>
      </c>
      <c r="B7" s="323" t="s">
        <v>15</v>
      </c>
      <c r="C7" s="323" t="s">
        <v>15</v>
      </c>
      <c r="D7" s="323" t="s">
        <v>15</v>
      </c>
      <c r="E7" s="323" t="s">
        <v>16</v>
      </c>
      <c r="F7" s="323" t="s">
        <v>16</v>
      </c>
      <c r="G7" s="323" t="s">
        <v>15</v>
      </c>
      <c r="H7" s="323" t="s">
        <v>15</v>
      </c>
      <c r="I7" s="323" t="s">
        <v>15</v>
      </c>
      <c r="J7" s="323" t="s">
        <v>15</v>
      </c>
    </row>
    <row r="8" spans="1:10" ht="25.5" customHeight="1">
      <c r="A8" s="81" t="s">
        <v>732</v>
      </c>
      <c r="B8" s="42" t="s">
        <v>1059</v>
      </c>
      <c r="C8" s="584" t="s">
        <v>463</v>
      </c>
      <c r="D8" s="585" t="s">
        <v>463</v>
      </c>
      <c r="E8" s="228" t="s">
        <v>20</v>
      </c>
      <c r="F8" s="228" t="s">
        <v>85</v>
      </c>
      <c r="G8" s="81" t="s">
        <v>59</v>
      </c>
      <c r="H8" s="81" t="s">
        <v>230</v>
      </c>
      <c r="I8" s="77" t="s">
        <v>85</v>
      </c>
      <c r="J8" s="77"/>
    </row>
    <row r="9" spans="1:11" ht="61.5" customHeight="1">
      <c r="A9" s="81" t="s">
        <v>24</v>
      </c>
      <c r="B9" s="42" t="s">
        <v>1060</v>
      </c>
      <c r="C9" s="584" t="s">
        <v>26</v>
      </c>
      <c r="D9" s="585" t="s">
        <v>444</v>
      </c>
      <c r="E9" s="228"/>
      <c r="F9" s="82"/>
      <c r="G9" s="586"/>
      <c r="H9" s="513"/>
      <c r="I9" s="77" t="s">
        <v>1061</v>
      </c>
      <c r="J9" s="77"/>
      <c r="K9" s="587"/>
    </row>
    <row r="10" spans="1:11" ht="74.25" customHeight="1">
      <c r="A10" s="81" t="s">
        <v>28</v>
      </c>
      <c r="B10" s="42" t="s">
        <v>1062</v>
      </c>
      <c r="C10" s="584" t="s">
        <v>26</v>
      </c>
      <c r="D10" s="585" t="s">
        <v>1063</v>
      </c>
      <c r="E10" s="228"/>
      <c r="F10" s="82"/>
      <c r="G10" s="586"/>
      <c r="H10" s="513"/>
      <c r="I10" s="77" t="s">
        <v>1064</v>
      </c>
      <c r="J10" s="77"/>
      <c r="K10" s="587"/>
    </row>
    <row r="11" spans="1:13" ht="172.5" customHeight="1">
      <c r="A11" s="588">
        <v>2</v>
      </c>
      <c r="B11" s="589" t="s">
        <v>1065</v>
      </c>
      <c r="C11" s="590" t="s">
        <v>26</v>
      </c>
      <c r="D11" s="591" t="s">
        <v>442</v>
      </c>
      <c r="E11" s="592"/>
      <c r="F11" s="82"/>
      <c r="G11" s="593"/>
      <c r="H11" s="513"/>
      <c r="I11" s="77" t="s">
        <v>85</v>
      </c>
      <c r="J11" s="77"/>
      <c r="K11" s="587"/>
      <c r="L11" s="594"/>
      <c r="M11" s="154"/>
    </row>
    <row r="12" spans="1:11" ht="32.25" customHeight="1">
      <c r="A12" s="1436" t="s">
        <v>240</v>
      </c>
      <c r="B12" s="1436"/>
      <c r="C12" s="1436"/>
      <c r="D12" s="1436"/>
      <c r="E12" s="1436"/>
      <c r="F12" s="595"/>
      <c r="G12" s="1437"/>
      <c r="H12" s="1437"/>
      <c r="I12" s="207"/>
      <c r="J12" s="207"/>
      <c r="K12" s="597"/>
    </row>
    <row r="13" spans="2:8" ht="24" customHeight="1">
      <c r="B13" s="598" t="s">
        <v>1066</v>
      </c>
      <c r="C13" s="421"/>
      <c r="D13" s="421"/>
      <c r="G13" s="67"/>
      <c r="H13" s="121"/>
    </row>
    <row r="14" spans="2:8" ht="30.75" customHeight="1">
      <c r="B14" s="42" t="s">
        <v>1067</v>
      </c>
      <c r="C14" s="578"/>
      <c r="D14" s="579"/>
      <c r="G14" s="65"/>
      <c r="H14" s="65"/>
    </row>
    <row r="15" spans="2:8" ht="30" customHeight="1">
      <c r="B15" s="80" t="s">
        <v>1068</v>
      </c>
      <c r="C15" s="578"/>
      <c r="D15" s="579"/>
      <c r="G15" s="1438"/>
      <c r="H15" s="1438"/>
    </row>
    <row r="16" spans="2:4" ht="34.5" customHeight="1">
      <c r="B16" s="80" t="s">
        <v>244</v>
      </c>
      <c r="C16" s="578"/>
      <c r="D16" s="579"/>
    </row>
    <row r="19" ht="12.75">
      <c r="B19" s="68" t="s">
        <v>246</v>
      </c>
    </row>
  </sheetData>
  <sheetProtection selectLockedCells="1" selectUnlockedCells="1"/>
  <mergeCells count="4">
    <mergeCell ref="C2:F2"/>
    <mergeCell ref="A12:E12"/>
    <mergeCell ref="G12:H12"/>
    <mergeCell ref="G15:H15"/>
  </mergeCells>
  <printOptions/>
  <pageMargins left="0.2" right="0.2" top="0.4798611111111111" bottom="0.41944444444444445" header="0.2" footer="0.1597222222222222"/>
  <pageSetup horizontalDpi="300" verticalDpi="300" orientation="landscape" paperSize="9" scale="88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37"/>
  <sheetViews>
    <sheetView zoomScaleSheetLayoutView="75" zoomScalePageLayoutView="0" workbookViewId="0" topLeftCell="A1">
      <selection activeCell="E5" sqref="E5"/>
    </sheetView>
  </sheetViews>
  <sheetFormatPr defaultColWidth="9.140625" defaultRowHeight="12.75"/>
  <cols>
    <col min="1" max="1" width="4.57421875" style="0" customWidth="1"/>
    <col min="2" max="2" width="47.57421875" style="0" customWidth="1"/>
    <col min="4" max="4" width="7.28125" style="0" customWidth="1"/>
    <col min="5" max="5" width="11.57421875" style="0" customWidth="1"/>
    <col min="6" max="6" width="16.28125" style="0" customWidth="1"/>
    <col min="7" max="7" width="13.28125" style="0" customWidth="1"/>
    <col min="8" max="8" width="12.28125" style="0" customWidth="1"/>
    <col min="9" max="9" width="14.28125" style="0" customWidth="1"/>
    <col min="10" max="10" width="10.57421875" style="0" customWidth="1"/>
  </cols>
  <sheetData>
    <row r="1" spans="1:9" ht="12.75">
      <c r="A1" s="2"/>
      <c r="B1" s="581"/>
      <c r="C1" s="2"/>
      <c r="D1" s="2"/>
      <c r="E1" s="2"/>
      <c r="F1" s="2"/>
      <c r="G1" s="2"/>
      <c r="H1" s="2"/>
      <c r="I1" s="2"/>
    </row>
    <row r="2" spans="1:9" ht="12.75">
      <c r="A2" s="2"/>
      <c r="B2" s="581"/>
      <c r="C2" s="2"/>
      <c r="D2" s="2"/>
      <c r="E2" s="2"/>
      <c r="F2" s="2"/>
      <c r="G2" s="2"/>
      <c r="H2" s="2"/>
      <c r="I2" s="2"/>
    </row>
    <row r="3" spans="1:9" ht="12.75">
      <c r="A3" s="2"/>
      <c r="B3" s="581"/>
      <c r="C3" s="1378" t="s">
        <v>0</v>
      </c>
      <c r="D3" s="1378"/>
      <c r="E3" s="1378"/>
      <c r="F3" s="1378"/>
      <c r="G3" s="2"/>
      <c r="H3" s="2"/>
      <c r="I3" s="7" t="s">
        <v>1</v>
      </c>
    </row>
    <row r="4" spans="1:7" ht="12.75">
      <c r="A4" s="2"/>
      <c r="B4" s="5"/>
      <c r="C4" s="2"/>
      <c r="D4" s="2"/>
      <c r="E4" s="8"/>
      <c r="F4" s="2"/>
      <c r="G4" s="2"/>
    </row>
    <row r="5" spans="1:9" ht="12.75">
      <c r="A5" s="2"/>
      <c r="B5" s="5"/>
      <c r="C5" s="2"/>
      <c r="D5" s="2"/>
      <c r="E5" s="2"/>
      <c r="F5" s="10" t="s">
        <v>1069</v>
      </c>
      <c r="G5" s="582"/>
      <c r="H5" s="599" t="s">
        <v>1070</v>
      </c>
      <c r="I5" s="583"/>
    </row>
    <row r="6" spans="1:9" s="121" customFormat="1" ht="12.75">
      <c r="A6" s="16"/>
      <c r="B6" s="16" t="s">
        <v>1071</v>
      </c>
      <c r="C6" s="126"/>
      <c r="D6" s="126"/>
      <c r="E6" s="127"/>
      <c r="F6" s="127"/>
      <c r="G6" s="128"/>
      <c r="H6" s="72"/>
      <c r="I6" s="126"/>
    </row>
    <row r="7" spans="1:9" ht="63" customHeight="1">
      <c r="A7" s="600" t="s">
        <v>4</v>
      </c>
      <c r="B7" s="601" t="s">
        <v>355</v>
      </c>
      <c r="C7" s="601" t="s">
        <v>6</v>
      </c>
      <c r="D7" s="601" t="s">
        <v>248</v>
      </c>
      <c r="E7" s="601" t="s">
        <v>8</v>
      </c>
      <c r="F7" s="601" t="s">
        <v>9</v>
      </c>
      <c r="G7" s="601" t="s">
        <v>10</v>
      </c>
      <c r="H7" s="601" t="s">
        <v>11</v>
      </c>
      <c r="I7" s="269" t="s">
        <v>610</v>
      </c>
    </row>
    <row r="8" spans="1:9" ht="12.75">
      <c r="A8" s="602" t="s">
        <v>15</v>
      </c>
      <c r="B8" s="602" t="s">
        <v>15</v>
      </c>
      <c r="C8" s="602" t="s">
        <v>15</v>
      </c>
      <c r="D8" s="602" t="s">
        <v>15</v>
      </c>
      <c r="E8" s="602" t="s">
        <v>16</v>
      </c>
      <c r="F8" s="602" t="s">
        <v>16</v>
      </c>
      <c r="G8" s="602" t="s">
        <v>15</v>
      </c>
      <c r="H8" s="602" t="s">
        <v>15</v>
      </c>
      <c r="I8" s="602" t="s">
        <v>15</v>
      </c>
    </row>
    <row r="9" spans="1:10" ht="120" customHeight="1">
      <c r="A9" s="603" t="s">
        <v>732</v>
      </c>
      <c r="B9" s="604" t="s">
        <v>1072</v>
      </c>
      <c r="C9" s="605" t="s">
        <v>26</v>
      </c>
      <c r="D9" s="605">
        <v>10</v>
      </c>
      <c r="E9" s="606"/>
      <c r="F9" s="607"/>
      <c r="G9" s="608"/>
      <c r="H9" s="609"/>
      <c r="I9" s="610" t="s">
        <v>746</v>
      </c>
      <c r="J9" s="264"/>
    </row>
    <row r="10" spans="1:9" ht="30.75" customHeight="1">
      <c r="A10" s="274" t="s">
        <v>735</v>
      </c>
      <c r="B10" s="512" t="s">
        <v>1073</v>
      </c>
      <c r="C10" s="81" t="s">
        <v>26</v>
      </c>
      <c r="D10" s="81">
        <v>2</v>
      </c>
      <c r="E10" s="275"/>
      <c r="F10" s="607"/>
      <c r="G10" s="611"/>
      <c r="H10" s="207"/>
      <c r="I10" s="285" t="s">
        <v>586</v>
      </c>
    </row>
    <row r="11" spans="1:9" ht="29.25" customHeight="1">
      <c r="A11" s="274" t="s">
        <v>69</v>
      </c>
      <c r="B11" s="512" t="s">
        <v>1074</v>
      </c>
      <c r="C11" s="81" t="s">
        <v>26</v>
      </c>
      <c r="D11" s="81">
        <v>2</v>
      </c>
      <c r="E11" s="275"/>
      <c r="F11" s="607"/>
      <c r="G11" s="611"/>
      <c r="H11" s="207"/>
      <c r="I11" s="285" t="s">
        <v>586</v>
      </c>
    </row>
    <row r="12" spans="1:9" ht="29.25" customHeight="1">
      <c r="A12" s="274" t="s">
        <v>739</v>
      </c>
      <c r="B12" s="512" t="s">
        <v>1075</v>
      </c>
      <c r="C12" s="81" t="s">
        <v>26</v>
      </c>
      <c r="D12" s="81">
        <v>2</v>
      </c>
      <c r="E12" s="275"/>
      <c r="F12" s="607"/>
      <c r="G12" s="611"/>
      <c r="H12" s="207"/>
      <c r="I12" s="285" t="s">
        <v>586</v>
      </c>
    </row>
    <row r="13" spans="1:9" ht="34.5" customHeight="1">
      <c r="A13" s="274" t="s">
        <v>109</v>
      </c>
      <c r="B13" s="512" t="s">
        <v>1076</v>
      </c>
      <c r="C13" s="81" t="s">
        <v>26</v>
      </c>
      <c r="D13" s="81">
        <v>2</v>
      </c>
      <c r="E13" s="275"/>
      <c r="F13" s="607"/>
      <c r="G13" s="611"/>
      <c r="H13" s="207"/>
      <c r="I13" s="285" t="s">
        <v>586</v>
      </c>
    </row>
    <row r="14" spans="1:9" ht="31.5" customHeight="1">
      <c r="A14" s="274" t="s">
        <v>136</v>
      </c>
      <c r="B14" s="512" t="s">
        <v>1077</v>
      </c>
      <c r="C14" s="81" t="s">
        <v>26</v>
      </c>
      <c r="D14" s="81">
        <v>5</v>
      </c>
      <c r="E14" s="275"/>
      <c r="F14" s="607"/>
      <c r="G14" s="611"/>
      <c r="H14" s="207"/>
      <c r="I14" s="285" t="s">
        <v>586</v>
      </c>
    </row>
    <row r="15" spans="1:9" ht="45.75" customHeight="1">
      <c r="A15" s="274" t="s">
        <v>743</v>
      </c>
      <c r="B15" s="612" t="s">
        <v>1078</v>
      </c>
      <c r="C15" s="81" t="s">
        <v>26</v>
      </c>
      <c r="D15" s="81">
        <v>2</v>
      </c>
      <c r="E15" s="275"/>
      <c r="F15" s="607"/>
      <c r="G15" s="611"/>
      <c r="H15" s="207"/>
      <c r="I15" s="285" t="s">
        <v>586</v>
      </c>
    </row>
    <row r="16" spans="1:9" ht="42" customHeight="1">
      <c r="A16" s="274" t="s">
        <v>170</v>
      </c>
      <c r="B16" s="612" t="s">
        <v>1079</v>
      </c>
      <c r="C16" s="81" t="s">
        <v>26</v>
      </c>
      <c r="D16" s="81">
        <v>2</v>
      </c>
      <c r="E16" s="275"/>
      <c r="F16" s="607"/>
      <c r="G16" s="611"/>
      <c r="H16" s="207"/>
      <c r="I16" s="285" t="s">
        <v>586</v>
      </c>
    </row>
    <row r="17" spans="1:9" ht="21" customHeight="1">
      <c r="A17" s="274" t="s">
        <v>202</v>
      </c>
      <c r="B17" s="512" t="s">
        <v>1080</v>
      </c>
      <c r="C17" s="81" t="s">
        <v>26</v>
      </c>
      <c r="D17" s="81">
        <v>2</v>
      </c>
      <c r="E17" s="275"/>
      <c r="F17" s="607"/>
      <c r="G17" s="611"/>
      <c r="H17" s="207"/>
      <c r="I17" s="285" t="s">
        <v>586</v>
      </c>
    </row>
    <row r="18" spans="1:9" ht="35.25" customHeight="1">
      <c r="A18" s="274" t="s">
        <v>220</v>
      </c>
      <c r="B18" s="512" t="s">
        <v>1081</v>
      </c>
      <c r="C18" s="81" t="s">
        <v>26</v>
      </c>
      <c r="D18" s="81">
        <v>3</v>
      </c>
      <c r="E18" s="275"/>
      <c r="F18" s="607"/>
      <c r="G18" s="611"/>
      <c r="H18" s="207"/>
      <c r="I18" s="285" t="s">
        <v>586</v>
      </c>
    </row>
    <row r="19" spans="1:9" ht="21" customHeight="1">
      <c r="A19" s="274" t="s">
        <v>771</v>
      </c>
      <c r="B19" s="512" t="s">
        <v>1082</v>
      </c>
      <c r="C19" s="81" t="s">
        <v>26</v>
      </c>
      <c r="D19" s="81">
        <v>2</v>
      </c>
      <c r="E19" s="275"/>
      <c r="F19" s="607"/>
      <c r="G19" s="611"/>
      <c r="H19" s="207"/>
      <c r="I19" s="285" t="s">
        <v>586</v>
      </c>
    </row>
    <row r="20" spans="1:9" ht="28.5" customHeight="1">
      <c r="A20" s="274" t="s">
        <v>773</v>
      </c>
      <c r="B20" s="512" t="s">
        <v>1083</v>
      </c>
      <c r="C20" s="81" t="s">
        <v>26</v>
      </c>
      <c r="D20" s="81">
        <v>2</v>
      </c>
      <c r="E20" s="275"/>
      <c r="F20" s="607"/>
      <c r="G20" s="611"/>
      <c r="H20" s="207"/>
      <c r="I20" s="285" t="s">
        <v>586</v>
      </c>
    </row>
    <row r="21" spans="1:9" ht="24.75" customHeight="1">
      <c r="A21" s="274" t="s">
        <v>825</v>
      </c>
      <c r="B21" s="512" t="s">
        <v>1084</v>
      </c>
      <c r="C21" s="81" t="s">
        <v>26</v>
      </c>
      <c r="D21" s="81">
        <v>2</v>
      </c>
      <c r="E21" s="275"/>
      <c r="F21" s="607"/>
      <c r="G21" s="611"/>
      <c r="H21" s="207"/>
      <c r="I21" s="285" t="s">
        <v>586</v>
      </c>
    </row>
    <row r="22" spans="1:9" ht="33.75" customHeight="1">
      <c r="A22" s="274" t="s">
        <v>827</v>
      </c>
      <c r="B22" s="512" t="s">
        <v>1085</v>
      </c>
      <c r="C22" s="81" t="s">
        <v>26</v>
      </c>
      <c r="D22" s="81">
        <v>2</v>
      </c>
      <c r="E22" s="275"/>
      <c r="F22" s="607"/>
      <c r="G22" s="611"/>
      <c r="H22" s="207"/>
      <c r="I22" s="285" t="s">
        <v>586</v>
      </c>
    </row>
    <row r="23" spans="1:9" ht="33.75" customHeight="1">
      <c r="A23" s="274" t="s">
        <v>829</v>
      </c>
      <c r="B23" s="512" t="s">
        <v>1086</v>
      </c>
      <c r="C23" s="81" t="s">
        <v>26</v>
      </c>
      <c r="D23" s="81">
        <v>2</v>
      </c>
      <c r="E23" s="275"/>
      <c r="F23" s="607"/>
      <c r="G23" s="611"/>
      <c r="H23" s="207"/>
      <c r="I23" s="285" t="s">
        <v>586</v>
      </c>
    </row>
    <row r="24" spans="1:9" ht="25.5" customHeight="1">
      <c r="A24" s="274" t="s">
        <v>831</v>
      </c>
      <c r="B24" s="512" t="s">
        <v>1087</v>
      </c>
      <c r="C24" s="81" t="s">
        <v>26</v>
      </c>
      <c r="D24" s="81">
        <v>2</v>
      </c>
      <c r="E24" s="275"/>
      <c r="F24" s="607"/>
      <c r="G24" s="611"/>
      <c r="H24" s="207"/>
      <c r="I24" s="285" t="s">
        <v>586</v>
      </c>
    </row>
    <row r="25" spans="1:9" ht="35.25" customHeight="1">
      <c r="A25" s="274" t="s">
        <v>833</v>
      </c>
      <c r="B25" s="512" t="s">
        <v>1088</v>
      </c>
      <c r="C25" s="81" t="s">
        <v>26</v>
      </c>
      <c r="D25" s="81">
        <v>2</v>
      </c>
      <c r="E25" s="275"/>
      <c r="F25" s="607"/>
      <c r="G25" s="611"/>
      <c r="H25" s="207"/>
      <c r="I25" s="285" t="s">
        <v>586</v>
      </c>
    </row>
    <row r="26" spans="1:9" ht="49.5" customHeight="1">
      <c r="A26" s="274" t="s">
        <v>835</v>
      </c>
      <c r="B26" s="612" t="s">
        <v>1089</v>
      </c>
      <c r="C26" s="81" t="s">
        <v>26</v>
      </c>
      <c r="D26" s="81">
        <v>150</v>
      </c>
      <c r="E26" s="275"/>
      <c r="F26" s="607"/>
      <c r="G26" s="611"/>
      <c r="H26" s="207"/>
      <c r="I26" s="285" t="s">
        <v>230</v>
      </c>
    </row>
    <row r="27" spans="1:9" ht="45" customHeight="1">
      <c r="A27" s="613" t="s">
        <v>837</v>
      </c>
      <c r="B27" s="614" t="s">
        <v>1090</v>
      </c>
      <c r="C27" s="615" t="s">
        <v>26</v>
      </c>
      <c r="D27" s="615">
        <v>10</v>
      </c>
      <c r="E27" s="616"/>
      <c r="F27" s="607"/>
      <c r="G27" s="617"/>
      <c r="H27" s="618"/>
      <c r="I27" s="619" t="s">
        <v>230</v>
      </c>
    </row>
    <row r="28" spans="1:9" ht="31.5" customHeight="1">
      <c r="A28" s="1399" t="s">
        <v>240</v>
      </c>
      <c r="B28" s="1399"/>
      <c r="C28" s="1399"/>
      <c r="D28" s="1399"/>
      <c r="E28" s="1399"/>
      <c r="F28" s="620">
        <f>SUM(F9:F27)</f>
        <v>0</v>
      </c>
      <c r="G28" s="1400"/>
      <c r="H28" s="1400"/>
      <c r="I28" s="1400"/>
    </row>
    <row r="31" spans="2:4" ht="30" customHeight="1">
      <c r="B31" s="621" t="s">
        <v>241</v>
      </c>
      <c r="C31" s="622" t="s">
        <v>781</v>
      </c>
      <c r="D31" s="623" t="s">
        <v>782</v>
      </c>
    </row>
    <row r="32" spans="2:6" ht="32.25" customHeight="1">
      <c r="B32" s="624" t="s">
        <v>1091</v>
      </c>
      <c r="C32" s="625"/>
      <c r="D32" s="626"/>
      <c r="E32" s="118"/>
      <c r="F32" s="118"/>
    </row>
    <row r="33" spans="2:6" ht="30" customHeight="1">
      <c r="B33" s="627" t="s">
        <v>243</v>
      </c>
      <c r="C33" s="77"/>
      <c r="D33" s="628"/>
      <c r="E33" s="118"/>
      <c r="F33" s="118"/>
    </row>
    <row r="34" spans="2:10" ht="30" customHeight="1">
      <c r="B34" s="629" t="s">
        <v>244</v>
      </c>
      <c r="C34" s="630"/>
      <c r="D34" s="631"/>
      <c r="E34" s="118"/>
      <c r="F34" s="118"/>
      <c r="J34" s="121"/>
    </row>
    <row r="35" ht="12.75">
      <c r="J35" s="121"/>
    </row>
    <row r="36" spans="7:8" ht="12.75">
      <c r="G36" s="65" t="s">
        <v>1092</v>
      </c>
      <c r="H36" s="121"/>
    </row>
    <row r="37" spans="7:8" ht="12.75">
      <c r="G37" s="67" t="s">
        <v>663</v>
      </c>
      <c r="H37" s="121"/>
    </row>
  </sheetData>
  <sheetProtection selectLockedCells="1" selectUnlockedCells="1"/>
  <mergeCells count="3">
    <mergeCell ref="C3:F3"/>
    <mergeCell ref="A28:E28"/>
    <mergeCell ref="G28:I2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75" zoomScalePageLayoutView="0" workbookViewId="0" topLeftCell="A1">
      <selection activeCell="B15" sqref="B15"/>
    </sheetView>
  </sheetViews>
  <sheetFormatPr defaultColWidth="13.7109375" defaultRowHeight="12.75"/>
  <cols>
    <col min="1" max="1" width="6.28125" style="0" customWidth="1"/>
    <col min="2" max="2" width="42.140625" style="0" customWidth="1"/>
    <col min="3" max="3" width="10.140625" style="0" customWidth="1"/>
    <col min="4" max="4" width="8.28125" style="0" customWidth="1"/>
    <col min="5" max="5" width="14.28125" style="0" customWidth="1"/>
    <col min="6" max="6" width="13.7109375" style="0" customWidth="1"/>
    <col min="7" max="7" width="17.7109375" style="0" customWidth="1"/>
    <col min="8" max="8" width="15.28125" style="0" hidden="1" customWidth="1"/>
    <col min="9" max="9" width="10.28125" style="0" hidden="1" customWidth="1"/>
    <col min="10" max="10" width="15.00390625" style="0" customWidth="1"/>
  </cols>
  <sheetData>
    <row r="1" spans="1:8" ht="12.75">
      <c r="A1" s="121"/>
      <c r="B1" s="121"/>
      <c r="C1" s="121"/>
      <c r="D1" s="121"/>
      <c r="E1" s="121"/>
      <c r="F1" s="121"/>
      <c r="G1" s="121"/>
      <c r="H1" s="121"/>
    </row>
    <row r="2" spans="1:11" ht="12.75">
      <c r="A2" s="1439" t="s">
        <v>0</v>
      </c>
      <c r="B2" s="1439"/>
      <c r="C2" s="1439"/>
      <c r="D2" s="1439"/>
      <c r="E2" s="1439"/>
      <c r="F2" s="1439"/>
      <c r="G2" s="1439"/>
      <c r="H2" s="1439"/>
      <c r="J2" s="7" t="s">
        <v>1</v>
      </c>
      <c r="K2" s="7"/>
    </row>
    <row r="3" spans="1:8" ht="12.75">
      <c r="A3" s="466"/>
      <c r="B3" s="466"/>
      <c r="C3" s="466"/>
      <c r="D3" s="466"/>
      <c r="E3" s="466"/>
      <c r="F3" s="466"/>
      <c r="G3" s="466"/>
      <c r="H3" s="633"/>
    </row>
    <row r="4" spans="1:8" ht="12.75">
      <c r="A4" s="121"/>
      <c r="B4" s="65"/>
      <c r="C4" s="121"/>
      <c r="E4" s="121"/>
      <c r="F4" s="121"/>
      <c r="G4" s="121"/>
      <c r="H4" s="632"/>
    </row>
    <row r="5" spans="1:8" ht="15">
      <c r="A5" s="121"/>
      <c r="B5" s="5" t="s">
        <v>2</v>
      </c>
      <c r="C5" s="121"/>
      <c r="E5" s="121"/>
      <c r="F5" s="68"/>
      <c r="G5" s="452"/>
      <c r="H5" s="632"/>
    </row>
    <row r="6" spans="1:8" ht="24.75" customHeight="1">
      <c r="A6" s="634"/>
      <c r="B6" s="65" t="s">
        <v>1071</v>
      </c>
      <c r="C6" s="635"/>
      <c r="D6" s="635"/>
      <c r="E6" s="635"/>
      <c r="F6" s="635"/>
      <c r="G6" s="635"/>
      <c r="H6" s="634"/>
    </row>
    <row r="7" spans="1:13" s="8" customFormat="1" ht="42.75" customHeight="1">
      <c r="A7" s="636" t="s">
        <v>354</v>
      </c>
      <c r="B7" s="420" t="s">
        <v>355</v>
      </c>
      <c r="C7" s="636" t="s">
        <v>1093</v>
      </c>
      <c r="D7" s="636" t="s">
        <v>1094</v>
      </c>
      <c r="E7" s="636" t="s">
        <v>1095</v>
      </c>
      <c r="F7" s="636" t="s">
        <v>1096</v>
      </c>
      <c r="G7" s="636" t="s">
        <v>1097</v>
      </c>
      <c r="H7" s="637" t="s">
        <v>1098</v>
      </c>
      <c r="I7" s="637" t="s">
        <v>1098</v>
      </c>
      <c r="J7" s="637" t="s">
        <v>1099</v>
      </c>
      <c r="K7" s="73" t="s">
        <v>14</v>
      </c>
      <c r="L7"/>
      <c r="M7"/>
    </row>
    <row r="8" spans="1:13" s="8" customFormat="1" ht="12.75" customHeight="1">
      <c r="A8" s="636" t="s">
        <v>15</v>
      </c>
      <c r="B8" s="636" t="s">
        <v>15</v>
      </c>
      <c r="C8" s="636" t="s">
        <v>15</v>
      </c>
      <c r="D8" s="636" t="s">
        <v>15</v>
      </c>
      <c r="E8" s="636" t="s">
        <v>678</v>
      </c>
      <c r="F8" s="636" t="s">
        <v>678</v>
      </c>
      <c r="G8" s="636" t="s">
        <v>15</v>
      </c>
      <c r="H8" s="636" t="s">
        <v>15</v>
      </c>
      <c r="I8" s="636" t="s">
        <v>15</v>
      </c>
      <c r="J8" s="636" t="s">
        <v>15</v>
      </c>
      <c r="K8" s="636" t="s">
        <v>15</v>
      </c>
      <c r="L8"/>
      <c r="M8"/>
    </row>
    <row r="9" spans="1:13" s="644" customFormat="1" ht="126.75" customHeight="1">
      <c r="A9" s="638">
        <v>1</v>
      </c>
      <c r="B9" s="639" t="s">
        <v>1100</v>
      </c>
      <c r="C9" s="638" t="s">
        <v>26</v>
      </c>
      <c r="D9" s="640">
        <v>60</v>
      </c>
      <c r="E9" s="638"/>
      <c r="F9" s="641"/>
      <c r="G9" s="636"/>
      <c r="H9" s="400"/>
      <c r="I9" s="400"/>
      <c r="J9" s="642"/>
      <c r="K9" s="642"/>
      <c r="L9" s="388"/>
      <c r="M9" s="643"/>
    </row>
    <row r="10" ht="12.75">
      <c r="N10" s="65"/>
    </row>
    <row r="11" spans="2:10" ht="26.25" customHeight="1">
      <c r="B11" s="1440" t="s">
        <v>985</v>
      </c>
      <c r="C11" s="1440"/>
      <c r="D11" s="1440"/>
      <c r="E11" s="1440"/>
      <c r="F11" s="421"/>
      <c r="G11" s="421"/>
      <c r="H11" s="117"/>
      <c r="I11" s="117"/>
      <c r="J11" s="117"/>
    </row>
    <row r="12" spans="2:10" ht="20.25" customHeight="1">
      <c r="B12" s="1441" t="s">
        <v>1101</v>
      </c>
      <c r="C12" s="1441"/>
      <c r="D12" s="1441"/>
      <c r="E12" s="1441"/>
      <c r="F12" s="578"/>
      <c r="G12" s="579"/>
      <c r="H12" s="117"/>
      <c r="I12" s="117"/>
      <c r="J12" s="117"/>
    </row>
    <row r="13" spans="6:8" ht="12.75" customHeight="1">
      <c r="F13" s="578"/>
      <c r="G13" s="579"/>
      <c r="H13" s="645"/>
    </row>
    <row r="14" spans="6:8" ht="15" customHeight="1">
      <c r="F14" s="578"/>
      <c r="G14" s="579"/>
      <c r="H14" s="645"/>
    </row>
    <row r="15" spans="2:7" ht="12.75">
      <c r="B15" s="68" t="s">
        <v>246</v>
      </c>
      <c r="G15" s="65"/>
    </row>
  </sheetData>
  <sheetProtection selectLockedCells="1" selectUnlockedCells="1"/>
  <mergeCells count="3">
    <mergeCell ref="A2:H2"/>
    <mergeCell ref="B11:E11"/>
    <mergeCell ref="B12:E12"/>
  </mergeCells>
  <printOptions/>
  <pageMargins left="0.25" right="0.25" top="0.75" bottom="0.75" header="0.3" footer="0.3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22"/>
  <sheetViews>
    <sheetView zoomScale="70" zoomScaleNormal="70" zoomScaleSheetLayoutView="75" zoomScalePageLayoutView="0" workbookViewId="0" topLeftCell="A1">
      <selection activeCell="G16" sqref="G16"/>
    </sheetView>
  </sheetViews>
  <sheetFormatPr defaultColWidth="11.00390625" defaultRowHeight="12.75"/>
  <cols>
    <col min="1" max="1" width="4.28125" style="484" customWidth="1"/>
    <col min="2" max="2" width="64.28125" style="484" customWidth="1"/>
    <col min="3" max="3" width="12.28125" style="484" customWidth="1"/>
    <col min="4" max="4" width="9.57421875" style="484" customWidth="1"/>
    <col min="5" max="5" width="15.28125" style="484" customWidth="1"/>
    <col min="6" max="7" width="18.28125" style="484" customWidth="1"/>
    <col min="8" max="8" width="14.57421875" style="484" customWidth="1"/>
    <col min="9" max="9" width="10.57421875" style="484" hidden="1" customWidth="1"/>
    <col min="10" max="11" width="15.421875" style="484" customWidth="1"/>
    <col min="12" max="16384" width="11.00390625" style="484" customWidth="1"/>
  </cols>
  <sheetData>
    <row r="1" spans="1:8" ht="14.25">
      <c r="A1" s="485"/>
      <c r="B1" s="485"/>
      <c r="C1" s="485"/>
      <c r="D1" s="485"/>
      <c r="E1" s="485"/>
      <c r="F1" s="485"/>
      <c r="G1" s="485"/>
      <c r="H1" s="485"/>
    </row>
    <row r="2" spans="1:8" ht="15">
      <c r="A2" s="485"/>
      <c r="B2" s="485"/>
      <c r="C2" s="1442" t="s">
        <v>0</v>
      </c>
      <c r="D2" s="1442"/>
      <c r="E2" s="1442"/>
      <c r="F2" s="1442"/>
      <c r="G2" s="485"/>
      <c r="H2" s="487" t="s">
        <v>1</v>
      </c>
    </row>
    <row r="3" spans="1:8" ht="15">
      <c r="A3" s="485"/>
      <c r="B3" s="486"/>
      <c r="C3" s="485"/>
      <c r="D3" s="485"/>
      <c r="E3" s="485"/>
      <c r="F3" s="485"/>
      <c r="G3" s="485"/>
      <c r="H3" s="487"/>
    </row>
    <row r="4" spans="1:8" ht="15">
      <c r="A4" s="485"/>
      <c r="B4" s="5" t="s">
        <v>2</v>
      </c>
      <c r="C4" s="485"/>
      <c r="D4" s="485"/>
      <c r="E4" s="485"/>
      <c r="F4" s="485"/>
      <c r="G4" s="490"/>
      <c r="H4" s="490"/>
    </row>
    <row r="5" spans="1:8" ht="15">
      <c r="A5" s="491"/>
      <c r="B5" s="491" t="s">
        <v>1102</v>
      </c>
      <c r="C5" s="485"/>
      <c r="D5" s="485"/>
      <c r="E5" s="493"/>
      <c r="F5" s="493"/>
      <c r="G5" s="646"/>
      <c r="H5" s="494"/>
    </row>
    <row r="6" spans="1:10" ht="36" customHeight="1">
      <c r="A6" s="647" t="s">
        <v>4</v>
      </c>
      <c r="B6" s="647" t="s">
        <v>5</v>
      </c>
      <c r="C6" s="647" t="s">
        <v>6</v>
      </c>
      <c r="D6" s="647" t="s">
        <v>248</v>
      </c>
      <c r="E6" s="648" t="s">
        <v>981</v>
      </c>
      <c r="F6" s="648" t="s">
        <v>724</v>
      </c>
      <c r="G6" s="648" t="s">
        <v>10</v>
      </c>
      <c r="H6" s="648" t="s">
        <v>11</v>
      </c>
      <c r="I6" s="649"/>
      <c r="J6" s="647" t="s">
        <v>14</v>
      </c>
    </row>
    <row r="7" spans="1:10" ht="27.75" customHeight="1">
      <c r="A7" s="1443" t="s">
        <v>1103</v>
      </c>
      <c r="B7" s="1443"/>
      <c r="C7" s="1443"/>
      <c r="D7" s="1443"/>
      <c r="E7" s="1443"/>
      <c r="F7" s="1443"/>
      <c r="G7" s="1443"/>
      <c r="H7" s="1443"/>
      <c r="J7" s="650"/>
    </row>
    <row r="8" spans="1:10" ht="16.5" customHeight="1">
      <c r="A8" s="651" t="s">
        <v>15</v>
      </c>
      <c r="B8" s="651" t="s">
        <v>15</v>
      </c>
      <c r="C8" s="651" t="s">
        <v>15</v>
      </c>
      <c r="D8" s="651" t="s">
        <v>15</v>
      </c>
      <c r="E8" s="652" t="s">
        <v>15</v>
      </c>
      <c r="F8" s="652" t="s">
        <v>15</v>
      </c>
      <c r="G8" s="652" t="s">
        <v>15</v>
      </c>
      <c r="H8" s="652" t="s">
        <v>15</v>
      </c>
      <c r="J8" s="652" t="s">
        <v>15</v>
      </c>
    </row>
    <row r="9" spans="1:12" ht="236.25" customHeight="1">
      <c r="A9" s="653">
        <v>1</v>
      </c>
      <c r="B9" s="654" t="s">
        <v>1104</v>
      </c>
      <c r="C9" s="653" t="s">
        <v>26</v>
      </c>
      <c r="D9" s="655">
        <v>10</v>
      </c>
      <c r="E9" s="656"/>
      <c r="F9" s="657"/>
      <c r="G9" s="658"/>
      <c r="H9" s="659"/>
      <c r="I9" s="500"/>
      <c r="J9" s="660"/>
      <c r="K9" s="661"/>
      <c r="L9" s="662"/>
    </row>
    <row r="10" spans="1:12" ht="27.75" customHeight="1">
      <c r="A10" s="663">
        <v>2</v>
      </c>
      <c r="B10" s="664" t="s">
        <v>1105</v>
      </c>
      <c r="C10" s="663" t="s">
        <v>26</v>
      </c>
      <c r="D10" s="665">
        <v>10</v>
      </c>
      <c r="E10" s="663"/>
      <c r="F10" s="508"/>
      <c r="G10" s="666"/>
      <c r="H10" s="666"/>
      <c r="I10" s="664"/>
      <c r="J10" s="664"/>
      <c r="K10" s="490"/>
      <c r="L10" s="490"/>
    </row>
    <row r="11" spans="1:12" ht="27.75" customHeight="1">
      <c r="A11" s="1359">
        <v>3</v>
      </c>
      <c r="B11" s="1360" t="s">
        <v>1106</v>
      </c>
      <c r="C11" s="1359" t="s">
        <v>26</v>
      </c>
      <c r="D11" s="1361">
        <v>10</v>
      </c>
      <c r="E11" s="1362"/>
      <c r="F11" s="657"/>
      <c r="G11" s="1363"/>
      <c r="H11" s="1363"/>
      <c r="I11" s="1364"/>
      <c r="J11" s="1364"/>
      <c r="K11" s="490"/>
      <c r="L11" s="490"/>
    </row>
    <row r="12" spans="1:12" ht="27.75" customHeight="1">
      <c r="A12" s="1365">
        <v>4</v>
      </c>
      <c r="B12" s="1366" t="s">
        <v>1107</v>
      </c>
      <c r="C12" s="1365" t="s">
        <v>26</v>
      </c>
      <c r="D12" s="1367">
        <v>10</v>
      </c>
      <c r="E12" s="1368"/>
      <c r="F12" s="1369"/>
      <c r="G12" s="1370"/>
      <c r="H12" s="1370"/>
      <c r="I12" s="1371"/>
      <c r="J12" s="1371"/>
      <c r="K12" s="490"/>
      <c r="L12" s="490"/>
    </row>
    <row r="13" spans="1:12" ht="27.75" customHeight="1">
      <c r="A13" s="1365">
        <v>5</v>
      </c>
      <c r="B13" s="1366" t="s">
        <v>1108</v>
      </c>
      <c r="C13" s="1365" t="s">
        <v>26</v>
      </c>
      <c r="D13" s="1367">
        <v>10</v>
      </c>
      <c r="E13" s="1368"/>
      <c r="F13" s="1369"/>
      <c r="G13" s="1370"/>
      <c r="H13" s="1370"/>
      <c r="I13" s="1371"/>
      <c r="J13" s="1371"/>
      <c r="K13" s="490"/>
      <c r="L13" s="490"/>
    </row>
    <row r="14" spans="1:10" ht="24.75" customHeight="1">
      <c r="A14" s="1365">
        <v>6</v>
      </c>
      <c r="B14" s="1366" t="s">
        <v>1109</v>
      </c>
      <c r="C14" s="1365" t="s">
        <v>95</v>
      </c>
      <c r="D14" s="1367">
        <v>5</v>
      </c>
      <c r="E14" s="1372"/>
      <c r="F14" s="1369"/>
      <c r="G14" s="1371"/>
      <c r="H14" s="1371"/>
      <c r="I14" s="1371"/>
      <c r="J14" s="1371"/>
    </row>
    <row r="15" spans="1:10" ht="24.75" customHeight="1">
      <c r="A15" s="670"/>
      <c r="B15" s="671"/>
      <c r="C15" s="670"/>
      <c r="D15" s="667"/>
      <c r="E15" s="667" t="s">
        <v>240</v>
      </c>
      <c r="F15" s="668"/>
      <c r="G15" s="669"/>
      <c r="H15" s="669"/>
      <c r="J15" s="669"/>
    </row>
    <row r="16" spans="2:6" ht="30.75" customHeight="1">
      <c r="B16" s="647" t="s">
        <v>241</v>
      </c>
      <c r="C16" s="672"/>
      <c r="D16" s="672"/>
      <c r="E16" s="673"/>
      <c r="F16" s="673"/>
    </row>
    <row r="17" spans="2:6" ht="33" customHeight="1">
      <c r="B17" s="674" t="s">
        <v>1110</v>
      </c>
      <c r="C17" s="672"/>
      <c r="D17" s="672"/>
      <c r="E17" s="672"/>
      <c r="F17" s="675"/>
    </row>
    <row r="18" spans="2:6" ht="33" customHeight="1">
      <c r="B18" s="676" t="s">
        <v>1111</v>
      </c>
      <c r="C18" s="677"/>
      <c r="D18" s="678"/>
      <c r="E18" s="672"/>
      <c r="F18" s="675"/>
    </row>
    <row r="19" spans="2:6" ht="36" customHeight="1">
      <c r="B19" s="679" t="s">
        <v>1112</v>
      </c>
      <c r="C19" s="680"/>
      <c r="D19" s="675"/>
      <c r="E19" s="675"/>
      <c r="F19" s="675"/>
    </row>
    <row r="20" spans="2:6" ht="34.5" customHeight="1">
      <c r="B20" s="679" t="s">
        <v>1113</v>
      </c>
      <c r="C20" s="680"/>
      <c r="D20" s="681"/>
      <c r="E20" s="681"/>
      <c r="F20" s="681"/>
    </row>
    <row r="21" ht="15">
      <c r="F21" s="682"/>
    </row>
    <row r="22" spans="1:6" ht="15">
      <c r="A22" s="683"/>
      <c r="B22" s="684" t="s">
        <v>246</v>
      </c>
      <c r="C22" s="685"/>
      <c r="D22" s="685"/>
      <c r="E22" s="685"/>
      <c r="F22" s="682"/>
    </row>
    <row r="25" ht="1.5" customHeight="1"/>
    <row r="26" ht="14.25" hidden="1"/>
    <row r="27" ht="12" customHeight="1"/>
    <row r="28" ht="12.75" customHeight="1"/>
    <row r="29" ht="21" customHeight="1"/>
  </sheetData>
  <sheetProtection selectLockedCells="1" selectUnlockedCells="1"/>
  <mergeCells count="2">
    <mergeCell ref="C2:F2"/>
    <mergeCell ref="A7:H7"/>
  </mergeCells>
  <printOptions/>
  <pageMargins left="0.2" right="0.2" top="0.46944444444444444" bottom="0.4895833333333333" header="0.20972222222222223" footer="0.1597222222222222"/>
  <pageSetup horizontalDpi="300" verticalDpi="300" orientation="landscape" paperSize="9" scale="83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95"/>
  <sheetViews>
    <sheetView zoomScaleSheetLayoutView="75" zoomScalePageLayoutView="0" workbookViewId="0" topLeftCell="A76">
      <selection activeCell="B95" sqref="B95"/>
    </sheetView>
  </sheetViews>
  <sheetFormatPr defaultColWidth="10.28125" defaultRowHeight="12.75"/>
  <cols>
    <col min="1" max="1" width="4.57421875" style="121" customWidth="1"/>
    <col min="2" max="2" width="63.28125" style="121" customWidth="1"/>
    <col min="3" max="3" width="10.421875" style="121" customWidth="1"/>
    <col min="4" max="4" width="10.57421875" style="121" customWidth="1"/>
    <col min="5" max="5" width="12.28125" style="122" customWidth="1"/>
    <col min="6" max="6" width="13.421875" style="122" customWidth="1"/>
    <col min="7" max="7" width="13.28125" style="123" customWidth="1"/>
    <col min="8" max="8" width="13.28125" style="124" customWidth="1"/>
    <col min="9" max="9" width="17.28125" style="121" customWidth="1"/>
    <col min="10" max="10" width="22.7109375" style="125" customWidth="1"/>
    <col min="11" max="11" width="17.28125" style="121" customWidth="1"/>
    <col min="12" max="12" width="14.28125" style="121" customWidth="1"/>
    <col min="13" max="13" width="8.00390625" style="121" customWidth="1"/>
    <col min="14" max="14" width="12.28125" style="121" customWidth="1"/>
    <col min="15" max="16384" width="10.28125" style="121" customWidth="1"/>
  </cols>
  <sheetData>
    <row r="1" spans="1:11" ht="12.75">
      <c r="A1" s="126"/>
      <c r="B1" s="126"/>
      <c r="C1" s="126"/>
      <c r="D1" s="126"/>
      <c r="E1" s="127"/>
      <c r="F1" s="127"/>
      <c r="G1" s="128"/>
      <c r="H1" s="72"/>
      <c r="I1" s="126"/>
      <c r="J1" s="129"/>
      <c r="K1" s="126"/>
    </row>
    <row r="2" spans="1:11" ht="15" customHeight="1">
      <c r="A2" s="126"/>
      <c r="B2" s="5"/>
      <c r="C2" s="1378" t="s">
        <v>0</v>
      </c>
      <c r="D2" s="1378"/>
      <c r="E2" s="1378"/>
      <c r="F2" s="1378"/>
      <c r="G2" s="128"/>
      <c r="H2" s="72"/>
      <c r="I2" s="7" t="s">
        <v>1</v>
      </c>
      <c r="J2" s="6"/>
      <c r="K2" s="7"/>
    </row>
    <row r="3" spans="1:11" ht="12.75">
      <c r="A3" s="126"/>
      <c r="B3" s="126"/>
      <c r="C3" s="126"/>
      <c r="D3" s="126"/>
      <c r="E3" s="127"/>
      <c r="F3" s="127"/>
      <c r="G3" s="128"/>
      <c r="H3" s="72"/>
      <c r="I3" s="7"/>
      <c r="J3" s="6"/>
      <c r="K3" s="7"/>
    </row>
    <row r="4" spans="1:11" ht="15">
      <c r="A4" s="126"/>
      <c r="B4" s="5" t="s">
        <v>2</v>
      </c>
      <c r="C4" s="4"/>
      <c r="D4" s="9"/>
      <c r="E4" s="2"/>
      <c r="F4" s="130"/>
      <c r="G4" s="130"/>
      <c r="H4" s="72"/>
      <c r="I4" s="126"/>
      <c r="J4" s="129"/>
      <c r="K4" s="126"/>
    </row>
    <row r="5" spans="1:11" ht="18" customHeight="1">
      <c r="A5" s="16"/>
      <c r="B5" s="16" t="s">
        <v>353</v>
      </c>
      <c r="C5" s="126"/>
      <c r="D5" s="126"/>
      <c r="E5" s="127"/>
      <c r="F5" s="127"/>
      <c r="G5" s="128"/>
      <c r="H5" s="72"/>
      <c r="I5" s="126"/>
      <c r="J5" s="129"/>
      <c r="K5" s="126"/>
    </row>
    <row r="6" spans="1:11" ht="39.75" customHeight="1">
      <c r="A6" s="74" t="s">
        <v>354</v>
      </c>
      <c r="B6" s="74" t="s">
        <v>355</v>
      </c>
      <c r="C6" s="74" t="s">
        <v>6</v>
      </c>
      <c r="D6" s="74" t="s">
        <v>248</v>
      </c>
      <c r="E6" s="131" t="s">
        <v>8</v>
      </c>
      <c r="F6" s="131" t="s">
        <v>9</v>
      </c>
      <c r="G6" s="74" t="s">
        <v>356</v>
      </c>
      <c r="H6" s="74" t="s">
        <v>11</v>
      </c>
      <c r="I6" s="74" t="s">
        <v>12</v>
      </c>
      <c r="J6" s="132" t="s">
        <v>13</v>
      </c>
      <c r="K6" s="73" t="s">
        <v>14</v>
      </c>
    </row>
    <row r="7" spans="1:13" ht="17.25" customHeight="1">
      <c r="A7" s="132" t="s">
        <v>15</v>
      </c>
      <c r="B7" s="132" t="s">
        <v>15</v>
      </c>
      <c r="C7" s="132" t="s">
        <v>15</v>
      </c>
      <c r="D7" s="76" t="s">
        <v>15</v>
      </c>
      <c r="E7" s="133" t="s">
        <v>16</v>
      </c>
      <c r="F7" s="133" t="s">
        <v>16</v>
      </c>
      <c r="G7" s="76" t="s">
        <v>15</v>
      </c>
      <c r="H7" s="76" t="s">
        <v>15</v>
      </c>
      <c r="I7" s="76" t="s">
        <v>15</v>
      </c>
      <c r="J7" s="76" t="s">
        <v>15</v>
      </c>
      <c r="K7" s="76" t="s">
        <v>15</v>
      </c>
      <c r="L7" s="50"/>
      <c r="M7" s="50"/>
    </row>
    <row r="8" spans="1:13" ht="43.5" customHeight="1">
      <c r="A8" s="1386" t="s">
        <v>357</v>
      </c>
      <c r="B8" s="1386"/>
      <c r="C8" s="1386"/>
      <c r="D8" s="1386"/>
      <c r="E8" s="1386"/>
      <c r="F8" s="1386"/>
      <c r="G8" s="1386"/>
      <c r="H8" s="1386"/>
      <c r="I8" s="134"/>
      <c r="J8" s="135"/>
      <c r="K8" s="134"/>
      <c r="L8" s="50"/>
      <c r="M8" s="50"/>
    </row>
    <row r="9" spans="1:13" ht="69.75" customHeight="1">
      <c r="A9" s="87">
        <v>1</v>
      </c>
      <c r="B9" s="113" t="s">
        <v>358</v>
      </c>
      <c r="C9" s="77" t="s">
        <v>26</v>
      </c>
      <c r="D9" s="77">
        <v>15</v>
      </c>
      <c r="E9" s="136"/>
      <c r="F9" s="137"/>
      <c r="G9" s="138"/>
      <c r="H9" s="139"/>
      <c r="I9" s="85" t="s">
        <v>265</v>
      </c>
      <c r="J9" s="77"/>
      <c r="K9" s="85"/>
      <c r="L9" s="86"/>
      <c r="M9" s="50"/>
    </row>
    <row r="10" spans="1:13" ht="43.5" customHeight="1">
      <c r="A10" s="87">
        <v>2</v>
      </c>
      <c r="B10" s="113" t="s">
        <v>359</v>
      </c>
      <c r="C10" s="77" t="s">
        <v>26</v>
      </c>
      <c r="D10" s="77">
        <v>40</v>
      </c>
      <c r="E10" s="136"/>
      <c r="F10" s="137"/>
      <c r="G10" s="138"/>
      <c r="H10" s="139"/>
      <c r="I10" s="85" t="s">
        <v>360</v>
      </c>
      <c r="J10" s="77"/>
      <c r="K10" s="85"/>
      <c r="L10" s="86"/>
      <c r="M10" s="50"/>
    </row>
    <row r="11" spans="1:13" ht="69" customHeight="1">
      <c r="A11" s="87">
        <v>3</v>
      </c>
      <c r="B11" s="113" t="s">
        <v>361</v>
      </c>
      <c r="C11" s="77" t="s">
        <v>26</v>
      </c>
      <c r="D11" s="77">
        <v>15</v>
      </c>
      <c r="E11" s="136"/>
      <c r="F11" s="137"/>
      <c r="G11" s="138"/>
      <c r="H11" s="139"/>
      <c r="I11" s="85" t="s">
        <v>265</v>
      </c>
      <c r="J11" s="77"/>
      <c r="K11" s="85"/>
      <c r="L11" s="86"/>
      <c r="M11" s="50"/>
    </row>
    <row r="12" spans="1:13" ht="45" customHeight="1">
      <c r="A12" s="87">
        <v>4</v>
      </c>
      <c r="B12" s="42" t="s">
        <v>362</v>
      </c>
      <c r="C12" s="77" t="s">
        <v>26</v>
      </c>
      <c r="D12" s="77">
        <v>20</v>
      </c>
      <c r="E12" s="136"/>
      <c r="F12" s="137"/>
      <c r="G12" s="138"/>
      <c r="H12" s="139"/>
      <c r="I12" s="85" t="s">
        <v>265</v>
      </c>
      <c r="J12" s="77"/>
      <c r="K12" s="85"/>
      <c r="L12" s="86"/>
      <c r="M12" s="50"/>
    </row>
    <row r="13" spans="1:13" ht="30.75" customHeight="1">
      <c r="A13" s="87">
        <v>5</v>
      </c>
      <c r="B13" s="113" t="s">
        <v>363</v>
      </c>
      <c r="C13" s="77" t="s">
        <v>26</v>
      </c>
      <c r="D13" s="24">
        <v>250</v>
      </c>
      <c r="E13" s="136"/>
      <c r="F13" s="137"/>
      <c r="G13" s="138"/>
      <c r="H13" s="140"/>
      <c r="I13" s="85" t="s">
        <v>364</v>
      </c>
      <c r="J13" s="77" t="s">
        <v>365</v>
      </c>
      <c r="K13" s="141"/>
      <c r="L13" s="86"/>
      <c r="M13" s="50"/>
    </row>
    <row r="14" spans="1:13" ht="27" customHeight="1">
      <c r="A14" s="87">
        <v>6</v>
      </c>
      <c r="B14" s="113" t="s">
        <v>366</v>
      </c>
      <c r="C14" s="77" t="s">
        <v>26</v>
      </c>
      <c r="D14" s="77">
        <v>350</v>
      </c>
      <c r="E14" s="136"/>
      <c r="F14" s="137"/>
      <c r="G14" s="142"/>
      <c r="H14" s="87"/>
      <c r="I14" s="85" t="s">
        <v>253</v>
      </c>
      <c r="J14" s="77"/>
      <c r="K14" s="85"/>
      <c r="L14" s="86"/>
      <c r="M14" s="50"/>
    </row>
    <row r="15" spans="1:13" ht="20.25" customHeight="1">
      <c r="A15" s="87">
        <v>7</v>
      </c>
      <c r="B15" s="113" t="s">
        <v>367</v>
      </c>
      <c r="C15" s="77" t="s">
        <v>26</v>
      </c>
      <c r="D15" s="77">
        <v>100</v>
      </c>
      <c r="E15" s="136"/>
      <c r="F15" s="137"/>
      <c r="G15" s="142"/>
      <c r="H15" s="87"/>
      <c r="I15" s="85" t="s">
        <v>253</v>
      </c>
      <c r="J15" s="77"/>
      <c r="K15" s="85"/>
      <c r="L15" s="50"/>
      <c r="M15" s="50"/>
    </row>
    <row r="16" spans="1:13" ht="21" customHeight="1">
      <c r="A16" s="87">
        <v>8</v>
      </c>
      <c r="B16" s="113" t="s">
        <v>368</v>
      </c>
      <c r="C16" s="77" t="s">
        <v>26</v>
      </c>
      <c r="D16" s="77">
        <v>100</v>
      </c>
      <c r="E16" s="136"/>
      <c r="F16" s="137"/>
      <c r="G16" s="142"/>
      <c r="H16" s="87"/>
      <c r="I16" s="85" t="s">
        <v>253</v>
      </c>
      <c r="J16" s="77"/>
      <c r="K16" s="85"/>
      <c r="L16" s="86"/>
      <c r="M16" s="50"/>
    </row>
    <row r="17" spans="1:13" ht="21" customHeight="1">
      <c r="A17" s="87">
        <v>9</v>
      </c>
      <c r="B17" s="113" t="s">
        <v>369</v>
      </c>
      <c r="C17" s="77" t="s">
        <v>26</v>
      </c>
      <c r="D17" s="77">
        <v>100</v>
      </c>
      <c r="E17" s="136"/>
      <c r="F17" s="137"/>
      <c r="G17" s="142"/>
      <c r="H17" s="87"/>
      <c r="I17" s="85" t="s">
        <v>253</v>
      </c>
      <c r="J17" s="77"/>
      <c r="K17" s="85"/>
      <c r="L17" s="86"/>
      <c r="M17" s="50"/>
    </row>
    <row r="18" spans="1:13" ht="31.5" customHeight="1">
      <c r="A18" s="87">
        <v>10</v>
      </c>
      <c r="B18" s="113" t="s">
        <v>370</v>
      </c>
      <c r="C18" s="77" t="s">
        <v>26</v>
      </c>
      <c r="D18" s="77">
        <v>450</v>
      </c>
      <c r="E18" s="136"/>
      <c r="F18" s="137"/>
      <c r="G18" s="138"/>
      <c r="H18" s="140"/>
      <c r="I18" s="85" t="s">
        <v>253</v>
      </c>
      <c r="J18" s="77"/>
      <c r="K18" s="85"/>
      <c r="L18" s="86"/>
      <c r="M18" s="50"/>
    </row>
    <row r="19" spans="1:13" ht="18.75" customHeight="1">
      <c r="A19" s="87">
        <v>11</v>
      </c>
      <c r="B19" s="113" t="s">
        <v>371</v>
      </c>
      <c r="C19" s="77" t="s">
        <v>26</v>
      </c>
      <c r="D19" s="77">
        <v>180</v>
      </c>
      <c r="E19" s="136"/>
      <c r="F19" s="137"/>
      <c r="G19" s="142"/>
      <c r="H19" s="142"/>
      <c r="I19" s="85" t="s">
        <v>253</v>
      </c>
      <c r="J19" s="77"/>
      <c r="K19" s="85"/>
      <c r="L19" s="86"/>
      <c r="M19" s="50"/>
    </row>
    <row r="20" spans="1:13" ht="21" customHeight="1">
      <c r="A20" s="87">
        <v>12</v>
      </c>
      <c r="B20" s="113" t="s">
        <v>372</v>
      </c>
      <c r="C20" s="77" t="s">
        <v>26</v>
      </c>
      <c r="D20" s="77">
        <v>30</v>
      </c>
      <c r="E20" s="136"/>
      <c r="F20" s="137"/>
      <c r="G20" s="142"/>
      <c r="H20" s="143"/>
      <c r="I20" s="85" t="s">
        <v>253</v>
      </c>
      <c r="J20" s="77"/>
      <c r="K20" s="85"/>
      <c r="L20" s="86"/>
      <c r="M20" s="50"/>
    </row>
    <row r="21" spans="1:13" ht="25.5" customHeight="1">
      <c r="A21" s="144"/>
      <c r="B21" s="1386" t="s">
        <v>373</v>
      </c>
      <c r="C21" s="1386"/>
      <c r="D21" s="1386"/>
      <c r="E21" s="1386"/>
      <c r="F21" s="145"/>
      <c r="G21" s="90"/>
      <c r="H21" s="90"/>
      <c r="I21" s="90"/>
      <c r="J21" s="78"/>
      <c r="K21" s="90"/>
      <c r="L21" s="50"/>
      <c r="M21" s="50"/>
    </row>
    <row r="22" spans="1:13" ht="72" customHeight="1">
      <c r="A22" s="77">
        <v>13</v>
      </c>
      <c r="B22" s="80" t="s">
        <v>374</v>
      </c>
      <c r="C22" s="77" t="s">
        <v>26</v>
      </c>
      <c r="D22" s="24">
        <v>6</v>
      </c>
      <c r="E22" s="146"/>
      <c r="F22" s="137"/>
      <c r="G22" s="147"/>
      <c r="H22" s="148"/>
      <c r="I22" s="85" t="s">
        <v>375</v>
      </c>
      <c r="J22" s="77"/>
      <c r="K22" s="93"/>
      <c r="L22" s="86"/>
      <c r="M22" s="50"/>
    </row>
    <row r="23" spans="1:13" ht="21.75" customHeight="1">
      <c r="A23" s="77">
        <v>14</v>
      </c>
      <c r="B23" s="80" t="s">
        <v>376</v>
      </c>
      <c r="C23" s="77" t="s">
        <v>26</v>
      </c>
      <c r="D23" s="24">
        <v>6</v>
      </c>
      <c r="E23" s="146"/>
      <c r="F23" s="137"/>
      <c r="G23" s="147"/>
      <c r="H23" s="148"/>
      <c r="I23" s="85" t="s">
        <v>253</v>
      </c>
      <c r="J23" s="77"/>
      <c r="K23" s="93"/>
      <c r="L23" s="86"/>
      <c r="M23" s="50"/>
    </row>
    <row r="24" spans="1:13" ht="20.25" customHeight="1">
      <c r="A24" s="77">
        <v>15</v>
      </c>
      <c r="B24" s="80" t="s">
        <v>377</v>
      </c>
      <c r="C24" s="77" t="s">
        <v>26</v>
      </c>
      <c r="D24" s="24">
        <v>6</v>
      </c>
      <c r="E24" s="146"/>
      <c r="F24" s="137"/>
      <c r="G24" s="147"/>
      <c r="H24" s="148"/>
      <c r="I24" s="85" t="s">
        <v>253</v>
      </c>
      <c r="J24" s="77"/>
      <c r="K24" s="93"/>
      <c r="L24" s="86"/>
      <c r="M24" s="50"/>
    </row>
    <row r="25" spans="1:13" ht="20.25" customHeight="1">
      <c r="A25" s="144"/>
      <c r="B25" s="1389" t="s">
        <v>378</v>
      </c>
      <c r="C25" s="1389"/>
      <c r="D25" s="1389"/>
      <c r="E25" s="1389"/>
      <c r="F25" s="149"/>
      <c r="G25" s="150"/>
      <c r="H25" s="150"/>
      <c r="I25" s="150"/>
      <c r="J25" s="144"/>
      <c r="K25" s="150"/>
      <c r="L25" s="50"/>
      <c r="M25" s="50"/>
    </row>
    <row r="26" spans="1:13" ht="59.25" customHeight="1">
      <c r="A26" s="77">
        <v>16</v>
      </c>
      <c r="B26" s="80" t="s">
        <v>379</v>
      </c>
      <c r="C26" s="87" t="s">
        <v>26</v>
      </c>
      <c r="D26" s="77">
        <v>80</v>
      </c>
      <c r="E26" s="151"/>
      <c r="F26" s="137"/>
      <c r="G26" s="147"/>
      <c r="H26" s="148"/>
      <c r="I26" s="80" t="s">
        <v>380</v>
      </c>
      <c r="J26" s="87" t="s">
        <v>381</v>
      </c>
      <c r="K26" s="80"/>
      <c r="L26" s="86"/>
      <c r="M26" s="50"/>
    </row>
    <row r="27" spans="1:14" ht="37.5" customHeight="1">
      <c r="A27" s="77">
        <v>17</v>
      </c>
      <c r="B27" s="96" t="s">
        <v>382</v>
      </c>
      <c r="C27" s="152" t="s">
        <v>26</v>
      </c>
      <c r="D27" s="94">
        <v>40</v>
      </c>
      <c r="E27" s="153"/>
      <c r="F27" s="137"/>
      <c r="G27" s="147"/>
      <c r="H27" s="148"/>
      <c r="I27" s="80" t="s">
        <v>383</v>
      </c>
      <c r="J27" s="87"/>
      <c r="K27" s="80"/>
      <c r="L27" s="86"/>
      <c r="M27" s="50"/>
      <c r="N27" s="154"/>
    </row>
    <row r="28" spans="1:13" ht="48.75" customHeight="1">
      <c r="A28" s="77">
        <v>18</v>
      </c>
      <c r="B28" s="80" t="s">
        <v>384</v>
      </c>
      <c r="C28" s="87" t="s">
        <v>26</v>
      </c>
      <c r="D28" s="77">
        <v>500</v>
      </c>
      <c r="E28" s="151"/>
      <c r="F28" s="137"/>
      <c r="G28" s="147"/>
      <c r="H28" s="148"/>
      <c r="I28" s="85" t="s">
        <v>253</v>
      </c>
      <c r="J28" s="77"/>
      <c r="K28" s="85"/>
      <c r="L28" s="86"/>
      <c r="M28" s="50"/>
    </row>
    <row r="29" spans="1:13" ht="36.75" customHeight="1">
      <c r="A29" s="33">
        <v>19</v>
      </c>
      <c r="B29" s="80" t="s">
        <v>385</v>
      </c>
      <c r="C29" s="87" t="s">
        <v>26</v>
      </c>
      <c r="D29" s="77">
        <v>20</v>
      </c>
      <c r="E29" s="151"/>
      <c r="F29" s="137"/>
      <c r="G29" s="148"/>
      <c r="H29" s="148"/>
      <c r="I29" s="85" t="s">
        <v>253</v>
      </c>
      <c r="J29" s="77"/>
      <c r="K29" s="85"/>
      <c r="L29" s="86"/>
      <c r="M29" s="50"/>
    </row>
    <row r="30" spans="1:13" ht="41.25" customHeight="1">
      <c r="A30" s="94">
        <v>20</v>
      </c>
      <c r="B30" s="155" t="s">
        <v>386</v>
      </c>
      <c r="C30" s="35" t="s">
        <v>26</v>
      </c>
      <c r="D30" s="33">
        <v>40</v>
      </c>
      <c r="E30" s="156"/>
      <c r="F30" s="137"/>
      <c r="G30" s="157"/>
      <c r="H30" s="158"/>
      <c r="I30" s="33" t="s">
        <v>133</v>
      </c>
      <c r="J30" s="159"/>
      <c r="K30" s="33"/>
      <c r="L30" s="86"/>
      <c r="M30" s="50"/>
    </row>
    <row r="31" spans="1:13" ht="44.25" customHeight="1">
      <c r="A31" s="94">
        <v>21</v>
      </c>
      <c r="B31" s="155" t="s">
        <v>387</v>
      </c>
      <c r="C31" s="35" t="s">
        <v>26</v>
      </c>
      <c r="D31" s="33">
        <v>85</v>
      </c>
      <c r="E31" s="156"/>
      <c r="F31" s="137"/>
      <c r="G31" s="157"/>
      <c r="H31" s="158"/>
      <c r="I31" s="33" t="s">
        <v>133</v>
      </c>
      <c r="J31" s="159"/>
      <c r="K31" s="33"/>
      <c r="L31" s="86"/>
      <c r="M31" s="50"/>
    </row>
    <row r="32" spans="1:13" ht="44.25" customHeight="1">
      <c r="A32" s="94">
        <v>22</v>
      </c>
      <c r="B32" s="96" t="s">
        <v>388</v>
      </c>
      <c r="C32" s="35" t="s">
        <v>26</v>
      </c>
      <c r="D32" s="33">
        <v>150</v>
      </c>
      <c r="E32" s="156"/>
      <c r="F32" s="160"/>
      <c r="G32" s="157"/>
      <c r="H32" s="158"/>
      <c r="I32" s="33" t="s">
        <v>389</v>
      </c>
      <c r="J32" s="33"/>
      <c r="K32" s="33"/>
      <c r="L32" s="161"/>
      <c r="M32" s="50"/>
    </row>
    <row r="33" spans="1:13" ht="43.5" customHeight="1">
      <c r="A33" s="94">
        <v>23</v>
      </c>
      <c r="B33" s="96" t="s">
        <v>390</v>
      </c>
      <c r="C33" s="35" t="s">
        <v>26</v>
      </c>
      <c r="D33" s="94">
        <v>20</v>
      </c>
      <c r="E33" s="153"/>
      <c r="F33" s="137"/>
      <c r="G33" s="157"/>
      <c r="H33" s="162"/>
      <c r="I33" s="33" t="s">
        <v>133</v>
      </c>
      <c r="J33" s="33"/>
      <c r="K33" s="33"/>
      <c r="L33" s="86"/>
      <c r="M33" s="50"/>
    </row>
    <row r="34" spans="1:13" ht="27" customHeight="1">
      <c r="A34" s="144"/>
      <c r="B34" s="1389" t="s">
        <v>391</v>
      </c>
      <c r="C34" s="1389"/>
      <c r="D34" s="1389"/>
      <c r="E34" s="1389"/>
      <c r="F34" s="149"/>
      <c r="G34" s="150"/>
      <c r="H34" s="150"/>
      <c r="I34" s="150"/>
      <c r="J34" s="144"/>
      <c r="K34" s="150"/>
      <c r="L34" s="50"/>
      <c r="M34" s="50"/>
    </row>
    <row r="35" spans="1:13" ht="74.25" customHeight="1">
      <c r="A35" s="77">
        <v>24</v>
      </c>
      <c r="B35" s="80" t="s">
        <v>392</v>
      </c>
      <c r="C35" s="77" t="s">
        <v>26</v>
      </c>
      <c r="D35" s="77">
        <v>40</v>
      </c>
      <c r="E35" s="163"/>
      <c r="F35" s="164"/>
      <c r="G35" s="165"/>
      <c r="H35" s="148"/>
      <c r="I35" s="80" t="s">
        <v>393</v>
      </c>
      <c r="J35" s="87"/>
      <c r="K35" s="80"/>
      <c r="L35" s="86"/>
      <c r="M35" s="50"/>
    </row>
    <row r="36" spans="1:13" ht="18" customHeight="1">
      <c r="A36" s="77">
        <v>25</v>
      </c>
      <c r="B36" s="80" t="s">
        <v>394</v>
      </c>
      <c r="C36" s="77" t="s">
        <v>26</v>
      </c>
      <c r="D36" s="77">
        <v>60</v>
      </c>
      <c r="E36" s="163"/>
      <c r="F36" s="164"/>
      <c r="G36" s="166"/>
      <c r="H36" s="148"/>
      <c r="I36" s="85" t="s">
        <v>253</v>
      </c>
      <c r="J36" s="77"/>
      <c r="K36" s="85"/>
      <c r="L36" s="86"/>
      <c r="M36" s="50"/>
    </row>
    <row r="37" spans="1:13" ht="21" customHeight="1">
      <c r="A37" s="77">
        <v>26</v>
      </c>
      <c r="B37" s="80" t="s">
        <v>395</v>
      </c>
      <c r="C37" s="77" t="s">
        <v>26</v>
      </c>
      <c r="D37" s="77">
        <v>150</v>
      </c>
      <c r="E37" s="163"/>
      <c r="F37" s="164"/>
      <c r="G37" s="166"/>
      <c r="H37" s="148"/>
      <c r="I37" s="85" t="s">
        <v>253</v>
      </c>
      <c r="J37" s="77"/>
      <c r="K37" s="85"/>
      <c r="L37" s="86"/>
      <c r="M37" s="50"/>
    </row>
    <row r="38" spans="1:13" ht="18.75" customHeight="1">
      <c r="A38" s="77">
        <v>27</v>
      </c>
      <c r="B38" s="80" t="s">
        <v>396</v>
      </c>
      <c r="C38" s="77" t="s">
        <v>26</v>
      </c>
      <c r="D38" s="77">
        <v>500</v>
      </c>
      <c r="E38" s="163"/>
      <c r="F38" s="164"/>
      <c r="G38" s="166"/>
      <c r="H38" s="148"/>
      <c r="I38" s="85" t="s">
        <v>253</v>
      </c>
      <c r="J38" s="77"/>
      <c r="K38" s="85"/>
      <c r="L38" s="86"/>
      <c r="M38" s="50"/>
    </row>
    <row r="39" spans="1:13" ht="21" customHeight="1">
      <c r="A39" s="94">
        <v>28</v>
      </c>
      <c r="B39" t="s">
        <v>397</v>
      </c>
      <c r="C39" s="94" t="s">
        <v>26</v>
      </c>
      <c r="D39" s="33">
        <v>12</v>
      </c>
      <c r="E39" s="167"/>
      <c r="F39" s="164"/>
      <c r="G39" s="168"/>
      <c r="H39" s="162"/>
      <c r="I39" s="85" t="s">
        <v>253</v>
      </c>
      <c r="J39" s="77"/>
      <c r="K39" s="169"/>
      <c r="L39" s="86"/>
      <c r="M39" s="50"/>
    </row>
    <row r="40" spans="1:13" ht="26.25" customHeight="1">
      <c r="A40" s="144"/>
      <c r="B40" s="1386" t="s">
        <v>398</v>
      </c>
      <c r="C40" s="1386"/>
      <c r="D40" s="1386"/>
      <c r="E40" s="1386"/>
      <c r="F40" s="145"/>
      <c r="G40" s="90"/>
      <c r="H40" s="90"/>
      <c r="I40" s="90"/>
      <c r="J40" s="78"/>
      <c r="K40" s="90"/>
      <c r="L40" s="50"/>
      <c r="M40" s="50"/>
    </row>
    <row r="41" spans="1:15" ht="84" customHeight="1">
      <c r="A41" s="77">
        <v>29</v>
      </c>
      <c r="B41" s="80" t="s">
        <v>399</v>
      </c>
      <c r="C41" s="77" t="s">
        <v>26</v>
      </c>
      <c r="D41" s="24">
        <v>35</v>
      </c>
      <c r="E41" s="136"/>
      <c r="F41" s="137"/>
      <c r="G41" s="76"/>
      <c r="H41" s="155"/>
      <c r="I41" s="85" t="s">
        <v>400</v>
      </c>
      <c r="J41" s="77" t="s">
        <v>265</v>
      </c>
      <c r="K41" s="169"/>
      <c r="L41" s="86"/>
      <c r="M41" s="50"/>
      <c r="O41" s="85"/>
    </row>
    <row r="42" spans="1:13" ht="69" customHeight="1">
      <c r="A42" s="77">
        <v>30</v>
      </c>
      <c r="B42" s="96" t="s">
        <v>401</v>
      </c>
      <c r="C42" s="94" t="s">
        <v>26</v>
      </c>
      <c r="D42" s="94">
        <v>40</v>
      </c>
      <c r="E42" s="170"/>
      <c r="F42" s="137"/>
      <c r="G42" s="152"/>
      <c r="H42" s="171"/>
      <c r="I42" s="172" t="s">
        <v>265</v>
      </c>
      <c r="J42" s="94"/>
      <c r="K42" s="172"/>
      <c r="L42" s="86"/>
      <c r="M42" s="50"/>
    </row>
    <row r="43" spans="1:13" ht="42.75" customHeight="1">
      <c r="A43" s="77">
        <v>31</v>
      </c>
      <c r="B43" s="80" t="s">
        <v>402</v>
      </c>
      <c r="C43" s="77" t="s">
        <v>26</v>
      </c>
      <c r="D43" s="24">
        <v>120</v>
      </c>
      <c r="E43" s="136"/>
      <c r="F43" s="137"/>
      <c r="G43" s="87"/>
      <c r="H43" s="155"/>
      <c r="I43" s="85" t="s">
        <v>253</v>
      </c>
      <c r="J43" s="77" t="s">
        <v>253</v>
      </c>
      <c r="K43" s="169"/>
      <c r="L43" s="86"/>
      <c r="M43" s="50"/>
    </row>
    <row r="44" spans="1:13" ht="41.25" customHeight="1">
      <c r="A44" s="77">
        <v>32</v>
      </c>
      <c r="B44" s="80" t="s">
        <v>403</v>
      </c>
      <c r="C44" s="77" t="s">
        <v>26</v>
      </c>
      <c r="D44" s="24">
        <v>120</v>
      </c>
      <c r="E44" s="136"/>
      <c r="F44" s="137"/>
      <c r="G44" s="87"/>
      <c r="H44" s="155"/>
      <c r="I44" s="85" t="s">
        <v>253</v>
      </c>
      <c r="J44" s="77" t="s">
        <v>253</v>
      </c>
      <c r="K44" s="169"/>
      <c r="L44" s="86"/>
      <c r="M44" s="50"/>
    </row>
    <row r="45" spans="1:13" ht="21" customHeight="1">
      <c r="A45" s="144"/>
      <c r="B45" s="1374" t="s">
        <v>404</v>
      </c>
      <c r="C45" s="1374"/>
      <c r="D45" s="1374"/>
      <c r="E45" s="1374"/>
      <c r="F45" s="173"/>
      <c r="G45" s="39"/>
      <c r="H45" s="39"/>
      <c r="I45" s="39"/>
      <c r="J45" s="37"/>
      <c r="K45" s="39"/>
      <c r="L45" s="50"/>
      <c r="M45" s="50"/>
    </row>
    <row r="46" spans="1:13" ht="99" customHeight="1">
      <c r="A46" s="77">
        <v>33</v>
      </c>
      <c r="B46" s="116" t="s">
        <v>405</v>
      </c>
      <c r="C46" s="94" t="s">
        <v>26</v>
      </c>
      <c r="D46" s="33">
        <v>40</v>
      </c>
      <c r="E46" s="170"/>
      <c r="F46" s="160"/>
      <c r="G46" s="132"/>
      <c r="H46" s="171"/>
      <c r="I46" s="172" t="s">
        <v>316</v>
      </c>
      <c r="J46" s="94"/>
      <c r="K46" s="174"/>
      <c r="L46" s="86"/>
      <c r="M46" s="50"/>
    </row>
    <row r="47" spans="1:13" ht="99.75" customHeight="1">
      <c r="A47" s="77">
        <v>34</v>
      </c>
      <c r="B47" s="116" t="s">
        <v>406</v>
      </c>
      <c r="C47" s="94" t="s">
        <v>26</v>
      </c>
      <c r="D47" s="94">
        <v>15</v>
      </c>
      <c r="E47" s="170"/>
      <c r="F47" s="160"/>
      <c r="G47" s="132"/>
      <c r="H47" s="171"/>
      <c r="I47" s="172" t="s">
        <v>316</v>
      </c>
      <c r="J47" s="94"/>
      <c r="K47" s="172"/>
      <c r="L47" s="86"/>
      <c r="M47" s="50"/>
    </row>
    <row r="48" spans="1:13" ht="102" customHeight="1">
      <c r="A48" s="77">
        <v>35</v>
      </c>
      <c r="B48" s="116" t="s">
        <v>407</v>
      </c>
      <c r="C48" s="94" t="s">
        <v>26</v>
      </c>
      <c r="D48" s="94">
        <v>15</v>
      </c>
      <c r="E48" s="170"/>
      <c r="F48" s="160"/>
      <c r="G48" s="132"/>
      <c r="H48" s="171"/>
      <c r="I48" s="172" t="s">
        <v>316</v>
      </c>
      <c r="J48" s="94"/>
      <c r="K48" s="172"/>
      <c r="L48" s="86"/>
      <c r="M48" s="50"/>
    </row>
    <row r="49" spans="1:13" ht="103.5" customHeight="1">
      <c r="A49" s="77">
        <v>36</v>
      </c>
      <c r="B49" s="116" t="s">
        <v>408</v>
      </c>
      <c r="C49" s="94" t="s">
        <v>26</v>
      </c>
      <c r="D49" s="94">
        <v>15</v>
      </c>
      <c r="E49" s="170"/>
      <c r="F49" s="160"/>
      <c r="G49" s="132"/>
      <c r="H49" s="171"/>
      <c r="I49" s="172" t="s">
        <v>316</v>
      </c>
      <c r="J49" s="94"/>
      <c r="K49" s="172"/>
      <c r="L49" s="86"/>
      <c r="M49" s="50"/>
    </row>
    <row r="50" spans="1:13" ht="25.5" customHeight="1">
      <c r="A50" s="77">
        <v>37</v>
      </c>
      <c r="B50" s="96" t="s">
        <v>409</v>
      </c>
      <c r="C50" s="94" t="s">
        <v>26</v>
      </c>
      <c r="D50" s="94">
        <v>100</v>
      </c>
      <c r="E50" s="170"/>
      <c r="F50" s="160"/>
      <c r="G50" s="152"/>
      <c r="H50" s="171"/>
      <c r="I50" s="172" t="s">
        <v>253</v>
      </c>
      <c r="J50" s="94"/>
      <c r="K50" s="172"/>
      <c r="L50" s="86"/>
      <c r="M50" s="50"/>
    </row>
    <row r="51" spans="1:13" ht="24.75" customHeight="1">
      <c r="A51" s="77">
        <v>38</v>
      </c>
      <c r="B51" s="96" t="s">
        <v>410</v>
      </c>
      <c r="C51" s="94" t="s">
        <v>26</v>
      </c>
      <c r="D51" s="94">
        <v>2000</v>
      </c>
      <c r="E51" s="170"/>
      <c r="F51" s="160"/>
      <c r="G51" s="152"/>
      <c r="H51" s="171"/>
      <c r="I51" s="172" t="s">
        <v>253</v>
      </c>
      <c r="J51" s="94"/>
      <c r="K51" s="172"/>
      <c r="L51" s="86"/>
      <c r="M51" s="50"/>
    </row>
    <row r="52" spans="1:13" ht="36" customHeight="1">
      <c r="A52" s="144"/>
      <c r="B52" s="1386" t="s">
        <v>411</v>
      </c>
      <c r="C52" s="1386"/>
      <c r="D52" s="1386"/>
      <c r="E52" s="1386"/>
      <c r="F52" s="145"/>
      <c r="G52" s="90"/>
      <c r="H52" s="90"/>
      <c r="I52" s="90"/>
      <c r="J52" s="78"/>
      <c r="K52" s="90"/>
      <c r="L52" s="50"/>
      <c r="M52" s="50"/>
    </row>
    <row r="53" spans="1:13" ht="96" customHeight="1">
      <c r="A53" s="77">
        <v>39</v>
      </c>
      <c r="B53" s="80" t="s">
        <v>412</v>
      </c>
      <c r="C53" s="77" t="s">
        <v>26</v>
      </c>
      <c r="D53" s="77">
        <v>500</v>
      </c>
      <c r="E53" s="136"/>
      <c r="F53" s="137"/>
      <c r="G53" s="175"/>
      <c r="H53" s="176"/>
      <c r="I53" s="85" t="s">
        <v>413</v>
      </c>
      <c r="J53" s="77" t="s">
        <v>413</v>
      </c>
      <c r="K53" s="172"/>
      <c r="L53" s="86"/>
      <c r="M53" s="50"/>
    </row>
    <row r="54" spans="1:13" ht="95.25" customHeight="1">
      <c r="A54" s="77">
        <v>40</v>
      </c>
      <c r="B54" s="80" t="s">
        <v>414</v>
      </c>
      <c r="C54" s="77" t="s">
        <v>26</v>
      </c>
      <c r="D54" s="77">
        <v>70</v>
      </c>
      <c r="E54" s="136"/>
      <c r="F54" s="137"/>
      <c r="G54" s="175"/>
      <c r="H54" s="176"/>
      <c r="I54" s="85" t="s">
        <v>413</v>
      </c>
      <c r="J54" s="77" t="s">
        <v>413</v>
      </c>
      <c r="K54" s="172"/>
      <c r="L54" s="86"/>
      <c r="M54" s="50"/>
    </row>
    <row r="55" spans="1:13" ht="25.5" customHeight="1">
      <c r="A55" s="77">
        <v>41</v>
      </c>
      <c r="B55" s="177" t="s">
        <v>415</v>
      </c>
      <c r="C55" s="77" t="s">
        <v>26</v>
      </c>
      <c r="D55" s="77">
        <v>380</v>
      </c>
      <c r="E55" s="136"/>
      <c r="F55" s="137"/>
      <c r="G55" s="178"/>
      <c r="H55" s="176"/>
      <c r="I55" s="85" t="s">
        <v>253</v>
      </c>
      <c r="J55" s="77" t="s">
        <v>253</v>
      </c>
      <c r="K55" s="85"/>
      <c r="L55" s="86"/>
      <c r="M55" s="50"/>
    </row>
    <row r="56" spans="1:13" ht="25.5" customHeight="1">
      <c r="A56" s="77">
        <v>42</v>
      </c>
      <c r="B56" s="80" t="s">
        <v>416</v>
      </c>
      <c r="C56" s="77" t="s">
        <v>26</v>
      </c>
      <c r="D56" s="77">
        <v>100</v>
      </c>
      <c r="E56" s="136"/>
      <c r="F56" s="137"/>
      <c r="G56" s="179"/>
      <c r="H56" s="176"/>
      <c r="I56" s="85" t="s">
        <v>253</v>
      </c>
      <c r="J56" s="77" t="s">
        <v>253</v>
      </c>
      <c r="K56" s="85"/>
      <c r="L56" s="86"/>
      <c r="M56" s="50"/>
    </row>
    <row r="57" spans="1:13" ht="27" customHeight="1">
      <c r="A57" s="77">
        <v>43</v>
      </c>
      <c r="B57" s="80" t="s">
        <v>417</v>
      </c>
      <c r="C57" s="77" t="s">
        <v>26</v>
      </c>
      <c r="D57" s="77">
        <v>100</v>
      </c>
      <c r="E57" s="136"/>
      <c r="F57" s="137"/>
      <c r="G57" s="179"/>
      <c r="H57" s="176"/>
      <c r="I57" s="85" t="s">
        <v>253</v>
      </c>
      <c r="J57" s="77" t="s">
        <v>253</v>
      </c>
      <c r="K57" s="85"/>
      <c r="L57" s="86"/>
      <c r="M57" s="50"/>
    </row>
    <row r="58" spans="1:13" ht="99" customHeight="1">
      <c r="A58" s="77">
        <v>44</v>
      </c>
      <c r="B58" s="180" t="s">
        <v>418</v>
      </c>
      <c r="C58" s="77" t="s">
        <v>26</v>
      </c>
      <c r="D58" s="24">
        <v>4000</v>
      </c>
      <c r="E58" s="136"/>
      <c r="F58" s="137"/>
      <c r="G58" s="147"/>
      <c r="H58" s="181"/>
      <c r="I58" s="80" t="s">
        <v>419</v>
      </c>
      <c r="J58" s="80" t="s">
        <v>419</v>
      </c>
      <c r="K58" s="182"/>
      <c r="L58" s="86"/>
      <c r="M58" s="50"/>
    </row>
    <row r="59" spans="1:13" ht="116.25" customHeight="1">
      <c r="A59" s="77">
        <v>45</v>
      </c>
      <c r="B59" s="180" t="s">
        <v>420</v>
      </c>
      <c r="C59" s="77" t="s">
        <v>26</v>
      </c>
      <c r="D59" s="24">
        <v>120</v>
      </c>
      <c r="E59" s="136"/>
      <c r="F59" s="137"/>
      <c r="G59" s="147"/>
      <c r="H59" s="181"/>
      <c r="I59" s="80" t="s">
        <v>419</v>
      </c>
      <c r="J59" s="80" t="s">
        <v>419</v>
      </c>
      <c r="K59" s="182"/>
      <c r="L59" s="86"/>
      <c r="M59" s="50"/>
    </row>
    <row r="60" spans="1:13" ht="53.25" customHeight="1">
      <c r="A60" s="77">
        <v>46</v>
      </c>
      <c r="B60" s="183" t="s">
        <v>421</v>
      </c>
      <c r="C60" s="77" t="s">
        <v>26</v>
      </c>
      <c r="D60" s="24">
        <v>10</v>
      </c>
      <c r="E60" s="136"/>
      <c r="F60" s="136"/>
      <c r="G60" s="147"/>
      <c r="H60" s="181"/>
      <c r="I60" s="87" t="s">
        <v>422</v>
      </c>
      <c r="J60" s="87"/>
      <c r="K60" s="184"/>
      <c r="L60" s="86"/>
      <c r="M60" s="50"/>
    </row>
    <row r="61" spans="1:15" ht="36.75" customHeight="1">
      <c r="A61" s="77">
        <v>47</v>
      </c>
      <c r="B61" s="183" t="s">
        <v>423</v>
      </c>
      <c r="C61" s="77" t="s">
        <v>26</v>
      </c>
      <c r="D61" s="24">
        <v>520</v>
      </c>
      <c r="E61" s="136"/>
      <c r="F61" s="137"/>
      <c r="G61" s="148"/>
      <c r="H61" s="181"/>
      <c r="I61" s="85" t="s">
        <v>253</v>
      </c>
      <c r="J61" s="77"/>
      <c r="K61" s="85"/>
      <c r="L61" s="86"/>
      <c r="M61" s="50"/>
      <c r="O61" s="154"/>
    </row>
    <row r="62" spans="1:13" ht="23.25" customHeight="1">
      <c r="A62" s="77">
        <v>48</v>
      </c>
      <c r="B62" s="185" t="s">
        <v>424</v>
      </c>
      <c r="C62" s="77" t="s">
        <v>26</v>
      </c>
      <c r="D62" s="77">
        <v>600</v>
      </c>
      <c r="E62" s="136"/>
      <c r="F62" s="137"/>
      <c r="G62" s="148"/>
      <c r="H62" s="181"/>
      <c r="I62" s="85" t="s">
        <v>253</v>
      </c>
      <c r="J62" s="77"/>
      <c r="K62" s="85"/>
      <c r="L62" s="86"/>
      <c r="M62" s="50"/>
    </row>
    <row r="63" spans="1:14" ht="38.25" customHeight="1">
      <c r="A63" s="77">
        <v>49</v>
      </c>
      <c r="B63" s="183" t="s">
        <v>425</v>
      </c>
      <c r="C63" s="77" t="s">
        <v>26</v>
      </c>
      <c r="D63" s="77">
        <v>520</v>
      </c>
      <c r="E63" s="136"/>
      <c r="F63" s="137"/>
      <c r="G63" s="148"/>
      <c r="H63" s="181"/>
      <c r="I63" s="85" t="s">
        <v>253</v>
      </c>
      <c r="J63" s="77"/>
      <c r="K63" s="85"/>
      <c r="L63" s="86"/>
      <c r="M63" s="50"/>
      <c r="N63" s="154"/>
    </row>
    <row r="64" spans="1:13" ht="30.75" customHeight="1">
      <c r="A64" s="77">
        <v>50</v>
      </c>
      <c r="B64" s="183" t="s">
        <v>426</v>
      </c>
      <c r="C64" s="94" t="s">
        <v>26</v>
      </c>
      <c r="D64" s="94">
        <v>40</v>
      </c>
      <c r="E64" s="170"/>
      <c r="F64" s="137"/>
      <c r="G64" s="162"/>
      <c r="H64" s="186"/>
      <c r="I64" s="85" t="s">
        <v>253</v>
      </c>
      <c r="J64" s="77"/>
      <c r="K64" s="184"/>
      <c r="L64" s="86"/>
      <c r="M64" s="50"/>
    </row>
    <row r="65" spans="1:13" ht="142.5" customHeight="1">
      <c r="A65" s="77">
        <v>51</v>
      </c>
      <c r="B65" s="183" t="s">
        <v>427</v>
      </c>
      <c r="C65" s="94" t="s">
        <v>26</v>
      </c>
      <c r="D65" s="33">
        <v>15</v>
      </c>
      <c r="E65" s="170"/>
      <c r="F65" s="137"/>
      <c r="G65" s="187"/>
      <c r="H65" s="186"/>
      <c r="I65" s="172" t="s">
        <v>428</v>
      </c>
      <c r="J65" s="94"/>
      <c r="K65" s="172"/>
      <c r="L65" s="86"/>
      <c r="M65" s="50"/>
    </row>
    <row r="66" spans="1:13" ht="48" customHeight="1">
      <c r="A66" s="77">
        <v>52</v>
      </c>
      <c r="B66" s="183" t="s">
        <v>429</v>
      </c>
      <c r="C66" s="94" t="s">
        <v>26</v>
      </c>
      <c r="D66" s="33">
        <v>15</v>
      </c>
      <c r="E66" s="170"/>
      <c r="F66" s="137"/>
      <c r="G66" s="162"/>
      <c r="H66" s="186"/>
      <c r="I66" s="172" t="s">
        <v>253</v>
      </c>
      <c r="J66" s="94"/>
      <c r="K66" s="172"/>
      <c r="L66" s="86"/>
      <c r="M66" s="50"/>
    </row>
    <row r="67" spans="1:13" ht="42.75" customHeight="1">
      <c r="A67" s="77">
        <v>53</v>
      </c>
      <c r="B67" s="183" t="s">
        <v>430</v>
      </c>
      <c r="C67" s="94" t="s">
        <v>26</v>
      </c>
      <c r="D67" s="33">
        <v>15</v>
      </c>
      <c r="E67" s="170"/>
      <c r="F67" s="137"/>
      <c r="G67" s="162"/>
      <c r="H67" s="186"/>
      <c r="I67" s="94" t="s">
        <v>133</v>
      </c>
      <c r="J67" s="94"/>
      <c r="K67" s="172"/>
      <c r="L67" s="86"/>
      <c r="M67" s="50"/>
    </row>
    <row r="68" spans="1:13" ht="36.75" customHeight="1">
      <c r="A68" s="144"/>
      <c r="B68" s="1386" t="s">
        <v>431</v>
      </c>
      <c r="C68" s="1386"/>
      <c r="D68" s="1386"/>
      <c r="E68" s="1386"/>
      <c r="F68" s="145"/>
      <c r="G68" s="90"/>
      <c r="H68" s="90"/>
      <c r="I68" s="90"/>
      <c r="J68" s="78"/>
      <c r="K68" s="90"/>
      <c r="L68" s="50"/>
      <c r="M68" s="50"/>
    </row>
    <row r="69" spans="1:13" ht="144" customHeight="1">
      <c r="A69" s="77">
        <v>54</v>
      </c>
      <c r="B69" s="116" t="s">
        <v>432</v>
      </c>
      <c r="C69" s="160" t="s">
        <v>26</v>
      </c>
      <c r="D69" s="188" t="s">
        <v>433</v>
      </c>
      <c r="E69" s="160"/>
      <c r="F69" s="160"/>
      <c r="G69" s="187"/>
      <c r="H69" s="186"/>
      <c r="I69" s="94" t="s">
        <v>434</v>
      </c>
      <c r="J69" s="94" t="s">
        <v>381</v>
      </c>
      <c r="K69" s="189"/>
      <c r="L69" s="86"/>
      <c r="M69" s="50"/>
    </row>
    <row r="70" spans="1:13" ht="88.5" customHeight="1">
      <c r="A70" s="77">
        <v>55</v>
      </c>
      <c r="B70" s="116" t="s">
        <v>435</v>
      </c>
      <c r="C70" s="160" t="s">
        <v>26</v>
      </c>
      <c r="D70" s="188" t="s">
        <v>436</v>
      </c>
      <c r="E70" s="160"/>
      <c r="F70" s="160"/>
      <c r="G70" s="187"/>
      <c r="H70" s="186"/>
      <c r="I70" s="94" t="s">
        <v>437</v>
      </c>
      <c r="J70" s="94"/>
      <c r="K70" s="172"/>
      <c r="L70" s="86"/>
      <c r="M70" s="50"/>
    </row>
    <row r="71" spans="1:13" ht="47.25" customHeight="1">
      <c r="A71" s="77">
        <v>56</v>
      </c>
      <c r="B71" s="116" t="s">
        <v>438</v>
      </c>
      <c r="C71" s="160" t="s">
        <v>26</v>
      </c>
      <c r="D71" s="188" t="s">
        <v>439</v>
      </c>
      <c r="E71" s="160"/>
      <c r="F71" s="160"/>
      <c r="G71" s="162"/>
      <c r="H71" s="186"/>
      <c r="I71" s="172" t="s">
        <v>253</v>
      </c>
      <c r="J71" s="94"/>
      <c r="K71" s="172"/>
      <c r="L71" s="86"/>
      <c r="M71" s="50"/>
    </row>
    <row r="72" spans="1:13" ht="32.25" customHeight="1">
      <c r="A72" s="144"/>
      <c r="B72" s="1386" t="s">
        <v>440</v>
      </c>
      <c r="C72" s="1386"/>
      <c r="D72" s="1386"/>
      <c r="E72" s="1386"/>
      <c r="F72" s="145"/>
      <c r="G72" s="90"/>
      <c r="H72" s="90"/>
      <c r="I72" s="90"/>
      <c r="J72" s="78"/>
      <c r="K72" s="90"/>
      <c r="L72" s="50"/>
      <c r="M72" s="50"/>
    </row>
    <row r="73" spans="1:13" ht="141" customHeight="1">
      <c r="A73" s="77">
        <v>57</v>
      </c>
      <c r="B73" s="190" t="s">
        <v>441</v>
      </c>
      <c r="C73" s="160" t="s">
        <v>26</v>
      </c>
      <c r="D73" s="191" t="s">
        <v>442</v>
      </c>
      <c r="E73" s="192"/>
      <c r="F73" s="160"/>
      <c r="G73" s="187"/>
      <c r="H73" s="186"/>
      <c r="I73" s="172" t="s">
        <v>437</v>
      </c>
      <c r="J73" s="94"/>
      <c r="K73" s="174"/>
      <c r="L73" s="86"/>
      <c r="M73" s="50"/>
    </row>
    <row r="74" spans="1:13" ht="126.75" customHeight="1">
      <c r="A74" s="77">
        <v>58</v>
      </c>
      <c r="B74" s="190" t="s">
        <v>443</v>
      </c>
      <c r="C74" s="160" t="s">
        <v>26</v>
      </c>
      <c r="D74" s="188" t="s">
        <v>444</v>
      </c>
      <c r="E74" s="192"/>
      <c r="F74" s="160"/>
      <c r="G74" s="162"/>
      <c r="H74" s="186"/>
      <c r="I74" s="172" t="s">
        <v>437</v>
      </c>
      <c r="J74" s="94"/>
      <c r="K74" s="172"/>
      <c r="L74" s="86"/>
      <c r="M74" s="50"/>
    </row>
    <row r="75" spans="1:13" ht="118.5" customHeight="1">
      <c r="A75" s="77">
        <v>59</v>
      </c>
      <c r="B75" s="190" t="s">
        <v>445</v>
      </c>
      <c r="C75" s="160" t="s">
        <v>26</v>
      </c>
      <c r="D75" s="191" t="s">
        <v>442</v>
      </c>
      <c r="E75" s="192"/>
      <c r="F75" s="160"/>
      <c r="G75" s="162"/>
      <c r="H75" s="186"/>
      <c r="I75" s="172" t="s">
        <v>437</v>
      </c>
      <c r="J75" s="94"/>
      <c r="K75" s="174"/>
      <c r="L75" s="86"/>
      <c r="M75" s="50"/>
    </row>
    <row r="76" spans="1:13" ht="153" customHeight="1">
      <c r="A76" s="77">
        <v>60</v>
      </c>
      <c r="B76" s="190" t="s">
        <v>446</v>
      </c>
      <c r="C76" s="160" t="s">
        <v>26</v>
      </c>
      <c r="D76" s="191" t="s">
        <v>444</v>
      </c>
      <c r="E76" s="192"/>
      <c r="F76" s="160"/>
      <c r="G76" s="162"/>
      <c r="H76" s="186"/>
      <c r="I76" s="172" t="s">
        <v>437</v>
      </c>
      <c r="J76" s="94"/>
      <c r="K76" s="172"/>
      <c r="L76" s="86"/>
      <c r="M76" s="50"/>
    </row>
    <row r="77" spans="1:13" ht="28.5" customHeight="1">
      <c r="A77" s="77">
        <v>61</v>
      </c>
      <c r="B77" s="116" t="s">
        <v>447</v>
      </c>
      <c r="C77" s="160" t="s">
        <v>26</v>
      </c>
      <c r="D77" s="191" t="s">
        <v>448</v>
      </c>
      <c r="E77" s="160"/>
      <c r="F77" s="160"/>
      <c r="G77" s="162"/>
      <c r="H77" s="186"/>
      <c r="I77" s="172" t="s">
        <v>253</v>
      </c>
      <c r="J77" s="94"/>
      <c r="K77" s="174"/>
      <c r="L77" s="86"/>
      <c r="M77" s="50"/>
    </row>
    <row r="78" spans="1:13" ht="57.75" customHeight="1">
      <c r="A78" s="77">
        <v>62</v>
      </c>
      <c r="B78" s="116" t="s">
        <v>449</v>
      </c>
      <c r="C78" s="160" t="s">
        <v>26</v>
      </c>
      <c r="D78" s="188" t="s">
        <v>450</v>
      </c>
      <c r="E78" s="160"/>
      <c r="F78" s="160"/>
      <c r="G78" s="162"/>
      <c r="H78" s="186"/>
      <c r="I78" s="172" t="s">
        <v>253</v>
      </c>
      <c r="J78" s="94"/>
      <c r="K78" s="172"/>
      <c r="L78" s="86"/>
      <c r="M78" s="50"/>
    </row>
    <row r="79" spans="1:13" ht="30.75" customHeight="1">
      <c r="A79" s="77">
        <v>63</v>
      </c>
      <c r="B79" s="193" t="s">
        <v>451</v>
      </c>
      <c r="C79" s="160" t="s">
        <v>26</v>
      </c>
      <c r="D79" s="188" t="s">
        <v>452</v>
      </c>
      <c r="E79" s="188"/>
      <c r="F79" s="137"/>
      <c r="G79" s="194"/>
      <c r="H79" s="186"/>
      <c r="I79" s="172" t="s">
        <v>253</v>
      </c>
      <c r="J79" s="94"/>
      <c r="K79" s="94"/>
      <c r="L79" s="86"/>
      <c r="M79" s="50"/>
    </row>
    <row r="80" spans="1:13" ht="45" customHeight="1">
      <c r="A80" s="77">
        <v>64</v>
      </c>
      <c r="B80" s="193" t="s">
        <v>453</v>
      </c>
      <c r="C80" s="160" t="s">
        <v>26</v>
      </c>
      <c r="D80" s="188" t="s">
        <v>454</v>
      </c>
      <c r="E80" s="188"/>
      <c r="F80" s="137"/>
      <c r="G80" s="194"/>
      <c r="H80" s="186"/>
      <c r="I80" s="172" t="s">
        <v>253</v>
      </c>
      <c r="J80" s="94"/>
      <c r="K80" s="94"/>
      <c r="L80" s="86"/>
      <c r="M80" s="50"/>
    </row>
    <row r="81" spans="1:13" ht="35.25" customHeight="1">
      <c r="A81" s="1382" t="s">
        <v>240</v>
      </c>
      <c r="B81" s="1382"/>
      <c r="C81" s="1382"/>
      <c r="D81" s="1382"/>
      <c r="E81" s="1382"/>
      <c r="F81" s="195"/>
      <c r="G81" s="1388"/>
      <c r="H81" s="1388"/>
      <c r="I81" s="1388"/>
      <c r="J81" s="196"/>
      <c r="K81" s="196"/>
      <c r="L81" s="50"/>
      <c r="M81" s="50"/>
    </row>
    <row r="82" spans="2:13" ht="25.5" customHeight="1">
      <c r="B82" s="73" t="s">
        <v>241</v>
      </c>
      <c r="C82" s="111"/>
      <c r="D82" s="112"/>
      <c r="F82" s="197"/>
      <c r="L82" s="50"/>
      <c r="M82" s="50"/>
    </row>
    <row r="83" spans="2:13" ht="36.75" customHeight="1">
      <c r="B83" s="80" t="s">
        <v>455</v>
      </c>
      <c r="C83" s="110"/>
      <c r="D83" s="198"/>
      <c r="F83" s="197"/>
      <c r="L83" s="50"/>
      <c r="M83" s="50"/>
    </row>
    <row r="84" spans="2:13" ht="35.25" customHeight="1">
      <c r="B84" s="80" t="s">
        <v>243</v>
      </c>
      <c r="C84" s="114"/>
      <c r="D84" s="198"/>
      <c r="F84" s="197"/>
      <c r="G84" s="199"/>
      <c r="L84" s="50"/>
      <c r="M84" s="50"/>
    </row>
    <row r="85" spans="2:13" ht="34.5" customHeight="1">
      <c r="B85" s="80" t="s">
        <v>244</v>
      </c>
      <c r="C85" s="114"/>
      <c r="D85" s="198"/>
      <c r="F85" s="197"/>
      <c r="G85" s="200"/>
      <c r="L85" s="50"/>
      <c r="M85" s="50"/>
    </row>
    <row r="86" spans="2:13" ht="28.5" customHeight="1">
      <c r="B86" s="80" t="s">
        <v>245</v>
      </c>
      <c r="C86" s="114"/>
      <c r="D86" s="198"/>
      <c r="F86" s="197"/>
      <c r="L86" s="50"/>
      <c r="M86" s="50"/>
    </row>
    <row r="87" spans="2:13" ht="24.75" customHeight="1">
      <c r="B87" s="96" t="s">
        <v>456</v>
      </c>
      <c r="C87" s="114"/>
      <c r="D87" s="198"/>
      <c r="F87" s="197"/>
      <c r="L87" s="50"/>
      <c r="M87" s="50"/>
    </row>
    <row r="88" spans="2:13" ht="23.25" customHeight="1">
      <c r="B88" s="75" t="s">
        <v>457</v>
      </c>
      <c r="C88" s="114"/>
      <c r="D88" s="198"/>
      <c r="L88" s="50"/>
      <c r="M88" s="50"/>
    </row>
    <row r="89" spans="2:4" ht="21" customHeight="1">
      <c r="B89" s="201" t="s">
        <v>458</v>
      </c>
      <c r="C89" s="114"/>
      <c r="D89" s="198"/>
    </row>
    <row r="90" spans="2:4" ht="28.5" customHeight="1">
      <c r="B90" s="80" t="s">
        <v>459</v>
      </c>
      <c r="C90" s="114"/>
      <c r="D90" s="198"/>
    </row>
    <row r="91" spans="2:4" ht="24" customHeight="1">
      <c r="B91" s="202" t="s">
        <v>460</v>
      </c>
      <c r="C91" s="114"/>
      <c r="D91" s="198"/>
    </row>
    <row r="92" spans="2:4" ht="33.75" customHeight="1">
      <c r="B92" s="80" t="s">
        <v>461</v>
      </c>
      <c r="C92" s="110"/>
      <c r="D92" s="198"/>
    </row>
    <row r="93" spans="7:8" ht="12.75">
      <c r="G93" s="65"/>
      <c r="H93" s="65"/>
    </row>
    <row r="94" spans="2:8" ht="12.75">
      <c r="B94" s="203"/>
      <c r="G94" s="65"/>
      <c r="H94" s="65"/>
    </row>
    <row r="95" ht="12.75">
      <c r="B95" s="68" t="s">
        <v>246</v>
      </c>
    </row>
  </sheetData>
  <sheetProtection selectLockedCells="1" selectUnlockedCells="1"/>
  <mergeCells count="12">
    <mergeCell ref="C2:F2"/>
    <mergeCell ref="A8:H8"/>
    <mergeCell ref="B21:E21"/>
    <mergeCell ref="B25:E25"/>
    <mergeCell ref="B34:E34"/>
    <mergeCell ref="B40:E40"/>
    <mergeCell ref="B45:E45"/>
    <mergeCell ref="B52:E52"/>
    <mergeCell ref="B68:E68"/>
    <mergeCell ref="B72:E72"/>
    <mergeCell ref="A81:E81"/>
    <mergeCell ref="G81:I81"/>
  </mergeCells>
  <printOptions/>
  <pageMargins left="0.25" right="0.25" top="0.75" bottom="0.75" header="0.5118055555555555" footer="0.5118055555555555"/>
  <pageSetup horizontalDpi="300" verticalDpi="300" orientation="landscape" paperSize="9" scale="59"/>
  <rowBreaks count="6" manualBreakCount="6">
    <brk id="14" max="255" man="1"/>
    <brk id="31" max="255" man="1"/>
    <brk id="45" max="255" man="1"/>
    <brk id="51" max="255" man="1"/>
    <brk id="57" max="255" man="1"/>
    <brk id="74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75" zoomScalePageLayoutView="0" workbookViewId="0" topLeftCell="A4">
      <selection activeCell="F17" sqref="F17"/>
    </sheetView>
  </sheetViews>
  <sheetFormatPr defaultColWidth="11.421875" defaultRowHeight="12.75"/>
  <cols>
    <col min="1" max="1" width="5.7109375" style="0" customWidth="1"/>
    <col min="2" max="2" width="45.7109375" style="0" customWidth="1"/>
    <col min="3" max="3" width="9.28125" style="0" customWidth="1"/>
    <col min="4" max="4" width="8.28125" style="0" customWidth="1"/>
    <col min="5" max="5" width="13.7109375" style="0" customWidth="1"/>
    <col min="6" max="6" width="18.28125" style="0" customWidth="1"/>
    <col min="7" max="7" width="16.421875" style="0" customWidth="1"/>
    <col min="8" max="8" width="13.28125" style="0" customWidth="1"/>
    <col min="9" max="9" width="24.57421875" style="0" customWidth="1"/>
    <col min="10" max="11" width="14.57421875" style="0" customWidth="1"/>
  </cols>
  <sheetData>
    <row r="1" spans="1:10" ht="12.75">
      <c r="A1" s="2"/>
      <c r="B1" s="581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581"/>
      <c r="C2" s="1378" t="s">
        <v>0</v>
      </c>
      <c r="D2" s="1378"/>
      <c r="E2" s="1378"/>
      <c r="F2" s="1378"/>
      <c r="G2" s="2"/>
      <c r="H2" s="2"/>
      <c r="I2" s="7" t="s">
        <v>1</v>
      </c>
      <c r="J2" s="7"/>
    </row>
    <row r="3" spans="1:10" ht="12.75">
      <c r="A3" s="2"/>
      <c r="B3" s="2"/>
      <c r="C3" s="2"/>
      <c r="D3" s="2"/>
      <c r="E3" s="2"/>
      <c r="F3" s="2"/>
      <c r="G3" s="2"/>
      <c r="I3" s="7"/>
      <c r="J3" s="7"/>
    </row>
    <row r="4" spans="1:8" ht="15">
      <c r="A4" s="2"/>
      <c r="B4" s="5" t="s">
        <v>2</v>
      </c>
      <c r="C4" s="2"/>
      <c r="D4" s="2"/>
      <c r="E4" s="2"/>
      <c r="F4" s="390"/>
      <c r="G4" s="10"/>
      <c r="H4" s="452"/>
    </row>
    <row r="5" spans="1:14" s="121" customFormat="1" ht="12.75">
      <c r="A5" s="16"/>
      <c r="B5" s="16" t="s">
        <v>1114</v>
      </c>
      <c r="C5" s="126"/>
      <c r="D5" s="126"/>
      <c r="E5" s="127"/>
      <c r="F5" s="127"/>
      <c r="G5" s="128"/>
      <c r="H5" s="72"/>
      <c r="I5" s="126"/>
      <c r="J5" s="126"/>
      <c r="K5"/>
      <c r="L5"/>
      <c r="M5"/>
      <c r="N5"/>
    </row>
    <row r="6" spans="1:10" ht="41.25" customHeight="1">
      <c r="A6" s="322" t="s">
        <v>4</v>
      </c>
      <c r="B6" s="322" t="s">
        <v>355</v>
      </c>
      <c r="C6" s="322" t="s">
        <v>6</v>
      </c>
      <c r="D6" s="322" t="s">
        <v>248</v>
      </c>
      <c r="E6" s="322" t="s">
        <v>8</v>
      </c>
      <c r="F6" s="322" t="s">
        <v>9</v>
      </c>
      <c r="G6" s="322" t="s">
        <v>1115</v>
      </c>
      <c r="H6" s="322" t="s">
        <v>11</v>
      </c>
      <c r="I6" s="74" t="s">
        <v>12</v>
      </c>
      <c r="J6" s="73" t="s">
        <v>14</v>
      </c>
    </row>
    <row r="7" spans="1:10" ht="18" customHeight="1">
      <c r="A7" s="331" t="s">
        <v>15</v>
      </c>
      <c r="B7" s="331" t="s">
        <v>15</v>
      </c>
      <c r="C7" s="331" t="s">
        <v>15</v>
      </c>
      <c r="D7" s="331" t="s">
        <v>15</v>
      </c>
      <c r="E7" s="331" t="s">
        <v>16</v>
      </c>
      <c r="F7" s="331" t="s">
        <v>16</v>
      </c>
      <c r="G7" s="331" t="s">
        <v>15</v>
      </c>
      <c r="H7" s="331" t="s">
        <v>15</v>
      </c>
      <c r="I7" s="331" t="s">
        <v>15</v>
      </c>
      <c r="J7" s="331" t="s">
        <v>15</v>
      </c>
    </row>
    <row r="8" spans="1:10" ht="36.75" customHeight="1">
      <c r="A8" s="81" t="s">
        <v>732</v>
      </c>
      <c r="B8" s="405" t="s">
        <v>1116</v>
      </c>
      <c r="C8" s="584" t="s">
        <v>26</v>
      </c>
      <c r="D8" s="585" t="s">
        <v>452</v>
      </c>
      <c r="E8" s="256"/>
      <c r="F8" s="82"/>
      <c r="G8" s="513"/>
      <c r="H8" s="513"/>
      <c r="I8" s="80" t="s">
        <v>1117</v>
      </c>
      <c r="J8" s="80"/>
    </row>
    <row r="9" spans="1:10" ht="34.5" customHeight="1">
      <c r="A9" s="81" t="s">
        <v>735</v>
      </c>
      <c r="B9" s="405" t="s">
        <v>1118</v>
      </c>
      <c r="C9" s="584" t="s">
        <v>26</v>
      </c>
      <c r="D9" s="585" t="s">
        <v>1119</v>
      </c>
      <c r="E9" s="256"/>
      <c r="F9" s="82"/>
      <c r="G9" s="513"/>
      <c r="H9" s="513"/>
      <c r="I9" s="77" t="s">
        <v>230</v>
      </c>
      <c r="J9" s="77"/>
    </row>
    <row r="10" spans="1:10" ht="72.75" customHeight="1">
      <c r="A10" s="81" t="s">
        <v>69</v>
      </c>
      <c r="B10" s="405" t="s">
        <v>1120</v>
      </c>
      <c r="C10" s="584" t="s">
        <v>26</v>
      </c>
      <c r="D10" s="585" t="s">
        <v>436</v>
      </c>
      <c r="E10" s="256"/>
      <c r="F10" s="82"/>
      <c r="G10" s="513"/>
      <c r="H10" s="513"/>
      <c r="I10" s="77" t="s">
        <v>133</v>
      </c>
      <c r="J10" s="77"/>
    </row>
    <row r="11" spans="1:10" ht="45" customHeight="1">
      <c r="A11" s="81" t="s">
        <v>739</v>
      </c>
      <c r="B11" s="405" t="s">
        <v>1121</v>
      </c>
      <c r="C11" s="584" t="s">
        <v>26</v>
      </c>
      <c r="D11" s="585" t="s">
        <v>452</v>
      </c>
      <c r="E11" s="256"/>
      <c r="F11" s="82"/>
      <c r="G11" s="513"/>
      <c r="H11" s="513"/>
      <c r="I11" s="77" t="s">
        <v>332</v>
      </c>
      <c r="J11" s="77"/>
    </row>
    <row r="12" spans="1:10" ht="32.25" customHeight="1">
      <c r="A12" s="81" t="s">
        <v>109</v>
      </c>
      <c r="B12" s="405" t="s">
        <v>1122</v>
      </c>
      <c r="C12" s="584" t="s">
        <v>26</v>
      </c>
      <c r="D12" s="585" t="s">
        <v>436</v>
      </c>
      <c r="E12" s="256"/>
      <c r="F12" s="82"/>
      <c r="G12" s="513"/>
      <c r="H12" s="513"/>
      <c r="I12" s="77" t="s">
        <v>746</v>
      </c>
      <c r="J12" s="77"/>
    </row>
    <row r="13" spans="1:10" ht="36" customHeight="1">
      <c r="A13" s="81" t="s">
        <v>136</v>
      </c>
      <c r="B13" s="405" t="s">
        <v>1123</v>
      </c>
      <c r="C13" s="584" t="s">
        <v>26</v>
      </c>
      <c r="D13" s="585" t="s">
        <v>436</v>
      </c>
      <c r="E13" s="256"/>
      <c r="F13" s="82"/>
      <c r="G13" s="513"/>
      <c r="H13" s="513"/>
      <c r="I13" s="77" t="s">
        <v>746</v>
      </c>
      <c r="J13" s="77"/>
    </row>
    <row r="14" spans="1:10" ht="45" customHeight="1">
      <c r="A14" s="81" t="s">
        <v>743</v>
      </c>
      <c r="B14" s="405" t="s">
        <v>1124</v>
      </c>
      <c r="C14" s="584" t="s">
        <v>26</v>
      </c>
      <c r="D14" s="585" t="s">
        <v>452</v>
      </c>
      <c r="E14" s="256"/>
      <c r="F14" s="82"/>
      <c r="G14" s="513"/>
      <c r="H14" s="513"/>
      <c r="I14" s="77" t="s">
        <v>332</v>
      </c>
      <c r="J14" s="77"/>
    </row>
    <row r="15" spans="1:10" ht="59.25" customHeight="1">
      <c r="A15" s="81" t="s">
        <v>170</v>
      </c>
      <c r="B15" s="405" t="s">
        <v>1125</v>
      </c>
      <c r="C15" s="584" t="s">
        <v>26</v>
      </c>
      <c r="D15" s="585" t="s">
        <v>436</v>
      </c>
      <c r="E15" s="256"/>
      <c r="F15" s="82"/>
      <c r="G15" s="513"/>
      <c r="H15" s="513"/>
      <c r="I15" s="77" t="s">
        <v>746</v>
      </c>
      <c r="J15" s="77"/>
    </row>
    <row r="16" spans="1:10" ht="31.5" customHeight="1">
      <c r="A16" s="1436" t="s">
        <v>240</v>
      </c>
      <c r="B16" s="1436"/>
      <c r="C16" s="1436"/>
      <c r="D16" s="1436"/>
      <c r="E16" s="1436"/>
      <c r="F16" s="334">
        <f>SUM(F8:F15)</f>
        <v>0</v>
      </c>
      <c r="G16" s="1437"/>
      <c r="H16" s="1437"/>
      <c r="I16" s="1437"/>
      <c r="J16" s="596"/>
    </row>
    <row r="17" spans="1:10" ht="34.5" customHeight="1">
      <c r="A17" s="2"/>
      <c r="B17" s="73" t="s">
        <v>1126</v>
      </c>
      <c r="C17" s="112"/>
      <c r="D17" s="112"/>
      <c r="E17" s="2"/>
      <c r="F17" s="2"/>
      <c r="G17" s="2"/>
      <c r="H17" s="2"/>
      <c r="I17" s="2"/>
      <c r="J17" s="2"/>
    </row>
    <row r="18" spans="2:6" ht="33" customHeight="1">
      <c r="B18" s="80" t="s">
        <v>775</v>
      </c>
      <c r="C18" s="110"/>
      <c r="D18" s="118"/>
      <c r="E18" s="118"/>
      <c r="F18" s="118"/>
    </row>
    <row r="19" spans="2:6" ht="38.25" customHeight="1">
      <c r="B19" s="80" t="s">
        <v>243</v>
      </c>
      <c r="C19" s="114"/>
      <c r="D19" s="118"/>
      <c r="E19" s="118"/>
      <c r="F19" s="118"/>
    </row>
    <row r="20" spans="2:6" ht="47.25" customHeight="1">
      <c r="B20" s="80" t="s">
        <v>244</v>
      </c>
      <c r="C20" s="114"/>
      <c r="D20" s="118"/>
      <c r="E20" s="118"/>
      <c r="F20" s="118"/>
    </row>
    <row r="21" spans="2:6" ht="31.5" customHeight="1">
      <c r="B21" s="80" t="s">
        <v>1127</v>
      </c>
      <c r="C21" s="110"/>
      <c r="D21" s="118"/>
      <c r="E21" s="118"/>
      <c r="F21" s="118"/>
    </row>
    <row r="22" ht="12.75">
      <c r="G22" s="65"/>
    </row>
    <row r="23" ht="12.75">
      <c r="G23" s="67"/>
    </row>
    <row r="24" ht="12.75">
      <c r="B24" s="68" t="s">
        <v>246</v>
      </c>
    </row>
  </sheetData>
  <sheetProtection selectLockedCells="1" selectUnlockedCells="1"/>
  <mergeCells count="3">
    <mergeCell ref="C2:F2"/>
    <mergeCell ref="A16:E16"/>
    <mergeCell ref="G16:I16"/>
  </mergeCells>
  <printOptions/>
  <pageMargins left="0.25" right="0.25" top="0.75" bottom="0.75" header="0.3" footer="0.3"/>
  <pageSetup horizontalDpi="300" verticalDpi="300" orientation="landscape" paperSize="9" scale="84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75" zoomScalePageLayoutView="0" workbookViewId="0" topLeftCell="A28">
      <selection activeCell="I7" sqref="I7"/>
    </sheetView>
  </sheetViews>
  <sheetFormatPr defaultColWidth="11.140625" defaultRowHeight="12.75"/>
  <cols>
    <col min="1" max="1" width="6.57421875" style="346" customWidth="1"/>
    <col min="2" max="2" width="75.00390625" style="346" customWidth="1"/>
    <col min="3" max="3" width="13.28125" style="346" customWidth="1"/>
    <col min="4" max="4" width="14.421875" style="346" customWidth="1"/>
    <col min="5" max="5" width="15.28125" style="686" customWidth="1"/>
    <col min="6" max="6" width="19.28125" style="687" customWidth="1"/>
    <col min="7" max="7" width="15.28125" style="346" customWidth="1"/>
    <col min="8" max="8" width="19.00390625" style="346" customWidth="1"/>
    <col min="9" max="9" width="15.421875" style="346" customWidth="1"/>
    <col min="10" max="16384" width="11.140625" style="346" customWidth="1"/>
  </cols>
  <sheetData>
    <row r="1" spans="1:8" ht="14.25">
      <c r="A1" s="349"/>
      <c r="B1" s="349"/>
      <c r="C1" s="349"/>
      <c r="D1" s="349"/>
      <c r="E1" s="350"/>
      <c r="F1" s="688"/>
      <c r="G1" s="349"/>
      <c r="H1" s="349"/>
    </row>
    <row r="2" spans="1:9" ht="17.25" customHeight="1">
      <c r="A2" s="689"/>
      <c r="B2" s="1403" t="s">
        <v>1128</v>
      </c>
      <c r="C2" s="1403"/>
      <c r="D2" s="1403"/>
      <c r="E2" s="1403"/>
      <c r="F2" s="690"/>
      <c r="G2" s="349"/>
      <c r="H2" s="345" t="s">
        <v>1</v>
      </c>
      <c r="I2" s="345"/>
    </row>
    <row r="3" spans="1:8" ht="14.25" customHeight="1">
      <c r="A3" s="689"/>
      <c r="B3" s="349"/>
      <c r="C3" s="349"/>
      <c r="D3" s="349"/>
      <c r="E3" s="350"/>
      <c r="F3" s="688"/>
      <c r="G3" s="351"/>
      <c r="H3" s="345"/>
    </row>
    <row r="4" spans="1:8" ht="14.25" customHeight="1">
      <c r="A4" s="689"/>
      <c r="B4" s="349"/>
      <c r="C4" s="691"/>
      <c r="D4" s="691"/>
      <c r="E4" s="350"/>
      <c r="F4" s="692"/>
      <c r="H4" s="693"/>
    </row>
    <row r="5" spans="1:8" ht="14.25">
      <c r="A5" s="689"/>
      <c r="B5" s="5" t="s">
        <v>2</v>
      </c>
      <c r="C5" s="689"/>
      <c r="D5" s="689"/>
      <c r="E5" s="350"/>
      <c r="F5" s="692"/>
      <c r="H5" s="349"/>
    </row>
    <row r="6" spans="1:8" ht="21" customHeight="1">
      <c r="A6" s="348"/>
      <c r="B6" s="694" t="s">
        <v>1129</v>
      </c>
      <c r="C6" s="349"/>
      <c r="D6" s="349"/>
      <c r="E6" s="350"/>
      <c r="F6" s="688"/>
      <c r="G6" s="351"/>
      <c r="H6" s="693"/>
    </row>
    <row r="7" spans="1:9" ht="48" customHeight="1">
      <c r="A7" s="354" t="s">
        <v>4</v>
      </c>
      <c r="B7" s="353" t="s">
        <v>5</v>
      </c>
      <c r="C7" s="353" t="s">
        <v>6</v>
      </c>
      <c r="D7" s="353" t="s">
        <v>248</v>
      </c>
      <c r="E7" s="695" t="s">
        <v>8</v>
      </c>
      <c r="F7" s="696" t="s">
        <v>9</v>
      </c>
      <c r="G7" s="353" t="s">
        <v>10</v>
      </c>
      <c r="H7" s="353" t="s">
        <v>11</v>
      </c>
      <c r="I7" s="697" t="s">
        <v>14</v>
      </c>
    </row>
    <row r="8" spans="1:9" ht="16.5" customHeight="1">
      <c r="A8" s="356" t="s">
        <v>15</v>
      </c>
      <c r="B8" s="355" t="s">
        <v>15</v>
      </c>
      <c r="C8" s="355" t="s">
        <v>15</v>
      </c>
      <c r="D8" s="355" t="s">
        <v>15</v>
      </c>
      <c r="E8" s="698" t="s">
        <v>16</v>
      </c>
      <c r="F8" s="698" t="s">
        <v>16</v>
      </c>
      <c r="G8" s="355" t="s">
        <v>15</v>
      </c>
      <c r="H8" s="355" t="s">
        <v>15</v>
      </c>
      <c r="I8" s="355" t="s">
        <v>15</v>
      </c>
    </row>
    <row r="9" spans="1:9" ht="18" customHeight="1">
      <c r="A9" s="358">
        <v>1</v>
      </c>
      <c r="B9" s="699" t="s">
        <v>1130</v>
      </c>
      <c r="C9" s="700" t="s">
        <v>26</v>
      </c>
      <c r="D9" s="701">
        <v>4</v>
      </c>
      <c r="E9" s="702"/>
      <c r="F9" s="703"/>
      <c r="G9" s="704"/>
      <c r="H9" s="704"/>
      <c r="I9" s="705"/>
    </row>
    <row r="10" spans="1:9" ht="20.25" customHeight="1">
      <c r="A10" s="358">
        <v>2</v>
      </c>
      <c r="B10" s="699" t="s">
        <v>1131</v>
      </c>
      <c r="C10" s="700" t="s">
        <v>26</v>
      </c>
      <c r="D10" s="701">
        <v>1</v>
      </c>
      <c r="E10" s="702"/>
      <c r="F10" s="703"/>
      <c r="G10" s="704"/>
      <c r="H10" s="704"/>
      <c r="I10" s="705"/>
    </row>
    <row r="11" spans="1:9" ht="24.75" customHeight="1">
      <c r="A11" s="358">
        <v>3</v>
      </c>
      <c r="B11" s="706" t="s">
        <v>1132</v>
      </c>
      <c r="C11" s="700" t="s">
        <v>26</v>
      </c>
      <c r="D11" s="701">
        <v>1</v>
      </c>
      <c r="E11" s="702"/>
      <c r="F11" s="703"/>
      <c r="G11" s="704"/>
      <c r="H11" s="704"/>
      <c r="I11" s="705"/>
    </row>
    <row r="12" spans="1:9" ht="19.5" customHeight="1">
      <c r="A12" s="707">
        <v>4</v>
      </c>
      <c r="B12" s="708" t="s">
        <v>1133</v>
      </c>
      <c r="C12" s="700" t="s">
        <v>26</v>
      </c>
      <c r="D12" s="358">
        <v>12</v>
      </c>
      <c r="E12" s="709"/>
      <c r="F12" s="710"/>
      <c r="G12" s="700"/>
      <c r="H12" s="704"/>
      <c r="I12" s="705"/>
    </row>
    <row r="13" spans="1:9" ht="27" customHeight="1">
      <c r="A13" s="707">
        <v>5</v>
      </c>
      <c r="B13" s="708" t="s">
        <v>1134</v>
      </c>
      <c r="C13" s="700" t="s">
        <v>26</v>
      </c>
      <c r="D13" s="358">
        <v>16</v>
      </c>
      <c r="E13" s="709"/>
      <c r="F13" s="710"/>
      <c r="G13" s="700"/>
      <c r="H13" s="701"/>
      <c r="I13" s="705"/>
    </row>
    <row r="14" spans="1:9" ht="19.5" customHeight="1">
      <c r="A14" s="707">
        <v>6</v>
      </c>
      <c r="B14" s="711" t="s">
        <v>1135</v>
      </c>
      <c r="C14" s="704" t="s">
        <v>26</v>
      </c>
      <c r="D14" s="701">
        <v>20</v>
      </c>
      <c r="E14" s="712"/>
      <c r="F14" s="710"/>
      <c r="G14" s="700"/>
      <c r="H14" s="704"/>
      <c r="I14" s="705"/>
    </row>
    <row r="15" spans="1:9" ht="23.25" customHeight="1">
      <c r="A15" s="358">
        <v>7</v>
      </c>
      <c r="B15" s="711" t="s">
        <v>1136</v>
      </c>
      <c r="C15" s="704" t="s">
        <v>26</v>
      </c>
      <c r="D15" s="701">
        <v>20</v>
      </c>
      <c r="E15" s="712"/>
      <c r="F15" s="710"/>
      <c r="G15" s="700"/>
      <c r="H15" s="704"/>
      <c r="I15" s="705"/>
    </row>
    <row r="16" spans="1:9" ht="18.75" customHeight="1">
      <c r="A16" s="707">
        <v>8</v>
      </c>
      <c r="B16" s="708" t="s">
        <v>1137</v>
      </c>
      <c r="C16" s="700" t="s">
        <v>26</v>
      </c>
      <c r="D16" s="358">
        <v>15</v>
      </c>
      <c r="E16" s="713"/>
      <c r="F16" s="710"/>
      <c r="G16" s="700"/>
      <c r="H16" s="358"/>
      <c r="I16" s="705"/>
    </row>
    <row r="17" spans="1:9" ht="14.25">
      <c r="A17" s="707">
        <v>9</v>
      </c>
      <c r="B17" s="708" t="s">
        <v>1138</v>
      </c>
      <c r="C17" s="700" t="s">
        <v>26</v>
      </c>
      <c r="D17" s="358">
        <v>40</v>
      </c>
      <c r="E17" s="713"/>
      <c r="F17" s="710"/>
      <c r="G17" s="700"/>
      <c r="H17" s="701"/>
      <c r="I17" s="705"/>
    </row>
    <row r="18" spans="1:9" ht="20.25" customHeight="1">
      <c r="A18" s="707">
        <v>10</v>
      </c>
      <c r="B18" s="708" t="s">
        <v>1139</v>
      </c>
      <c r="C18" s="700" t="s">
        <v>26</v>
      </c>
      <c r="D18" s="358">
        <v>40</v>
      </c>
      <c r="E18" s="713"/>
      <c r="F18" s="710"/>
      <c r="G18" s="700"/>
      <c r="H18" s="701"/>
      <c r="I18" s="705"/>
    </row>
    <row r="19" spans="1:9" ht="24" customHeight="1">
      <c r="A19" s="707">
        <v>11</v>
      </c>
      <c r="B19" s="711" t="s">
        <v>1140</v>
      </c>
      <c r="C19" s="704" t="s">
        <v>26</v>
      </c>
      <c r="D19" s="701">
        <v>20</v>
      </c>
      <c r="E19" s="714"/>
      <c r="F19" s="710"/>
      <c r="G19" s="704"/>
      <c r="H19" s="701"/>
      <c r="I19" s="705"/>
    </row>
    <row r="20" spans="1:9" ht="36.75" customHeight="1">
      <c r="A20" s="358">
        <v>12</v>
      </c>
      <c r="B20" s="711" t="s">
        <v>1141</v>
      </c>
      <c r="C20" s="701" t="s">
        <v>26</v>
      </c>
      <c r="D20" s="701">
        <v>50</v>
      </c>
      <c r="E20" s="712"/>
      <c r="F20" s="710"/>
      <c r="G20" s="704"/>
      <c r="H20" s="704"/>
      <c r="I20" s="705"/>
    </row>
    <row r="21" spans="1:9" ht="26.25" customHeight="1">
      <c r="A21" s="358">
        <v>13</v>
      </c>
      <c r="B21" s="708" t="s">
        <v>1142</v>
      </c>
      <c r="C21" s="358" t="s">
        <v>26</v>
      </c>
      <c r="D21" s="358">
        <v>80</v>
      </c>
      <c r="E21" s="712"/>
      <c r="F21" s="710"/>
      <c r="G21" s="704"/>
      <c r="H21" s="700"/>
      <c r="I21" s="705"/>
    </row>
    <row r="22" spans="1:9" ht="33.75" customHeight="1">
      <c r="A22" s="358">
        <v>14</v>
      </c>
      <c r="B22" s="708" t="s">
        <v>1143</v>
      </c>
      <c r="C22" s="358" t="s">
        <v>26</v>
      </c>
      <c r="D22" s="358">
        <v>100</v>
      </c>
      <c r="E22" s="712"/>
      <c r="F22" s="710"/>
      <c r="G22" s="704"/>
      <c r="H22" s="700"/>
      <c r="I22" s="705"/>
    </row>
    <row r="23" spans="1:9" ht="28.5" customHeight="1">
      <c r="A23" s="358">
        <v>15</v>
      </c>
      <c r="B23" s="708" t="s">
        <v>1144</v>
      </c>
      <c r="C23" s="358" t="s">
        <v>26</v>
      </c>
      <c r="D23" s="358">
        <v>50</v>
      </c>
      <c r="E23" s="712"/>
      <c r="F23" s="710"/>
      <c r="G23" s="704"/>
      <c r="H23" s="700"/>
      <c r="I23" s="705"/>
    </row>
    <row r="24" spans="1:9" ht="33.75" customHeight="1">
      <c r="A24" s="358">
        <v>16</v>
      </c>
      <c r="B24" s="699" t="s">
        <v>1145</v>
      </c>
      <c r="C24" s="701" t="s">
        <v>26</v>
      </c>
      <c r="D24" s="701">
        <v>20</v>
      </c>
      <c r="E24" s="712"/>
      <c r="F24" s="710"/>
      <c r="G24" s="704"/>
      <c r="H24" s="704"/>
      <c r="I24" s="705"/>
    </row>
    <row r="25" spans="1:9" ht="24.75" customHeight="1">
      <c r="A25" s="358">
        <v>17</v>
      </c>
      <c r="B25" s="699" t="s">
        <v>1146</v>
      </c>
      <c r="C25" s="701" t="s">
        <v>26</v>
      </c>
      <c r="D25" s="701">
        <v>20</v>
      </c>
      <c r="E25" s="712"/>
      <c r="F25" s="710"/>
      <c r="G25" s="704"/>
      <c r="H25" s="704"/>
      <c r="I25" s="705"/>
    </row>
    <row r="26" spans="1:9" ht="154.5" customHeight="1">
      <c r="A26" s="358">
        <v>18</v>
      </c>
      <c r="B26" s="715" t="s">
        <v>1147</v>
      </c>
      <c r="C26" s="701" t="s">
        <v>26</v>
      </c>
      <c r="D26" s="701">
        <v>2</v>
      </c>
      <c r="E26" s="712"/>
      <c r="F26" s="710"/>
      <c r="G26" s="704"/>
      <c r="H26" s="704"/>
      <c r="I26" s="705"/>
    </row>
    <row r="27" spans="1:9" ht="24.75" customHeight="1">
      <c r="A27" s="358">
        <v>19</v>
      </c>
      <c r="B27" s="715" t="s">
        <v>1148</v>
      </c>
      <c r="C27" s="701" t="s">
        <v>26</v>
      </c>
      <c r="D27" s="701">
        <v>2</v>
      </c>
      <c r="E27" s="712"/>
      <c r="F27" s="710"/>
      <c r="G27" s="704"/>
      <c r="H27" s="704"/>
      <c r="I27" s="705"/>
    </row>
    <row r="28" spans="1:9" ht="24.75" customHeight="1">
      <c r="A28" s="358">
        <v>20</v>
      </c>
      <c r="B28" s="715" t="s">
        <v>1149</v>
      </c>
      <c r="C28" s="701" t="s">
        <v>26</v>
      </c>
      <c r="D28" s="701">
        <v>2</v>
      </c>
      <c r="E28" s="712"/>
      <c r="F28" s="710"/>
      <c r="G28" s="704"/>
      <c r="H28" s="704"/>
      <c r="I28" s="705"/>
    </row>
    <row r="29" spans="1:9" ht="31.5" customHeight="1">
      <c r="A29" s="358">
        <v>21</v>
      </c>
      <c r="B29" s="715" t="s">
        <v>1150</v>
      </c>
      <c r="C29" s="701" t="s">
        <v>26</v>
      </c>
      <c r="D29" s="701">
        <v>2</v>
      </c>
      <c r="E29" s="712"/>
      <c r="F29" s="710"/>
      <c r="G29" s="704"/>
      <c r="H29" s="704"/>
      <c r="I29" s="705"/>
    </row>
    <row r="30" spans="1:9" ht="31.5" customHeight="1">
      <c r="A30" s="358">
        <v>22</v>
      </c>
      <c r="B30" s="715" t="s">
        <v>1151</v>
      </c>
      <c r="C30" s="701" t="s">
        <v>26</v>
      </c>
      <c r="D30" s="701">
        <v>2</v>
      </c>
      <c r="E30" s="712"/>
      <c r="F30" s="710"/>
      <c r="G30" s="704"/>
      <c r="H30" s="704"/>
      <c r="I30" s="705"/>
    </row>
    <row r="31" spans="1:9" ht="32.25" customHeight="1">
      <c r="A31" s="358">
        <v>23</v>
      </c>
      <c r="B31" s="699" t="s">
        <v>1152</v>
      </c>
      <c r="C31" s="701" t="s">
        <v>26</v>
      </c>
      <c r="D31" s="701">
        <v>16</v>
      </c>
      <c r="E31" s="712"/>
      <c r="F31" s="710"/>
      <c r="G31" s="704"/>
      <c r="H31" s="704"/>
      <c r="I31" s="705"/>
    </row>
    <row r="32" spans="1:9" ht="30" customHeight="1">
      <c r="A32" s="363">
        <v>24</v>
      </c>
      <c r="B32" s="716" t="s">
        <v>1153</v>
      </c>
      <c r="C32" s="717" t="s">
        <v>26</v>
      </c>
      <c r="D32" s="717">
        <v>5</v>
      </c>
      <c r="E32" s="718"/>
      <c r="F32" s="710"/>
      <c r="G32" s="704"/>
      <c r="H32" s="704"/>
      <c r="I32" s="705"/>
    </row>
    <row r="33" spans="1:9" ht="27.75" customHeight="1">
      <c r="A33" s="1444" t="s">
        <v>240</v>
      </c>
      <c r="B33" s="1444"/>
      <c r="C33" s="1444"/>
      <c r="D33" s="1444"/>
      <c r="E33" s="1444"/>
      <c r="F33" s="719"/>
      <c r="G33" s="1406"/>
      <c r="H33" s="1406"/>
      <c r="I33" s="705"/>
    </row>
    <row r="34" spans="1:8" ht="39" customHeight="1">
      <c r="A34" s="349"/>
      <c r="B34" s="369" t="s">
        <v>658</v>
      </c>
      <c r="C34" s="720" t="s">
        <v>781</v>
      </c>
      <c r="D34" s="720" t="s">
        <v>782</v>
      </c>
      <c r="E34" s="350"/>
      <c r="F34" s="688"/>
      <c r="G34" s="349"/>
      <c r="H34" s="691"/>
    </row>
    <row r="35" spans="2:4" ht="30" customHeight="1">
      <c r="B35" s="185" t="s">
        <v>699</v>
      </c>
      <c r="C35" s="705"/>
      <c r="D35" s="705"/>
    </row>
    <row r="36" spans="2:4" ht="33.75" customHeight="1">
      <c r="B36" s="185" t="s">
        <v>692</v>
      </c>
      <c r="C36" s="705"/>
      <c r="D36" s="705"/>
    </row>
    <row r="37" spans="2:4" ht="47.25" customHeight="1">
      <c r="B37" s="180" t="s">
        <v>1154</v>
      </c>
      <c r="C37" s="705"/>
      <c r="D37" s="705"/>
    </row>
    <row r="38" spans="2:4" ht="78.75" customHeight="1">
      <c r="B38" s="180" t="s">
        <v>1155</v>
      </c>
      <c r="C38" s="705"/>
      <c r="D38" s="705"/>
    </row>
    <row r="41" ht="15">
      <c r="B41" s="347" t="s">
        <v>246</v>
      </c>
    </row>
  </sheetData>
  <sheetProtection selectLockedCells="1" selectUnlockedCells="1"/>
  <mergeCells count="3">
    <mergeCell ref="B2:E2"/>
    <mergeCell ref="A33:E33"/>
    <mergeCell ref="G33:H33"/>
  </mergeCells>
  <printOptions/>
  <pageMargins left="0.7875" right="0.7875" top="1.0527777777777778" bottom="1.0527777777777778" header="0.7875" footer="0.7875"/>
  <pageSetup horizontalDpi="300" verticalDpi="300" orientation="landscape" paperSize="9" scale="67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P12"/>
  <sheetViews>
    <sheetView zoomScale="70" zoomScaleNormal="70" zoomScaleSheetLayoutView="75" zoomScalePageLayoutView="0" workbookViewId="0" topLeftCell="A1">
      <selection activeCell="B10" sqref="B10"/>
    </sheetView>
  </sheetViews>
  <sheetFormatPr defaultColWidth="10.28125" defaultRowHeight="12.75"/>
  <cols>
    <col min="1" max="1" width="4.7109375" style="721" customWidth="1"/>
    <col min="2" max="2" width="50.57421875" style="721" customWidth="1"/>
    <col min="3" max="4" width="6.28125" style="721" customWidth="1"/>
    <col min="5" max="5" width="12.57421875" style="721" customWidth="1"/>
    <col min="6" max="6" width="17.28125" style="721" customWidth="1"/>
    <col min="7" max="7" width="15.7109375" style="721" customWidth="1"/>
    <col min="8" max="8" width="13.7109375" style="721" customWidth="1"/>
    <col min="9" max="9" width="12.28125" style="721" customWidth="1"/>
    <col min="10" max="13" width="9.57421875" style="721" hidden="1" customWidth="1"/>
    <col min="14" max="15" width="14.57421875" style="721" customWidth="1"/>
    <col min="16" max="16384" width="10.28125" style="721" customWidth="1"/>
  </cols>
  <sheetData>
    <row r="1" spans="1:9" ht="12.75">
      <c r="A1" s="722"/>
      <c r="B1" s="722"/>
      <c r="C1" s="722"/>
      <c r="D1" s="722"/>
      <c r="E1" s="722"/>
      <c r="F1" s="722"/>
      <c r="G1" s="722"/>
      <c r="H1" s="722"/>
      <c r="I1" s="722"/>
    </row>
    <row r="2" spans="1:9" ht="18" customHeight="1">
      <c r="A2" s="216"/>
      <c r="B2" s="581"/>
      <c r="C2" s="1422" t="s">
        <v>0</v>
      </c>
      <c r="D2" s="1422"/>
      <c r="E2" s="1422"/>
      <c r="F2" s="1422"/>
      <c r="G2" s="722"/>
      <c r="H2" s="1426" t="s">
        <v>1</v>
      </c>
      <c r="I2" s="1426"/>
    </row>
    <row r="3" spans="1:9" ht="22.5" customHeight="1">
      <c r="A3" s="216"/>
      <c r="B3" s="5" t="s">
        <v>2</v>
      </c>
      <c r="C3" s="723"/>
      <c r="D3" s="722"/>
      <c r="E3" s="723"/>
      <c r="F3" s="722"/>
      <c r="G3" s="722"/>
      <c r="H3" s="724"/>
      <c r="I3" s="473"/>
    </row>
    <row r="4" spans="1:9" ht="21" customHeight="1">
      <c r="A4" s="492"/>
      <c r="B4" s="492" t="s">
        <v>1156</v>
      </c>
      <c r="C4" s="722"/>
      <c r="D4" s="722"/>
      <c r="E4" s="725"/>
      <c r="F4" s="725"/>
      <c r="G4" s="726"/>
      <c r="H4" s="727"/>
      <c r="I4" s="728"/>
    </row>
    <row r="5" spans="1:14" ht="50.25" customHeight="1">
      <c r="A5" s="729" t="s">
        <v>4</v>
      </c>
      <c r="B5" s="322" t="s">
        <v>5</v>
      </c>
      <c r="C5" s="322" t="s">
        <v>6</v>
      </c>
      <c r="D5" s="322" t="s">
        <v>248</v>
      </c>
      <c r="E5" s="322" t="s">
        <v>8</v>
      </c>
      <c r="F5" s="322" t="s">
        <v>9</v>
      </c>
      <c r="G5" s="322" t="s">
        <v>10</v>
      </c>
      <c r="H5" s="322" t="s">
        <v>11</v>
      </c>
      <c r="I5" s="322" t="s">
        <v>12</v>
      </c>
      <c r="N5" s="73" t="s">
        <v>14</v>
      </c>
    </row>
    <row r="6" spans="1:14" ht="14.25" customHeight="1">
      <c r="A6" s="730" t="s">
        <v>15</v>
      </c>
      <c r="B6" s="331" t="s">
        <v>15</v>
      </c>
      <c r="C6" s="331" t="s">
        <v>15</v>
      </c>
      <c r="D6" s="331" t="s">
        <v>15</v>
      </c>
      <c r="E6" s="331" t="s">
        <v>16</v>
      </c>
      <c r="F6" s="331" t="s">
        <v>16</v>
      </c>
      <c r="G6" s="331" t="s">
        <v>15</v>
      </c>
      <c r="H6" s="331" t="s">
        <v>15</v>
      </c>
      <c r="I6" s="730" t="s">
        <v>15</v>
      </c>
      <c r="N6" s="731" t="s">
        <v>15</v>
      </c>
    </row>
    <row r="7" spans="1:16" ht="69" customHeight="1">
      <c r="A7" s="732">
        <v>1</v>
      </c>
      <c r="B7" s="405" t="s">
        <v>1157</v>
      </c>
      <c r="C7" s="514" t="s">
        <v>26</v>
      </c>
      <c r="D7" s="81">
        <v>300</v>
      </c>
      <c r="E7" s="733"/>
      <c r="F7" s="734"/>
      <c r="G7" s="730"/>
      <c r="H7" s="514"/>
      <c r="I7" s="81" t="s">
        <v>1158</v>
      </c>
      <c r="N7" s="735"/>
      <c r="O7" s="736"/>
      <c r="P7" s="737"/>
    </row>
    <row r="8" ht="12.75">
      <c r="B8" s="515"/>
    </row>
    <row r="10" ht="12.75">
      <c r="B10" s="738" t="s">
        <v>246</v>
      </c>
    </row>
    <row r="11" spans="2:8" ht="12.75">
      <c r="B11" s="738"/>
      <c r="G11" s="65"/>
      <c r="H11" s="65"/>
    </row>
    <row r="12" spans="7:8" ht="12.75">
      <c r="G12" s="67"/>
      <c r="H12" s="67"/>
    </row>
  </sheetData>
  <sheetProtection selectLockedCells="1" selectUnlockedCells="1"/>
  <mergeCells count="2">
    <mergeCell ref="C2:F2"/>
    <mergeCell ref="H2:I2"/>
  </mergeCells>
  <printOptions/>
  <pageMargins left="0.2" right="0.2" top="0.4" bottom="0.4097222222222222" header="0.1701388888888889" footer="0.1798611111111111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0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L21"/>
  <sheetViews>
    <sheetView zoomScale="70" zoomScaleNormal="70" zoomScaleSheetLayoutView="75" zoomScalePageLayoutView="0" workbookViewId="0" topLeftCell="A1">
      <selection activeCell="F25" sqref="F25"/>
    </sheetView>
  </sheetViews>
  <sheetFormatPr defaultColWidth="11.421875" defaultRowHeight="12.75"/>
  <cols>
    <col min="1" max="1" width="3.57421875" style="0" customWidth="1"/>
    <col min="2" max="2" width="50.28125" style="0" customWidth="1"/>
    <col min="3" max="3" width="11.57421875" style="0" customWidth="1"/>
    <col min="4" max="4" width="11.421875" style="0" customWidth="1"/>
    <col min="5" max="5" width="15.28125" style="0" customWidth="1"/>
    <col min="6" max="6" width="16.28125" style="0" customWidth="1"/>
    <col min="7" max="7" width="19.28125" style="0" customWidth="1"/>
    <col min="8" max="9" width="17.28125" style="0" customWidth="1"/>
    <col min="10" max="11" width="20.28125" style="0" customWidth="1"/>
  </cols>
  <sheetData>
    <row r="1" spans="1:10" ht="12.75">
      <c r="A1" s="2"/>
      <c r="B1" s="581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8"/>
      <c r="C2" s="2"/>
      <c r="D2" s="2"/>
      <c r="E2" s="2"/>
      <c r="F2" s="2"/>
      <c r="G2" s="8"/>
      <c r="H2" s="8"/>
      <c r="I2" s="2"/>
      <c r="J2" s="2"/>
    </row>
    <row r="3" spans="1:11" ht="12.75">
      <c r="A3" s="2"/>
      <c r="B3" s="581"/>
      <c r="C3" s="1378" t="s">
        <v>0</v>
      </c>
      <c r="D3" s="1378"/>
      <c r="E3" s="1378"/>
      <c r="F3" s="1378"/>
      <c r="G3" s="2"/>
      <c r="H3" s="2"/>
      <c r="I3" s="7" t="s">
        <v>1</v>
      </c>
      <c r="J3" s="7"/>
      <c r="K3" s="7"/>
    </row>
    <row r="4" spans="1:11" ht="15">
      <c r="A4" s="2"/>
      <c r="B4" s="5" t="s">
        <v>2</v>
      </c>
      <c r="C4" s="2"/>
      <c r="D4" s="2"/>
      <c r="E4" s="390"/>
      <c r="F4" s="2"/>
      <c r="G4" s="312"/>
      <c r="H4" s="312"/>
      <c r="I4" s="130"/>
      <c r="J4" s="130"/>
      <c r="K4" s="7"/>
    </row>
    <row r="5" spans="1:10" s="121" customFormat="1" ht="15.75">
      <c r="A5" s="69"/>
      <c r="B5" s="16" t="s">
        <v>1159</v>
      </c>
      <c r="C5" s="126"/>
      <c r="D5" s="126"/>
      <c r="E5" s="127"/>
      <c r="F5" s="127"/>
      <c r="G5" s="154"/>
      <c r="H5" s="154"/>
      <c r="I5" s="15"/>
      <c r="J5"/>
    </row>
    <row r="6" spans="1:10" s="121" customFormat="1" ht="12.75">
      <c r="A6" s="69"/>
      <c r="B6" s="16"/>
      <c r="C6" s="126"/>
      <c r="D6" s="126"/>
      <c r="E6" s="127"/>
      <c r="F6" s="127"/>
      <c r="G6" s="154"/>
      <c r="H6" s="154"/>
      <c r="I6"/>
      <c r="J6"/>
    </row>
    <row r="7" spans="1:12" ht="69" customHeight="1">
      <c r="A7" s="322" t="s">
        <v>4</v>
      </c>
      <c r="B7" s="322" t="s">
        <v>355</v>
      </c>
      <c r="C7" s="322" t="s">
        <v>6</v>
      </c>
      <c r="D7" s="322" t="s">
        <v>248</v>
      </c>
      <c r="E7" s="322" t="s">
        <v>8</v>
      </c>
      <c r="F7" s="322" t="s">
        <v>9</v>
      </c>
      <c r="G7" s="322" t="s">
        <v>10</v>
      </c>
      <c r="H7" s="322" t="s">
        <v>11</v>
      </c>
      <c r="I7" s="322" t="s">
        <v>12</v>
      </c>
      <c r="J7" s="73" t="s">
        <v>14</v>
      </c>
      <c r="K7" s="739"/>
      <c r="L7" s="740"/>
    </row>
    <row r="8" spans="1:11" ht="18" customHeight="1">
      <c r="A8" s="331" t="s">
        <v>15</v>
      </c>
      <c r="B8" s="331" t="s">
        <v>15</v>
      </c>
      <c r="C8" s="331" t="s">
        <v>15</v>
      </c>
      <c r="D8" s="331" t="s">
        <v>15</v>
      </c>
      <c r="E8" s="331" t="s">
        <v>16</v>
      </c>
      <c r="F8" s="331" t="s">
        <v>16</v>
      </c>
      <c r="G8" s="331" t="s">
        <v>15</v>
      </c>
      <c r="H8" s="331" t="s">
        <v>15</v>
      </c>
      <c r="I8" s="331" t="s">
        <v>15</v>
      </c>
      <c r="J8" s="331" t="s">
        <v>15</v>
      </c>
      <c r="K8" s="130"/>
    </row>
    <row r="9" spans="1:11" ht="51.75" customHeight="1">
      <c r="A9" s="514" t="s">
        <v>732</v>
      </c>
      <c r="B9" s="405" t="s">
        <v>1160</v>
      </c>
      <c r="C9" s="514" t="s">
        <v>26</v>
      </c>
      <c r="D9" s="514">
        <v>15</v>
      </c>
      <c r="E9" s="514"/>
      <c r="F9" s="514"/>
      <c r="G9" s="331"/>
      <c r="H9" s="331"/>
      <c r="I9" s="331" t="s">
        <v>746</v>
      </c>
      <c r="J9" s="331"/>
      <c r="K9" s="130"/>
    </row>
    <row r="10" spans="1:11" ht="46.5" customHeight="1">
      <c r="A10" s="514">
        <v>2</v>
      </c>
      <c r="B10" s="405" t="s">
        <v>1161</v>
      </c>
      <c r="C10" s="514" t="s">
        <v>26</v>
      </c>
      <c r="D10" s="514">
        <v>15</v>
      </c>
      <c r="E10" s="514"/>
      <c r="F10" s="514"/>
      <c r="G10" s="331"/>
      <c r="H10" s="331"/>
      <c r="I10" s="331" t="s">
        <v>422</v>
      </c>
      <c r="J10" s="331"/>
      <c r="K10" s="130"/>
    </row>
    <row r="11" spans="1:11" ht="26.25" customHeight="1">
      <c r="A11" s="331"/>
      <c r="B11" s="405"/>
      <c r="C11" s="514"/>
      <c r="D11" s="331"/>
      <c r="E11" s="331" t="s">
        <v>240</v>
      </c>
      <c r="F11" s="741"/>
      <c r="G11" s="331"/>
      <c r="H11" s="331"/>
      <c r="I11" s="331"/>
      <c r="J11" s="331"/>
      <c r="K11" s="130"/>
    </row>
    <row r="12" spans="1:10" ht="12.75">
      <c r="A12" s="121"/>
      <c r="B12" s="121"/>
      <c r="C12" s="121"/>
      <c r="D12" s="121"/>
      <c r="E12" s="121"/>
      <c r="F12" s="121"/>
      <c r="G12" s="121"/>
      <c r="H12" s="121"/>
      <c r="I12" s="121"/>
      <c r="J12" s="121"/>
    </row>
    <row r="13" spans="1:10" ht="12.75">
      <c r="A13" s="121"/>
      <c r="B13" s="121"/>
      <c r="C13" s="121"/>
      <c r="D13" s="121"/>
      <c r="E13" s="121"/>
      <c r="F13" s="121"/>
      <c r="G13" s="121"/>
      <c r="H13" s="121"/>
      <c r="I13" s="121"/>
      <c r="J13" s="121"/>
    </row>
    <row r="14" spans="1:10" ht="12.75">
      <c r="A14" s="121"/>
      <c r="B14" s="121"/>
      <c r="C14" s="121"/>
      <c r="D14" s="121"/>
      <c r="E14" s="121"/>
      <c r="F14" s="121"/>
      <c r="G14" s="121"/>
      <c r="H14" s="121"/>
      <c r="I14" s="121"/>
      <c r="J14" s="121"/>
    </row>
    <row r="15" spans="1:10" ht="12.75">
      <c r="A15" s="121"/>
      <c r="B15" s="68" t="s">
        <v>246</v>
      </c>
      <c r="C15" s="121"/>
      <c r="D15" s="121"/>
      <c r="E15" s="121"/>
      <c r="F15" s="121"/>
      <c r="G15" s="65"/>
      <c r="H15" s="65"/>
      <c r="I15" s="121"/>
      <c r="J15" s="121"/>
    </row>
    <row r="16" spans="7:10" ht="12.75">
      <c r="G16" s="67"/>
      <c r="H16" s="67"/>
      <c r="I16" s="121"/>
      <c r="J16" s="121"/>
    </row>
    <row r="21" ht="12.75">
      <c r="B21" s="121"/>
    </row>
  </sheetData>
  <sheetProtection selectLockedCells="1" selectUnlockedCells="1"/>
  <mergeCells count="1">
    <mergeCell ref="C3:F3"/>
  </mergeCells>
  <printOptions/>
  <pageMargins left="0.2" right="0.2" top="0.44999999999999996" bottom="0.45" header="0.2298611111111111" footer="0.1597222222222222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75" zoomScalePageLayoutView="0" workbookViewId="0" topLeftCell="A13">
      <selection activeCell="B21" sqref="B21"/>
    </sheetView>
  </sheetViews>
  <sheetFormatPr defaultColWidth="10.28125" defaultRowHeight="12.75"/>
  <cols>
    <col min="1" max="1" width="4.28125" style="742" customWidth="1"/>
    <col min="2" max="2" width="88.421875" style="742" customWidth="1"/>
    <col min="3" max="3" width="7.28125" style="742" customWidth="1"/>
    <col min="4" max="4" width="6.28125" style="742" customWidth="1"/>
    <col min="5" max="5" width="13.57421875" style="742" customWidth="1"/>
    <col min="6" max="6" width="16.28125" style="742" customWidth="1"/>
    <col min="7" max="7" width="14.28125" style="742" customWidth="1"/>
    <col min="8" max="8" width="11.7109375" style="742" customWidth="1"/>
    <col min="9" max="9" width="16.421875" style="742" customWidth="1"/>
    <col min="10" max="10" width="16.421875" style="743" customWidth="1"/>
    <col min="11" max="16384" width="10.28125" style="742" customWidth="1"/>
  </cols>
  <sheetData>
    <row r="1" spans="1:8" ht="11.25">
      <c r="A1" s="744"/>
      <c r="B1" s="745"/>
      <c r="C1" s="745"/>
      <c r="D1" s="744"/>
      <c r="E1" s="744"/>
      <c r="F1" s="744"/>
      <c r="G1" s="744"/>
      <c r="H1" s="744"/>
    </row>
    <row r="2" spans="1:9" ht="12.75" customHeight="1">
      <c r="A2" s="744"/>
      <c r="B2" s="1378" t="s">
        <v>1162</v>
      </c>
      <c r="C2" s="1378"/>
      <c r="D2" s="1378"/>
      <c r="E2" s="1378"/>
      <c r="F2" s="1378"/>
      <c r="G2" s="1378"/>
      <c r="H2" s="744"/>
      <c r="I2" s="7"/>
    </row>
    <row r="3" spans="1:9" ht="12.75">
      <c r="A3" s="744"/>
      <c r="B3" s="8"/>
      <c r="C3" s="69"/>
      <c r="D3" s="69"/>
      <c r="E3" s="69"/>
      <c r="F3" s="69"/>
      <c r="G3" s="69"/>
      <c r="H3" s="744"/>
      <c r="I3" s="7"/>
    </row>
    <row r="4" spans="1:9" ht="15">
      <c r="A4" s="744"/>
      <c r="B4" s="8"/>
      <c r="C4" s="746"/>
      <c r="D4" s="744"/>
      <c r="E4" s="744"/>
      <c r="F4" s="744"/>
      <c r="G4"/>
      <c r="H4"/>
      <c r="I4" s="313"/>
    </row>
    <row r="5" spans="1:9" ht="15.75">
      <c r="A5" s="744"/>
      <c r="B5" s="5" t="s">
        <v>2</v>
      </c>
      <c r="C5" s="404"/>
      <c r="D5" s="744"/>
      <c r="E5" s="349"/>
      <c r="F5" s="312"/>
      <c r="G5" s="347"/>
      <c r="H5" s="452"/>
      <c r="I5" s="346"/>
    </row>
    <row r="6" spans="1:8" ht="21.75" customHeight="1">
      <c r="A6" s="16"/>
      <c r="B6" s="16" t="s">
        <v>1163</v>
      </c>
      <c r="C6" s="744"/>
      <c r="D6" s="744"/>
      <c r="E6" s="747"/>
      <c r="F6" s="747"/>
      <c r="G6" s="748"/>
      <c r="H6" s="749"/>
    </row>
    <row r="7" spans="1:10" ht="51" customHeight="1">
      <c r="A7" s="73" t="s">
        <v>4</v>
      </c>
      <c r="B7" s="74" t="s">
        <v>5</v>
      </c>
      <c r="C7" s="74" t="s">
        <v>6</v>
      </c>
      <c r="D7" s="74" t="s">
        <v>248</v>
      </c>
      <c r="E7" s="74" t="s">
        <v>8</v>
      </c>
      <c r="F7" s="74" t="s">
        <v>9</v>
      </c>
      <c r="G7" s="74" t="s">
        <v>10</v>
      </c>
      <c r="H7" s="74" t="s">
        <v>11</v>
      </c>
      <c r="I7" s="73" t="s">
        <v>14</v>
      </c>
      <c r="J7" s="742"/>
    </row>
    <row r="8" spans="1:9" ht="48.75" customHeight="1">
      <c r="A8" s="1404" t="s">
        <v>1164</v>
      </c>
      <c r="B8" s="1404"/>
      <c r="C8" s="1404"/>
      <c r="D8" s="1404"/>
      <c r="E8" s="1404"/>
      <c r="F8" s="1404"/>
      <c r="G8" s="1404"/>
      <c r="H8" s="1404"/>
      <c r="I8" s="357"/>
    </row>
    <row r="9" spans="1:10" ht="125.25" customHeight="1">
      <c r="A9" s="750">
        <v>1</v>
      </c>
      <c r="B9" s="751" t="s">
        <v>1165</v>
      </c>
      <c r="C9" s="77" t="s">
        <v>26</v>
      </c>
      <c r="D9" s="77">
        <v>10</v>
      </c>
      <c r="E9" s="228"/>
      <c r="F9" s="228"/>
      <c r="G9" s="77"/>
      <c r="H9" s="77"/>
      <c r="I9" s="77"/>
      <c r="J9" s="752"/>
    </row>
    <row r="10" spans="1:10" ht="105" customHeight="1">
      <c r="A10" s="750" t="s">
        <v>24</v>
      </c>
      <c r="B10" s="753" t="s">
        <v>1166</v>
      </c>
      <c r="C10" s="77" t="s">
        <v>26</v>
      </c>
      <c r="D10" s="77">
        <v>10</v>
      </c>
      <c r="E10" s="228"/>
      <c r="F10" s="228"/>
      <c r="G10" s="77"/>
      <c r="H10" s="77"/>
      <c r="I10" s="77"/>
      <c r="J10" s="752"/>
    </row>
    <row r="11" spans="1:10" ht="52.5" customHeight="1">
      <c r="A11" s="750" t="s">
        <v>28</v>
      </c>
      <c r="B11" s="210" t="s">
        <v>1167</v>
      </c>
      <c r="C11" s="77" t="s">
        <v>26</v>
      </c>
      <c r="D11" s="77">
        <v>40</v>
      </c>
      <c r="E11" s="233"/>
      <c r="F11" s="228"/>
      <c r="G11" s="85"/>
      <c r="H11" s="85"/>
      <c r="I11" s="85"/>
      <c r="J11" s="752"/>
    </row>
    <row r="12" spans="1:10" ht="56.25" customHeight="1">
      <c r="A12" s="750" t="s">
        <v>30</v>
      </c>
      <c r="B12" s="28" t="s">
        <v>1168</v>
      </c>
      <c r="C12" s="77" t="s">
        <v>26</v>
      </c>
      <c r="D12" s="77">
        <v>15</v>
      </c>
      <c r="E12" s="233"/>
      <c r="F12" s="228"/>
      <c r="G12" s="85"/>
      <c r="H12" s="85"/>
      <c r="I12" s="85"/>
      <c r="J12" s="752"/>
    </row>
    <row r="13" spans="1:10" ht="42.75" customHeight="1">
      <c r="A13" s="750" t="s">
        <v>33</v>
      </c>
      <c r="B13" s="28" t="s">
        <v>1169</v>
      </c>
      <c r="C13" s="77" t="s">
        <v>26</v>
      </c>
      <c r="D13" s="77">
        <v>40</v>
      </c>
      <c r="E13" s="233"/>
      <c r="F13" s="228"/>
      <c r="G13" s="85"/>
      <c r="H13" s="85"/>
      <c r="I13" s="85"/>
      <c r="J13" s="752"/>
    </row>
    <row r="14" spans="1:10" ht="34.5" customHeight="1">
      <c r="A14" s="1382" t="s">
        <v>240</v>
      </c>
      <c r="B14" s="1382"/>
      <c r="C14" s="1382"/>
      <c r="D14" s="1382"/>
      <c r="E14" s="1382"/>
      <c r="F14" s="214"/>
      <c r="G14" s="1445"/>
      <c r="H14" s="1445"/>
      <c r="I14" s="754"/>
      <c r="J14" s="347"/>
    </row>
    <row r="15" spans="2:4" ht="28.5" customHeight="1">
      <c r="B15" s="73" t="s">
        <v>241</v>
      </c>
      <c r="C15" s="375"/>
      <c r="D15" s="375"/>
    </row>
    <row r="16" spans="2:4" ht="81" customHeight="1">
      <c r="B16" s="755" t="s">
        <v>1170</v>
      </c>
      <c r="C16" s="756"/>
      <c r="D16" s="756"/>
    </row>
    <row r="17" spans="2:6" ht="27.75" customHeight="1">
      <c r="B17" s="85" t="s">
        <v>243</v>
      </c>
      <c r="C17" s="756"/>
      <c r="D17" s="756"/>
      <c r="E17" s="757"/>
      <c r="F17" s="757"/>
    </row>
    <row r="18" spans="2:6" ht="30.75" customHeight="1">
      <c r="B18" s="512" t="s">
        <v>244</v>
      </c>
      <c r="C18" s="756"/>
      <c r="D18" s="756"/>
      <c r="E18" s="757"/>
      <c r="F18" s="757"/>
    </row>
    <row r="19" spans="2:7" ht="14.25">
      <c r="B19" s="121"/>
      <c r="C19" s="756"/>
      <c r="D19" s="756"/>
      <c r="F19" s="65"/>
      <c r="G19" s="758"/>
    </row>
    <row r="20" spans="6:7" ht="12.75">
      <c r="F20" s="67"/>
      <c r="G20" s="758"/>
    </row>
    <row r="21" ht="12.75">
      <c r="B21" s="68" t="s">
        <v>246</v>
      </c>
    </row>
  </sheetData>
  <sheetProtection selectLockedCells="1" selectUnlockedCells="1"/>
  <mergeCells count="4">
    <mergeCell ref="B2:G2"/>
    <mergeCell ref="A8:H8"/>
    <mergeCell ref="A14:E14"/>
    <mergeCell ref="G14:H14"/>
  </mergeCells>
  <printOptions/>
  <pageMargins left="0.25" right="0.25" top="0.75" bottom="0.75" header="0.5118055555555555" footer="0.5118055555555555"/>
  <pageSetup horizontalDpi="300" verticalDpi="300" orientation="landscape" paperSize="9" scale="8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75" zoomScalePageLayoutView="0" workbookViewId="0" topLeftCell="A16">
      <selection activeCell="B38" sqref="B38"/>
    </sheetView>
  </sheetViews>
  <sheetFormatPr defaultColWidth="11.421875" defaultRowHeight="12.75"/>
  <cols>
    <col min="1" max="1" width="3.57421875" style="0" customWidth="1"/>
    <col min="2" max="2" width="54.28125" style="0" customWidth="1"/>
    <col min="3" max="4" width="7.28125" style="0" customWidth="1"/>
    <col min="5" max="5" width="15.28125" style="0" customWidth="1"/>
    <col min="6" max="6" width="16.28125" style="0" customWidth="1"/>
    <col min="7" max="7" width="15.57421875" style="0" customWidth="1"/>
    <col min="8" max="8" width="23.7109375" style="0" customWidth="1"/>
    <col min="9" max="10" width="15.28125" style="0" customWidth="1"/>
  </cols>
  <sheetData>
    <row r="1" spans="1:9" ht="12.75">
      <c r="A1" s="2"/>
      <c r="B1" s="581"/>
      <c r="C1" s="2"/>
      <c r="D1" s="2"/>
      <c r="E1" s="2"/>
      <c r="F1" s="2"/>
      <c r="G1" s="2"/>
      <c r="H1" s="2"/>
      <c r="I1" s="2"/>
    </row>
    <row r="2" spans="1:9" ht="12.75">
      <c r="A2" s="2"/>
      <c r="B2" s="8"/>
      <c r="C2" s="2"/>
      <c r="D2" s="2"/>
      <c r="E2" s="2"/>
      <c r="F2" s="2"/>
      <c r="G2" s="8"/>
      <c r="H2" s="2"/>
      <c r="I2" s="2"/>
    </row>
    <row r="3" spans="1:10" ht="12.75">
      <c r="A3" s="2"/>
      <c r="B3" s="581"/>
      <c r="C3" s="1378" t="s">
        <v>0</v>
      </c>
      <c r="D3" s="1378"/>
      <c r="E3" s="1378"/>
      <c r="F3" s="1378"/>
      <c r="G3" s="2"/>
      <c r="H3" s="7" t="s">
        <v>1</v>
      </c>
      <c r="I3" s="7"/>
      <c r="J3" s="7"/>
    </row>
    <row r="4" spans="1:10" ht="12.75">
      <c r="A4" s="2"/>
      <c r="B4" s="5" t="s">
        <v>2</v>
      </c>
      <c r="C4" s="2"/>
      <c r="D4" s="2"/>
      <c r="E4" s="10"/>
      <c r="F4" s="2"/>
      <c r="G4" s="154"/>
      <c r="H4" s="7"/>
      <c r="I4" s="7"/>
      <c r="J4" s="7"/>
    </row>
    <row r="5" spans="1:9" s="121" customFormat="1" ht="15">
      <c r="A5" s="16"/>
      <c r="B5" s="16" t="s">
        <v>1171</v>
      </c>
      <c r="C5" s="126"/>
      <c r="D5" s="126"/>
      <c r="E5" s="127"/>
      <c r="F5" s="127"/>
      <c r="G5" s="452"/>
      <c r="H5"/>
      <c r="I5"/>
    </row>
    <row r="6" spans="1:12" ht="60" customHeight="1">
      <c r="A6" s="322" t="s">
        <v>4</v>
      </c>
      <c r="B6" s="322" t="s">
        <v>355</v>
      </c>
      <c r="C6" s="322" t="s">
        <v>6</v>
      </c>
      <c r="D6" s="322" t="s">
        <v>248</v>
      </c>
      <c r="E6" s="322" t="s">
        <v>8</v>
      </c>
      <c r="F6" s="322" t="s">
        <v>9</v>
      </c>
      <c r="G6" s="322" t="s">
        <v>10</v>
      </c>
      <c r="H6" s="322" t="s">
        <v>11</v>
      </c>
      <c r="I6" s="73" t="s">
        <v>14</v>
      </c>
      <c r="J6" s="759"/>
      <c r="K6" s="759"/>
      <c r="L6" s="740"/>
    </row>
    <row r="7" spans="1:11" ht="18" customHeight="1">
      <c r="A7" s="331" t="s">
        <v>15</v>
      </c>
      <c r="B7" s="331" t="s">
        <v>15</v>
      </c>
      <c r="C7" s="331" t="s">
        <v>15</v>
      </c>
      <c r="D7" s="331" t="s">
        <v>15</v>
      </c>
      <c r="E7" s="331" t="s">
        <v>16</v>
      </c>
      <c r="F7" s="331" t="s">
        <v>16</v>
      </c>
      <c r="G7" s="331" t="s">
        <v>15</v>
      </c>
      <c r="H7" s="331" t="s">
        <v>15</v>
      </c>
      <c r="I7" s="331" t="s">
        <v>15</v>
      </c>
      <c r="J7" s="203"/>
      <c r="K7" s="203"/>
    </row>
    <row r="8" spans="1:11" ht="38.25" customHeight="1">
      <c r="A8" s="81" t="s">
        <v>732</v>
      </c>
      <c r="B8" s="116" t="s">
        <v>1172</v>
      </c>
      <c r="C8" s="160" t="s">
        <v>26</v>
      </c>
      <c r="D8" s="188" t="s">
        <v>1173</v>
      </c>
      <c r="E8" s="160"/>
      <c r="F8" s="760"/>
      <c r="G8" s="116"/>
      <c r="H8" s="730"/>
      <c r="I8" s="730"/>
      <c r="J8" s="30"/>
      <c r="K8" s="448"/>
    </row>
    <row r="9" spans="1:11" ht="32.25" customHeight="1">
      <c r="A9" s="81" t="s">
        <v>735</v>
      </c>
      <c r="B9" s="116" t="s">
        <v>1174</v>
      </c>
      <c r="C9" s="160" t="s">
        <v>26</v>
      </c>
      <c r="D9" s="188" t="s">
        <v>433</v>
      </c>
      <c r="E9" s="160"/>
      <c r="F9" s="760"/>
      <c r="G9" s="116"/>
      <c r="H9" s="75"/>
      <c r="I9" s="75"/>
      <c r="J9" s="30"/>
      <c r="K9" s="203"/>
    </row>
    <row r="10" spans="1:11" ht="33.75" customHeight="1">
      <c r="A10" s="81" t="s">
        <v>69</v>
      </c>
      <c r="B10" s="116" t="s">
        <v>1175</v>
      </c>
      <c r="C10" s="160" t="s">
        <v>26</v>
      </c>
      <c r="D10" s="188" t="s">
        <v>433</v>
      </c>
      <c r="E10" s="160"/>
      <c r="F10" s="760"/>
      <c r="G10" s="85"/>
      <c r="H10" s="75"/>
      <c r="I10" s="75"/>
      <c r="J10" s="30"/>
      <c r="K10" s="203"/>
    </row>
    <row r="11" spans="1:11" ht="21" customHeight="1">
      <c r="A11" s="81"/>
      <c r="B11" s="1386" t="s">
        <v>1176</v>
      </c>
      <c r="C11" s="1386"/>
      <c r="D11" s="1386"/>
      <c r="E11" s="1386"/>
      <c r="F11" s="1386"/>
      <c r="G11" s="1386"/>
      <c r="H11" s="1386"/>
      <c r="I11" s="78"/>
      <c r="J11" s="30"/>
      <c r="K11" s="203"/>
    </row>
    <row r="12" spans="1:11" ht="33.75" customHeight="1">
      <c r="A12" s="81">
        <v>4</v>
      </c>
      <c r="B12" s="116" t="s">
        <v>1177</v>
      </c>
      <c r="C12" s="160" t="s">
        <v>26</v>
      </c>
      <c r="D12" s="188" t="s">
        <v>450</v>
      </c>
      <c r="E12" s="160"/>
      <c r="F12" s="760"/>
      <c r="G12" s="85"/>
      <c r="H12" s="75"/>
      <c r="I12" s="75"/>
      <c r="J12" s="30"/>
      <c r="K12" s="203"/>
    </row>
    <row r="13" spans="1:9" ht="33.75" customHeight="1">
      <c r="A13" s="85"/>
      <c r="B13" s="201"/>
      <c r="C13" s="85"/>
      <c r="D13" s="85"/>
      <c r="E13" s="761" t="s">
        <v>240</v>
      </c>
      <c r="F13" s="762"/>
      <c r="G13" s="207"/>
      <c r="H13" s="75"/>
      <c r="I13" s="75"/>
    </row>
    <row r="14" spans="1:6" ht="12.75">
      <c r="A14" s="121"/>
      <c r="B14" s="121"/>
      <c r="C14" s="121"/>
      <c r="D14" s="121"/>
      <c r="E14" s="121"/>
      <c r="F14" s="121"/>
    </row>
    <row r="15" spans="1:9" ht="12.75">
      <c r="A15" s="121"/>
      <c r="B15" s="121"/>
      <c r="C15" s="121"/>
      <c r="D15" s="121"/>
      <c r="E15" s="121"/>
      <c r="F15" s="121"/>
      <c r="G15" s="65"/>
      <c r="H15" s="121"/>
      <c r="I15" s="121"/>
    </row>
    <row r="16" spans="1:9" ht="24">
      <c r="A16" s="121"/>
      <c r="B16" s="73" t="s">
        <v>1178</v>
      </c>
      <c r="C16" s="763" t="s">
        <v>966</v>
      </c>
      <c r="D16" s="764" t="s">
        <v>782</v>
      </c>
      <c r="E16" s="121"/>
      <c r="F16" s="121"/>
      <c r="G16" s="65"/>
      <c r="H16" s="121"/>
      <c r="I16" s="121"/>
    </row>
    <row r="17" spans="1:9" ht="12.75">
      <c r="A17" s="121"/>
      <c r="B17" s="85" t="s">
        <v>1179</v>
      </c>
      <c r="C17" s="85"/>
      <c r="D17" s="85"/>
      <c r="E17" s="121"/>
      <c r="F17" s="121"/>
      <c r="G17" s="65"/>
      <c r="H17" s="121"/>
      <c r="I17" s="121"/>
    </row>
    <row r="18" spans="2:9" ht="12.75">
      <c r="B18" s="85" t="s">
        <v>1180</v>
      </c>
      <c r="C18" s="85"/>
      <c r="D18" s="85"/>
      <c r="G18" s="67"/>
      <c r="H18" s="121"/>
      <c r="I18" s="121"/>
    </row>
    <row r="19" spans="2:4" ht="12.75">
      <c r="B19" s="85" t="s">
        <v>1181</v>
      </c>
      <c r="C19" s="85"/>
      <c r="D19" s="85"/>
    </row>
    <row r="20" spans="2:4" ht="12.75">
      <c r="B20" s="85" t="s">
        <v>1182</v>
      </c>
      <c r="C20" s="85"/>
      <c r="D20" s="85"/>
    </row>
    <row r="21" spans="2:4" ht="24">
      <c r="B21" s="73" t="s">
        <v>1183</v>
      </c>
      <c r="C21" s="763" t="s">
        <v>966</v>
      </c>
      <c r="D21" s="764" t="s">
        <v>782</v>
      </c>
    </row>
    <row r="22" spans="2:4" ht="49.5" customHeight="1">
      <c r="B22" s="80" t="s">
        <v>1184</v>
      </c>
      <c r="C22" s="85"/>
      <c r="D22" s="85"/>
    </row>
    <row r="23" spans="2:4" ht="58.5" customHeight="1">
      <c r="B23" s="80" t="s">
        <v>1185</v>
      </c>
      <c r="C23" s="85"/>
      <c r="D23" s="85"/>
    </row>
    <row r="24" spans="2:4" ht="21.75" customHeight="1">
      <c r="B24" s="85" t="s">
        <v>1186</v>
      </c>
      <c r="C24" s="85"/>
      <c r="D24" s="85"/>
    </row>
    <row r="25" spans="2:4" ht="25.5" customHeight="1">
      <c r="B25" s="85" t="s">
        <v>1187</v>
      </c>
      <c r="C25" s="85"/>
      <c r="D25" s="85"/>
    </row>
    <row r="26" spans="2:4" ht="21.75" customHeight="1">
      <c r="B26" s="46" t="s">
        <v>1188</v>
      </c>
      <c r="C26" s="765"/>
      <c r="D26" s="765"/>
    </row>
    <row r="27" spans="2:4" ht="29.25" customHeight="1">
      <c r="B27" s="28" t="s">
        <v>1189</v>
      </c>
      <c r="C27" s="765"/>
      <c r="D27" s="765"/>
    </row>
    <row r="28" spans="2:4" ht="24">
      <c r="B28" s="73" t="s">
        <v>1190</v>
      </c>
      <c r="C28" s="763" t="s">
        <v>966</v>
      </c>
      <c r="D28" s="764" t="s">
        <v>782</v>
      </c>
    </row>
    <row r="29" spans="2:4" ht="46.5" customHeight="1">
      <c r="B29" s="28" t="s">
        <v>1191</v>
      </c>
      <c r="C29" s="85"/>
      <c r="D29" s="85"/>
    </row>
    <row r="30" spans="2:4" ht="18.75" customHeight="1">
      <c r="B30" s="28" t="s">
        <v>1192</v>
      </c>
      <c r="C30" s="85"/>
      <c r="D30" s="85"/>
    </row>
    <row r="31" spans="2:4" ht="19.5" customHeight="1">
      <c r="B31" s="28" t="s">
        <v>1193</v>
      </c>
      <c r="C31" s="85"/>
      <c r="D31" s="85"/>
    </row>
    <row r="32" spans="2:4" ht="34.5" customHeight="1">
      <c r="B32" s="28" t="s">
        <v>1194</v>
      </c>
      <c r="C32" s="85"/>
      <c r="D32" s="85"/>
    </row>
    <row r="33" spans="2:4" ht="24">
      <c r="B33" s="73" t="s">
        <v>1195</v>
      </c>
      <c r="C33" s="763" t="s">
        <v>966</v>
      </c>
      <c r="D33" s="764" t="s">
        <v>782</v>
      </c>
    </row>
    <row r="34" spans="2:4" ht="18" customHeight="1">
      <c r="B34" s="85" t="s">
        <v>1179</v>
      </c>
      <c r="C34" s="85"/>
      <c r="D34" s="85"/>
    </row>
    <row r="35" spans="2:4" ht="21" customHeight="1">
      <c r="B35" s="85" t="s">
        <v>1180</v>
      </c>
      <c r="C35" s="207"/>
      <c r="D35" s="207"/>
    </row>
    <row r="36" ht="12.75">
      <c r="G36" s="310"/>
    </row>
    <row r="37" ht="12.75">
      <c r="G37" s="766"/>
    </row>
    <row r="38" ht="12.75">
      <c r="B38" s="68" t="s">
        <v>246</v>
      </c>
    </row>
  </sheetData>
  <sheetProtection selectLockedCells="1" selectUnlockedCells="1"/>
  <mergeCells count="2">
    <mergeCell ref="C3:F3"/>
    <mergeCell ref="B11:H11"/>
  </mergeCells>
  <printOptions/>
  <pageMargins left="0.2" right="0.2" top="0.44999999999999996" bottom="0.45" header="0.2298611111111111" footer="0.1597222222222222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75" zoomScalePageLayoutView="0" workbookViewId="0" topLeftCell="A1">
      <selection activeCell="B14" sqref="B14"/>
    </sheetView>
  </sheetViews>
  <sheetFormatPr defaultColWidth="13.57421875" defaultRowHeight="12.75"/>
  <cols>
    <col min="1" max="1" width="4.57421875" style="415" customWidth="1"/>
    <col min="2" max="2" width="79.57421875" style="415" customWidth="1"/>
    <col min="3" max="3" width="10.57421875" style="415" customWidth="1"/>
    <col min="4" max="4" width="7.28125" style="415" customWidth="1"/>
    <col min="5" max="5" width="12.57421875" style="415" customWidth="1"/>
    <col min="6" max="6" width="17.28125" style="415" customWidth="1"/>
    <col min="7" max="7" width="14.28125" style="415" customWidth="1"/>
    <col min="8" max="8" width="15.28125" style="415" customWidth="1"/>
    <col min="9" max="9" width="13.28125" style="415" customWidth="1"/>
    <col min="10" max="10" width="14.28125" style="415" hidden="1" customWidth="1"/>
    <col min="11" max="11" width="16.28125" style="415" customWidth="1"/>
    <col min="12" max="12" width="22.421875" style="415" customWidth="1"/>
    <col min="13" max="13" width="7.421875" style="415" customWidth="1"/>
    <col min="14" max="16384" width="13.57421875" style="415" customWidth="1"/>
  </cols>
  <sheetData>
    <row r="1" spans="1:8" ht="13.5">
      <c r="A1" s="528"/>
      <c r="B1" s="521"/>
      <c r="C1" s="767"/>
      <c r="D1" s="767"/>
      <c r="E1" s="767"/>
      <c r="F1" s="767"/>
      <c r="G1" s="768"/>
      <c r="H1" s="527"/>
    </row>
    <row r="2" spans="1:8" ht="13.5">
      <c r="A2" s="528"/>
      <c r="B2" s="521"/>
      <c r="C2" s="1446" t="s">
        <v>0</v>
      </c>
      <c r="D2" s="1446"/>
      <c r="E2" s="1446"/>
      <c r="F2" s="1446"/>
      <c r="G2" s="768"/>
      <c r="H2" s="527"/>
    </row>
    <row r="3" spans="1:11" ht="13.5">
      <c r="A3" s="528"/>
      <c r="B3" s="521"/>
      <c r="C3" s="528"/>
      <c r="D3" s="769"/>
      <c r="E3" s="769"/>
      <c r="F3" s="769"/>
      <c r="G3" s="768"/>
      <c r="H3" s="770" t="s">
        <v>1</v>
      </c>
      <c r="I3" s="771"/>
      <c r="J3" s="771"/>
      <c r="K3" s="771"/>
    </row>
    <row r="4" spans="1:9" ht="15">
      <c r="A4" s="528"/>
      <c r="B4" s="5" t="s">
        <v>2</v>
      </c>
      <c r="D4" s="772"/>
      <c r="F4" s="524"/>
      <c r="G4" s="773"/>
      <c r="H4" s="774"/>
      <c r="I4" s="775"/>
    </row>
    <row r="5" spans="1:9" ht="13.5">
      <c r="A5" s="525"/>
      <c r="B5" s="525" t="s">
        <v>1196</v>
      </c>
      <c r="E5" s="526"/>
      <c r="F5" s="526"/>
      <c r="G5" s="527"/>
      <c r="H5" s="1447"/>
      <c r="I5" s="1447"/>
    </row>
    <row r="6" spans="1:11" ht="39" customHeight="1">
      <c r="A6" s="437" t="s">
        <v>4</v>
      </c>
      <c r="B6" s="420" t="s">
        <v>355</v>
      </c>
      <c r="C6" s="420" t="s">
        <v>6</v>
      </c>
      <c r="D6" s="420" t="s">
        <v>248</v>
      </c>
      <c r="E6" s="776" t="s">
        <v>8</v>
      </c>
      <c r="F6" s="420" t="s">
        <v>9</v>
      </c>
      <c r="G6" s="420" t="s">
        <v>10</v>
      </c>
      <c r="H6" s="420" t="s">
        <v>11</v>
      </c>
      <c r="I6" s="437" t="s">
        <v>610</v>
      </c>
      <c r="J6" s="777"/>
      <c r="K6" s="73" t="s">
        <v>14</v>
      </c>
    </row>
    <row r="7" spans="1:11" ht="34.5" customHeight="1">
      <c r="A7" s="1416" t="s">
        <v>1197</v>
      </c>
      <c r="B7" s="1416"/>
      <c r="C7" s="1416"/>
      <c r="D7" s="1416"/>
      <c r="E7" s="1416"/>
      <c r="F7" s="1416"/>
      <c r="G7" s="1416"/>
      <c r="H7" s="1416"/>
      <c r="I7" s="1416"/>
      <c r="J7" s="777"/>
      <c r="K7" s="778"/>
    </row>
    <row r="8" spans="1:13" ht="90" customHeight="1">
      <c r="A8" s="422">
        <v>1</v>
      </c>
      <c r="B8" s="423" t="s">
        <v>1198</v>
      </c>
      <c r="C8" s="422" t="s">
        <v>26</v>
      </c>
      <c r="D8" s="779">
        <v>15</v>
      </c>
      <c r="E8" s="780"/>
      <c r="F8" s="781"/>
      <c r="G8" s="420"/>
      <c r="H8" s="429"/>
      <c r="I8" s="422" t="s">
        <v>422</v>
      </c>
      <c r="J8" s="777"/>
      <c r="K8" s="777"/>
      <c r="L8" s="782"/>
      <c r="M8" s="524"/>
    </row>
    <row r="9" spans="1:12" ht="105" customHeight="1">
      <c r="A9" s="422">
        <v>2</v>
      </c>
      <c r="B9" s="423" t="s">
        <v>1199</v>
      </c>
      <c r="C9" s="422" t="s">
        <v>26</v>
      </c>
      <c r="D9" s="783">
        <v>10</v>
      </c>
      <c r="E9" s="784"/>
      <c r="F9" s="781"/>
      <c r="G9" s="420"/>
      <c r="H9" s="429"/>
      <c r="I9" s="422" t="s">
        <v>422</v>
      </c>
      <c r="J9" s="777"/>
      <c r="K9" s="777"/>
      <c r="L9" s="782"/>
    </row>
    <row r="10" spans="1:12" ht="114.75" customHeight="1">
      <c r="A10" s="422">
        <v>3</v>
      </c>
      <c r="B10" s="423" t="s">
        <v>1200</v>
      </c>
      <c r="C10" s="422" t="s">
        <v>26</v>
      </c>
      <c r="D10" s="783">
        <v>10</v>
      </c>
      <c r="E10" s="784"/>
      <c r="F10" s="781"/>
      <c r="G10" s="420"/>
      <c r="H10" s="429"/>
      <c r="I10" s="422" t="s">
        <v>422</v>
      </c>
      <c r="J10" s="777"/>
      <c r="K10" s="777"/>
      <c r="L10" s="782"/>
    </row>
    <row r="11" spans="1:11" ht="36" customHeight="1">
      <c r="A11" s="1448" t="s">
        <v>240</v>
      </c>
      <c r="B11" s="1448"/>
      <c r="C11" s="1448"/>
      <c r="D11" s="1448"/>
      <c r="E11" s="1448"/>
      <c r="F11" s="785"/>
      <c r="G11" s="1418"/>
      <c r="H11" s="1418"/>
      <c r="I11" s="1418"/>
      <c r="J11" s="777"/>
      <c r="K11" s="777"/>
    </row>
    <row r="13" ht="15" customHeight="1"/>
    <row r="14" ht="13.5">
      <c r="B14" s="524" t="s">
        <v>246</v>
      </c>
    </row>
    <row r="15" spans="2:11" ht="13.5">
      <c r="B15" s="523"/>
      <c r="G15" s="786"/>
      <c r="H15" s="786"/>
      <c r="I15" s="787"/>
      <c r="J15" s="787"/>
      <c r="K15" s="787"/>
    </row>
    <row r="16" spans="2:11" ht="13.5" customHeight="1">
      <c r="B16" s="523"/>
      <c r="G16" s="1449"/>
      <c r="H16" s="1449"/>
      <c r="I16" s="1449"/>
      <c r="J16" s="1449"/>
      <c r="K16" s="788"/>
    </row>
    <row r="18" ht="15.75" customHeight="1"/>
  </sheetData>
  <sheetProtection selectLockedCells="1" selectUnlockedCells="1"/>
  <mergeCells count="6">
    <mergeCell ref="C2:F2"/>
    <mergeCell ref="H5:I5"/>
    <mergeCell ref="A7:I7"/>
    <mergeCell ref="A11:E11"/>
    <mergeCell ref="G11:I11"/>
    <mergeCell ref="G16:J16"/>
  </mergeCells>
  <printOptions/>
  <pageMargins left="0.25" right="0.25" top="0.75" bottom="0.75" header="0.3" footer="0.3"/>
  <pageSetup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2:BM53"/>
  <sheetViews>
    <sheetView zoomScaleSheetLayoutView="75" zoomScalePageLayoutView="0" workbookViewId="0" topLeftCell="A25">
      <selection activeCell="B53" sqref="B53"/>
    </sheetView>
  </sheetViews>
  <sheetFormatPr defaultColWidth="10.28125" defaultRowHeight="12.75"/>
  <cols>
    <col min="1" max="1" width="3.28125" style="789" customWidth="1"/>
    <col min="2" max="2" width="36.28125" style="789" customWidth="1"/>
    <col min="3" max="3" width="8.28125" style="789" customWidth="1"/>
    <col min="4" max="4" width="11.28125" style="789" customWidth="1"/>
    <col min="5" max="5" width="22.57421875" style="789" customWidth="1"/>
    <col min="6" max="6" width="14.57421875" style="789" customWidth="1"/>
    <col min="7" max="7" width="14.28125" style="789" customWidth="1"/>
    <col min="8" max="8" width="16.28125" style="789" customWidth="1"/>
    <col min="9" max="9" width="13.57421875" style="789" customWidth="1"/>
    <col min="10" max="10" width="10.57421875" style="789" hidden="1" customWidth="1"/>
    <col min="11" max="11" width="12.421875" style="789" customWidth="1"/>
    <col min="12" max="12" width="11.28125" style="789" customWidth="1"/>
    <col min="13" max="14" width="17.57421875" style="789" customWidth="1"/>
    <col min="15" max="65" width="10.57421875" style="789" customWidth="1"/>
    <col min="66" max="16384" width="10.28125" style="789" customWidth="1"/>
  </cols>
  <sheetData>
    <row r="2" spans="1:11" ht="13.5">
      <c r="A2" s="790"/>
      <c r="B2" s="791"/>
      <c r="C2" s="792" t="s">
        <v>1201</v>
      </c>
      <c r="D2" s="792"/>
      <c r="E2" s="792"/>
      <c r="F2" s="792"/>
      <c r="G2" s="793"/>
      <c r="H2" s="793"/>
      <c r="I2" s="794"/>
      <c r="J2" s="794"/>
      <c r="K2" s="794"/>
    </row>
    <row r="3" spans="8:11" ht="13.5">
      <c r="H3" s="795"/>
      <c r="K3" s="796" t="s">
        <v>1</v>
      </c>
    </row>
    <row r="4" spans="1:8" ht="13.5">
      <c r="A4" s="797"/>
      <c r="B4" s="5" t="s">
        <v>2</v>
      </c>
      <c r="C4" s="797"/>
      <c r="D4" s="797"/>
      <c r="E4" s="797"/>
      <c r="F4" s="798"/>
      <c r="G4" s="797"/>
      <c r="H4" s="798"/>
    </row>
    <row r="5" spans="1:9" ht="20.25" customHeight="1">
      <c r="A5" s="797"/>
      <c r="B5" s="799" t="s">
        <v>1202</v>
      </c>
      <c r="C5" s="797"/>
      <c r="D5" s="797"/>
      <c r="E5" s="797"/>
      <c r="F5" s="797"/>
      <c r="G5" s="797"/>
      <c r="H5" s="800"/>
      <c r="I5" s="801"/>
    </row>
    <row r="6" spans="1:65" ht="37.5" customHeight="1">
      <c r="A6" s="802" t="s">
        <v>354</v>
      </c>
      <c r="B6" s="802" t="s">
        <v>355</v>
      </c>
      <c r="C6" s="802" t="s">
        <v>1093</v>
      </c>
      <c r="D6" s="802" t="s">
        <v>1203</v>
      </c>
      <c r="E6" s="802" t="s">
        <v>1204</v>
      </c>
      <c r="F6" s="802" t="s">
        <v>1095</v>
      </c>
      <c r="G6" s="802" t="s">
        <v>1205</v>
      </c>
      <c r="H6" s="802" t="s">
        <v>1096</v>
      </c>
      <c r="I6" s="802" t="s">
        <v>1098</v>
      </c>
      <c r="J6" s="803"/>
      <c r="K6" s="802" t="s">
        <v>1206</v>
      </c>
      <c r="L6" s="331" t="s">
        <v>12</v>
      </c>
      <c r="M6" s="73" t="s">
        <v>14</v>
      </c>
      <c r="N6" s="804"/>
      <c r="O6" s="804"/>
      <c r="P6" s="804"/>
      <c r="Q6" s="804"/>
      <c r="R6" s="804"/>
      <c r="S6" s="804"/>
      <c r="T6" s="804"/>
      <c r="U6" s="804"/>
      <c r="V6" s="804"/>
      <c r="W6" s="804"/>
      <c r="X6" s="804"/>
      <c r="Y6" s="804"/>
      <c r="Z6" s="804"/>
      <c r="AA6" s="804"/>
      <c r="AB6" s="804"/>
      <c r="AC6" s="804"/>
      <c r="AD6" s="804"/>
      <c r="AE6" s="804"/>
      <c r="AF6" s="804"/>
      <c r="AG6" s="804"/>
      <c r="AH6" s="804"/>
      <c r="AI6" s="804"/>
      <c r="AJ6" s="804"/>
      <c r="AK6" s="804"/>
      <c r="AL6" s="804"/>
      <c r="AM6" s="804"/>
      <c r="AN6" s="804"/>
      <c r="AO6" s="804"/>
      <c r="AP6" s="804"/>
      <c r="AQ6" s="804"/>
      <c r="AR6" s="804"/>
      <c r="AS6" s="804"/>
      <c r="AT6" s="804"/>
      <c r="AU6" s="804"/>
      <c r="AV6" s="804"/>
      <c r="AW6" s="804"/>
      <c r="AX6" s="804"/>
      <c r="AY6" s="804"/>
      <c r="AZ6" s="804"/>
      <c r="BA6" s="804"/>
      <c r="BB6" s="804"/>
      <c r="BC6" s="804"/>
      <c r="BD6" s="804"/>
      <c r="BE6" s="804"/>
      <c r="BF6" s="804"/>
      <c r="BG6" s="804"/>
      <c r="BH6" s="804"/>
      <c r="BI6" s="804"/>
      <c r="BJ6" s="804"/>
      <c r="BK6" s="804"/>
      <c r="BL6" s="804"/>
      <c r="BM6" s="804"/>
    </row>
    <row r="7" spans="1:65" ht="14.25" customHeight="1">
      <c r="A7" s="802" t="s">
        <v>15</v>
      </c>
      <c r="B7" s="802" t="s">
        <v>15</v>
      </c>
      <c r="C7" s="802" t="s">
        <v>15</v>
      </c>
      <c r="D7" s="802" t="s">
        <v>15</v>
      </c>
      <c r="E7" s="802" t="s">
        <v>15</v>
      </c>
      <c r="F7" s="802" t="s">
        <v>678</v>
      </c>
      <c r="G7" s="802" t="s">
        <v>678</v>
      </c>
      <c r="H7" s="802" t="s">
        <v>15</v>
      </c>
      <c r="I7" s="802" t="s">
        <v>15</v>
      </c>
      <c r="J7" s="515"/>
      <c r="K7" s="802" t="s">
        <v>15</v>
      </c>
      <c r="L7" s="802" t="s">
        <v>15</v>
      </c>
      <c r="M7" s="802" t="s">
        <v>15</v>
      </c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804"/>
      <c r="AE7" s="804"/>
      <c r="AF7" s="804"/>
      <c r="AG7" s="804"/>
      <c r="AH7" s="804"/>
      <c r="AI7" s="804"/>
      <c r="AJ7" s="804"/>
      <c r="AK7" s="804"/>
      <c r="AL7" s="804"/>
      <c r="AM7" s="804"/>
      <c r="AN7" s="804"/>
      <c r="AO7" s="804"/>
      <c r="AP7" s="804"/>
      <c r="AQ7" s="804"/>
      <c r="AR7" s="804"/>
      <c r="AS7" s="804"/>
      <c r="AT7" s="804"/>
      <c r="AU7" s="804"/>
      <c r="AV7" s="804"/>
      <c r="AW7" s="804"/>
      <c r="AX7" s="804"/>
      <c r="AY7" s="804"/>
      <c r="AZ7" s="804"/>
      <c r="BA7" s="804"/>
      <c r="BB7" s="804"/>
      <c r="BC7" s="804"/>
      <c r="BD7" s="804"/>
      <c r="BE7" s="804"/>
      <c r="BF7" s="804"/>
      <c r="BG7" s="804"/>
      <c r="BH7" s="804"/>
      <c r="BI7" s="804"/>
      <c r="BJ7" s="804"/>
      <c r="BK7" s="804"/>
      <c r="BL7" s="804"/>
      <c r="BM7" s="804"/>
    </row>
    <row r="8" spans="1:65" ht="35.25" customHeight="1">
      <c r="A8" s="1457" t="s">
        <v>1207</v>
      </c>
      <c r="B8" s="1457"/>
      <c r="C8" s="1457"/>
      <c r="D8" s="1457"/>
      <c r="E8" s="1457"/>
      <c r="F8" s="1457"/>
      <c r="G8" s="1457"/>
      <c r="H8" s="1457"/>
      <c r="I8" s="1457"/>
      <c r="J8" s="1457"/>
      <c r="K8" s="1457"/>
      <c r="L8" s="1457"/>
      <c r="M8" s="805"/>
      <c r="N8" s="804"/>
      <c r="O8" s="804"/>
      <c r="P8" s="804"/>
      <c r="Q8" s="804"/>
      <c r="R8" s="804"/>
      <c r="S8" s="804"/>
      <c r="T8" s="804"/>
      <c r="U8" s="804"/>
      <c r="V8" s="804"/>
      <c r="W8" s="804"/>
      <c r="X8" s="804"/>
      <c r="Y8" s="804"/>
      <c r="Z8" s="804"/>
      <c r="AA8" s="804"/>
      <c r="AB8" s="804"/>
      <c r="AC8" s="804"/>
      <c r="AD8" s="804"/>
      <c r="AE8" s="804"/>
      <c r="AF8" s="804"/>
      <c r="AG8" s="804"/>
      <c r="AH8" s="804"/>
      <c r="AI8" s="804"/>
      <c r="AJ8" s="804"/>
      <c r="AK8" s="804"/>
      <c r="AL8" s="804"/>
      <c r="AM8" s="804"/>
      <c r="AN8" s="804"/>
      <c r="AO8" s="804"/>
      <c r="AP8" s="804"/>
      <c r="AQ8" s="804"/>
      <c r="AR8" s="804"/>
      <c r="AS8" s="804"/>
      <c r="AT8" s="804"/>
      <c r="AU8" s="804"/>
      <c r="AV8" s="804"/>
      <c r="AW8" s="804"/>
      <c r="AX8" s="804"/>
      <c r="AY8" s="804"/>
      <c r="AZ8" s="804"/>
      <c r="BA8" s="804"/>
      <c r="BB8" s="804"/>
      <c r="BC8" s="804"/>
      <c r="BD8" s="804"/>
      <c r="BE8" s="804"/>
      <c r="BF8" s="804"/>
      <c r="BG8" s="804"/>
      <c r="BH8" s="804"/>
      <c r="BI8" s="804"/>
      <c r="BJ8" s="804"/>
      <c r="BK8" s="804"/>
      <c r="BL8" s="804"/>
      <c r="BM8" s="804"/>
    </row>
    <row r="9" spans="1:15" ht="23.25" customHeight="1">
      <c r="A9" s="81">
        <v>1</v>
      </c>
      <c r="B9" s="405" t="s">
        <v>1208</v>
      </c>
      <c r="C9" s="81" t="s">
        <v>26</v>
      </c>
      <c r="D9" s="1458">
        <v>48</v>
      </c>
      <c r="E9" s="81">
        <v>4</v>
      </c>
      <c r="F9" s="806"/>
      <c r="G9" s="806"/>
      <c r="H9" s="806"/>
      <c r="I9" s="807"/>
      <c r="J9" s="721"/>
      <c r="K9" s="808"/>
      <c r="L9" s="1458" t="s">
        <v>810</v>
      </c>
      <c r="M9" s="81"/>
      <c r="N9" s="809"/>
      <c r="O9" s="810"/>
    </row>
    <row r="10" spans="1:15" ht="32.25" customHeight="1">
      <c r="A10" s="81">
        <v>2</v>
      </c>
      <c r="B10" s="405" t="s">
        <v>1209</v>
      </c>
      <c r="C10" s="81" t="s">
        <v>26</v>
      </c>
      <c r="D10" s="1458"/>
      <c r="E10" s="81">
        <v>2</v>
      </c>
      <c r="F10" s="806"/>
      <c r="G10" s="806"/>
      <c r="H10" s="806"/>
      <c r="I10" s="807"/>
      <c r="J10" s="721"/>
      <c r="K10" s="808"/>
      <c r="L10" s="1458"/>
      <c r="M10" s="81"/>
      <c r="N10" s="809"/>
      <c r="O10" s="810"/>
    </row>
    <row r="11" spans="1:15" ht="19.5" customHeight="1">
      <c r="A11" s="81">
        <v>3</v>
      </c>
      <c r="B11" s="405" t="s">
        <v>1210</v>
      </c>
      <c r="C11" s="81" t="s">
        <v>26</v>
      </c>
      <c r="D11" s="1458"/>
      <c r="E11" s="81">
        <v>2</v>
      </c>
      <c r="F11" s="806"/>
      <c r="G11" s="806"/>
      <c r="H11" s="806"/>
      <c r="I11" s="807"/>
      <c r="J11" s="721"/>
      <c r="K11" s="808"/>
      <c r="L11" s="1458"/>
      <c r="M11" s="81"/>
      <c r="N11" s="809"/>
      <c r="O11" s="810"/>
    </row>
    <row r="12" spans="1:15" ht="28.5" customHeight="1">
      <c r="A12" s="81">
        <v>4</v>
      </c>
      <c r="B12" s="405" t="s">
        <v>1211</v>
      </c>
      <c r="C12" s="81" t="s">
        <v>26</v>
      </c>
      <c r="D12" s="1458"/>
      <c r="E12" s="81">
        <v>6</v>
      </c>
      <c r="F12" s="806"/>
      <c r="G12" s="806"/>
      <c r="H12" s="806"/>
      <c r="I12" s="807"/>
      <c r="J12" s="721"/>
      <c r="K12" s="808"/>
      <c r="L12" s="1458"/>
      <c r="M12" s="81"/>
      <c r="N12" s="809"/>
      <c r="O12" s="810"/>
    </row>
    <row r="13" spans="1:15" ht="25.5" customHeight="1">
      <c r="A13" s="81">
        <v>5</v>
      </c>
      <c r="B13" s="405" t="s">
        <v>1212</v>
      </c>
      <c r="C13" s="81" t="s">
        <v>26</v>
      </c>
      <c r="D13" s="1458"/>
      <c r="E13" s="81">
        <v>2</v>
      </c>
      <c r="F13" s="806"/>
      <c r="G13" s="806"/>
      <c r="H13" s="806"/>
      <c r="I13" s="807"/>
      <c r="J13" s="721"/>
      <c r="K13" s="808"/>
      <c r="L13" s="1458"/>
      <c r="M13" s="81"/>
      <c r="N13" s="809"/>
      <c r="O13" s="810"/>
    </row>
    <row r="14" spans="1:15" ht="23.25" customHeight="1">
      <c r="A14" s="81">
        <v>6</v>
      </c>
      <c r="B14" s="405" t="s">
        <v>1213</v>
      </c>
      <c r="C14" s="81" t="s">
        <v>26</v>
      </c>
      <c r="D14" s="1458"/>
      <c r="E14" s="81">
        <v>6</v>
      </c>
      <c r="F14" s="806"/>
      <c r="G14" s="806"/>
      <c r="H14" s="806"/>
      <c r="I14" s="807"/>
      <c r="J14" s="721"/>
      <c r="K14" s="808"/>
      <c r="L14" s="1458"/>
      <c r="M14" s="81"/>
      <c r="N14" s="809"/>
      <c r="O14" s="810"/>
    </row>
    <row r="15" spans="1:15" ht="29.25" customHeight="1">
      <c r="A15" s="81">
        <v>7</v>
      </c>
      <c r="B15" s="405" t="s">
        <v>1214</v>
      </c>
      <c r="C15" s="81" t="s">
        <v>95</v>
      </c>
      <c r="D15" s="1458"/>
      <c r="E15" s="81">
        <v>1</v>
      </c>
      <c r="F15" s="806"/>
      <c r="G15" s="806"/>
      <c r="H15" s="806"/>
      <c r="I15" s="807"/>
      <c r="J15" s="721"/>
      <c r="K15" s="808"/>
      <c r="L15" s="1458"/>
      <c r="M15" s="81"/>
      <c r="N15" s="86"/>
      <c r="O15" s="810"/>
    </row>
    <row r="16" spans="1:15" ht="38.25" customHeight="1">
      <c r="A16" s="81">
        <v>8</v>
      </c>
      <c r="B16" s="405" t="s">
        <v>1215</v>
      </c>
      <c r="C16" s="81" t="s">
        <v>26</v>
      </c>
      <c r="D16" s="811"/>
      <c r="E16" s="81">
        <v>120</v>
      </c>
      <c r="F16" s="806"/>
      <c r="G16" s="806"/>
      <c r="H16" s="806"/>
      <c r="I16" s="807"/>
      <c r="J16" s="721"/>
      <c r="K16" s="808"/>
      <c r="L16" s="812" t="s">
        <v>1216</v>
      </c>
      <c r="M16" s="812"/>
      <c r="N16" s="809"/>
      <c r="O16" s="810"/>
    </row>
    <row r="17" spans="1:15" ht="23.25" customHeight="1">
      <c r="A17" s="81">
        <v>9</v>
      </c>
      <c r="B17" s="405" t="s">
        <v>1217</v>
      </c>
      <c r="C17" s="81" t="s">
        <v>26</v>
      </c>
      <c r="D17" s="811"/>
      <c r="E17" s="81">
        <v>10</v>
      </c>
      <c r="F17" s="806"/>
      <c r="G17" s="806"/>
      <c r="H17" s="806"/>
      <c r="I17" s="807"/>
      <c r="J17" s="721"/>
      <c r="K17" s="808"/>
      <c r="L17" s="813" t="s">
        <v>1218</v>
      </c>
      <c r="M17" s="813"/>
      <c r="N17" s="809"/>
      <c r="O17" s="810"/>
    </row>
    <row r="18" spans="1:15" ht="26.25" customHeight="1">
      <c r="A18" s="81"/>
      <c r="B18" s="512"/>
      <c r="C18" s="81"/>
      <c r="D18" s="81"/>
      <c r="E18" s="730"/>
      <c r="F18" s="814" t="s">
        <v>240</v>
      </c>
      <c r="G18" s="815"/>
      <c r="H18" s="815"/>
      <c r="I18" s="816"/>
      <c r="J18" s="735"/>
      <c r="K18" s="735"/>
      <c r="L18" s="735"/>
      <c r="M18" s="735"/>
      <c r="N18" s="810"/>
      <c r="O18" s="810"/>
    </row>
    <row r="19" spans="2:5" ht="13.5">
      <c r="B19" s="817"/>
      <c r="C19" s="818"/>
      <c r="D19" s="818"/>
      <c r="E19" s="819"/>
    </row>
    <row r="20" spans="2:9" ht="25.5" customHeight="1">
      <c r="B20" s="1459" t="s">
        <v>1219</v>
      </c>
      <c r="C20" s="1459"/>
      <c r="D20" s="1459"/>
      <c r="E20" s="1459"/>
      <c r="F20" s="1459"/>
      <c r="G20" s="1459"/>
      <c r="H20" s="1459"/>
      <c r="I20" s="1459"/>
    </row>
    <row r="21" spans="1:9" ht="34.5" customHeight="1">
      <c r="A21" s="797"/>
      <c r="B21" s="1453" t="s">
        <v>1220</v>
      </c>
      <c r="C21" s="1453"/>
      <c r="D21" s="1453"/>
      <c r="E21" s="1453"/>
      <c r="F21" s="1453"/>
      <c r="G21" s="1453"/>
      <c r="H21" s="1453"/>
      <c r="I21" s="1453"/>
    </row>
    <row r="22" spans="1:9" ht="12.75" customHeight="1">
      <c r="A22" s="797"/>
      <c r="B22" s="1453" t="s">
        <v>1221</v>
      </c>
      <c r="C22" s="1453"/>
      <c r="D22" s="1453"/>
      <c r="E22" s="1453"/>
      <c r="F22" s="1453"/>
      <c r="G22" s="1453"/>
      <c r="H22" s="1453"/>
      <c r="I22" s="1453"/>
    </row>
    <row r="23" spans="1:9" ht="21.75" customHeight="1">
      <c r="A23" s="797"/>
      <c r="B23" s="1453"/>
      <c r="C23" s="1453"/>
      <c r="D23" s="1453"/>
      <c r="E23" s="1453"/>
      <c r="F23" s="1453"/>
      <c r="G23" s="1453"/>
      <c r="H23" s="1453"/>
      <c r="I23" s="1453"/>
    </row>
    <row r="24" spans="1:9" ht="105.75" customHeight="1">
      <c r="A24" s="797"/>
      <c r="B24" s="1453" t="s">
        <v>1222</v>
      </c>
      <c r="C24" s="1453"/>
      <c r="D24" s="1453"/>
      <c r="E24" s="1453"/>
      <c r="F24" s="1453"/>
      <c r="G24" s="1453"/>
      <c r="H24" s="1453"/>
      <c r="I24" s="1453"/>
    </row>
    <row r="25" spans="1:9" ht="12.75" customHeight="1">
      <c r="A25" s="797"/>
      <c r="B25" s="1453" t="s">
        <v>1223</v>
      </c>
      <c r="C25" s="1453"/>
      <c r="D25" s="1453"/>
      <c r="E25" s="1453"/>
      <c r="F25" s="1453"/>
      <c r="G25" s="1453"/>
      <c r="H25" s="1453"/>
      <c r="I25" s="1453"/>
    </row>
    <row r="26" spans="1:9" ht="13.5">
      <c r="A26" s="797"/>
      <c r="B26" s="1453"/>
      <c r="C26" s="1453"/>
      <c r="D26" s="1453"/>
      <c r="E26" s="1453"/>
      <c r="F26" s="1453"/>
      <c r="G26" s="1453"/>
      <c r="H26" s="1453"/>
      <c r="I26" s="1453"/>
    </row>
    <row r="27" spans="1:9" ht="29.25" customHeight="1">
      <c r="A27" s="797"/>
      <c r="B27" s="1453"/>
      <c r="C27" s="1453"/>
      <c r="D27" s="1453"/>
      <c r="E27" s="1453"/>
      <c r="F27" s="1453"/>
      <c r="G27" s="1453"/>
      <c r="H27" s="1453"/>
      <c r="I27" s="1453"/>
    </row>
    <row r="28" spans="1:9" ht="24.75" customHeight="1">
      <c r="A28" s="797"/>
      <c r="B28" s="1455" t="s">
        <v>1224</v>
      </c>
      <c r="C28" s="1455"/>
      <c r="D28" s="1455"/>
      <c r="E28" s="1455"/>
      <c r="F28" s="1455"/>
      <c r="G28" s="1455"/>
      <c r="H28" s="1455"/>
      <c r="I28" s="1455"/>
    </row>
    <row r="29" spans="1:9" ht="13.5" customHeight="1">
      <c r="A29" s="797"/>
      <c r="B29" s="1456" t="s">
        <v>1225</v>
      </c>
      <c r="C29" s="1456"/>
      <c r="D29" s="1456"/>
      <c r="E29" s="1456"/>
      <c r="F29" s="1456"/>
      <c r="G29" s="1456"/>
      <c r="H29" s="1456"/>
      <c r="I29" s="1456"/>
    </row>
    <row r="30" spans="1:9" ht="25.5" customHeight="1">
      <c r="A30" s="797"/>
      <c r="B30" s="1456"/>
      <c r="C30" s="1456"/>
      <c r="D30" s="1456"/>
      <c r="E30" s="1456"/>
      <c r="F30" s="1456"/>
      <c r="G30" s="1456"/>
      <c r="H30" s="1456"/>
      <c r="I30" s="1456"/>
    </row>
    <row r="31" spans="1:9" ht="21" customHeight="1">
      <c r="A31" s="797"/>
      <c r="B31" s="1453" t="s">
        <v>1226</v>
      </c>
      <c r="C31" s="1453"/>
      <c r="D31" s="1453"/>
      <c r="E31" s="1453"/>
      <c r="F31" s="1453"/>
      <c r="G31" s="1453"/>
      <c r="H31" s="1453"/>
      <c r="I31" s="1453"/>
    </row>
    <row r="32" spans="1:9" ht="13.5" customHeight="1">
      <c r="A32" s="797"/>
      <c r="B32" s="1453" t="s">
        <v>1227</v>
      </c>
      <c r="C32" s="1453"/>
      <c r="D32" s="1453"/>
      <c r="E32" s="1453"/>
      <c r="F32" s="1453"/>
      <c r="G32" s="1453"/>
      <c r="H32" s="1453"/>
      <c r="I32" s="1453"/>
    </row>
    <row r="33" spans="1:9" ht="23.25" customHeight="1">
      <c r="A33" s="797"/>
      <c r="B33" s="1453"/>
      <c r="C33" s="1453"/>
      <c r="D33" s="1453"/>
      <c r="E33" s="1453"/>
      <c r="F33" s="1453"/>
      <c r="G33" s="1453"/>
      <c r="H33" s="1453"/>
      <c r="I33" s="1453"/>
    </row>
    <row r="34" spans="1:9" ht="13.5" customHeight="1">
      <c r="A34" s="797"/>
      <c r="B34" s="1453" t="s">
        <v>1228</v>
      </c>
      <c r="C34" s="1453"/>
      <c r="D34" s="1453"/>
      <c r="E34" s="1453"/>
      <c r="F34" s="1453"/>
      <c r="G34" s="1453"/>
      <c r="H34" s="1453"/>
      <c r="I34" s="1453"/>
    </row>
    <row r="35" spans="1:9" ht="37.5" customHeight="1">
      <c r="A35" s="797"/>
      <c r="B35" s="1453"/>
      <c r="C35" s="1453"/>
      <c r="D35" s="1453"/>
      <c r="E35" s="1453"/>
      <c r="F35" s="1453"/>
      <c r="G35" s="1453"/>
      <c r="H35" s="1453"/>
      <c r="I35" s="1453"/>
    </row>
    <row r="36" spans="1:9" ht="13.5" customHeight="1">
      <c r="A36" s="797"/>
      <c r="B36" s="1453" t="s">
        <v>1229</v>
      </c>
      <c r="C36" s="1453"/>
      <c r="D36" s="1453"/>
      <c r="E36" s="1453"/>
      <c r="F36" s="1453"/>
      <c r="G36" s="1453"/>
      <c r="H36" s="1453"/>
      <c r="I36" s="1453"/>
    </row>
    <row r="37" spans="1:9" ht="13.5" customHeight="1">
      <c r="A37" s="797"/>
      <c r="B37" s="1453"/>
      <c r="C37" s="1453"/>
      <c r="D37" s="1453"/>
      <c r="E37" s="1453"/>
      <c r="F37" s="1453"/>
      <c r="G37" s="1453"/>
      <c r="H37" s="1453"/>
      <c r="I37" s="1453"/>
    </row>
    <row r="38" spans="1:9" ht="13.5" customHeight="1">
      <c r="A38" s="797"/>
      <c r="B38" s="1453" t="s">
        <v>1230</v>
      </c>
      <c r="C38" s="1453"/>
      <c r="D38" s="1453"/>
      <c r="E38" s="1453"/>
      <c r="F38" s="1453"/>
      <c r="G38" s="1453"/>
      <c r="H38" s="1453"/>
      <c r="I38" s="1453"/>
    </row>
    <row r="39" spans="1:9" ht="31.5" customHeight="1">
      <c r="A39" s="797"/>
      <c r="B39" s="1453"/>
      <c r="C39" s="1453"/>
      <c r="D39" s="1453"/>
      <c r="E39" s="1453"/>
      <c r="F39" s="1453"/>
      <c r="G39" s="1453"/>
      <c r="H39" s="1453"/>
      <c r="I39" s="1453"/>
    </row>
    <row r="40" spans="1:9" ht="80.25" customHeight="1">
      <c r="A40" s="797"/>
      <c r="B40" s="1453" t="s">
        <v>1231</v>
      </c>
      <c r="C40" s="1453"/>
      <c r="D40" s="1453"/>
      <c r="E40" s="1453"/>
      <c r="F40" s="1453"/>
      <c r="G40" s="1453"/>
      <c r="H40" s="1453"/>
      <c r="I40" s="1453"/>
    </row>
    <row r="41" spans="1:9" ht="13.5">
      <c r="A41" s="797"/>
      <c r="B41" s="820"/>
      <c r="C41" s="820"/>
      <c r="D41" s="820"/>
      <c r="E41" s="820"/>
      <c r="F41" s="820"/>
      <c r="G41" s="821"/>
      <c r="H41" s="821"/>
      <c r="I41" s="821"/>
    </row>
    <row r="42" spans="1:65" ht="31.5" customHeight="1">
      <c r="A42" s="822"/>
      <c r="B42" s="1454" t="s">
        <v>1219</v>
      </c>
      <c r="C42" s="1454"/>
      <c r="D42" s="1454"/>
      <c r="E42" s="1454"/>
      <c r="F42" s="375"/>
      <c r="G42" s="375"/>
      <c r="H42" s="823"/>
      <c r="I42" s="823"/>
      <c r="J42" s="824"/>
      <c r="K42" s="824"/>
      <c r="L42" s="824"/>
      <c r="M42" s="824"/>
      <c r="N42" s="824"/>
      <c r="O42" s="824"/>
      <c r="P42" s="824"/>
      <c r="Q42" s="824"/>
      <c r="R42" s="824"/>
      <c r="S42" s="824"/>
      <c r="T42" s="824"/>
      <c r="U42" s="824"/>
      <c r="V42" s="824"/>
      <c r="W42" s="824"/>
      <c r="X42" s="824"/>
      <c r="Y42" s="824"/>
      <c r="Z42" s="824"/>
      <c r="AA42" s="824"/>
      <c r="AB42" s="824"/>
      <c r="AC42" s="824"/>
      <c r="AD42" s="824"/>
      <c r="AE42" s="824"/>
      <c r="AF42" s="824"/>
      <c r="AG42" s="824"/>
      <c r="AH42" s="824"/>
      <c r="AI42" s="824"/>
      <c r="AJ42" s="824"/>
      <c r="AK42" s="824"/>
      <c r="AL42" s="824"/>
      <c r="AM42" s="824"/>
      <c r="AN42" s="824"/>
      <c r="AO42" s="824"/>
      <c r="AP42" s="824"/>
      <c r="AQ42" s="824"/>
      <c r="AR42" s="824"/>
      <c r="AS42" s="824"/>
      <c r="AT42" s="824"/>
      <c r="AU42" s="824"/>
      <c r="AV42" s="824"/>
      <c r="AW42" s="824"/>
      <c r="AX42" s="824"/>
      <c r="AY42" s="824"/>
      <c r="AZ42" s="824"/>
      <c r="BA42" s="824"/>
      <c r="BB42" s="824"/>
      <c r="BC42" s="824"/>
      <c r="BD42" s="824"/>
      <c r="BE42" s="824"/>
      <c r="BF42" s="824"/>
      <c r="BG42" s="824"/>
      <c r="BH42" s="824"/>
      <c r="BI42" s="824"/>
      <c r="BJ42" s="824"/>
      <c r="BK42" s="824"/>
      <c r="BL42" s="824"/>
      <c r="BM42" s="824"/>
    </row>
    <row r="43" spans="1:65" ht="12.75" customHeight="1">
      <c r="A43" s="822"/>
      <c r="B43" s="1450" t="s">
        <v>1232</v>
      </c>
      <c r="C43" s="1450"/>
      <c r="D43" s="1450"/>
      <c r="E43" s="1450"/>
      <c r="F43" s="756"/>
      <c r="G43" s="756"/>
      <c r="H43" s="823"/>
      <c r="I43" s="823"/>
      <c r="J43" s="824"/>
      <c r="K43" s="824"/>
      <c r="L43" s="824"/>
      <c r="M43" s="824"/>
      <c r="N43" s="824"/>
      <c r="O43" s="824"/>
      <c r="P43" s="824"/>
      <c r="Q43" s="824"/>
      <c r="R43" s="824"/>
      <c r="S43" s="824"/>
      <c r="T43" s="824"/>
      <c r="U43" s="824"/>
      <c r="V43" s="824"/>
      <c r="W43" s="824"/>
      <c r="X43" s="824"/>
      <c r="Y43" s="824"/>
      <c r="Z43" s="824"/>
      <c r="AA43" s="824"/>
      <c r="AB43" s="824"/>
      <c r="AC43" s="824"/>
      <c r="AD43" s="824"/>
      <c r="AE43" s="824"/>
      <c r="AF43" s="824"/>
      <c r="AG43" s="824"/>
      <c r="AH43" s="824"/>
      <c r="AI43" s="824"/>
      <c r="AJ43" s="824"/>
      <c r="AK43" s="824"/>
      <c r="AL43" s="824"/>
      <c r="AM43" s="824"/>
      <c r="AN43" s="824"/>
      <c r="AO43" s="824"/>
      <c r="AP43" s="824"/>
      <c r="AQ43" s="824"/>
      <c r="AR43" s="824"/>
      <c r="AS43" s="824"/>
      <c r="AT43" s="824"/>
      <c r="AU43" s="824"/>
      <c r="AV43" s="824"/>
      <c r="AW43" s="824"/>
      <c r="AX43" s="824"/>
      <c r="AY43" s="824"/>
      <c r="AZ43" s="824"/>
      <c r="BA43" s="824"/>
      <c r="BB43" s="824"/>
      <c r="BC43" s="824"/>
      <c r="BD43" s="824"/>
      <c r="BE43" s="824"/>
      <c r="BF43" s="824"/>
      <c r="BG43" s="824"/>
      <c r="BH43" s="824"/>
      <c r="BI43" s="824"/>
      <c r="BJ43" s="824"/>
      <c r="BK43" s="824"/>
      <c r="BL43" s="824"/>
      <c r="BM43" s="824"/>
    </row>
    <row r="44" spans="1:65" ht="12.75" customHeight="1">
      <c r="A44" s="822"/>
      <c r="B44" s="1450" t="s">
        <v>1233</v>
      </c>
      <c r="C44" s="1450"/>
      <c r="D44" s="1450"/>
      <c r="E44" s="1450"/>
      <c r="F44" s="756"/>
      <c r="G44" s="756"/>
      <c r="H44" s="823"/>
      <c r="I44" s="823"/>
      <c r="J44" s="824"/>
      <c r="K44" s="824"/>
      <c r="L44" s="824"/>
      <c r="M44" s="824"/>
      <c r="N44" s="824"/>
      <c r="O44" s="824"/>
      <c r="P44" s="824"/>
      <c r="Q44" s="824"/>
      <c r="R44" s="824"/>
      <c r="S44" s="824"/>
      <c r="T44" s="824"/>
      <c r="U44" s="824"/>
      <c r="V44" s="824"/>
      <c r="W44" s="824"/>
      <c r="X44" s="824"/>
      <c r="Y44" s="824"/>
      <c r="Z44" s="824"/>
      <c r="AA44" s="824"/>
      <c r="AB44" s="824"/>
      <c r="AC44" s="824"/>
      <c r="AD44" s="824"/>
      <c r="AE44" s="824"/>
      <c r="AF44" s="824"/>
      <c r="AG44" s="824"/>
      <c r="AH44" s="824"/>
      <c r="AI44" s="824"/>
      <c r="AJ44" s="824"/>
      <c r="AK44" s="824"/>
      <c r="AL44" s="824"/>
      <c r="AM44" s="824"/>
      <c r="AN44" s="824"/>
      <c r="AO44" s="824"/>
      <c r="AP44" s="824"/>
      <c r="AQ44" s="824"/>
      <c r="AR44" s="824"/>
      <c r="AS44" s="824"/>
      <c r="AT44" s="824"/>
      <c r="AU44" s="824"/>
      <c r="AV44" s="824"/>
      <c r="AW44" s="824"/>
      <c r="AX44" s="824"/>
      <c r="AY44" s="824"/>
      <c r="AZ44" s="824"/>
      <c r="BA44" s="824"/>
      <c r="BB44" s="824"/>
      <c r="BC44" s="824"/>
      <c r="BD44" s="824"/>
      <c r="BE44" s="824"/>
      <c r="BF44" s="824"/>
      <c r="BG44" s="824"/>
      <c r="BH44" s="824"/>
      <c r="BI44" s="824"/>
      <c r="BJ44" s="824"/>
      <c r="BK44" s="824"/>
      <c r="BL44" s="824"/>
      <c r="BM44" s="824"/>
    </row>
    <row r="45" spans="1:65" ht="12.75" customHeight="1">
      <c r="A45" s="822"/>
      <c r="B45" s="1450" t="s">
        <v>1234</v>
      </c>
      <c r="C45" s="1450"/>
      <c r="D45" s="1450"/>
      <c r="E45" s="1450"/>
      <c r="F45" s="756"/>
      <c r="G45" s="756"/>
      <c r="H45" s="823"/>
      <c r="I45" s="823"/>
      <c r="J45" s="824"/>
      <c r="K45" s="824"/>
      <c r="L45" s="824"/>
      <c r="M45" s="824"/>
      <c r="N45" s="824"/>
      <c r="O45" s="824"/>
      <c r="P45" s="824"/>
      <c r="Q45" s="824"/>
      <c r="R45" s="824"/>
      <c r="S45" s="824"/>
      <c r="T45" s="824"/>
      <c r="U45" s="824"/>
      <c r="V45" s="824"/>
      <c r="W45" s="824"/>
      <c r="X45" s="824"/>
      <c r="Y45" s="824"/>
      <c r="Z45" s="824"/>
      <c r="AA45" s="824"/>
      <c r="AB45" s="824"/>
      <c r="AC45" s="824"/>
      <c r="AD45" s="824"/>
      <c r="AE45" s="824"/>
      <c r="AF45" s="824"/>
      <c r="AG45" s="824"/>
      <c r="AH45" s="824"/>
      <c r="AI45" s="824"/>
      <c r="AJ45" s="824"/>
      <c r="AK45" s="824"/>
      <c r="AL45" s="824"/>
      <c r="AM45" s="824"/>
      <c r="AN45" s="824"/>
      <c r="AO45" s="824"/>
      <c r="AP45" s="824"/>
      <c r="AQ45" s="824"/>
      <c r="AR45" s="824"/>
      <c r="AS45" s="824"/>
      <c r="AT45" s="824"/>
      <c r="AU45" s="824"/>
      <c r="AV45" s="824"/>
      <c r="AW45" s="824"/>
      <c r="AX45" s="824"/>
      <c r="AY45" s="824"/>
      <c r="AZ45" s="824"/>
      <c r="BA45" s="824"/>
      <c r="BB45" s="824"/>
      <c r="BC45" s="824"/>
      <c r="BD45" s="824"/>
      <c r="BE45" s="824"/>
      <c r="BF45" s="824"/>
      <c r="BG45" s="824"/>
      <c r="BH45" s="824"/>
      <c r="BI45" s="824"/>
      <c r="BJ45" s="824"/>
      <c r="BK45" s="824"/>
      <c r="BL45" s="824"/>
      <c r="BM45" s="824"/>
    </row>
    <row r="46" spans="1:65" ht="12.75" customHeight="1">
      <c r="A46" s="822"/>
      <c r="B46" s="1450" t="s">
        <v>1235</v>
      </c>
      <c r="C46" s="1450"/>
      <c r="D46" s="1450"/>
      <c r="E46" s="1450"/>
      <c r="F46" s="756"/>
      <c r="G46" s="756"/>
      <c r="H46" s="823"/>
      <c r="I46" s="823"/>
      <c r="J46" s="824"/>
      <c r="K46" s="824"/>
      <c r="L46" s="824"/>
      <c r="M46" s="824"/>
      <c r="N46" s="824"/>
      <c r="O46" s="824"/>
      <c r="P46" s="824"/>
      <c r="Q46" s="824"/>
      <c r="R46" s="824"/>
      <c r="S46" s="824"/>
      <c r="T46" s="824"/>
      <c r="U46" s="824"/>
      <c r="V46" s="824"/>
      <c r="W46" s="824"/>
      <c r="X46" s="824"/>
      <c r="Y46" s="824"/>
      <c r="Z46" s="824"/>
      <c r="AA46" s="824"/>
      <c r="AB46" s="824"/>
      <c r="AC46" s="824"/>
      <c r="AD46" s="824"/>
      <c r="AE46" s="824"/>
      <c r="AF46" s="824"/>
      <c r="AG46" s="824"/>
      <c r="AH46" s="824"/>
      <c r="AI46" s="824"/>
      <c r="AJ46" s="824"/>
      <c r="AK46" s="824"/>
      <c r="AL46" s="824"/>
      <c r="AM46" s="824"/>
      <c r="AN46" s="824"/>
      <c r="AO46" s="824"/>
      <c r="AP46" s="824"/>
      <c r="AQ46" s="824"/>
      <c r="AR46" s="824"/>
      <c r="AS46" s="824"/>
      <c r="AT46" s="824"/>
      <c r="AU46" s="824"/>
      <c r="AV46" s="824"/>
      <c r="AW46" s="824"/>
      <c r="AX46" s="824"/>
      <c r="AY46" s="824"/>
      <c r="AZ46" s="824"/>
      <c r="BA46" s="824"/>
      <c r="BB46" s="824"/>
      <c r="BC46" s="824"/>
      <c r="BD46" s="824"/>
      <c r="BE46" s="824"/>
      <c r="BF46" s="824"/>
      <c r="BG46" s="824"/>
      <c r="BH46" s="824"/>
      <c r="BI46" s="824"/>
      <c r="BJ46" s="824"/>
      <c r="BK46" s="824"/>
      <c r="BL46" s="824"/>
      <c r="BM46" s="824"/>
    </row>
    <row r="47" spans="1:9" ht="41.25" customHeight="1">
      <c r="A47" s="797"/>
      <c r="B47" s="1451" t="s">
        <v>1236</v>
      </c>
      <c r="C47" s="1451"/>
      <c r="D47" s="1451"/>
      <c r="E47" s="1451"/>
      <c r="F47" s="820"/>
      <c r="G47" s="825"/>
      <c r="H47" s="821"/>
      <c r="I47" s="821"/>
    </row>
    <row r="48" spans="1:9" ht="16.5" customHeight="1">
      <c r="A48" s="797"/>
      <c r="B48" s="1452" t="s">
        <v>1237</v>
      </c>
      <c r="C48" s="1452"/>
      <c r="D48" s="1452"/>
      <c r="E48" s="1452"/>
      <c r="F48" s="826"/>
      <c r="G48" s="465" t="s">
        <v>662</v>
      </c>
      <c r="H48" s="827"/>
      <c r="I48" s="827"/>
    </row>
    <row r="49" spans="7:9" ht="12.75" customHeight="1">
      <c r="G49" s="67" t="s">
        <v>663</v>
      </c>
      <c r="H49" s="827"/>
      <c r="I49" s="827"/>
    </row>
    <row r="53" ht="13.5">
      <c r="B53" s="828" t="s">
        <v>246</v>
      </c>
    </row>
  </sheetData>
  <sheetProtection selectLockedCells="1" selectUnlockedCells="1"/>
  <mergeCells count="23">
    <mergeCell ref="A8:L8"/>
    <mergeCell ref="D9:D15"/>
    <mergeCell ref="L9:L15"/>
    <mergeCell ref="B20:I20"/>
    <mergeCell ref="B21:I21"/>
    <mergeCell ref="B22:I23"/>
    <mergeCell ref="B43:E43"/>
    <mergeCell ref="B24:I24"/>
    <mergeCell ref="B25:I27"/>
    <mergeCell ref="B28:I28"/>
    <mergeCell ref="B29:I30"/>
    <mergeCell ref="B31:I31"/>
    <mergeCell ref="B32:I33"/>
    <mergeCell ref="B44:E44"/>
    <mergeCell ref="B45:E45"/>
    <mergeCell ref="B46:E46"/>
    <mergeCell ref="B47:E47"/>
    <mergeCell ref="B48:E48"/>
    <mergeCell ref="B34:I35"/>
    <mergeCell ref="B36:I37"/>
    <mergeCell ref="B38:I39"/>
    <mergeCell ref="B40:I40"/>
    <mergeCell ref="B42:E42"/>
  </mergeCells>
  <printOptions/>
  <pageMargins left="0.25" right="0.25" top="0.75" bottom="0.75" header="0.3" footer="0.3"/>
  <pageSetup horizontalDpi="300" verticalDpi="300" orientation="landscape" paperSize="9" scale="83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4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9"/>
  </sheetPr>
  <dimension ref="A1:K46"/>
  <sheetViews>
    <sheetView zoomScaleSheetLayoutView="75" zoomScalePageLayoutView="0" workbookViewId="0" topLeftCell="A25">
      <selection activeCell="B44" sqref="B44"/>
    </sheetView>
  </sheetViews>
  <sheetFormatPr defaultColWidth="11.421875" defaultRowHeight="12.75"/>
  <cols>
    <col min="1" max="1" width="3.57421875" style="121" customWidth="1"/>
    <col min="2" max="2" width="56.00390625" style="121" customWidth="1"/>
    <col min="3" max="3" width="10.28125" style="121" customWidth="1"/>
    <col min="4" max="4" width="9.28125" style="121" customWidth="1"/>
    <col min="5" max="5" width="13.28125" style="121" customWidth="1"/>
    <col min="6" max="6" width="15.57421875" style="121" customWidth="1"/>
    <col min="7" max="7" width="15.28125" style="121" customWidth="1"/>
    <col min="8" max="8" width="9.57421875" style="121" customWidth="1"/>
    <col min="9" max="9" width="14.7109375" style="123" customWidth="1"/>
    <col min="10" max="10" width="14.421875" style="121" customWidth="1"/>
    <col min="11" max="11" width="14.28125" style="121" customWidth="1"/>
    <col min="12" max="64" width="10.57421875" style="121" customWidth="1"/>
  </cols>
  <sheetData>
    <row r="1" ht="12.75">
      <c r="B1"/>
    </row>
    <row r="2" spans="1:11" ht="12.75">
      <c r="A2" s="1439" t="s">
        <v>0</v>
      </c>
      <c r="B2" s="1439"/>
      <c r="C2" s="1439"/>
      <c r="D2" s="1439"/>
      <c r="E2" s="1439"/>
      <c r="F2" s="1439"/>
      <c r="G2" s="1439"/>
      <c r="H2" s="1439"/>
      <c r="J2" s="198"/>
      <c r="K2" s="829"/>
    </row>
    <row r="3" spans="1:11" ht="12.75">
      <c r="A3" s="632"/>
      <c r="B3" s="632"/>
      <c r="C3" s="830"/>
      <c r="D3" s="632"/>
      <c r="E3" s="632"/>
      <c r="F3" s="831"/>
      <c r="G3" s="632"/>
      <c r="H3" s="632"/>
      <c r="J3" s="198"/>
      <c r="K3" s="829"/>
    </row>
    <row r="4" spans="2:9" ht="15.75">
      <c r="B4" s="5" t="s">
        <v>2</v>
      </c>
      <c r="F4" s="15"/>
      <c r="G4" s="154"/>
      <c r="H4" s="68"/>
      <c r="I4" s="832" t="s">
        <v>1238</v>
      </c>
    </row>
    <row r="5" spans="1:9" ht="12.75">
      <c r="A5" s="833"/>
      <c r="B5" s="834" t="s">
        <v>1239</v>
      </c>
      <c r="C5" s="833"/>
      <c r="D5" s="833"/>
      <c r="E5" s="833"/>
      <c r="F5" s="833"/>
      <c r="H5" s="1461"/>
      <c r="I5" s="1461"/>
    </row>
    <row r="6" spans="1:10" ht="40.5" customHeight="1">
      <c r="A6" s="836" t="s">
        <v>354</v>
      </c>
      <c r="B6" s="836" t="s">
        <v>1240</v>
      </c>
      <c r="C6" s="836" t="s">
        <v>1093</v>
      </c>
      <c r="D6" s="836" t="s">
        <v>1094</v>
      </c>
      <c r="E6" s="837" t="s">
        <v>1241</v>
      </c>
      <c r="F6" s="836" t="s">
        <v>1096</v>
      </c>
      <c r="G6" s="836" t="s">
        <v>10</v>
      </c>
      <c r="H6" s="836" t="s">
        <v>1242</v>
      </c>
      <c r="I6" s="76" t="s">
        <v>12</v>
      </c>
      <c r="J6" s="395" t="s">
        <v>14</v>
      </c>
    </row>
    <row r="7" spans="1:10" ht="12.75">
      <c r="A7" s="836" t="s">
        <v>15</v>
      </c>
      <c r="B7" s="836" t="s">
        <v>15</v>
      </c>
      <c r="C7" s="836" t="s">
        <v>15</v>
      </c>
      <c r="D7" s="836" t="s">
        <v>15</v>
      </c>
      <c r="E7" s="836" t="s">
        <v>678</v>
      </c>
      <c r="F7" s="836" t="s">
        <v>678</v>
      </c>
      <c r="G7" s="836" t="s">
        <v>15</v>
      </c>
      <c r="H7" s="836" t="s">
        <v>15</v>
      </c>
      <c r="I7" s="838" t="s">
        <v>15</v>
      </c>
      <c r="J7" s="333"/>
    </row>
    <row r="8" spans="1:10" ht="21.75" customHeight="1">
      <c r="A8" s="1462" t="s">
        <v>1243</v>
      </c>
      <c r="B8" s="1462"/>
      <c r="C8" s="1462"/>
      <c r="D8" s="1462"/>
      <c r="E8" s="1462"/>
      <c r="F8" s="1462"/>
      <c r="G8" s="1462"/>
      <c r="H8" s="1462"/>
      <c r="I8" s="1462"/>
      <c r="J8" s="518"/>
    </row>
    <row r="9" spans="1:11" ht="21.75" customHeight="1">
      <c r="A9" s="77">
        <v>1</v>
      </c>
      <c r="B9" s="80" t="s">
        <v>1244</v>
      </c>
      <c r="C9" s="87" t="s">
        <v>1245</v>
      </c>
      <c r="D9" s="77">
        <v>120</v>
      </c>
      <c r="E9" s="839"/>
      <c r="F9" s="839"/>
      <c r="G9" s="840"/>
      <c r="H9" s="840"/>
      <c r="I9" s="1463" t="s">
        <v>1246</v>
      </c>
      <c r="J9" s="842"/>
      <c r="K9" s="843"/>
    </row>
    <row r="10" spans="1:11" ht="21.75" customHeight="1">
      <c r="A10" s="77">
        <v>2</v>
      </c>
      <c r="B10" s="80" t="s">
        <v>1247</v>
      </c>
      <c r="C10" s="87" t="s">
        <v>1245</v>
      </c>
      <c r="D10" s="77">
        <v>120</v>
      </c>
      <c r="E10" s="839"/>
      <c r="F10" s="839"/>
      <c r="G10" s="840"/>
      <c r="H10" s="840"/>
      <c r="I10" s="1463"/>
      <c r="J10" s="333"/>
      <c r="K10" s="843"/>
    </row>
    <row r="11" spans="1:11" ht="21.75" customHeight="1">
      <c r="A11" s="77">
        <v>3</v>
      </c>
      <c r="B11" s="844" t="s">
        <v>1248</v>
      </c>
      <c r="C11" s="87" t="s">
        <v>1245</v>
      </c>
      <c r="D11" s="77">
        <v>200</v>
      </c>
      <c r="E11" s="839"/>
      <c r="F11" s="839"/>
      <c r="G11" s="840"/>
      <c r="H11" s="840"/>
      <c r="I11" s="1463"/>
      <c r="J11" s="333"/>
      <c r="K11" s="843"/>
    </row>
    <row r="12" spans="1:11" ht="31.5" customHeight="1">
      <c r="A12" s="77">
        <v>4</v>
      </c>
      <c r="B12" s="845" t="s">
        <v>1249</v>
      </c>
      <c r="C12" s="87" t="s">
        <v>1245</v>
      </c>
      <c r="D12" s="77">
        <v>200</v>
      </c>
      <c r="E12" s="839"/>
      <c r="F12" s="839"/>
      <c r="G12" s="840"/>
      <c r="H12" s="840"/>
      <c r="I12" s="1463"/>
      <c r="J12" s="333"/>
      <c r="K12" s="843"/>
    </row>
    <row r="13" spans="1:11" ht="23.25" customHeight="1">
      <c r="A13" s="77">
        <v>5</v>
      </c>
      <c r="B13" s="846" t="s">
        <v>1250</v>
      </c>
      <c r="C13" s="87" t="s">
        <v>1245</v>
      </c>
      <c r="D13" s="77">
        <v>200</v>
      </c>
      <c r="E13" s="839"/>
      <c r="F13" s="839"/>
      <c r="G13" s="840"/>
      <c r="H13" s="840"/>
      <c r="I13" s="1463"/>
      <c r="J13" s="847"/>
      <c r="K13" s="843"/>
    </row>
    <row r="14" spans="1:11" ht="28.5" customHeight="1">
      <c r="A14" s="77">
        <v>6</v>
      </c>
      <c r="B14" s="848" t="s">
        <v>1251</v>
      </c>
      <c r="C14" s="87" t="s">
        <v>1245</v>
      </c>
      <c r="D14" s="77">
        <v>200</v>
      </c>
      <c r="E14" s="839"/>
      <c r="F14" s="839"/>
      <c r="G14" s="840"/>
      <c r="H14" s="840"/>
      <c r="I14" s="1463"/>
      <c r="J14" s="333"/>
      <c r="K14" s="843"/>
    </row>
    <row r="15" spans="1:10" ht="21.75" customHeight="1">
      <c r="A15" s="1462" t="s">
        <v>1252</v>
      </c>
      <c r="B15" s="1462"/>
      <c r="C15" s="1462"/>
      <c r="D15" s="1462"/>
      <c r="E15" s="1462"/>
      <c r="F15" s="1462"/>
      <c r="G15" s="1462"/>
      <c r="H15" s="1462"/>
      <c r="I15" s="1462"/>
      <c r="J15" s="849"/>
    </row>
    <row r="16" spans="1:11" ht="103.5" customHeight="1">
      <c r="A16" s="77">
        <v>7</v>
      </c>
      <c r="B16" s="845" t="s">
        <v>1253</v>
      </c>
      <c r="C16" s="87" t="s">
        <v>1245</v>
      </c>
      <c r="D16" s="77">
        <v>180</v>
      </c>
      <c r="E16" s="839"/>
      <c r="F16" s="839"/>
      <c r="G16" s="840"/>
      <c r="H16" s="840"/>
      <c r="I16" s="1463" t="s">
        <v>1254</v>
      </c>
      <c r="J16" s="850"/>
      <c r="K16" s="851"/>
    </row>
    <row r="17" spans="1:11" ht="105.75" customHeight="1">
      <c r="A17" s="77">
        <v>8</v>
      </c>
      <c r="B17" s="845" t="s">
        <v>1255</v>
      </c>
      <c r="C17" s="87" t="s">
        <v>1245</v>
      </c>
      <c r="D17" s="77">
        <v>180</v>
      </c>
      <c r="E17" s="839"/>
      <c r="F17" s="839"/>
      <c r="G17" s="840"/>
      <c r="H17" s="840"/>
      <c r="I17" s="1463"/>
      <c r="J17" s="850"/>
      <c r="K17" s="851"/>
    </row>
    <row r="18" spans="1:11" ht="25.5" customHeight="1">
      <c r="A18" s="77">
        <v>9</v>
      </c>
      <c r="B18" s="845" t="s">
        <v>1256</v>
      </c>
      <c r="C18" s="87" t="s">
        <v>1245</v>
      </c>
      <c r="D18" s="77">
        <v>250</v>
      </c>
      <c r="E18" s="839"/>
      <c r="F18" s="839"/>
      <c r="G18" s="840"/>
      <c r="H18" s="840"/>
      <c r="I18" s="1463"/>
      <c r="J18" s="850"/>
      <c r="K18" s="851"/>
    </row>
    <row r="19" spans="1:11" ht="132.75" customHeight="1">
      <c r="A19" s="77">
        <v>10</v>
      </c>
      <c r="B19" s="845" t="s">
        <v>1257</v>
      </c>
      <c r="C19" s="87" t="s">
        <v>1245</v>
      </c>
      <c r="D19" s="77">
        <v>10</v>
      </c>
      <c r="E19" s="839"/>
      <c r="F19" s="839"/>
      <c r="G19" s="840"/>
      <c r="H19" s="840"/>
      <c r="I19" s="1463"/>
      <c r="J19" s="847"/>
      <c r="K19" s="851"/>
    </row>
    <row r="20" spans="1:11" ht="26.25" customHeight="1">
      <c r="A20" s="77">
        <v>11</v>
      </c>
      <c r="B20" s="80" t="s">
        <v>1258</v>
      </c>
      <c r="C20" s="87" t="s">
        <v>1245</v>
      </c>
      <c r="D20" s="77">
        <v>180</v>
      </c>
      <c r="E20" s="839"/>
      <c r="F20" s="839"/>
      <c r="G20" s="840"/>
      <c r="H20" s="840"/>
      <c r="I20" s="1463"/>
      <c r="J20" s="850"/>
      <c r="K20" s="851"/>
    </row>
    <row r="21" spans="1:11" ht="24.75" customHeight="1">
      <c r="A21" s="77">
        <v>12</v>
      </c>
      <c r="B21" s="845" t="s">
        <v>1259</v>
      </c>
      <c r="C21" s="87" t="s">
        <v>1245</v>
      </c>
      <c r="D21" s="77">
        <v>50</v>
      </c>
      <c r="E21" s="839"/>
      <c r="F21" s="839"/>
      <c r="G21" s="840"/>
      <c r="H21" s="840"/>
      <c r="I21" s="1463"/>
      <c r="J21" s="850"/>
      <c r="K21" s="851"/>
    </row>
    <row r="22" spans="1:11" ht="28.5" customHeight="1">
      <c r="A22" s="77">
        <v>13</v>
      </c>
      <c r="B22" s="845" t="s">
        <v>1260</v>
      </c>
      <c r="C22" s="87" t="s">
        <v>1245</v>
      </c>
      <c r="D22" s="77">
        <v>5</v>
      </c>
      <c r="E22" s="839"/>
      <c r="F22" s="839"/>
      <c r="G22" s="840"/>
      <c r="H22" s="840"/>
      <c r="I22" s="1463"/>
      <c r="J22" s="850"/>
      <c r="K22" s="851"/>
    </row>
    <row r="23" spans="1:11" ht="28.5" customHeight="1">
      <c r="A23" s="77"/>
      <c r="B23" s="848"/>
      <c r="C23" s="77"/>
      <c r="D23" s="75"/>
      <c r="E23" s="852" t="s">
        <v>1261</v>
      </c>
      <c r="F23" s="853"/>
      <c r="G23" s="854"/>
      <c r="H23" s="854"/>
      <c r="I23" s="838"/>
      <c r="J23" s="850"/>
      <c r="K23" s="855"/>
    </row>
    <row r="24" spans="2:4" ht="25.5">
      <c r="B24" s="132" t="s">
        <v>1262</v>
      </c>
      <c r="C24" s="132" t="s">
        <v>1263</v>
      </c>
      <c r="D24" s="132" t="s">
        <v>1264</v>
      </c>
    </row>
    <row r="25" spans="2:6" ht="12.75">
      <c r="B25" s="28" t="s">
        <v>1265</v>
      </c>
      <c r="C25" s="77" t="s">
        <v>1266</v>
      </c>
      <c r="D25" s="332"/>
      <c r="F25" s="65"/>
    </row>
    <row r="26" spans="2:4" ht="51">
      <c r="B26" s="28" t="s">
        <v>1267</v>
      </c>
      <c r="C26" s="77" t="s">
        <v>1266</v>
      </c>
      <c r="D26" s="332"/>
    </row>
    <row r="27" spans="2:4" ht="38.25">
      <c r="B27" s="28" t="s">
        <v>1268</v>
      </c>
      <c r="C27" s="77" t="s">
        <v>1266</v>
      </c>
      <c r="D27" s="332"/>
    </row>
    <row r="28" spans="2:4" ht="127.5">
      <c r="B28" s="28" t="s">
        <v>1269</v>
      </c>
      <c r="C28" s="77" t="s">
        <v>1266</v>
      </c>
      <c r="D28" s="332"/>
    </row>
    <row r="29" spans="2:4" ht="25.5">
      <c r="B29" s="132" t="s">
        <v>1270</v>
      </c>
      <c r="C29" s="132" t="s">
        <v>1263</v>
      </c>
      <c r="D29" s="856" t="s">
        <v>1264</v>
      </c>
    </row>
    <row r="30" spans="2:4" ht="89.25">
      <c r="B30" s="80" t="s">
        <v>1271</v>
      </c>
      <c r="C30" s="77" t="s">
        <v>1266</v>
      </c>
      <c r="D30" s="332"/>
    </row>
    <row r="31" spans="2:4" ht="51">
      <c r="B31" s="80" t="s">
        <v>1272</v>
      </c>
      <c r="C31" s="77" t="s">
        <v>1266</v>
      </c>
      <c r="D31" s="332"/>
    </row>
    <row r="32" spans="2:4" ht="12.75">
      <c r="B32" s="28" t="s">
        <v>1273</v>
      </c>
      <c r="C32" s="77" t="s">
        <v>1266</v>
      </c>
      <c r="D32" s="332"/>
    </row>
    <row r="33" spans="2:10" ht="21.75" customHeight="1">
      <c r="B33" s="857" t="s">
        <v>658</v>
      </c>
      <c r="C33" s="857"/>
      <c r="D33" s="858"/>
      <c r="E33" s="858"/>
      <c r="F33" s="858"/>
      <c r="G33" s="857"/>
      <c r="H33" s="858"/>
      <c r="I33" s="375"/>
      <c r="J33" s="375"/>
    </row>
    <row r="34" spans="2:10" ht="32.25" customHeight="1">
      <c r="B34" s="1408" t="s">
        <v>1274</v>
      </c>
      <c r="C34" s="1408"/>
      <c r="D34" s="1408"/>
      <c r="E34" s="1408"/>
      <c r="F34" s="1408"/>
      <c r="G34" s="1408"/>
      <c r="H34" s="1408"/>
      <c r="I34" s="756"/>
      <c r="J34" s="756"/>
    </row>
    <row r="35" spans="2:10" ht="17.25" customHeight="1">
      <c r="B35" s="1408" t="s">
        <v>1275</v>
      </c>
      <c r="C35" s="1408"/>
      <c r="D35" s="1408"/>
      <c r="E35" s="1408"/>
      <c r="F35" s="1408"/>
      <c r="G35" s="1408"/>
      <c r="H35" s="1408"/>
      <c r="I35" s="756"/>
      <c r="J35" s="756"/>
    </row>
    <row r="36" spans="2:10" ht="26.25" customHeight="1">
      <c r="B36" s="1408" t="s">
        <v>1276</v>
      </c>
      <c r="C36" s="1408"/>
      <c r="D36" s="1408"/>
      <c r="E36" s="1408"/>
      <c r="F36" s="1408"/>
      <c r="G36" s="1408"/>
      <c r="H36" s="1408"/>
      <c r="I36" s="756"/>
      <c r="J36" s="756"/>
    </row>
    <row r="37" spans="2:10" ht="21.75" customHeight="1">
      <c r="B37" s="1393" t="s">
        <v>1113</v>
      </c>
      <c r="C37" s="1393"/>
      <c r="D37" s="1393"/>
      <c r="E37" s="1393"/>
      <c r="F37" s="1393"/>
      <c r="G37" s="1393"/>
      <c r="H37" s="1393"/>
      <c r="I37" s="756"/>
      <c r="J37" s="756"/>
    </row>
    <row r="38" spans="2:10" ht="21.75" customHeight="1">
      <c r="B38" s="1393" t="s">
        <v>1277</v>
      </c>
      <c r="C38" s="1393"/>
      <c r="D38" s="1393"/>
      <c r="E38" s="1393"/>
      <c r="F38" s="1393"/>
      <c r="G38" s="1393"/>
      <c r="H38" s="1393"/>
      <c r="I38" s="820"/>
      <c r="J38" s="825"/>
    </row>
    <row r="39" spans="2:10" ht="21.75" customHeight="1">
      <c r="B39" s="859" t="s">
        <v>1278</v>
      </c>
      <c r="C39" s="860"/>
      <c r="D39" s="860"/>
      <c r="E39" s="860"/>
      <c r="F39" s="861"/>
      <c r="G39" s="861"/>
      <c r="H39" s="861"/>
      <c r="I39" s="335"/>
      <c r="J39" s="198"/>
    </row>
    <row r="40" spans="2:10" ht="21.75" customHeight="1">
      <c r="B40" s="1380" t="s">
        <v>1279</v>
      </c>
      <c r="C40" s="1380"/>
      <c r="D40" s="1380"/>
      <c r="E40" s="1380"/>
      <c r="F40" s="1380"/>
      <c r="G40" s="1380"/>
      <c r="H40" s="1380"/>
      <c r="I40" s="335"/>
      <c r="J40" s="198"/>
    </row>
    <row r="41" spans="2:8" ht="12.75">
      <c r="B41"/>
      <c r="C41"/>
      <c r="D41"/>
      <c r="E41"/>
      <c r="F41"/>
      <c r="G41"/>
      <c r="H41"/>
    </row>
    <row r="43" spans="2:5" ht="12.75" customHeight="1">
      <c r="B43" s="833"/>
      <c r="C43" s="833"/>
      <c r="D43" s="833"/>
      <c r="E43" s="833"/>
    </row>
    <row r="44" spans="2:8" ht="12.75">
      <c r="B44" s="862" t="s">
        <v>246</v>
      </c>
      <c r="C44" s="833"/>
      <c r="D44" s="833"/>
      <c r="E44" s="833"/>
      <c r="F44" s="863"/>
      <c r="G44" s="863"/>
      <c r="H44" s="863"/>
    </row>
    <row r="45" spans="2:8" ht="12.75" customHeight="1">
      <c r="B45" s="833"/>
      <c r="C45" s="833"/>
      <c r="D45" s="833"/>
      <c r="E45" s="833"/>
      <c r="F45" s="864"/>
      <c r="G45" s="1460"/>
      <c r="H45" s="1460"/>
    </row>
    <row r="46" spans="6:8" ht="12.75" customHeight="1">
      <c r="F46" s="1460"/>
      <c r="G46" s="1460"/>
      <c r="H46" s="1460"/>
    </row>
  </sheetData>
  <sheetProtection selectLockedCells="1" selectUnlockedCells="1"/>
  <mergeCells count="14">
    <mergeCell ref="A2:H2"/>
    <mergeCell ref="H5:I5"/>
    <mergeCell ref="A8:I8"/>
    <mergeCell ref="I9:I14"/>
    <mergeCell ref="A15:I15"/>
    <mergeCell ref="I16:I22"/>
    <mergeCell ref="G45:H45"/>
    <mergeCell ref="F46:H46"/>
    <mergeCell ref="B34:H34"/>
    <mergeCell ref="B35:H35"/>
    <mergeCell ref="B36:H36"/>
    <mergeCell ref="B37:H37"/>
    <mergeCell ref="B38:H38"/>
    <mergeCell ref="B40:H40"/>
  </mergeCell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14" max="255" man="1"/>
    <brk id="23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9"/>
  </sheetPr>
  <dimension ref="A1:BL65"/>
  <sheetViews>
    <sheetView zoomScaleSheetLayoutView="75" zoomScalePageLayoutView="0" workbookViewId="0" topLeftCell="A43">
      <selection activeCell="B63" sqref="B63"/>
    </sheetView>
  </sheetViews>
  <sheetFormatPr defaultColWidth="11.421875" defaultRowHeight="12.75"/>
  <cols>
    <col min="1" max="1" width="3.57421875" style="121" customWidth="1"/>
    <col min="2" max="2" width="50.28125" style="121" customWidth="1"/>
    <col min="3" max="3" width="10.28125" style="121" customWidth="1"/>
    <col min="4" max="4" width="9.28125" style="121" customWidth="1"/>
    <col min="5" max="5" width="13.28125" style="121" customWidth="1"/>
    <col min="6" max="6" width="15.57421875" style="121" customWidth="1"/>
    <col min="7" max="7" width="15.28125" style="121" customWidth="1"/>
    <col min="8" max="8" width="9.57421875" style="121" customWidth="1"/>
    <col min="9" max="9" width="14.7109375" style="123" customWidth="1"/>
    <col min="10" max="10" width="14.421875" style="121" customWidth="1"/>
    <col min="11" max="11" width="14.28125" style="121" customWidth="1"/>
    <col min="12" max="64" width="10.57421875" style="121" customWidth="1"/>
  </cols>
  <sheetData>
    <row r="1" ht="12.75">
      <c r="B1"/>
    </row>
    <row r="2" spans="1:11" ht="12.75">
      <c r="A2" s="1439" t="s">
        <v>0</v>
      </c>
      <c r="B2" s="1439"/>
      <c r="C2" s="1439"/>
      <c r="D2" s="1439"/>
      <c r="E2" s="1439"/>
      <c r="F2" s="1439"/>
      <c r="G2" s="1439"/>
      <c r="H2" s="1439"/>
      <c r="J2" s="198"/>
      <c r="K2" s="829"/>
    </row>
    <row r="3" spans="1:13" ht="12.75">
      <c r="A3" s="632"/>
      <c r="B3" s="632"/>
      <c r="C3" s="632"/>
      <c r="D3" s="632"/>
      <c r="E3" s="632"/>
      <c r="F3" s="830"/>
      <c r="G3" s="632"/>
      <c r="H3" s="632"/>
      <c r="I3" s="831"/>
      <c r="J3" s="632"/>
      <c r="K3" s="632"/>
      <c r="L3" s="123"/>
      <c r="M3" s="198"/>
    </row>
    <row r="4" spans="2:9" ht="15.75">
      <c r="B4" s="5" t="s">
        <v>2</v>
      </c>
      <c r="F4" s="15"/>
      <c r="G4" s="154"/>
      <c r="H4" s="68"/>
      <c r="I4" s="832" t="s">
        <v>1238</v>
      </c>
    </row>
    <row r="5" spans="1:9" ht="12.75">
      <c r="A5" s="833"/>
      <c r="B5" s="834" t="s">
        <v>1280</v>
      </c>
      <c r="C5" s="833"/>
      <c r="D5" s="833"/>
      <c r="E5" s="833"/>
      <c r="F5" s="833"/>
      <c r="H5" s="1461"/>
      <c r="I5" s="1461"/>
    </row>
    <row r="6" spans="1:10" ht="45" customHeight="1">
      <c r="A6" s="836" t="s">
        <v>354</v>
      </c>
      <c r="B6" s="836" t="s">
        <v>1240</v>
      </c>
      <c r="C6" s="836" t="s">
        <v>1093</v>
      </c>
      <c r="D6" s="836" t="s">
        <v>1094</v>
      </c>
      <c r="E6" s="837" t="s">
        <v>1241</v>
      </c>
      <c r="F6" s="836" t="s">
        <v>1096</v>
      </c>
      <c r="G6" s="836" t="s">
        <v>10</v>
      </c>
      <c r="H6" s="836" t="s">
        <v>1242</v>
      </c>
      <c r="I6" s="865" t="s">
        <v>12</v>
      </c>
      <c r="J6" s="73" t="s">
        <v>14</v>
      </c>
    </row>
    <row r="7" spans="1:10" ht="12.75">
      <c r="A7" s="836" t="s">
        <v>15</v>
      </c>
      <c r="B7" s="836" t="s">
        <v>15</v>
      </c>
      <c r="C7" s="836" t="s">
        <v>15</v>
      </c>
      <c r="D7" s="836" t="s">
        <v>15</v>
      </c>
      <c r="E7" s="836" t="s">
        <v>678</v>
      </c>
      <c r="F7" s="836" t="s">
        <v>678</v>
      </c>
      <c r="G7" s="836" t="s">
        <v>15</v>
      </c>
      <c r="H7" s="836" t="s">
        <v>15</v>
      </c>
      <c r="I7" s="865" t="s">
        <v>15</v>
      </c>
      <c r="J7" s="866" t="s">
        <v>15</v>
      </c>
    </row>
    <row r="8" spans="1:10" ht="21.75" customHeight="1">
      <c r="A8" s="1465" t="s">
        <v>1281</v>
      </c>
      <c r="B8" s="1465"/>
      <c r="C8" s="1465"/>
      <c r="D8" s="1465"/>
      <c r="E8" s="1465"/>
      <c r="F8" s="1465"/>
      <c r="G8" s="1465"/>
      <c r="H8" s="1465"/>
      <c r="I8" s="1465"/>
      <c r="J8" s="333"/>
    </row>
    <row r="9" spans="1:11" ht="26.25" customHeight="1">
      <c r="A9" s="77">
        <v>1</v>
      </c>
      <c r="B9" s="845" t="s">
        <v>1282</v>
      </c>
      <c r="C9" s="867" t="s">
        <v>1245</v>
      </c>
      <c r="D9" s="24">
        <v>5</v>
      </c>
      <c r="E9" s="868"/>
      <c r="F9" s="839"/>
      <c r="G9" s="840"/>
      <c r="H9" s="840"/>
      <c r="I9" s="1466" t="s">
        <v>1246</v>
      </c>
      <c r="J9" s="842"/>
      <c r="K9" s="843"/>
    </row>
    <row r="10" spans="1:11" ht="26.25" customHeight="1">
      <c r="A10" s="77">
        <v>2</v>
      </c>
      <c r="B10" s="845" t="s">
        <v>1283</v>
      </c>
      <c r="C10" s="867" t="s">
        <v>1245</v>
      </c>
      <c r="D10" s="24">
        <v>150</v>
      </c>
      <c r="E10" s="868"/>
      <c r="F10" s="839"/>
      <c r="G10" s="840"/>
      <c r="H10" s="840"/>
      <c r="I10" s="1466"/>
      <c r="J10" s="333"/>
      <c r="K10" s="843"/>
    </row>
    <row r="11" spans="1:11" ht="28.5" customHeight="1">
      <c r="A11" s="77">
        <v>3</v>
      </c>
      <c r="B11" s="28" t="s">
        <v>1284</v>
      </c>
      <c r="C11" s="867" t="s">
        <v>1245</v>
      </c>
      <c r="D11" s="24">
        <v>30</v>
      </c>
      <c r="E11" s="868"/>
      <c r="F11" s="839"/>
      <c r="G11" s="840"/>
      <c r="H11" s="840"/>
      <c r="I11" s="1466"/>
      <c r="J11" s="333"/>
      <c r="K11" s="843"/>
    </row>
    <row r="12" spans="1:11" ht="24" customHeight="1">
      <c r="A12" s="77">
        <v>4</v>
      </c>
      <c r="B12" s="869" t="s">
        <v>1285</v>
      </c>
      <c r="C12" s="867" t="s">
        <v>1245</v>
      </c>
      <c r="D12" s="24">
        <v>20</v>
      </c>
      <c r="E12" s="868"/>
      <c r="F12" s="839"/>
      <c r="G12" s="840"/>
      <c r="H12" s="840"/>
      <c r="I12" s="1466"/>
      <c r="J12" s="333"/>
      <c r="K12" s="843"/>
    </row>
    <row r="13" spans="1:11" ht="27.75" customHeight="1">
      <c r="A13" s="77">
        <v>5</v>
      </c>
      <c r="B13" s="28" t="s">
        <v>1286</v>
      </c>
      <c r="C13" s="87" t="s">
        <v>1245</v>
      </c>
      <c r="D13" s="77">
        <v>110</v>
      </c>
      <c r="E13" s="839"/>
      <c r="F13" s="839"/>
      <c r="G13" s="840"/>
      <c r="H13" s="840"/>
      <c r="I13" s="1466"/>
      <c r="J13" s="847"/>
      <c r="K13" s="843"/>
    </row>
    <row r="14" spans="1:11" ht="32.25" customHeight="1">
      <c r="A14" s="77">
        <v>6</v>
      </c>
      <c r="B14" s="28" t="s">
        <v>1287</v>
      </c>
      <c r="C14" s="27" t="s">
        <v>1245</v>
      </c>
      <c r="D14" s="24">
        <v>40</v>
      </c>
      <c r="E14" s="839"/>
      <c r="F14" s="839"/>
      <c r="G14" s="840"/>
      <c r="H14" s="840"/>
      <c r="I14" s="1466"/>
      <c r="J14" s="333"/>
      <c r="K14" s="843"/>
    </row>
    <row r="15" spans="1:64" ht="31.5" customHeight="1">
      <c r="A15" s="77">
        <v>7</v>
      </c>
      <c r="B15" s="28" t="s">
        <v>1288</v>
      </c>
      <c r="C15" s="196" t="s">
        <v>1245</v>
      </c>
      <c r="D15" s="238">
        <v>60</v>
      </c>
      <c r="E15" s="870"/>
      <c r="F15" s="839"/>
      <c r="G15" s="871"/>
      <c r="H15" s="872"/>
      <c r="I15" s="1466"/>
      <c r="J15" s="333"/>
      <c r="K15" s="873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</row>
    <row r="16" spans="1:64" ht="26.25" customHeight="1">
      <c r="A16" s="77">
        <v>8</v>
      </c>
      <c r="B16" s="845" t="s">
        <v>1289</v>
      </c>
      <c r="C16" s="867" t="s">
        <v>1245</v>
      </c>
      <c r="D16" s="24">
        <v>60</v>
      </c>
      <c r="E16" s="868"/>
      <c r="F16" s="839"/>
      <c r="G16" s="871"/>
      <c r="H16" s="871"/>
      <c r="I16" s="1466"/>
      <c r="J16" s="874"/>
      <c r="K16" s="873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</row>
    <row r="17" spans="1:11" ht="46.5" customHeight="1">
      <c r="A17" s="77">
        <v>9</v>
      </c>
      <c r="B17" s="845" t="s">
        <v>1290</v>
      </c>
      <c r="C17" s="867" t="s">
        <v>1245</v>
      </c>
      <c r="D17" s="24">
        <v>150</v>
      </c>
      <c r="E17" s="868"/>
      <c r="F17" s="839"/>
      <c r="G17" s="840"/>
      <c r="H17" s="840"/>
      <c r="I17" s="1466" t="s">
        <v>1254</v>
      </c>
      <c r="J17" s="850"/>
      <c r="K17" s="851"/>
    </row>
    <row r="18" spans="1:11" ht="35.25" customHeight="1">
      <c r="A18" s="77">
        <v>10</v>
      </c>
      <c r="B18" s="875" t="s">
        <v>1291</v>
      </c>
      <c r="C18" s="867" t="s">
        <v>1245</v>
      </c>
      <c r="D18" s="24">
        <v>50</v>
      </c>
      <c r="E18" s="868"/>
      <c r="F18" s="839"/>
      <c r="G18" s="840"/>
      <c r="H18" s="840"/>
      <c r="I18" s="1466"/>
      <c r="J18" s="850"/>
      <c r="K18" s="851"/>
    </row>
    <row r="19" spans="1:11" ht="39.75" customHeight="1">
      <c r="A19" s="77">
        <v>11</v>
      </c>
      <c r="B19" s="845" t="s">
        <v>1292</v>
      </c>
      <c r="C19" s="867" t="s">
        <v>1245</v>
      </c>
      <c r="D19" s="24">
        <v>150</v>
      </c>
      <c r="E19" s="868"/>
      <c r="F19" s="839"/>
      <c r="G19" s="840"/>
      <c r="H19" s="840"/>
      <c r="I19" s="1466"/>
      <c r="J19" s="850"/>
      <c r="K19" s="851"/>
    </row>
    <row r="20" spans="1:11" ht="26.25" customHeight="1">
      <c r="A20" s="77">
        <v>12</v>
      </c>
      <c r="B20" s="845" t="s">
        <v>1293</v>
      </c>
      <c r="C20" s="24" t="s">
        <v>1245</v>
      </c>
      <c r="D20" s="24">
        <v>100</v>
      </c>
      <c r="E20" s="868"/>
      <c r="F20" s="839"/>
      <c r="G20" s="840"/>
      <c r="H20" s="840"/>
      <c r="I20" s="1466"/>
      <c r="J20" s="850"/>
      <c r="K20" s="851"/>
    </row>
    <row r="21" spans="1:11" ht="30.75" customHeight="1">
      <c r="A21" s="77">
        <v>13</v>
      </c>
      <c r="B21" s="845" t="s">
        <v>1294</v>
      </c>
      <c r="C21" s="867" t="s">
        <v>1245</v>
      </c>
      <c r="D21" s="24">
        <v>5</v>
      </c>
      <c r="E21" s="868"/>
      <c r="F21" s="839"/>
      <c r="G21" s="840"/>
      <c r="H21" s="840"/>
      <c r="I21" s="1466"/>
      <c r="J21" s="847"/>
      <c r="K21" s="851"/>
    </row>
    <row r="22" spans="1:11" ht="24.75" customHeight="1">
      <c r="A22" s="77">
        <v>14</v>
      </c>
      <c r="B22" s="845" t="s">
        <v>1295</v>
      </c>
      <c r="C22" s="867" t="s">
        <v>1245</v>
      </c>
      <c r="D22" s="24">
        <v>20</v>
      </c>
      <c r="E22" s="868"/>
      <c r="F22" s="839"/>
      <c r="G22" s="840"/>
      <c r="H22" s="840"/>
      <c r="I22" s="1466"/>
      <c r="J22" s="850"/>
      <c r="K22" s="851"/>
    </row>
    <row r="23" spans="1:11" ht="75" customHeight="1">
      <c r="A23" s="77">
        <v>15</v>
      </c>
      <c r="B23" s="80" t="s">
        <v>1296</v>
      </c>
      <c r="C23" s="867" t="s">
        <v>1245</v>
      </c>
      <c r="D23" s="24">
        <v>20</v>
      </c>
      <c r="E23" s="868"/>
      <c r="F23" s="839"/>
      <c r="G23" s="840"/>
      <c r="H23" s="840"/>
      <c r="I23" s="1466"/>
      <c r="J23" s="850"/>
      <c r="K23" s="851"/>
    </row>
    <row r="24" spans="1:11" ht="28.5" customHeight="1">
      <c r="A24" s="77">
        <v>16</v>
      </c>
      <c r="B24" s="28" t="s">
        <v>1297</v>
      </c>
      <c r="C24" s="24" t="s">
        <v>1245</v>
      </c>
      <c r="D24" s="24">
        <v>60</v>
      </c>
      <c r="E24" s="868"/>
      <c r="F24" s="839"/>
      <c r="G24" s="840"/>
      <c r="H24" s="840"/>
      <c r="I24" s="1466"/>
      <c r="J24" s="850"/>
      <c r="K24" s="851"/>
    </row>
    <row r="25" spans="1:64" ht="28.5" customHeight="1">
      <c r="A25" s="77">
        <v>17</v>
      </c>
      <c r="B25" s="876" t="s">
        <v>1298</v>
      </c>
      <c r="C25" s="867" t="s">
        <v>1245</v>
      </c>
      <c r="D25" s="877">
        <v>200</v>
      </c>
      <c r="E25" s="878"/>
      <c r="F25" s="839"/>
      <c r="G25" s="840"/>
      <c r="H25" s="879"/>
      <c r="I25" s="1466"/>
      <c r="J25" s="850"/>
      <c r="K25" s="851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</row>
    <row r="26" spans="1:11" ht="28.5" customHeight="1">
      <c r="A26" s="77"/>
      <c r="B26" s="80"/>
      <c r="C26" s="77"/>
      <c r="D26" s="75"/>
      <c r="E26" s="852" t="s">
        <v>1261</v>
      </c>
      <c r="F26" s="853"/>
      <c r="G26" s="854"/>
      <c r="H26" s="854"/>
      <c r="I26" s="838"/>
      <c r="J26" s="850"/>
      <c r="K26" s="855"/>
    </row>
    <row r="27" spans="2:4" ht="25.5">
      <c r="B27" s="132" t="s">
        <v>1299</v>
      </c>
      <c r="C27" s="132" t="s">
        <v>1263</v>
      </c>
      <c r="D27" s="132" t="s">
        <v>1264</v>
      </c>
    </row>
    <row r="28" spans="2:6" ht="51.75" customHeight="1">
      <c r="B28" s="845" t="s">
        <v>1300</v>
      </c>
      <c r="C28" s="77" t="s">
        <v>1266</v>
      </c>
      <c r="D28" s="332"/>
      <c r="F28" s="65"/>
    </row>
    <row r="29" spans="2:4" ht="51">
      <c r="B29" s="28" t="s">
        <v>1301</v>
      </c>
      <c r="C29" s="77" t="s">
        <v>1266</v>
      </c>
      <c r="D29" s="332"/>
    </row>
    <row r="30" spans="2:4" ht="51">
      <c r="B30" s="28" t="s">
        <v>1302</v>
      </c>
      <c r="C30" s="77" t="s">
        <v>1266</v>
      </c>
      <c r="D30" s="332"/>
    </row>
    <row r="31" spans="2:4" ht="25.5">
      <c r="B31" s="132" t="s">
        <v>1303</v>
      </c>
      <c r="C31" s="132" t="s">
        <v>1263</v>
      </c>
      <c r="D31" s="856" t="s">
        <v>1264</v>
      </c>
    </row>
    <row r="32" spans="2:4" ht="51">
      <c r="B32" s="845" t="s">
        <v>1304</v>
      </c>
      <c r="C32" s="77" t="s">
        <v>1266</v>
      </c>
      <c r="D32" s="332"/>
    </row>
    <row r="33" spans="2:4" ht="51">
      <c r="B33" s="845" t="s">
        <v>1305</v>
      </c>
      <c r="C33" s="77" t="s">
        <v>1266</v>
      </c>
      <c r="D33" s="332"/>
    </row>
    <row r="34" spans="2:4" ht="25.5">
      <c r="B34" s="132" t="s">
        <v>1306</v>
      </c>
      <c r="C34" s="132" t="s">
        <v>1263</v>
      </c>
      <c r="D34" s="856" t="s">
        <v>1264</v>
      </c>
    </row>
    <row r="35" spans="2:5" ht="89.25">
      <c r="B35" s="28" t="s">
        <v>1307</v>
      </c>
      <c r="C35" s="77" t="s">
        <v>1266</v>
      </c>
      <c r="D35" s="880"/>
      <c r="E35" s="881"/>
    </row>
    <row r="36" spans="2:5" ht="63.75">
      <c r="B36" s="28" t="s">
        <v>1308</v>
      </c>
      <c r="C36" s="77" t="s">
        <v>1266</v>
      </c>
      <c r="D36" s="880"/>
      <c r="E36" s="881"/>
    </row>
    <row r="37" spans="2:5" ht="25.5">
      <c r="B37" s="132" t="s">
        <v>1309</v>
      </c>
      <c r="C37" s="132" t="s">
        <v>1263</v>
      </c>
      <c r="D37" s="856" t="s">
        <v>1264</v>
      </c>
      <c r="E37" s="881"/>
    </row>
    <row r="38" spans="2:5" ht="45" customHeight="1">
      <c r="B38" s="80" t="s">
        <v>1310</v>
      </c>
      <c r="C38" s="77" t="s">
        <v>1266</v>
      </c>
      <c r="D38" s="880"/>
      <c r="E38" s="881"/>
    </row>
    <row r="39" spans="2:5" ht="48" customHeight="1">
      <c r="B39" s="80" t="s">
        <v>1311</v>
      </c>
      <c r="C39" s="77" t="s">
        <v>1266</v>
      </c>
      <c r="D39" s="880"/>
      <c r="E39" s="881"/>
    </row>
    <row r="40" spans="2:4" ht="25.5">
      <c r="B40" s="132" t="s">
        <v>1312</v>
      </c>
      <c r="C40" s="132" t="s">
        <v>1263</v>
      </c>
      <c r="D40" s="856" t="s">
        <v>1264</v>
      </c>
    </row>
    <row r="41" spans="2:4" ht="38.25">
      <c r="B41" s="28" t="s">
        <v>1313</v>
      </c>
      <c r="C41" s="87" t="s">
        <v>1266</v>
      </c>
      <c r="D41" s="332"/>
    </row>
    <row r="42" spans="2:4" ht="36.75" customHeight="1">
      <c r="B42" s="28" t="s">
        <v>1314</v>
      </c>
      <c r="C42" s="77" t="s">
        <v>1266</v>
      </c>
      <c r="D42" s="332"/>
    </row>
    <row r="43" spans="2:4" ht="49.5" customHeight="1">
      <c r="B43" s="28" t="s">
        <v>1315</v>
      </c>
      <c r="C43" s="77" t="s">
        <v>1266</v>
      </c>
      <c r="D43" s="332"/>
    </row>
    <row r="44" spans="2:4" ht="68.25" customHeight="1">
      <c r="B44" s="28" t="s">
        <v>1316</v>
      </c>
      <c r="C44" s="77" t="s">
        <v>1266</v>
      </c>
      <c r="D44" s="332"/>
    </row>
    <row r="45" spans="2:4" ht="20.25" customHeight="1">
      <c r="B45" s="28" t="s">
        <v>1317</v>
      </c>
      <c r="C45" s="87" t="s">
        <v>1266</v>
      </c>
      <c r="D45" s="332"/>
    </row>
    <row r="46" spans="2:4" ht="25.5">
      <c r="B46" s="132" t="s">
        <v>1318</v>
      </c>
      <c r="C46" s="132" t="s">
        <v>1263</v>
      </c>
      <c r="D46" s="856" t="s">
        <v>1264</v>
      </c>
    </row>
    <row r="47" spans="2:4" ht="54.75" customHeight="1">
      <c r="B47" s="28" t="s">
        <v>1319</v>
      </c>
      <c r="C47" s="77" t="s">
        <v>1266</v>
      </c>
      <c r="D47" s="332"/>
    </row>
    <row r="48" spans="2:4" ht="41.25" customHeight="1">
      <c r="B48" s="28" t="s">
        <v>1320</v>
      </c>
      <c r="C48" s="77" t="s">
        <v>1266</v>
      </c>
      <c r="D48" s="332"/>
    </row>
    <row r="49" spans="2:4" ht="25.5">
      <c r="B49" s="132" t="s">
        <v>1321</v>
      </c>
      <c r="C49" s="132" t="s">
        <v>1263</v>
      </c>
      <c r="D49" s="856" t="s">
        <v>1264</v>
      </c>
    </row>
    <row r="50" spans="2:4" ht="57.75" customHeight="1">
      <c r="B50" s="28" t="s">
        <v>1322</v>
      </c>
      <c r="C50" s="77" t="s">
        <v>1266</v>
      </c>
      <c r="D50" s="332"/>
    </row>
    <row r="51" spans="2:4" ht="12.75">
      <c r="B51" s="28" t="s">
        <v>1323</v>
      </c>
      <c r="C51" s="77" t="s">
        <v>1266</v>
      </c>
      <c r="D51" s="332"/>
    </row>
    <row r="52" spans="2:10" ht="21.75" customHeight="1">
      <c r="B52" s="857" t="s">
        <v>658</v>
      </c>
      <c r="C52" s="857"/>
      <c r="D52" s="858"/>
      <c r="E52" s="858"/>
      <c r="F52" s="858"/>
      <c r="G52" s="857"/>
      <c r="H52" s="858"/>
      <c r="I52" s="375"/>
      <c r="J52" s="375"/>
    </row>
    <row r="53" spans="2:10" ht="60.75" customHeight="1">
      <c r="B53" s="1408" t="s">
        <v>1324</v>
      </c>
      <c r="C53" s="1408"/>
      <c r="D53" s="1408"/>
      <c r="E53" s="1408"/>
      <c r="F53" s="1408"/>
      <c r="G53" s="1408"/>
      <c r="H53" s="1408"/>
      <c r="I53" s="756"/>
      <c r="J53" s="756"/>
    </row>
    <row r="54" spans="2:10" ht="21" customHeight="1">
      <c r="B54" s="1408" t="s">
        <v>1275</v>
      </c>
      <c r="C54" s="1408"/>
      <c r="D54" s="1408"/>
      <c r="E54" s="1408"/>
      <c r="F54" s="1408"/>
      <c r="G54" s="1408"/>
      <c r="H54" s="1408"/>
      <c r="I54" s="756"/>
      <c r="J54" s="756"/>
    </row>
    <row r="55" spans="2:10" ht="21.75" customHeight="1">
      <c r="B55" s="1393" t="s">
        <v>1325</v>
      </c>
      <c r="C55" s="1393"/>
      <c r="D55" s="1393"/>
      <c r="E55" s="1393"/>
      <c r="F55" s="1393"/>
      <c r="G55" s="1393"/>
      <c r="H55" s="1393"/>
      <c r="I55" s="756"/>
      <c r="J55" s="756"/>
    </row>
    <row r="56" spans="2:10" ht="21.75" customHeight="1">
      <c r="B56" s="1393" t="s">
        <v>1326</v>
      </c>
      <c r="C56" s="1393"/>
      <c r="D56" s="1393"/>
      <c r="E56" s="1393"/>
      <c r="F56" s="1393"/>
      <c r="G56" s="1393"/>
      <c r="H56" s="1393"/>
      <c r="I56" s="756"/>
      <c r="J56" s="756"/>
    </row>
    <row r="57" spans="2:10" ht="21.75" customHeight="1">
      <c r="B57" s="1464" t="s">
        <v>1327</v>
      </c>
      <c r="C57" s="1464"/>
      <c r="D57" s="1464"/>
      <c r="E57" s="1464"/>
      <c r="F57" s="1464"/>
      <c r="G57" s="1464"/>
      <c r="H57" s="1464"/>
      <c r="I57" s="820"/>
      <c r="J57" s="825"/>
    </row>
    <row r="58" spans="2:10" ht="21.75" customHeight="1">
      <c r="B58" s="882" t="s">
        <v>1278</v>
      </c>
      <c r="C58" s="240"/>
      <c r="D58" s="240"/>
      <c r="E58" s="240"/>
      <c r="F58" s="883"/>
      <c r="G58" s="883"/>
      <c r="H58" s="883"/>
      <c r="I58" s="335"/>
      <c r="J58" s="198"/>
    </row>
    <row r="59" spans="2:10" ht="21.75" customHeight="1">
      <c r="B59" s="1380" t="s">
        <v>1279</v>
      </c>
      <c r="C59" s="1380"/>
      <c r="D59" s="1380"/>
      <c r="E59" s="1380"/>
      <c r="F59" s="1380"/>
      <c r="G59" s="1380"/>
      <c r="H59" s="1380"/>
      <c r="I59" s="335"/>
      <c r="J59" s="198"/>
    </row>
    <row r="60" spans="2:8" ht="12.75">
      <c r="B60"/>
      <c r="C60"/>
      <c r="D60"/>
      <c r="E60"/>
      <c r="F60"/>
      <c r="G60"/>
      <c r="H60"/>
    </row>
    <row r="62" spans="2:5" ht="12.75" customHeight="1">
      <c r="B62" s="833"/>
      <c r="C62" s="833"/>
      <c r="D62" s="833"/>
      <c r="E62" s="833"/>
    </row>
    <row r="63" spans="2:8" ht="12.75">
      <c r="B63" s="862" t="s">
        <v>246</v>
      </c>
      <c r="C63" s="833"/>
      <c r="D63" s="833"/>
      <c r="E63" s="833"/>
      <c r="F63" s="863"/>
      <c r="G63" s="863"/>
      <c r="H63" s="863"/>
    </row>
    <row r="64" spans="2:8" ht="12.75" customHeight="1">
      <c r="B64" s="833"/>
      <c r="C64" s="833"/>
      <c r="D64" s="833"/>
      <c r="E64" s="833"/>
      <c r="F64" s="864"/>
      <c r="G64" s="1460"/>
      <c r="H64" s="1460"/>
    </row>
    <row r="65" spans="6:8" ht="12.75" customHeight="1">
      <c r="F65" s="1460"/>
      <c r="G65" s="1460"/>
      <c r="H65" s="1460"/>
    </row>
  </sheetData>
  <sheetProtection selectLockedCells="1" selectUnlockedCells="1"/>
  <mergeCells count="13">
    <mergeCell ref="A2:H2"/>
    <mergeCell ref="H5:I5"/>
    <mergeCell ref="A8:I8"/>
    <mergeCell ref="I9:I16"/>
    <mergeCell ref="I17:I25"/>
    <mergeCell ref="B53:H53"/>
    <mergeCell ref="F65:H65"/>
    <mergeCell ref="B54:H54"/>
    <mergeCell ref="B55:H55"/>
    <mergeCell ref="B56:H56"/>
    <mergeCell ref="B57:H57"/>
    <mergeCell ref="B59:H59"/>
    <mergeCell ref="G64:H64"/>
  </mergeCells>
  <printOptions/>
  <pageMargins left="0.7875" right="0.7875" top="1.0527777777777778" bottom="1.0527777777777778" header="0.7875" footer="0.7875"/>
  <pageSetup horizontalDpi="300" verticalDpi="300" orientation="landscape" paperSize="9" scale="82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1"/>
  <sheetViews>
    <sheetView zoomScaleSheetLayoutView="75" zoomScalePageLayoutView="0" workbookViewId="0" topLeftCell="A22">
      <selection activeCell="B81" sqref="B81"/>
    </sheetView>
  </sheetViews>
  <sheetFormatPr defaultColWidth="11.421875" defaultRowHeight="12.75"/>
  <cols>
    <col min="1" max="1" width="4.28125" style="0" customWidth="1"/>
    <col min="2" max="2" width="56.28125" style="0" customWidth="1"/>
    <col min="3" max="3" width="16.421875" style="0" customWidth="1"/>
    <col min="4" max="4" width="6.7109375" style="0" customWidth="1"/>
    <col min="5" max="5" width="12.57421875" style="0" customWidth="1"/>
    <col min="6" max="6" width="16.421875" style="0" customWidth="1"/>
    <col min="7" max="7" width="15.28125" style="0" customWidth="1"/>
    <col min="8" max="8" width="13.28125" style="0" customWidth="1"/>
    <col min="9" max="9" width="15.57421875" style="0" customWidth="1"/>
    <col min="10" max="10" width="16.28125" style="0" customWidth="1"/>
    <col min="11" max="11" width="14.28125" style="68" customWidth="1"/>
    <col min="12" max="12" width="10.28125" style="31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4"/>
      <c r="B2" s="5"/>
      <c r="C2" s="1378" t="s">
        <v>0</v>
      </c>
      <c r="D2" s="1378"/>
      <c r="E2" s="1378"/>
      <c r="F2" s="1378"/>
      <c r="G2" s="2"/>
      <c r="H2" s="2"/>
      <c r="I2" s="7" t="s">
        <v>1</v>
      </c>
      <c r="J2" s="7"/>
    </row>
    <row r="3" spans="1:10" ht="14.25" customHeight="1">
      <c r="A3" s="4"/>
      <c r="B3" s="204"/>
      <c r="C3" s="4"/>
      <c r="D3" s="4"/>
      <c r="E3" s="2"/>
      <c r="F3" s="2"/>
      <c r="G3" s="2"/>
      <c r="H3" s="2"/>
      <c r="I3" s="7"/>
      <c r="J3" s="7"/>
    </row>
    <row r="4" spans="1:10" ht="14.25" customHeight="1">
      <c r="A4" s="4"/>
      <c r="B4" s="204"/>
      <c r="C4" s="4"/>
      <c r="D4" s="4"/>
      <c r="E4" s="205"/>
      <c r="F4" s="2"/>
      <c r="G4" s="1390"/>
      <c r="H4" s="1390"/>
      <c r="I4" s="2"/>
      <c r="J4" s="2"/>
    </row>
    <row r="5" spans="1:10" ht="38.25" customHeight="1">
      <c r="A5" s="4"/>
      <c r="B5" s="5" t="s">
        <v>2</v>
      </c>
      <c r="C5" s="4"/>
      <c r="D5" s="4"/>
      <c r="E5" s="4"/>
      <c r="F5" s="9"/>
      <c r="G5" s="2"/>
      <c r="H5" s="71"/>
      <c r="I5" s="206"/>
      <c r="J5" s="206"/>
    </row>
    <row r="6" spans="1:12" s="121" customFormat="1" ht="22.5" customHeight="1">
      <c r="A6" s="16"/>
      <c r="B6" s="16" t="s">
        <v>462</v>
      </c>
      <c r="C6" s="126"/>
      <c r="D6" s="126"/>
      <c r="E6" s="127"/>
      <c r="F6" s="127"/>
      <c r="G6" s="128"/>
      <c r="H6" s="72"/>
      <c r="I6" s="126"/>
      <c r="J6" s="126"/>
      <c r="K6" s="68"/>
      <c r="L6" s="31"/>
    </row>
    <row r="7" spans="1:11" ht="51.75" customHeight="1">
      <c r="A7" s="73" t="s">
        <v>4</v>
      </c>
      <c r="B7" s="74" t="s">
        <v>5</v>
      </c>
      <c r="C7" s="74" t="s">
        <v>6</v>
      </c>
      <c r="D7" s="74" t="s">
        <v>248</v>
      </c>
      <c r="E7" s="74" t="s">
        <v>8</v>
      </c>
      <c r="F7" s="74" t="s">
        <v>9</v>
      </c>
      <c r="G7" s="74" t="s">
        <v>10</v>
      </c>
      <c r="H7" s="74" t="s">
        <v>11</v>
      </c>
      <c r="I7" s="74" t="s">
        <v>13</v>
      </c>
      <c r="J7" s="73" t="s">
        <v>14</v>
      </c>
      <c r="K7" s="31"/>
    </row>
    <row r="8" spans="1:10" ht="12.75">
      <c r="A8" s="75" t="s">
        <v>15</v>
      </c>
      <c r="B8" s="76" t="s">
        <v>15</v>
      </c>
      <c r="C8" s="76" t="s">
        <v>463</v>
      </c>
      <c r="D8" s="76" t="s">
        <v>463</v>
      </c>
      <c r="E8" s="76" t="s">
        <v>16</v>
      </c>
      <c r="F8" s="76" t="s">
        <v>16</v>
      </c>
      <c r="G8" s="76" t="s">
        <v>15</v>
      </c>
      <c r="H8" s="76" t="s">
        <v>15</v>
      </c>
      <c r="I8" s="76" t="s">
        <v>15</v>
      </c>
      <c r="J8" s="76" t="s">
        <v>15</v>
      </c>
    </row>
    <row r="9" spans="1:10" ht="28.5" customHeight="1">
      <c r="A9" s="144">
        <v>1</v>
      </c>
      <c r="B9" s="1386" t="s">
        <v>464</v>
      </c>
      <c r="C9" s="1386"/>
      <c r="D9" s="1386"/>
      <c r="E9" s="1386"/>
      <c r="F9" s="1386"/>
      <c r="G9" s="1386"/>
      <c r="H9" s="1386"/>
      <c r="I9" s="99"/>
      <c r="J9" s="99"/>
    </row>
    <row r="10" spans="1:11" ht="64.5" customHeight="1">
      <c r="A10" s="77"/>
      <c r="B10" s="80" t="s">
        <v>465</v>
      </c>
      <c r="C10" s="77" t="s">
        <v>463</v>
      </c>
      <c r="D10" s="77"/>
      <c r="E10" s="77" t="s">
        <v>85</v>
      </c>
      <c r="F10" s="77" t="s">
        <v>85</v>
      </c>
      <c r="G10" s="77" t="s">
        <v>85</v>
      </c>
      <c r="H10" s="77" t="s">
        <v>85</v>
      </c>
      <c r="I10" s="77" t="s">
        <v>85</v>
      </c>
      <c r="J10" s="77"/>
      <c r="K10" s="31"/>
    </row>
    <row r="11" spans="1:11" ht="24" customHeight="1">
      <c r="A11" s="77" t="s">
        <v>24</v>
      </c>
      <c r="B11" s="80" t="s">
        <v>466</v>
      </c>
      <c r="C11" s="77" t="s">
        <v>26</v>
      </c>
      <c r="D11" s="24">
        <v>10</v>
      </c>
      <c r="E11" s="92"/>
      <c r="F11" s="92"/>
      <c r="G11" s="75"/>
      <c r="H11" s="84"/>
      <c r="I11" s="85" t="s">
        <v>318</v>
      </c>
      <c r="J11" s="169"/>
      <c r="K11" s="30"/>
    </row>
    <row r="12" spans="1:11" ht="33" customHeight="1">
      <c r="A12" s="77" t="s">
        <v>28</v>
      </c>
      <c r="B12" s="80" t="s">
        <v>467</v>
      </c>
      <c r="C12" s="77" t="s">
        <v>26</v>
      </c>
      <c r="D12" s="24">
        <v>100</v>
      </c>
      <c r="E12" s="82"/>
      <c r="F12" s="92"/>
      <c r="G12" s="85"/>
      <c r="H12" s="84"/>
      <c r="I12" s="85" t="s">
        <v>23</v>
      </c>
      <c r="J12" s="169"/>
      <c r="K12" s="30"/>
    </row>
    <row r="13" spans="1:11" ht="27" customHeight="1">
      <c r="A13" s="77" t="s">
        <v>30</v>
      </c>
      <c r="B13" s="80" t="s">
        <v>416</v>
      </c>
      <c r="C13" s="77" t="s">
        <v>26</v>
      </c>
      <c r="D13" s="24">
        <v>10</v>
      </c>
      <c r="E13" s="92"/>
      <c r="F13" s="92"/>
      <c r="G13" s="85"/>
      <c r="H13" s="84"/>
      <c r="I13" s="85" t="s">
        <v>23</v>
      </c>
      <c r="J13" s="169"/>
      <c r="K13" s="30"/>
    </row>
    <row r="14" spans="1:11" ht="31.5" customHeight="1">
      <c r="A14" s="77" t="s">
        <v>33</v>
      </c>
      <c r="B14" s="80" t="s">
        <v>468</v>
      </c>
      <c r="C14" s="77" t="s">
        <v>26</v>
      </c>
      <c r="D14" s="24">
        <v>10</v>
      </c>
      <c r="E14" s="92"/>
      <c r="F14" s="92"/>
      <c r="G14" s="207"/>
      <c r="H14" s="84"/>
      <c r="I14" s="85" t="s">
        <v>23</v>
      </c>
      <c r="J14" s="169"/>
      <c r="K14" s="30"/>
    </row>
    <row r="15" spans="1:11" ht="21" customHeight="1">
      <c r="A15" s="144">
        <v>2</v>
      </c>
      <c r="B15" s="1386" t="s">
        <v>469</v>
      </c>
      <c r="C15" s="1386"/>
      <c r="D15" s="1386"/>
      <c r="E15" s="1386"/>
      <c r="F15" s="90"/>
      <c r="G15" s="90"/>
      <c r="H15" s="90"/>
      <c r="I15" s="90"/>
      <c r="J15" s="90"/>
      <c r="K15" s="31"/>
    </row>
    <row r="16" spans="1:20" s="208" customFormat="1" ht="29.25" customHeight="1">
      <c r="A16" s="79" t="s">
        <v>67</v>
      </c>
      <c r="B16" s="80" t="s">
        <v>470</v>
      </c>
      <c r="C16" s="77" t="s">
        <v>26</v>
      </c>
      <c r="D16" s="24">
        <v>30</v>
      </c>
      <c r="E16" s="82"/>
      <c r="F16" s="92"/>
      <c r="G16" s="75"/>
      <c r="H16" s="84"/>
      <c r="I16" s="172" t="s">
        <v>318</v>
      </c>
      <c r="J16" s="169"/>
      <c r="K16" s="30"/>
      <c r="L16" s="31"/>
      <c r="M16"/>
      <c r="N16"/>
      <c r="O16"/>
      <c r="P16"/>
      <c r="Q16"/>
      <c r="R16"/>
      <c r="S16"/>
      <c r="T16"/>
    </row>
    <row r="17" spans="1:20" s="208" customFormat="1" ht="26.25" customHeight="1">
      <c r="A17" s="77" t="s">
        <v>471</v>
      </c>
      <c r="B17" s="80" t="s">
        <v>472</v>
      </c>
      <c r="C17" s="77" t="s">
        <v>26</v>
      </c>
      <c r="D17" s="24">
        <v>30</v>
      </c>
      <c r="E17" s="82"/>
      <c r="F17" s="92"/>
      <c r="G17" s="172"/>
      <c r="H17" s="95"/>
      <c r="I17" s="172" t="s">
        <v>23</v>
      </c>
      <c r="J17" s="169"/>
      <c r="K17" s="30"/>
      <c r="L17" s="31"/>
      <c r="M17"/>
      <c r="N17"/>
      <c r="O17"/>
      <c r="P17"/>
      <c r="Q17"/>
      <c r="R17"/>
      <c r="S17"/>
      <c r="T17"/>
    </row>
    <row r="18" spans="1:20" s="208" customFormat="1" ht="32.25" customHeight="1">
      <c r="A18" s="77" t="s">
        <v>473</v>
      </c>
      <c r="B18" s="80" t="s">
        <v>474</v>
      </c>
      <c r="C18" s="77" t="s">
        <v>26</v>
      </c>
      <c r="D18" s="24">
        <v>100</v>
      </c>
      <c r="E18" s="82"/>
      <c r="F18" s="92"/>
      <c r="G18" s="77"/>
      <c r="H18" s="84"/>
      <c r="I18" s="172" t="s">
        <v>23</v>
      </c>
      <c r="J18" s="169"/>
      <c r="K18" s="30"/>
      <c r="L18" s="31"/>
      <c r="M18"/>
      <c r="N18"/>
      <c r="O18"/>
      <c r="P18"/>
      <c r="Q18"/>
      <c r="R18"/>
      <c r="S18"/>
      <c r="T18"/>
    </row>
    <row r="19" spans="1:20" s="208" customFormat="1" ht="31.5" customHeight="1">
      <c r="A19" s="77" t="s">
        <v>475</v>
      </c>
      <c r="B19" s="80" t="s">
        <v>476</v>
      </c>
      <c r="C19" s="77" t="s">
        <v>26</v>
      </c>
      <c r="D19" s="24">
        <v>20</v>
      </c>
      <c r="E19" s="82"/>
      <c r="F19" s="92"/>
      <c r="G19" s="77"/>
      <c r="H19" s="84"/>
      <c r="I19" s="172" t="s">
        <v>23</v>
      </c>
      <c r="J19" s="169"/>
      <c r="K19" s="30"/>
      <c r="L19" s="31"/>
      <c r="M19"/>
      <c r="N19"/>
      <c r="O19"/>
      <c r="P19"/>
      <c r="Q19"/>
      <c r="R19"/>
      <c r="S19"/>
      <c r="T19"/>
    </row>
    <row r="20" spans="1:20" s="208" customFormat="1" ht="27.75" customHeight="1">
      <c r="A20" s="144">
        <v>3</v>
      </c>
      <c r="B20" s="1386" t="s">
        <v>477</v>
      </c>
      <c r="C20" s="1386"/>
      <c r="D20" s="1386"/>
      <c r="E20" s="1386"/>
      <c r="F20" s="90"/>
      <c r="G20" s="90"/>
      <c r="H20" s="90"/>
      <c r="I20" s="90"/>
      <c r="J20" s="90"/>
      <c r="K20" s="31"/>
      <c r="L20" s="31"/>
      <c r="M20"/>
      <c r="N20"/>
      <c r="O20"/>
      <c r="P20"/>
      <c r="Q20"/>
      <c r="R20"/>
      <c r="S20"/>
      <c r="T20"/>
    </row>
    <row r="21" spans="1:11" ht="175.5" customHeight="1">
      <c r="A21" s="79"/>
      <c r="B21" s="80" t="s">
        <v>478</v>
      </c>
      <c r="C21" s="77" t="s">
        <v>463</v>
      </c>
      <c r="D21" s="77" t="s">
        <v>463</v>
      </c>
      <c r="E21" s="77" t="s">
        <v>85</v>
      </c>
      <c r="F21" s="77" t="s">
        <v>23</v>
      </c>
      <c r="G21" s="77" t="s">
        <v>479</v>
      </c>
      <c r="H21" s="87" t="s">
        <v>479</v>
      </c>
      <c r="I21" s="77" t="s">
        <v>23</v>
      </c>
      <c r="J21" s="77"/>
      <c r="K21" s="31"/>
    </row>
    <row r="22" spans="1:11" ht="30" customHeight="1">
      <c r="A22" s="77" t="s">
        <v>72</v>
      </c>
      <c r="B22" s="80" t="s">
        <v>480</v>
      </c>
      <c r="C22" s="77" t="s">
        <v>26</v>
      </c>
      <c r="D22" s="24">
        <v>20</v>
      </c>
      <c r="E22" s="92"/>
      <c r="F22" s="92"/>
      <c r="G22" s="75"/>
      <c r="H22" s="84"/>
      <c r="I22" s="85" t="s">
        <v>318</v>
      </c>
      <c r="J22" s="169"/>
      <c r="K22" s="30"/>
    </row>
    <row r="23" spans="1:11" ht="42.75" customHeight="1">
      <c r="A23" s="77" t="s">
        <v>75</v>
      </c>
      <c r="B23" s="80" t="s">
        <v>481</v>
      </c>
      <c r="C23" s="77" t="s">
        <v>26</v>
      </c>
      <c r="D23" s="24">
        <v>20</v>
      </c>
      <c r="E23" s="92"/>
      <c r="F23" s="92"/>
      <c r="G23" s="85"/>
      <c r="H23" s="84"/>
      <c r="I23" s="172" t="s">
        <v>23</v>
      </c>
      <c r="J23" s="169"/>
      <c r="K23" s="30"/>
    </row>
    <row r="24" spans="1:11" ht="28.5" customHeight="1">
      <c r="A24" s="77" t="s">
        <v>77</v>
      </c>
      <c r="B24" s="80" t="s">
        <v>467</v>
      </c>
      <c r="C24" s="77" t="s">
        <v>26</v>
      </c>
      <c r="D24" s="24">
        <v>200</v>
      </c>
      <c r="E24" s="82"/>
      <c r="F24" s="92"/>
      <c r="G24" s="172"/>
      <c r="H24" s="84"/>
      <c r="I24" s="172" t="s">
        <v>23</v>
      </c>
      <c r="J24" s="169"/>
      <c r="K24" s="30"/>
    </row>
    <row r="25" spans="1:11" ht="30" customHeight="1">
      <c r="A25" s="77" t="s">
        <v>79</v>
      </c>
      <c r="B25" s="80" t="s">
        <v>482</v>
      </c>
      <c r="C25" s="77" t="s">
        <v>26</v>
      </c>
      <c r="D25" s="77">
        <v>30</v>
      </c>
      <c r="E25" s="92"/>
      <c r="F25" s="92"/>
      <c r="G25" s="85"/>
      <c r="H25" s="84"/>
      <c r="I25" s="172" t="s">
        <v>23</v>
      </c>
      <c r="J25" s="172"/>
      <c r="K25" s="30"/>
    </row>
    <row r="26" spans="1:11" ht="33.75" customHeight="1">
      <c r="A26" s="77" t="s">
        <v>81</v>
      </c>
      <c r="B26" s="80" t="s">
        <v>483</v>
      </c>
      <c r="C26" s="77" t="s">
        <v>26</v>
      </c>
      <c r="D26" s="77">
        <v>30</v>
      </c>
      <c r="E26" s="92"/>
      <c r="F26" s="92"/>
      <c r="G26" s="207"/>
      <c r="H26" s="84"/>
      <c r="I26" s="172" t="s">
        <v>23</v>
      </c>
      <c r="J26" s="172"/>
      <c r="K26" s="30"/>
    </row>
    <row r="27" spans="1:11" ht="27.75" customHeight="1">
      <c r="A27" s="144">
        <v>4</v>
      </c>
      <c r="B27" s="1386" t="s">
        <v>484</v>
      </c>
      <c r="C27" s="1386"/>
      <c r="D27" s="1386"/>
      <c r="E27" s="1386"/>
      <c r="F27" s="90"/>
      <c r="G27" s="90"/>
      <c r="H27" s="90"/>
      <c r="I27" s="90"/>
      <c r="J27" s="90"/>
      <c r="K27" s="31"/>
    </row>
    <row r="28" spans="1:11" ht="34.5" customHeight="1">
      <c r="A28" s="79" t="s">
        <v>99</v>
      </c>
      <c r="B28" s="209" t="s">
        <v>485</v>
      </c>
      <c r="C28" s="77" t="s">
        <v>26</v>
      </c>
      <c r="D28" s="77">
        <v>15</v>
      </c>
      <c r="E28" s="82"/>
      <c r="F28" s="92"/>
      <c r="G28" s="77"/>
      <c r="H28" s="84"/>
      <c r="I28" s="85" t="s">
        <v>318</v>
      </c>
      <c r="J28" s="85"/>
      <c r="K28" s="30"/>
    </row>
    <row r="29" spans="1:11" ht="30.75" customHeight="1">
      <c r="A29" s="77" t="s">
        <v>102</v>
      </c>
      <c r="B29" s="80" t="s">
        <v>486</v>
      </c>
      <c r="C29" s="77" t="s">
        <v>26</v>
      </c>
      <c r="D29" s="77">
        <v>15</v>
      </c>
      <c r="E29" s="82"/>
      <c r="F29" s="92"/>
      <c r="G29" s="77"/>
      <c r="H29" s="84"/>
      <c r="I29" s="172" t="s">
        <v>23</v>
      </c>
      <c r="J29" s="172"/>
      <c r="K29" s="30"/>
    </row>
    <row r="30" spans="1:11" ht="27" customHeight="1">
      <c r="A30" s="77" t="s">
        <v>105</v>
      </c>
      <c r="B30" s="80" t="s">
        <v>487</v>
      </c>
      <c r="C30" s="77" t="s">
        <v>26</v>
      </c>
      <c r="D30" s="77">
        <v>30</v>
      </c>
      <c r="E30" s="82"/>
      <c r="F30" s="92"/>
      <c r="G30" s="77"/>
      <c r="H30" s="84"/>
      <c r="I30" s="172" t="s">
        <v>23</v>
      </c>
      <c r="J30" s="172"/>
      <c r="K30" s="30"/>
    </row>
    <row r="31" spans="1:11" ht="38.25" customHeight="1">
      <c r="A31" s="77" t="s">
        <v>107</v>
      </c>
      <c r="B31" s="80" t="s">
        <v>488</v>
      </c>
      <c r="C31" s="77" t="s">
        <v>26</v>
      </c>
      <c r="D31" s="77">
        <v>15</v>
      </c>
      <c r="E31" s="82"/>
      <c r="F31" s="92"/>
      <c r="G31" s="77"/>
      <c r="H31" s="84"/>
      <c r="I31" s="172" t="s">
        <v>23</v>
      </c>
      <c r="J31" s="172"/>
      <c r="K31" s="30"/>
    </row>
    <row r="32" spans="1:11" ht="24" customHeight="1">
      <c r="A32" s="77" t="s">
        <v>489</v>
      </c>
      <c r="B32" s="80" t="s">
        <v>490</v>
      </c>
      <c r="C32" s="77" t="s">
        <v>26</v>
      </c>
      <c r="D32" s="77">
        <v>15</v>
      </c>
      <c r="E32" s="82"/>
      <c r="F32" s="92"/>
      <c r="G32" s="77"/>
      <c r="H32" s="84"/>
      <c r="I32" s="172" t="s">
        <v>23</v>
      </c>
      <c r="J32" s="172"/>
      <c r="K32" s="30"/>
    </row>
    <row r="33" spans="1:11" ht="30.75" customHeight="1">
      <c r="A33" s="77" t="s">
        <v>491</v>
      </c>
      <c r="B33" s="80" t="s">
        <v>492</v>
      </c>
      <c r="C33" s="77" t="s">
        <v>26</v>
      </c>
      <c r="D33" s="77">
        <v>100</v>
      </c>
      <c r="E33" s="82"/>
      <c r="F33" s="92"/>
      <c r="G33" s="77"/>
      <c r="H33" s="84"/>
      <c r="I33" s="172" t="s">
        <v>23</v>
      </c>
      <c r="J33" s="172"/>
      <c r="K33" s="30"/>
    </row>
    <row r="34" spans="1:11" ht="24" customHeight="1">
      <c r="A34" s="144">
        <v>5</v>
      </c>
      <c r="B34" s="1386" t="s">
        <v>493</v>
      </c>
      <c r="C34" s="1386"/>
      <c r="D34" s="1386"/>
      <c r="E34" s="1386"/>
      <c r="F34" s="90"/>
      <c r="G34" s="90"/>
      <c r="H34" s="90"/>
      <c r="I34" s="90"/>
      <c r="J34" s="90"/>
      <c r="K34" s="31"/>
    </row>
    <row r="35" spans="1:11" ht="43.5" customHeight="1">
      <c r="A35" s="79" t="s">
        <v>111</v>
      </c>
      <c r="B35" s="80" t="s">
        <v>494</v>
      </c>
      <c r="C35" s="77" t="s">
        <v>26</v>
      </c>
      <c r="D35" s="24">
        <v>70</v>
      </c>
      <c r="E35" s="82"/>
      <c r="F35" s="92"/>
      <c r="G35" s="85"/>
      <c r="H35" s="84"/>
      <c r="I35" s="85" t="s">
        <v>314</v>
      </c>
      <c r="J35" s="169"/>
      <c r="K35" s="30"/>
    </row>
    <row r="36" spans="1:11" ht="21.75" customHeight="1">
      <c r="A36" s="77" t="s">
        <v>113</v>
      </c>
      <c r="B36" s="80" t="s">
        <v>495</v>
      </c>
      <c r="C36" s="77" t="s">
        <v>26</v>
      </c>
      <c r="D36" s="24">
        <v>70</v>
      </c>
      <c r="E36" s="82"/>
      <c r="F36" s="92"/>
      <c r="G36" s="77"/>
      <c r="H36" s="84"/>
      <c r="I36" s="172" t="s">
        <v>23</v>
      </c>
      <c r="J36" s="169"/>
      <c r="K36" s="30"/>
    </row>
    <row r="37" spans="1:11" ht="24.75" customHeight="1">
      <c r="A37" s="77" t="s">
        <v>115</v>
      </c>
      <c r="B37" s="80" t="s">
        <v>496</v>
      </c>
      <c r="C37" s="77" t="s">
        <v>26</v>
      </c>
      <c r="D37" s="24">
        <v>50</v>
      </c>
      <c r="E37" s="82"/>
      <c r="F37" s="92"/>
      <c r="G37" s="77"/>
      <c r="H37" s="84"/>
      <c r="I37" s="172" t="s">
        <v>23</v>
      </c>
      <c r="J37" s="172"/>
      <c r="K37" s="30"/>
    </row>
    <row r="38" spans="1:11" ht="17.25" customHeight="1">
      <c r="A38" s="77" t="s">
        <v>117</v>
      </c>
      <c r="B38" s="80" t="s">
        <v>497</v>
      </c>
      <c r="C38" s="77" t="s">
        <v>26</v>
      </c>
      <c r="D38" s="24">
        <v>80</v>
      </c>
      <c r="E38" s="82"/>
      <c r="F38" s="92"/>
      <c r="G38" s="77"/>
      <c r="H38" s="84"/>
      <c r="I38" s="172" t="s">
        <v>23</v>
      </c>
      <c r="J38" s="172"/>
      <c r="K38" s="31"/>
    </row>
    <row r="39" spans="1:11" ht="20.25" customHeight="1">
      <c r="A39" s="77" t="s">
        <v>119</v>
      </c>
      <c r="B39" s="80" t="s">
        <v>498</v>
      </c>
      <c r="C39" s="77" t="s">
        <v>26</v>
      </c>
      <c r="D39" s="24">
        <v>100</v>
      </c>
      <c r="E39" s="82"/>
      <c r="F39" s="92"/>
      <c r="G39" s="77"/>
      <c r="H39" s="84"/>
      <c r="I39" s="172" t="s">
        <v>23</v>
      </c>
      <c r="J39" s="169"/>
      <c r="K39" s="30"/>
    </row>
    <row r="40" spans="1:11" ht="24" customHeight="1">
      <c r="A40" s="77" t="s">
        <v>121</v>
      </c>
      <c r="B40" s="80" t="s">
        <v>499</v>
      </c>
      <c r="C40" s="77" t="s">
        <v>26</v>
      </c>
      <c r="D40" s="24">
        <v>100</v>
      </c>
      <c r="E40" s="82"/>
      <c r="F40" s="92"/>
      <c r="G40" s="77"/>
      <c r="H40" s="84"/>
      <c r="I40" s="172" t="s">
        <v>23</v>
      </c>
      <c r="J40" s="172"/>
      <c r="K40" s="30"/>
    </row>
    <row r="41" spans="1:11" ht="24.75" customHeight="1">
      <c r="A41" s="144">
        <v>6</v>
      </c>
      <c r="B41" s="1386" t="s">
        <v>469</v>
      </c>
      <c r="C41" s="1386"/>
      <c r="D41" s="1386"/>
      <c r="E41" s="1386"/>
      <c r="F41" s="90"/>
      <c r="G41" s="90"/>
      <c r="H41" s="90"/>
      <c r="I41" s="90"/>
      <c r="J41" s="90"/>
      <c r="K41" s="31"/>
    </row>
    <row r="42" spans="1:11" ht="67.5" customHeight="1">
      <c r="A42" s="79" t="s">
        <v>138</v>
      </c>
      <c r="B42" s="210" t="s">
        <v>500</v>
      </c>
      <c r="C42" s="77" t="s">
        <v>463</v>
      </c>
      <c r="D42" s="77" t="s">
        <v>463</v>
      </c>
      <c r="E42" s="85" t="s">
        <v>85</v>
      </c>
      <c r="F42" s="85" t="s">
        <v>85</v>
      </c>
      <c r="G42" s="85" t="s">
        <v>85</v>
      </c>
      <c r="H42" s="85" t="s">
        <v>85</v>
      </c>
      <c r="I42" s="85" t="s">
        <v>85</v>
      </c>
      <c r="J42" s="85"/>
      <c r="K42" s="31"/>
    </row>
    <row r="43" spans="1:11" ht="30" customHeight="1">
      <c r="A43" s="77" t="s">
        <v>140</v>
      </c>
      <c r="B43" s="80" t="s">
        <v>466</v>
      </c>
      <c r="C43" s="77" t="s">
        <v>26</v>
      </c>
      <c r="D43" s="24">
        <v>2</v>
      </c>
      <c r="E43" s="92"/>
      <c r="F43" s="92"/>
      <c r="G43" s="85"/>
      <c r="H43" s="84"/>
      <c r="I43" s="85" t="s">
        <v>501</v>
      </c>
      <c r="J43" s="169"/>
      <c r="K43" s="30"/>
    </row>
    <row r="44" spans="1:11" ht="27.75" customHeight="1">
      <c r="A44" s="77" t="s">
        <v>142</v>
      </c>
      <c r="B44" s="80" t="s">
        <v>416</v>
      </c>
      <c r="C44" s="77" t="s">
        <v>26</v>
      </c>
      <c r="D44" s="24">
        <v>2</v>
      </c>
      <c r="E44" s="92"/>
      <c r="F44" s="92"/>
      <c r="G44" s="85"/>
      <c r="H44" s="84"/>
      <c r="I44" s="172" t="s">
        <v>23</v>
      </c>
      <c r="J44" s="169"/>
      <c r="K44" s="30"/>
    </row>
    <row r="45" spans="1:13" ht="37.5" customHeight="1">
      <c r="A45" s="77" t="s">
        <v>144</v>
      </c>
      <c r="B45" s="80" t="s">
        <v>502</v>
      </c>
      <c r="C45" s="77" t="s">
        <v>26</v>
      </c>
      <c r="D45" s="24">
        <v>10</v>
      </c>
      <c r="E45" s="92"/>
      <c r="F45" s="92"/>
      <c r="G45" s="207"/>
      <c r="H45" s="84"/>
      <c r="I45" s="172" t="s">
        <v>23</v>
      </c>
      <c r="J45" s="169"/>
      <c r="K45" s="30"/>
      <c r="M45" s="211"/>
    </row>
    <row r="46" spans="1:11" ht="25.5" customHeight="1">
      <c r="A46" s="144">
        <v>7</v>
      </c>
      <c r="B46" s="1386" t="s">
        <v>477</v>
      </c>
      <c r="C46" s="1386"/>
      <c r="D46" s="1386"/>
      <c r="E46" s="1386"/>
      <c r="F46" s="90"/>
      <c r="G46" s="90"/>
      <c r="H46" s="90"/>
      <c r="I46" s="90"/>
      <c r="J46" s="90"/>
      <c r="K46" s="31"/>
    </row>
    <row r="47" spans="1:11" ht="45" customHeight="1">
      <c r="A47" s="79" t="s">
        <v>160</v>
      </c>
      <c r="B47" s="80" t="s">
        <v>503</v>
      </c>
      <c r="C47" s="77" t="s">
        <v>26</v>
      </c>
      <c r="D47" s="77">
        <v>5</v>
      </c>
      <c r="E47" s="82"/>
      <c r="F47" s="92"/>
      <c r="G47" s="75"/>
      <c r="H47" s="84"/>
      <c r="I47" s="85" t="s">
        <v>504</v>
      </c>
      <c r="J47" s="85"/>
      <c r="K47" s="30"/>
    </row>
    <row r="48" spans="1:11" ht="30" customHeight="1">
      <c r="A48" s="77" t="s">
        <v>162</v>
      </c>
      <c r="B48" s="80" t="s">
        <v>496</v>
      </c>
      <c r="C48" s="77" t="s">
        <v>26</v>
      </c>
      <c r="D48" s="77">
        <v>10</v>
      </c>
      <c r="E48" s="82"/>
      <c r="F48" s="92"/>
      <c r="G48" s="77"/>
      <c r="H48" s="84"/>
      <c r="I48" s="172" t="s">
        <v>23</v>
      </c>
      <c r="J48" s="172"/>
      <c r="K48" s="30"/>
    </row>
    <row r="49" spans="1:11" ht="30" customHeight="1">
      <c r="A49" s="77" t="s">
        <v>164</v>
      </c>
      <c r="B49" s="80" t="s">
        <v>486</v>
      </c>
      <c r="C49" s="77" t="s">
        <v>26</v>
      </c>
      <c r="D49" s="77">
        <v>5</v>
      </c>
      <c r="E49" s="82"/>
      <c r="F49" s="92"/>
      <c r="G49" s="77"/>
      <c r="H49" s="84"/>
      <c r="I49" s="172" t="s">
        <v>23</v>
      </c>
      <c r="J49" s="172"/>
      <c r="K49" s="30"/>
    </row>
    <row r="50" spans="1:11" ht="24.75" customHeight="1">
      <c r="A50" s="77" t="s">
        <v>166</v>
      </c>
      <c r="B50" s="80" t="s">
        <v>498</v>
      </c>
      <c r="C50" s="77" t="s">
        <v>26</v>
      </c>
      <c r="D50" s="77">
        <v>10</v>
      </c>
      <c r="E50" s="82"/>
      <c r="F50" s="92"/>
      <c r="G50" s="77"/>
      <c r="H50" s="84"/>
      <c r="I50" s="172" t="s">
        <v>23</v>
      </c>
      <c r="J50" s="172"/>
      <c r="K50" s="30"/>
    </row>
    <row r="51" spans="1:11" ht="27" customHeight="1">
      <c r="A51" s="77" t="s">
        <v>168</v>
      </c>
      <c r="B51" s="80" t="s">
        <v>505</v>
      </c>
      <c r="C51" s="77" t="s">
        <v>26</v>
      </c>
      <c r="D51" s="77">
        <v>10</v>
      </c>
      <c r="E51" s="82"/>
      <c r="F51" s="92"/>
      <c r="G51" s="77"/>
      <c r="H51" s="84"/>
      <c r="I51" s="172" t="s">
        <v>23</v>
      </c>
      <c r="J51" s="172"/>
      <c r="K51" s="30"/>
    </row>
    <row r="52" spans="1:11" ht="31.5" customHeight="1">
      <c r="A52" s="77" t="s">
        <v>506</v>
      </c>
      <c r="B52" s="80" t="s">
        <v>507</v>
      </c>
      <c r="C52" s="77" t="s">
        <v>26</v>
      </c>
      <c r="D52" s="77">
        <v>5</v>
      </c>
      <c r="E52" s="82"/>
      <c r="F52" s="92"/>
      <c r="G52" s="77"/>
      <c r="H52" s="84"/>
      <c r="I52" s="172" t="s">
        <v>23</v>
      </c>
      <c r="J52" s="172"/>
      <c r="K52" s="30"/>
    </row>
    <row r="53" spans="1:11" ht="26.25" customHeight="1">
      <c r="A53" s="144">
        <v>8</v>
      </c>
      <c r="B53" s="1386" t="s">
        <v>508</v>
      </c>
      <c r="C53" s="1386"/>
      <c r="D53" s="1386"/>
      <c r="E53" s="1386"/>
      <c r="F53" s="90"/>
      <c r="G53" s="90"/>
      <c r="H53" s="90"/>
      <c r="I53" s="90"/>
      <c r="J53" s="90"/>
      <c r="K53" s="31"/>
    </row>
    <row r="54" spans="1:11" ht="46.5" customHeight="1">
      <c r="A54" s="79" t="s">
        <v>173</v>
      </c>
      <c r="B54" s="80" t="s">
        <v>509</v>
      </c>
      <c r="C54" s="77" t="s">
        <v>26</v>
      </c>
      <c r="D54" s="77">
        <v>15</v>
      </c>
      <c r="E54" s="82"/>
      <c r="F54" s="92"/>
      <c r="G54" s="201"/>
      <c r="H54" s="84"/>
      <c r="I54" s="85" t="s">
        <v>510</v>
      </c>
      <c r="J54" s="85"/>
      <c r="K54" s="30"/>
    </row>
    <row r="55" spans="1:11" ht="30.75" customHeight="1">
      <c r="A55" s="77" t="s">
        <v>175</v>
      </c>
      <c r="B55" s="80" t="s">
        <v>511</v>
      </c>
      <c r="C55" s="77" t="s">
        <v>26</v>
      </c>
      <c r="D55" s="77">
        <v>20</v>
      </c>
      <c r="E55" s="82"/>
      <c r="F55" s="92"/>
      <c r="G55" s="85"/>
      <c r="H55" s="84"/>
      <c r="I55" s="172" t="s">
        <v>23</v>
      </c>
      <c r="J55" s="172"/>
      <c r="K55" s="30"/>
    </row>
    <row r="56" spans="1:11" ht="30.75" customHeight="1">
      <c r="A56" s="77" t="s">
        <v>177</v>
      </c>
      <c r="B56" s="80" t="s">
        <v>512</v>
      </c>
      <c r="C56" s="77" t="s">
        <v>26</v>
      </c>
      <c r="D56" s="77">
        <v>10</v>
      </c>
      <c r="E56" s="82"/>
      <c r="F56" s="92"/>
      <c r="G56" s="85"/>
      <c r="H56" s="84"/>
      <c r="I56" s="172" t="s">
        <v>23</v>
      </c>
      <c r="J56" s="172"/>
      <c r="K56" s="30"/>
    </row>
    <row r="57" spans="1:11" ht="30" customHeight="1">
      <c r="A57" s="77" t="s">
        <v>179</v>
      </c>
      <c r="B57" s="80" t="s">
        <v>513</v>
      </c>
      <c r="C57" s="77" t="s">
        <v>26</v>
      </c>
      <c r="D57" s="77">
        <v>20</v>
      </c>
      <c r="E57" s="82"/>
      <c r="F57" s="92"/>
      <c r="G57" s="85"/>
      <c r="H57" s="84"/>
      <c r="I57" s="172" t="s">
        <v>23</v>
      </c>
      <c r="J57" s="172"/>
      <c r="K57" s="30"/>
    </row>
    <row r="58" spans="1:11" ht="29.25" customHeight="1">
      <c r="A58" s="77" t="s">
        <v>181</v>
      </c>
      <c r="B58" s="80" t="s">
        <v>514</v>
      </c>
      <c r="C58" s="77" t="s">
        <v>26</v>
      </c>
      <c r="D58" s="77">
        <v>10</v>
      </c>
      <c r="E58" s="82"/>
      <c r="F58" s="92"/>
      <c r="G58" s="85"/>
      <c r="H58" s="84"/>
      <c r="I58" s="172" t="s">
        <v>23</v>
      </c>
      <c r="J58" s="172"/>
      <c r="K58" s="30"/>
    </row>
    <row r="59" spans="1:11" ht="31.5" customHeight="1">
      <c r="A59" s="77" t="s">
        <v>183</v>
      </c>
      <c r="B59" s="80" t="s">
        <v>515</v>
      </c>
      <c r="C59" s="77" t="s">
        <v>26</v>
      </c>
      <c r="D59" s="77">
        <v>25</v>
      </c>
      <c r="E59" s="82"/>
      <c r="F59" s="92"/>
      <c r="G59" s="85"/>
      <c r="H59" s="84"/>
      <c r="I59" s="172" t="s">
        <v>23</v>
      </c>
      <c r="J59" s="172"/>
      <c r="K59" s="30"/>
    </row>
    <row r="60" spans="1:11" ht="30.75" customHeight="1">
      <c r="A60" s="77" t="s">
        <v>185</v>
      </c>
      <c r="B60" s="80" t="s">
        <v>476</v>
      </c>
      <c r="C60" s="77" t="s">
        <v>26</v>
      </c>
      <c r="D60" s="77">
        <v>10</v>
      </c>
      <c r="E60" s="82"/>
      <c r="F60" s="92"/>
      <c r="G60" s="85"/>
      <c r="H60" s="84"/>
      <c r="I60" s="172" t="s">
        <v>23</v>
      </c>
      <c r="J60" s="172"/>
      <c r="K60" s="30"/>
    </row>
    <row r="61" spans="1:11" ht="30.75" customHeight="1">
      <c r="A61" s="77" t="s">
        <v>187</v>
      </c>
      <c r="B61" s="80" t="s">
        <v>472</v>
      </c>
      <c r="C61" s="77" t="s">
        <v>26</v>
      </c>
      <c r="D61" s="77">
        <v>5</v>
      </c>
      <c r="E61" s="82"/>
      <c r="F61" s="92"/>
      <c r="G61" s="85"/>
      <c r="H61" s="84"/>
      <c r="I61" s="172" t="s">
        <v>23</v>
      </c>
      <c r="J61" s="172"/>
      <c r="K61" s="30"/>
    </row>
    <row r="62" spans="1:11" ht="26.25" customHeight="1">
      <c r="A62" s="212" t="s">
        <v>516</v>
      </c>
      <c r="B62" s="80" t="s">
        <v>517</v>
      </c>
      <c r="C62" s="77" t="s">
        <v>26</v>
      </c>
      <c r="D62" s="77">
        <v>3</v>
      </c>
      <c r="E62" s="82"/>
      <c r="F62" s="92"/>
      <c r="G62" s="85"/>
      <c r="H62" s="84"/>
      <c r="I62" s="85" t="s">
        <v>316</v>
      </c>
      <c r="J62" s="85"/>
      <c r="K62" s="30"/>
    </row>
    <row r="63" spans="1:11" ht="27" customHeight="1">
      <c r="A63" s="77" t="s">
        <v>188</v>
      </c>
      <c r="B63" s="80" t="s">
        <v>518</v>
      </c>
      <c r="C63" s="77" t="s">
        <v>26</v>
      </c>
      <c r="D63" s="77">
        <v>3</v>
      </c>
      <c r="E63" s="82"/>
      <c r="F63" s="92"/>
      <c r="G63" s="85"/>
      <c r="H63" s="207"/>
      <c r="I63" s="172" t="s">
        <v>23</v>
      </c>
      <c r="J63" s="172"/>
      <c r="K63" s="30"/>
    </row>
    <row r="64" spans="1:11" ht="33.75" customHeight="1">
      <c r="A64" s="77" t="s">
        <v>190</v>
      </c>
      <c r="B64" s="80" t="s">
        <v>519</v>
      </c>
      <c r="C64" s="77" t="s">
        <v>26</v>
      </c>
      <c r="D64" s="77">
        <v>10</v>
      </c>
      <c r="E64" s="82"/>
      <c r="F64" s="92"/>
      <c r="G64" s="85"/>
      <c r="H64" s="207"/>
      <c r="I64" s="172" t="s">
        <v>23</v>
      </c>
      <c r="J64" s="172"/>
      <c r="K64" s="30"/>
    </row>
    <row r="65" spans="1:11" ht="27.75" customHeight="1">
      <c r="A65" s="77" t="s">
        <v>192</v>
      </c>
      <c r="B65" s="80" t="s">
        <v>520</v>
      </c>
      <c r="C65" s="77" t="s">
        <v>26</v>
      </c>
      <c r="D65" s="77">
        <v>10</v>
      </c>
      <c r="E65" s="82"/>
      <c r="F65" s="92"/>
      <c r="G65" s="207"/>
      <c r="H65" s="207"/>
      <c r="I65" s="172" t="s">
        <v>23</v>
      </c>
      <c r="J65" s="172"/>
      <c r="K65" s="30"/>
    </row>
    <row r="66" spans="1:11" ht="22.5" customHeight="1">
      <c r="A66" s="144">
        <v>9</v>
      </c>
      <c r="B66" s="1386" t="s">
        <v>521</v>
      </c>
      <c r="C66" s="1386"/>
      <c r="D66" s="1386"/>
      <c r="E66" s="1386"/>
      <c r="F66" s="90"/>
      <c r="G66" s="90"/>
      <c r="H66" s="90"/>
      <c r="I66" s="90"/>
      <c r="J66" s="90"/>
      <c r="K66" s="31"/>
    </row>
    <row r="67" spans="1:11" ht="105.75" customHeight="1">
      <c r="A67" s="77">
        <v>9</v>
      </c>
      <c r="B67" s="80" t="s">
        <v>522</v>
      </c>
      <c r="C67" s="77" t="s">
        <v>26</v>
      </c>
      <c r="D67" s="24">
        <v>120</v>
      </c>
      <c r="E67" s="213"/>
      <c r="F67" s="92"/>
      <c r="G67" s="85"/>
      <c r="H67" s="207"/>
      <c r="I67" s="172" t="s">
        <v>523</v>
      </c>
      <c r="J67" s="172"/>
      <c r="K67" s="30"/>
    </row>
    <row r="68" spans="1:11" ht="40.5" customHeight="1">
      <c r="A68" s="77" t="s">
        <v>205</v>
      </c>
      <c r="B68" s="80" t="s">
        <v>345</v>
      </c>
      <c r="C68" s="77" t="s">
        <v>26</v>
      </c>
      <c r="D68" s="24">
        <v>200</v>
      </c>
      <c r="E68" s="213"/>
      <c r="F68" s="92"/>
      <c r="G68" s="85"/>
      <c r="H68" s="207"/>
      <c r="I68" s="172" t="s">
        <v>230</v>
      </c>
      <c r="J68" s="172"/>
      <c r="K68" s="30"/>
    </row>
    <row r="69" spans="1:11" ht="36" customHeight="1">
      <c r="A69" s="77" t="s">
        <v>207</v>
      </c>
      <c r="B69" s="80" t="s">
        <v>524</v>
      </c>
      <c r="C69" s="77" t="s">
        <v>26</v>
      </c>
      <c r="D69" s="24">
        <v>450</v>
      </c>
      <c r="E69" s="213"/>
      <c r="F69" s="92"/>
      <c r="G69" s="207"/>
      <c r="H69" s="207"/>
      <c r="I69" s="172" t="s">
        <v>525</v>
      </c>
      <c r="J69" s="172"/>
      <c r="K69" s="30"/>
    </row>
    <row r="70" spans="1:11" ht="33" customHeight="1">
      <c r="A70" s="1382" t="s">
        <v>240</v>
      </c>
      <c r="B70" s="1382"/>
      <c r="C70" s="1382"/>
      <c r="D70" s="1382"/>
      <c r="E70" s="1382"/>
      <c r="F70" s="214"/>
      <c r="G70" s="1383"/>
      <c r="H70" s="1383"/>
      <c r="I70" s="1383"/>
      <c r="J70" s="103"/>
      <c r="K70" s="31"/>
    </row>
    <row r="71" spans="1:11" ht="12.75">
      <c r="A71" s="4"/>
      <c r="B71" s="215"/>
      <c r="C71" s="216"/>
      <c r="D71" s="4"/>
      <c r="E71" s="217"/>
      <c r="F71" s="218"/>
      <c r="G71" s="219"/>
      <c r="H71" s="219"/>
      <c r="I71" s="219"/>
      <c r="J71" s="219"/>
      <c r="K71" s="31"/>
    </row>
    <row r="72" spans="1:11" ht="36.75" customHeight="1">
      <c r="A72" s="2"/>
      <c r="B72" s="73" t="s">
        <v>241</v>
      </c>
      <c r="C72" s="111"/>
      <c r="D72" s="112"/>
      <c r="E72" s="2"/>
      <c r="F72" s="8"/>
      <c r="G72" s="2"/>
      <c r="H72" s="2"/>
      <c r="I72" s="2"/>
      <c r="J72" s="2"/>
      <c r="K72" s="31"/>
    </row>
    <row r="73" spans="2:6" ht="31.5" customHeight="1">
      <c r="B73" s="80" t="s">
        <v>526</v>
      </c>
      <c r="C73" s="110"/>
      <c r="D73" s="118"/>
      <c r="E73" s="117"/>
      <c r="F73" s="117"/>
    </row>
    <row r="74" spans="2:6" ht="41.25" customHeight="1">
      <c r="B74" s="28" t="s">
        <v>527</v>
      </c>
      <c r="C74" s="114"/>
      <c r="D74" s="118"/>
      <c r="E74" s="117"/>
      <c r="F74" s="117"/>
    </row>
    <row r="75" spans="2:6" ht="33.75" customHeight="1">
      <c r="B75" s="80" t="s">
        <v>528</v>
      </c>
      <c r="C75" s="114"/>
      <c r="D75" s="118"/>
      <c r="E75" s="117"/>
      <c r="F75" s="117"/>
    </row>
    <row r="76" spans="2:6" ht="27" customHeight="1">
      <c r="B76" s="80" t="s">
        <v>529</v>
      </c>
      <c r="C76" s="114"/>
      <c r="D76" s="118"/>
      <c r="E76" s="118"/>
      <c r="F76" s="117"/>
    </row>
    <row r="77" spans="2:6" ht="31.5" customHeight="1">
      <c r="B77" s="80" t="s">
        <v>530</v>
      </c>
      <c r="C77" s="114"/>
      <c r="D77" s="220"/>
      <c r="E77" s="118"/>
      <c r="F77" s="117"/>
    </row>
    <row r="78" spans="2:6" ht="21" customHeight="1">
      <c r="B78" s="28" t="s">
        <v>531</v>
      </c>
      <c r="C78" s="110"/>
      <c r="D78" s="118"/>
      <c r="E78" s="220"/>
      <c r="F78" s="117"/>
    </row>
    <row r="79" ht="12.75">
      <c r="G79" s="65"/>
    </row>
    <row r="80" ht="12.75">
      <c r="G80" s="67"/>
    </row>
    <row r="81" ht="12.75">
      <c r="B81" s="68" t="s">
        <v>246</v>
      </c>
    </row>
  </sheetData>
  <sheetProtection selectLockedCells="1" selectUnlockedCells="1"/>
  <mergeCells count="13">
    <mergeCell ref="C2:F2"/>
    <mergeCell ref="G4:H4"/>
    <mergeCell ref="B9:H9"/>
    <mergeCell ref="B15:E15"/>
    <mergeCell ref="B20:E20"/>
    <mergeCell ref="B27:E27"/>
    <mergeCell ref="G70:I70"/>
    <mergeCell ref="B34:E34"/>
    <mergeCell ref="B41:E41"/>
    <mergeCell ref="B46:E46"/>
    <mergeCell ref="B53:E53"/>
    <mergeCell ref="B66:E66"/>
    <mergeCell ref="A70:E70"/>
  </mergeCells>
  <printOptions/>
  <pageMargins left="0.25" right="0.25" top="0.75" bottom="0.75" header="0.3" footer="0.3"/>
  <pageSetup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0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75" zoomScalePageLayoutView="0" workbookViewId="0" topLeftCell="A1">
      <selection activeCell="B19" sqref="B19"/>
    </sheetView>
  </sheetViews>
  <sheetFormatPr defaultColWidth="7.7109375" defaultRowHeight="12.75"/>
  <cols>
    <col min="1" max="1" width="6.28125" style="721" customWidth="1"/>
    <col min="2" max="2" width="58.28125" style="721" customWidth="1"/>
    <col min="3" max="3" width="3.57421875" style="721" customWidth="1"/>
    <col min="4" max="4" width="10.28125" style="721" customWidth="1"/>
    <col min="5" max="5" width="11.28125" style="721" customWidth="1"/>
    <col min="6" max="6" width="15.28125" style="721" customWidth="1"/>
    <col min="7" max="7" width="17.28125" style="721" customWidth="1"/>
    <col min="8" max="8" width="20.7109375" style="721" customWidth="1"/>
    <col min="9" max="9" width="13.28125" style="721" customWidth="1"/>
    <col min="10" max="11" width="12.28125" style="721" customWidth="1"/>
    <col min="12" max="12" width="10.28125" style="721" customWidth="1"/>
    <col min="13" max="16384" width="7.7109375" style="721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8"/>
      <c r="C2" s="1378" t="s">
        <v>0</v>
      </c>
      <c r="D2" s="1378"/>
      <c r="E2" s="1378"/>
      <c r="F2" s="1378"/>
      <c r="G2" s="2"/>
      <c r="H2" s="2"/>
      <c r="I2" s="7" t="s">
        <v>1</v>
      </c>
      <c r="J2" s="7"/>
    </row>
    <row r="3" spans="2:10" ht="12.75">
      <c r="B3" s="5" t="s">
        <v>2</v>
      </c>
      <c r="C3" s="884"/>
      <c r="D3" s="884"/>
      <c r="E3" s="885"/>
      <c r="F3" s="884"/>
      <c r="G3" s="582"/>
      <c r="H3" s="599"/>
      <c r="I3" s="583"/>
      <c r="J3" s="583"/>
    </row>
    <row r="4" spans="2:6" ht="12.75">
      <c r="B4" s="886" t="s">
        <v>1328</v>
      </c>
      <c r="C4" s="887"/>
      <c r="D4" s="887"/>
      <c r="E4" s="888"/>
      <c r="F4" s="884"/>
    </row>
    <row r="5" spans="1:10" ht="43.5" customHeight="1">
      <c r="A5" s="75" t="s">
        <v>4</v>
      </c>
      <c r="B5" s="1468" t="s">
        <v>355</v>
      </c>
      <c r="C5" s="1468"/>
      <c r="D5" s="889" t="s">
        <v>6</v>
      </c>
      <c r="E5" s="889" t="s">
        <v>1094</v>
      </c>
      <c r="F5" s="889" t="s">
        <v>1329</v>
      </c>
      <c r="G5" s="75" t="s">
        <v>1096</v>
      </c>
      <c r="H5" s="74" t="s">
        <v>533</v>
      </c>
      <c r="I5" s="74" t="s">
        <v>11</v>
      </c>
      <c r="J5" s="73" t="s">
        <v>14</v>
      </c>
    </row>
    <row r="6" spans="1:10" ht="30.75" customHeight="1">
      <c r="A6" s="75"/>
      <c r="B6" s="1468" t="s">
        <v>1330</v>
      </c>
      <c r="C6" s="1468"/>
      <c r="D6" s="1468"/>
      <c r="E6" s="1468"/>
      <c r="F6" s="1468"/>
      <c r="G6" s="1468"/>
      <c r="H6" s="1468"/>
      <c r="I6" s="1468"/>
      <c r="J6" s="1468"/>
    </row>
    <row r="7" spans="1:12" ht="73.5" customHeight="1">
      <c r="A7" s="77" t="s">
        <v>732</v>
      </c>
      <c r="B7" s="1393" t="s">
        <v>1331</v>
      </c>
      <c r="C7" s="1393"/>
      <c r="D7" s="27" t="s">
        <v>26</v>
      </c>
      <c r="E7" s="87">
        <v>60</v>
      </c>
      <c r="F7" s="164"/>
      <c r="G7" s="213"/>
      <c r="H7" s="85"/>
      <c r="I7" s="85"/>
      <c r="J7" s="85"/>
      <c r="K7" s="890"/>
      <c r="L7" s="890"/>
    </row>
    <row r="8" spans="1:12" ht="64.5" customHeight="1">
      <c r="A8" s="77" t="s">
        <v>735</v>
      </c>
      <c r="B8" s="1393" t="s">
        <v>1332</v>
      </c>
      <c r="C8" s="1393"/>
      <c r="D8" s="27" t="s">
        <v>26</v>
      </c>
      <c r="E8" s="87">
        <v>60</v>
      </c>
      <c r="F8" s="164"/>
      <c r="G8" s="213"/>
      <c r="H8" s="85"/>
      <c r="I8" s="85"/>
      <c r="J8" s="85"/>
      <c r="K8" s="891"/>
      <c r="L8" s="890"/>
    </row>
    <row r="9" spans="1:12" ht="42.75" customHeight="1">
      <c r="A9" s="77" t="s">
        <v>69</v>
      </c>
      <c r="B9" s="1469" t="s">
        <v>1333</v>
      </c>
      <c r="C9" s="1469"/>
      <c r="D9" s="27" t="s">
        <v>26</v>
      </c>
      <c r="E9" s="27">
        <v>60</v>
      </c>
      <c r="F9" s="892"/>
      <c r="G9" s="213"/>
      <c r="H9" s="85"/>
      <c r="I9" s="85"/>
      <c r="J9" s="85"/>
      <c r="K9" s="891"/>
      <c r="L9" s="890"/>
    </row>
    <row r="10" spans="1:12" ht="45.75" customHeight="1">
      <c r="A10" s="77" t="s">
        <v>739</v>
      </c>
      <c r="B10" s="1393" t="s">
        <v>1334</v>
      </c>
      <c r="C10" s="1393"/>
      <c r="D10" s="27" t="s">
        <v>26</v>
      </c>
      <c r="E10" s="27">
        <v>40</v>
      </c>
      <c r="F10" s="24"/>
      <c r="G10" s="213"/>
      <c r="H10" s="85"/>
      <c r="I10" s="85"/>
      <c r="J10" s="85"/>
      <c r="K10" s="891"/>
      <c r="L10" s="890"/>
    </row>
    <row r="11" spans="1:12" ht="33" customHeight="1">
      <c r="A11" s="77" t="s">
        <v>109</v>
      </c>
      <c r="B11" s="1393" t="s">
        <v>1335</v>
      </c>
      <c r="C11" s="1393"/>
      <c r="D11" s="27" t="s">
        <v>26</v>
      </c>
      <c r="E11" s="27">
        <v>40</v>
      </c>
      <c r="F11" s="24"/>
      <c r="G11" s="213"/>
      <c r="H11" s="85"/>
      <c r="I11" s="85"/>
      <c r="J11" s="85"/>
      <c r="K11" s="891"/>
      <c r="L11" s="890"/>
    </row>
    <row r="12" spans="1:12" ht="57" customHeight="1">
      <c r="A12" s="77" t="s">
        <v>136</v>
      </c>
      <c r="B12" s="1393" t="s">
        <v>1336</v>
      </c>
      <c r="C12" s="1393"/>
      <c r="D12" s="27" t="s">
        <v>26</v>
      </c>
      <c r="E12" s="27">
        <v>40</v>
      </c>
      <c r="F12" s="24"/>
      <c r="G12" s="213"/>
      <c r="H12" s="85"/>
      <c r="I12" s="85"/>
      <c r="J12" s="85"/>
      <c r="K12" s="891"/>
      <c r="L12" s="890"/>
    </row>
    <row r="13" spans="1:12" ht="38.25" customHeight="1">
      <c r="A13" s="77" t="s">
        <v>743</v>
      </c>
      <c r="B13" s="1393" t="s">
        <v>1337</v>
      </c>
      <c r="C13" s="1393"/>
      <c r="D13" s="27" t="s">
        <v>26</v>
      </c>
      <c r="E13" s="27">
        <v>40</v>
      </c>
      <c r="F13" s="24"/>
      <c r="G13" s="213"/>
      <c r="H13" s="85"/>
      <c r="I13" s="85"/>
      <c r="J13" s="85"/>
      <c r="K13" s="891"/>
      <c r="L13" s="890"/>
    </row>
    <row r="14" spans="1:12" ht="33" customHeight="1">
      <c r="A14" s="77" t="s">
        <v>170</v>
      </c>
      <c r="B14" s="1393" t="s">
        <v>1338</v>
      </c>
      <c r="C14" s="1393"/>
      <c r="D14" s="27" t="s">
        <v>26</v>
      </c>
      <c r="E14" s="27">
        <v>40</v>
      </c>
      <c r="F14" s="24"/>
      <c r="G14" s="213"/>
      <c r="H14" s="85"/>
      <c r="I14" s="85"/>
      <c r="J14" s="85"/>
      <c r="K14" s="891"/>
      <c r="L14" s="890"/>
    </row>
    <row r="15" spans="1:12" ht="27" customHeight="1">
      <c r="A15" s="77" t="s">
        <v>202</v>
      </c>
      <c r="B15" s="1393" t="s">
        <v>1339</v>
      </c>
      <c r="C15" s="1393"/>
      <c r="D15" s="27" t="s">
        <v>26</v>
      </c>
      <c r="E15" s="27">
        <v>40</v>
      </c>
      <c r="F15" s="24"/>
      <c r="G15" s="213"/>
      <c r="H15" s="85"/>
      <c r="I15" s="85"/>
      <c r="J15" s="85"/>
      <c r="K15" s="891"/>
      <c r="L15" s="890"/>
    </row>
    <row r="16" spans="1:11" ht="27" customHeight="1">
      <c r="A16" s="77">
        <v>10</v>
      </c>
      <c r="B16" s="1393" t="s">
        <v>1340</v>
      </c>
      <c r="C16" s="1393"/>
      <c r="D16" s="27" t="s">
        <v>95</v>
      </c>
      <c r="E16" s="27">
        <v>20</v>
      </c>
      <c r="F16" s="24"/>
      <c r="G16" s="213"/>
      <c r="H16" s="85"/>
      <c r="I16" s="85"/>
      <c r="J16" s="85"/>
      <c r="K16" s="891"/>
    </row>
    <row r="17" spans="1:10" ht="28.5" customHeight="1">
      <c r="A17" s="85"/>
      <c r="B17" s="1467"/>
      <c r="C17" s="1467"/>
      <c r="D17" s="85"/>
      <c r="E17" s="85"/>
      <c r="F17" s="761" t="s">
        <v>240</v>
      </c>
      <c r="G17" s="762"/>
      <c r="H17" s="85"/>
      <c r="I17" s="85"/>
      <c r="J17" s="85"/>
    </row>
    <row r="18" spans="1:10" ht="33.75" customHeight="1">
      <c r="A18" s="337"/>
      <c r="B18" s="114"/>
      <c r="C18" s="114"/>
      <c r="D18" s="337"/>
      <c r="E18" s="337"/>
      <c r="F18" s="108"/>
      <c r="G18" s="109"/>
      <c r="H18" s="337"/>
      <c r="I18" s="337"/>
      <c r="J18" s="337"/>
    </row>
    <row r="19" spans="2:8" ht="12.75">
      <c r="B19" s="893" t="s">
        <v>246</v>
      </c>
      <c r="G19" s="65"/>
      <c r="H19"/>
    </row>
    <row r="20" spans="2:8" ht="12.75">
      <c r="B20" s="894"/>
      <c r="G20" s="67"/>
      <c r="H20"/>
    </row>
  </sheetData>
  <sheetProtection selectLockedCells="1" selectUnlockedCells="1"/>
  <mergeCells count="14">
    <mergeCell ref="C2:F2"/>
    <mergeCell ref="B5:C5"/>
    <mergeCell ref="B6:J6"/>
    <mergeCell ref="B7:C7"/>
    <mergeCell ref="B8:C8"/>
    <mergeCell ref="B9:C9"/>
    <mergeCell ref="B16:C16"/>
    <mergeCell ref="B17:C17"/>
    <mergeCell ref="B10:C10"/>
    <mergeCell ref="B11:C11"/>
    <mergeCell ref="B12:C12"/>
    <mergeCell ref="B13:C13"/>
    <mergeCell ref="B14:C14"/>
    <mergeCell ref="B15:C15"/>
  </mergeCells>
  <printOptions/>
  <pageMargins left="0.25" right="0.25" top="0.75" bottom="0.75" header="0.3" footer="0.3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6"/>
  </sheetPr>
  <dimension ref="A1:L22"/>
  <sheetViews>
    <sheetView zoomScaleSheetLayoutView="75" zoomScalePageLayoutView="0" workbookViewId="0" topLeftCell="A13">
      <selection activeCell="B22" sqref="B22"/>
    </sheetView>
  </sheetViews>
  <sheetFormatPr defaultColWidth="11.421875" defaultRowHeight="12.75"/>
  <cols>
    <col min="1" max="1" width="5.421875" style="0" customWidth="1"/>
    <col min="2" max="2" width="39.28125" style="0" customWidth="1"/>
    <col min="3" max="3" width="9.57421875" style="0" customWidth="1"/>
    <col min="4" max="4" width="9.28125" style="0" customWidth="1"/>
    <col min="5" max="5" width="17.00390625" style="0" customWidth="1"/>
    <col min="6" max="6" width="19.28125" style="0" customWidth="1"/>
    <col min="7" max="7" width="20.28125" style="0" customWidth="1"/>
    <col min="8" max="8" width="18.7109375" style="0" customWidth="1"/>
    <col min="9" max="9" width="10.28125" style="0" hidden="1" customWidth="1"/>
    <col min="10" max="11" width="16.57421875" style="0" customWidth="1"/>
  </cols>
  <sheetData>
    <row r="1" spans="1:8" ht="12.75">
      <c r="A1" s="895"/>
      <c r="B1" s="895"/>
      <c r="C1" s="895"/>
      <c r="D1" s="895"/>
      <c r="E1" s="895"/>
      <c r="F1" s="895"/>
      <c r="G1" s="895"/>
      <c r="H1" s="895"/>
    </row>
    <row r="2" spans="1:8" ht="12.75">
      <c r="A2" s="1439" t="s">
        <v>0</v>
      </c>
      <c r="B2" s="1439"/>
      <c r="C2" s="1439"/>
      <c r="D2" s="1439"/>
      <c r="E2" s="1439"/>
      <c r="F2" s="1439"/>
      <c r="G2" s="1439"/>
      <c r="H2" s="1439"/>
    </row>
    <row r="3" spans="1:8" ht="12.75">
      <c r="A3" s="896"/>
      <c r="B3" s="897"/>
      <c r="C3" s="896"/>
      <c r="D3" s="896"/>
      <c r="E3" s="896"/>
      <c r="F3" s="896"/>
      <c r="G3" s="896"/>
      <c r="H3" s="7" t="s">
        <v>1</v>
      </c>
    </row>
    <row r="4" spans="1:11" ht="21" customHeight="1">
      <c r="A4" s="896"/>
      <c r="B4" s="5" t="s">
        <v>2</v>
      </c>
      <c r="C4" s="896"/>
      <c r="D4" s="896"/>
      <c r="E4" s="831"/>
      <c r="F4" s="896"/>
      <c r="G4" s="898"/>
      <c r="H4" s="896"/>
      <c r="K4" s="452"/>
    </row>
    <row r="5" spans="1:8" ht="16.5" customHeight="1">
      <c r="A5" s="896"/>
      <c r="B5" s="899" t="s">
        <v>1341</v>
      </c>
      <c r="C5" s="896"/>
      <c r="D5" s="896"/>
      <c r="E5" s="896"/>
      <c r="F5" s="896"/>
      <c r="G5" s="896"/>
      <c r="H5" s="896"/>
    </row>
    <row r="6" spans="1:10" s="8" customFormat="1" ht="37.5" customHeight="1">
      <c r="A6" s="900" t="s">
        <v>354</v>
      </c>
      <c r="B6" s="901" t="s">
        <v>355</v>
      </c>
      <c r="C6" s="901" t="s">
        <v>1093</v>
      </c>
      <c r="D6" s="900" t="s">
        <v>1094</v>
      </c>
      <c r="E6" s="900" t="s">
        <v>1095</v>
      </c>
      <c r="F6" s="900" t="s">
        <v>1096</v>
      </c>
      <c r="G6" s="900" t="s">
        <v>10</v>
      </c>
      <c r="H6" s="900" t="s">
        <v>11</v>
      </c>
      <c r="J6" s="73" t="s">
        <v>14</v>
      </c>
    </row>
    <row r="7" spans="1:10" s="8" customFormat="1" ht="12.75" customHeight="1">
      <c r="A7" s="636" t="s">
        <v>15</v>
      </c>
      <c r="B7" s="636" t="s">
        <v>15</v>
      </c>
      <c r="C7" s="636" t="s">
        <v>15</v>
      </c>
      <c r="D7" s="636" t="s">
        <v>15</v>
      </c>
      <c r="E7" s="636" t="s">
        <v>678</v>
      </c>
      <c r="F7" s="636" t="s">
        <v>678</v>
      </c>
      <c r="G7" s="636" t="s">
        <v>15</v>
      </c>
      <c r="H7" s="636" t="s">
        <v>15</v>
      </c>
      <c r="J7" s="457" t="s">
        <v>15</v>
      </c>
    </row>
    <row r="8" spans="1:11" s="8" customFormat="1" ht="115.5" customHeight="1">
      <c r="A8" s="638">
        <v>1</v>
      </c>
      <c r="B8" s="401" t="s">
        <v>1342</v>
      </c>
      <c r="C8" s="514" t="s">
        <v>26</v>
      </c>
      <c r="D8" s="55">
        <v>2</v>
      </c>
      <c r="E8" s="902"/>
      <c r="F8" s="902"/>
      <c r="G8" s="636"/>
      <c r="H8" s="636"/>
      <c r="J8" s="903"/>
      <c r="K8" s="904"/>
    </row>
    <row r="9" spans="1:11" s="8" customFormat="1" ht="125.25" customHeight="1">
      <c r="A9" s="638">
        <v>2</v>
      </c>
      <c r="B9" s="401" t="s">
        <v>1343</v>
      </c>
      <c r="C9" s="514" t="s">
        <v>26</v>
      </c>
      <c r="D9" s="55">
        <v>2</v>
      </c>
      <c r="E9" s="902"/>
      <c r="F9" s="902"/>
      <c r="G9" s="636"/>
      <c r="H9" s="636"/>
      <c r="J9" s="903"/>
      <c r="K9" s="904"/>
    </row>
    <row r="10" spans="1:12" s="8" customFormat="1" ht="76.5" customHeight="1">
      <c r="A10" s="638">
        <v>3</v>
      </c>
      <c r="B10" s="401" t="s">
        <v>1344</v>
      </c>
      <c r="C10" s="514" t="s">
        <v>26</v>
      </c>
      <c r="D10" s="238">
        <v>6</v>
      </c>
      <c r="E10" s="902"/>
      <c r="F10" s="902"/>
      <c r="G10" s="636"/>
      <c r="H10" s="636"/>
      <c r="J10" s="903"/>
      <c r="K10" s="904"/>
      <c r="L10" s="905"/>
    </row>
    <row r="11" spans="1:12" s="8" customFormat="1" ht="37.5" customHeight="1">
      <c r="A11" s="638">
        <v>4</v>
      </c>
      <c r="B11" s="401" t="s">
        <v>1345</v>
      </c>
      <c r="C11" s="514" t="s">
        <v>26</v>
      </c>
      <c r="D11" s="238">
        <v>6</v>
      </c>
      <c r="E11" s="902"/>
      <c r="F11" s="902"/>
      <c r="G11" s="636"/>
      <c r="H11" s="636"/>
      <c r="J11" s="903"/>
      <c r="K11" s="904"/>
      <c r="L11" s="905"/>
    </row>
    <row r="12" spans="1:12" s="8" customFormat="1" ht="82.5" customHeight="1">
      <c r="A12" s="638">
        <v>5</v>
      </c>
      <c r="B12" s="443" t="s">
        <v>1346</v>
      </c>
      <c r="C12" s="514" t="s">
        <v>26</v>
      </c>
      <c r="D12" s="238">
        <v>10</v>
      </c>
      <c r="E12" s="902"/>
      <c r="F12" s="902"/>
      <c r="G12" s="636"/>
      <c r="H12" s="636"/>
      <c r="J12" s="903"/>
      <c r="K12" s="904"/>
      <c r="L12" s="905"/>
    </row>
    <row r="13" spans="1:12" s="2" customFormat="1" ht="96" customHeight="1">
      <c r="A13" s="906">
        <v>6</v>
      </c>
      <c r="B13" s="443" t="s">
        <v>1347</v>
      </c>
      <c r="C13" s="514" t="s">
        <v>26</v>
      </c>
      <c r="D13" s="238">
        <v>10</v>
      </c>
      <c r="E13" s="902"/>
      <c r="F13" s="902"/>
      <c r="G13" s="636"/>
      <c r="H13" s="907"/>
      <c r="J13" s="458"/>
      <c r="K13" s="904"/>
      <c r="L13" s="905"/>
    </row>
    <row r="14" spans="1:12" s="2" customFormat="1" ht="110.25" customHeight="1">
      <c r="A14" s="103">
        <v>7</v>
      </c>
      <c r="B14" s="443" t="s">
        <v>1348</v>
      </c>
      <c r="C14" s="514" t="s">
        <v>26</v>
      </c>
      <c r="D14" s="238">
        <v>10</v>
      </c>
      <c r="E14" s="902"/>
      <c r="F14" s="902"/>
      <c r="G14" s="636"/>
      <c r="H14" s="449"/>
      <c r="J14" s="458"/>
      <c r="K14" s="904"/>
      <c r="L14" s="908"/>
    </row>
    <row r="15" spans="1:11" s="2" customFormat="1" ht="33" customHeight="1">
      <c r="A15" s="1470" t="s">
        <v>240</v>
      </c>
      <c r="B15" s="1470"/>
      <c r="C15" s="1470"/>
      <c r="D15" s="1470"/>
      <c r="E15" s="1470"/>
      <c r="F15" s="909"/>
      <c r="G15" s="74"/>
      <c r="H15" s="910"/>
      <c r="I15" s="911"/>
      <c r="J15" s="910"/>
      <c r="K15" s="911"/>
    </row>
    <row r="16" spans="1:11" s="2" customFormat="1" ht="12.75">
      <c r="A16" s="912"/>
      <c r="B16" s="913"/>
      <c r="C16" s="914"/>
      <c r="D16" s="914"/>
      <c r="E16" s="915"/>
      <c r="F16" s="915"/>
      <c r="G16" s="517"/>
      <c r="H16" s="911"/>
      <c r="I16" s="911"/>
      <c r="J16" s="911"/>
      <c r="K16" s="911"/>
    </row>
    <row r="17" spans="1:11" s="2" customFormat="1" ht="33" customHeight="1">
      <c r="A17" s="912"/>
      <c r="B17" s="1471" t="s">
        <v>1219</v>
      </c>
      <c r="C17" s="1471"/>
      <c r="D17" s="1471"/>
      <c r="E17" s="1471"/>
      <c r="F17" s="375"/>
      <c r="G17" s="375"/>
      <c r="I17" s="916"/>
      <c r="J17" s="916"/>
      <c r="K17" s="916"/>
    </row>
    <row r="18" spans="1:7" s="2" customFormat="1" ht="29.25" customHeight="1">
      <c r="A18" s="917"/>
      <c r="B18" s="1472" t="s">
        <v>979</v>
      </c>
      <c r="C18" s="1472"/>
      <c r="D18" s="1472"/>
      <c r="E18" s="1472"/>
      <c r="F18" s="756"/>
      <c r="G18" s="756"/>
    </row>
    <row r="19" spans="2:7" s="2" customFormat="1" ht="21.75" customHeight="1">
      <c r="B19" s="1473" t="s">
        <v>1349</v>
      </c>
      <c r="C19" s="1473"/>
      <c r="D19" s="1473"/>
      <c r="E19" s="1473"/>
      <c r="F19" s="756"/>
      <c r="G19" s="756"/>
    </row>
    <row r="20" spans="2:7" s="2" customFormat="1" ht="14.25">
      <c r="B20" s="8"/>
      <c r="F20" s="756"/>
      <c r="G20" s="756"/>
    </row>
    <row r="21" spans="6:8" ht="12.75" customHeight="1">
      <c r="F21" s="756"/>
      <c r="G21" s="756"/>
      <c r="H21" s="645"/>
    </row>
    <row r="22" spans="2:8" ht="15" customHeight="1">
      <c r="B22" s="68" t="s">
        <v>246</v>
      </c>
      <c r="F22" s="820"/>
      <c r="G22" s="825"/>
      <c r="H22" s="645"/>
    </row>
  </sheetData>
  <sheetProtection selectLockedCells="1" selectUnlockedCells="1"/>
  <mergeCells count="5">
    <mergeCell ref="A2:H2"/>
    <mergeCell ref="A15:E15"/>
    <mergeCell ref="B17:E17"/>
    <mergeCell ref="B18:E18"/>
    <mergeCell ref="B19:E19"/>
  </mergeCells>
  <printOptions/>
  <pageMargins left="0.25" right="0.25" top="0.75" bottom="0.75" header="0.3" footer="0.3"/>
  <pageSetup horizontalDpi="300" verticalDpi="300" orientation="landscape" paperSize="9" scale="93"/>
  <headerFooter alignWithMargins="0">
    <oddHeader>&amp;C&amp;"Times New Roman,Normalny"&amp;12&amp;A</oddHeader>
    <oddFooter>&amp;C&amp;"Times New Roman,Normalny"&amp;12Strona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N33"/>
  <sheetViews>
    <sheetView zoomScaleSheetLayoutView="75" zoomScalePageLayoutView="0" workbookViewId="0" topLeftCell="A1">
      <selection activeCell="E32" sqref="E32"/>
    </sheetView>
  </sheetViews>
  <sheetFormatPr defaultColWidth="13.28125" defaultRowHeight="12.75"/>
  <cols>
    <col min="1" max="1" width="3.57421875" style="522" customWidth="1"/>
    <col min="2" max="2" width="53.7109375" style="522" customWidth="1"/>
    <col min="3" max="3" width="9.28125" style="522" customWidth="1"/>
    <col min="4" max="4" width="10.28125" style="522" customWidth="1"/>
    <col min="5" max="5" width="13.57421875" style="522" customWidth="1"/>
    <col min="6" max="6" width="15.28125" style="522" customWidth="1"/>
    <col min="7" max="7" width="19.421875" style="522" customWidth="1"/>
    <col min="8" max="8" width="14.7109375" style="522" customWidth="1"/>
    <col min="9" max="9" width="0.5625" style="522" hidden="1" customWidth="1"/>
    <col min="10" max="10" width="15.28125" style="522" hidden="1" customWidth="1"/>
    <col min="11" max="12" width="16.28125" style="522" customWidth="1"/>
    <col min="13" max="13" width="11.28125" style="522" customWidth="1"/>
    <col min="14" max="16384" width="13.28125" style="522" customWidth="1"/>
  </cols>
  <sheetData>
    <row r="1" spans="1:8" ht="12.75">
      <c r="A1" s="918"/>
      <c r="B1" s="918"/>
      <c r="C1" s="918"/>
      <c r="D1" s="918"/>
      <c r="E1" s="918"/>
      <c r="F1" s="918"/>
      <c r="G1" s="918"/>
      <c r="H1" s="918"/>
    </row>
    <row r="2" spans="1:8" ht="12.75">
      <c r="A2" s="919"/>
      <c r="B2" s="919"/>
      <c r="C2" s="1378" t="s">
        <v>0</v>
      </c>
      <c r="D2" s="1378"/>
      <c r="E2" s="1378"/>
      <c r="F2" s="1378"/>
      <c r="G2" s="919"/>
      <c r="H2" s="7" t="s">
        <v>1</v>
      </c>
    </row>
    <row r="3" spans="1:8" ht="12.75">
      <c r="A3" s="919"/>
      <c r="B3" s="919"/>
      <c r="C3" s="919"/>
      <c r="D3" s="919"/>
      <c r="E3" s="919"/>
      <c r="F3" s="919"/>
      <c r="G3" s="919"/>
      <c r="H3" s="7"/>
    </row>
    <row r="4" spans="1:8" ht="15">
      <c r="A4" s="919"/>
      <c r="B4" s="5" t="s">
        <v>2</v>
      </c>
      <c r="C4" s="919"/>
      <c r="D4" s="920"/>
      <c r="E4" s="920"/>
      <c r="F4" s="920"/>
      <c r="G4" s="921"/>
      <c r="H4" s="599"/>
    </row>
    <row r="5" spans="1:7" ht="16.5" customHeight="1">
      <c r="A5" s="922"/>
      <c r="B5" s="922" t="s">
        <v>1350</v>
      </c>
      <c r="C5" s="923"/>
      <c r="D5" s="924"/>
      <c r="E5" s="925"/>
      <c r="F5" s="924"/>
      <c r="G5" s="926"/>
    </row>
    <row r="6" spans="1:11" s="918" customFormat="1" ht="40.5" customHeight="1">
      <c r="A6" s="927" t="s">
        <v>354</v>
      </c>
      <c r="B6" s="927" t="s">
        <v>355</v>
      </c>
      <c r="C6" s="927" t="s">
        <v>1093</v>
      </c>
      <c r="D6" s="927" t="s">
        <v>248</v>
      </c>
      <c r="E6" s="927" t="s">
        <v>1095</v>
      </c>
      <c r="F6" s="927" t="s">
        <v>1096</v>
      </c>
      <c r="G6" s="927" t="s">
        <v>1351</v>
      </c>
      <c r="H6" s="927" t="s">
        <v>11</v>
      </c>
      <c r="K6" s="73" t="s">
        <v>14</v>
      </c>
    </row>
    <row r="7" spans="1:13" s="918" customFormat="1" ht="12.75">
      <c r="A7" s="928" t="s">
        <v>15</v>
      </c>
      <c r="B7" s="927" t="s">
        <v>15</v>
      </c>
      <c r="C7" s="927" t="s">
        <v>15</v>
      </c>
      <c r="D7" s="927" t="s">
        <v>15</v>
      </c>
      <c r="E7" s="927" t="s">
        <v>678</v>
      </c>
      <c r="F7" s="927" t="s">
        <v>678</v>
      </c>
      <c r="G7" s="927" t="s">
        <v>15</v>
      </c>
      <c r="H7" s="927" t="s">
        <v>15</v>
      </c>
      <c r="K7" s="929" t="s">
        <v>15</v>
      </c>
      <c r="M7" s="930"/>
    </row>
    <row r="8" spans="1:13" ht="21.75" customHeight="1">
      <c r="A8" s="931">
        <v>1</v>
      </c>
      <c r="B8" s="932" t="s">
        <v>1352</v>
      </c>
      <c r="C8" s="933" t="s">
        <v>1245</v>
      </c>
      <c r="D8" s="933">
        <v>10</v>
      </c>
      <c r="E8" s="934"/>
      <c r="F8" s="934"/>
      <c r="G8" s="935"/>
      <c r="H8" s="935"/>
      <c r="J8" s="936"/>
      <c r="K8" s="937"/>
      <c r="L8" s="938"/>
      <c r="M8" s="930"/>
    </row>
    <row r="9" spans="1:13" ht="21.75" customHeight="1">
      <c r="A9" s="931">
        <v>2</v>
      </c>
      <c r="B9" s="932" t="s">
        <v>1353</v>
      </c>
      <c r="C9" s="933" t="s">
        <v>1245</v>
      </c>
      <c r="D9" s="933">
        <v>30</v>
      </c>
      <c r="E9" s="934"/>
      <c r="F9" s="934"/>
      <c r="G9" s="935"/>
      <c r="H9" s="935"/>
      <c r="J9" s="936"/>
      <c r="K9" s="937"/>
      <c r="L9" s="938"/>
      <c r="M9" s="930"/>
    </row>
    <row r="10" spans="1:13" ht="21.75" customHeight="1">
      <c r="A10" s="931">
        <v>3</v>
      </c>
      <c r="B10" s="932" t="s">
        <v>1354</v>
      </c>
      <c r="C10" s="933" t="s">
        <v>1245</v>
      </c>
      <c r="D10" s="933">
        <v>20</v>
      </c>
      <c r="E10" s="934"/>
      <c r="F10" s="934"/>
      <c r="G10" s="935"/>
      <c r="H10" s="935"/>
      <c r="J10" s="936"/>
      <c r="K10" s="937"/>
      <c r="L10" s="938"/>
      <c r="M10" s="930"/>
    </row>
    <row r="11" spans="1:14" ht="21.75" customHeight="1">
      <c r="A11" s="931">
        <v>4</v>
      </c>
      <c r="B11" s="932" t="s">
        <v>1355</v>
      </c>
      <c r="C11" s="933" t="s">
        <v>1245</v>
      </c>
      <c r="D11" s="939">
        <v>40</v>
      </c>
      <c r="E11" s="934"/>
      <c r="F11" s="934"/>
      <c r="G11" s="935"/>
      <c r="H11" s="935"/>
      <c r="J11" s="936"/>
      <c r="K11" s="937"/>
      <c r="L11" s="938"/>
      <c r="M11" s="930"/>
      <c r="N11" s="940"/>
    </row>
    <row r="12" spans="1:13" ht="21.75" customHeight="1">
      <c r="A12" s="931">
        <v>5</v>
      </c>
      <c r="B12" s="932" t="s">
        <v>1356</v>
      </c>
      <c r="C12" s="933" t="s">
        <v>1245</v>
      </c>
      <c r="D12" s="933">
        <v>30</v>
      </c>
      <c r="E12" s="934"/>
      <c r="F12" s="934"/>
      <c r="G12" s="935"/>
      <c r="H12" s="935"/>
      <c r="J12" s="936"/>
      <c r="K12" s="937"/>
      <c r="L12" s="938"/>
      <c r="M12" s="930"/>
    </row>
    <row r="13" spans="1:11" ht="26.25" customHeight="1">
      <c r="A13" s="1475" t="s">
        <v>240</v>
      </c>
      <c r="B13" s="1475"/>
      <c r="C13" s="1475"/>
      <c r="D13" s="1475"/>
      <c r="E13" s="1475"/>
      <c r="F13" s="941"/>
      <c r="G13" s="942"/>
      <c r="H13" s="942"/>
      <c r="K13" s="943"/>
    </row>
    <row r="14" spans="1:8" ht="14.25" customHeight="1">
      <c r="A14" s="944"/>
      <c r="B14" s="945"/>
      <c r="C14" s="945"/>
      <c r="D14" s="945"/>
      <c r="E14" s="918"/>
      <c r="F14" s="918"/>
      <c r="G14" s="918"/>
      <c r="H14" s="918"/>
    </row>
    <row r="15" spans="1:8" ht="25.5">
      <c r="A15" s="918"/>
      <c r="B15" s="946" t="s">
        <v>1357</v>
      </c>
      <c r="C15" s="946" t="s">
        <v>966</v>
      </c>
      <c r="D15" s="947" t="s">
        <v>991</v>
      </c>
      <c r="E15" s="948"/>
      <c r="F15" s="918"/>
      <c r="G15" s="918"/>
      <c r="H15" s="918"/>
    </row>
    <row r="16" spans="1:8" ht="14.25">
      <c r="A16" s="918"/>
      <c r="B16" s="949" t="s">
        <v>1358</v>
      </c>
      <c r="C16" s="950"/>
      <c r="D16" s="951"/>
      <c r="E16" s="918"/>
      <c r="F16" s="918"/>
      <c r="G16" s="918"/>
      <c r="H16" s="918"/>
    </row>
    <row r="17" spans="1:8" ht="14.25">
      <c r="A17" s="918"/>
      <c r="B17" s="949" t="s">
        <v>1359</v>
      </c>
      <c r="C17" s="950"/>
      <c r="D17" s="951"/>
      <c r="E17" s="948"/>
      <c r="F17" s="918"/>
      <c r="G17" s="918"/>
      <c r="H17" s="918"/>
    </row>
    <row r="18" spans="1:8" ht="14.25">
      <c r="A18" s="918"/>
      <c r="B18" s="952" t="s">
        <v>1360</v>
      </c>
      <c r="C18" s="950"/>
      <c r="D18" s="951"/>
      <c r="E18" s="918"/>
      <c r="F18" s="918"/>
      <c r="G18" s="918"/>
      <c r="H18" s="918"/>
    </row>
    <row r="19" spans="1:8" ht="32.25" customHeight="1">
      <c r="A19" s="918"/>
      <c r="B19" s="952" t="s">
        <v>1361</v>
      </c>
      <c r="C19" s="950"/>
      <c r="D19" s="951"/>
      <c r="E19" s="948"/>
      <c r="F19" s="918"/>
      <c r="G19" s="918"/>
      <c r="H19" s="918"/>
    </row>
    <row r="20" spans="1:8" ht="14.25">
      <c r="A20" s="918"/>
      <c r="B20" s="953" t="s">
        <v>1362</v>
      </c>
      <c r="C20" s="954"/>
      <c r="D20" s="955"/>
      <c r="E20" s="918"/>
      <c r="F20" s="918"/>
      <c r="G20" s="918"/>
      <c r="H20" s="918"/>
    </row>
    <row r="21" spans="1:8" ht="22.5" customHeight="1">
      <c r="A21" s="918"/>
      <c r="B21" s="953" t="s">
        <v>1363</v>
      </c>
      <c r="C21" s="954"/>
      <c r="D21" s="955"/>
      <c r="E21" s="918"/>
      <c r="F21" s="1474"/>
      <c r="G21" s="1474"/>
      <c r="H21" s="1474"/>
    </row>
    <row r="22" spans="1:8" ht="21" customHeight="1">
      <c r="A22" s="918"/>
      <c r="B22" s="953" t="s">
        <v>1364</v>
      </c>
      <c r="C22" s="954"/>
      <c r="D22" s="955"/>
      <c r="E22" s="918"/>
      <c r="F22" s="1474"/>
      <c r="G22" s="1474"/>
      <c r="H22" s="1474"/>
    </row>
    <row r="23" spans="1:8" ht="62.25" customHeight="1">
      <c r="A23" s="918"/>
      <c r="B23" s="953" t="s">
        <v>1365</v>
      </c>
      <c r="C23" s="954"/>
      <c r="D23" s="955"/>
      <c r="E23" s="918"/>
      <c r="F23" s="918"/>
      <c r="G23" s="918"/>
      <c r="H23" s="918"/>
    </row>
    <row r="24" spans="1:11" ht="23.25" customHeight="1">
      <c r="A24" s="918"/>
      <c r="B24" s="953" t="s">
        <v>1366</v>
      </c>
      <c r="C24" s="954"/>
      <c r="D24" s="955"/>
      <c r="E24" s="948"/>
      <c r="F24" s="918"/>
      <c r="G24" s="786"/>
      <c r="H24" s="786"/>
      <c r="I24" s="787"/>
      <c r="J24" s="787"/>
      <c r="K24" s="787"/>
    </row>
    <row r="25" spans="1:11" ht="27.75" customHeight="1">
      <c r="A25" s="918"/>
      <c r="B25" s="953" t="s">
        <v>1367</v>
      </c>
      <c r="C25" s="954"/>
      <c r="D25" s="955"/>
      <c r="E25" s="948"/>
      <c r="F25" s="918"/>
      <c r="G25" s="1449"/>
      <c r="H25" s="1449"/>
      <c r="I25" s="1449"/>
      <c r="J25" s="1449"/>
      <c r="K25" s="788"/>
    </row>
    <row r="26" spans="1:9" ht="23.25" customHeight="1">
      <c r="A26" s="918"/>
      <c r="B26" s="918"/>
      <c r="C26" s="918"/>
      <c r="D26" s="918"/>
      <c r="E26" s="918"/>
      <c r="F26" s="918"/>
      <c r="G26" s="956"/>
      <c r="H26" s="956"/>
      <c r="I26" s="956"/>
    </row>
    <row r="27" spans="1:9" ht="25.5" customHeight="1">
      <c r="A27" s="957"/>
      <c r="B27" s="958"/>
      <c r="C27" s="957"/>
      <c r="D27" s="959"/>
      <c r="E27" s="960"/>
      <c r="F27" s="960"/>
      <c r="G27" s="956"/>
      <c r="H27" s="956"/>
      <c r="I27" s="956"/>
    </row>
    <row r="28" spans="1:8" ht="13.5" customHeight="1">
      <c r="A28" s="957"/>
      <c r="B28" s="961" t="s">
        <v>246</v>
      </c>
      <c r="C28" s="957"/>
      <c r="D28" s="959"/>
      <c r="E28" s="960"/>
      <c r="F28" s="962"/>
      <c r="G28" s="962"/>
      <c r="H28" s="962"/>
    </row>
    <row r="29" spans="1:8" ht="15.75" customHeight="1">
      <c r="A29" s="924"/>
      <c r="B29" s="924"/>
      <c r="C29" s="924"/>
      <c r="D29" s="924"/>
      <c r="E29" s="924"/>
      <c r="F29" s="1474"/>
      <c r="G29" s="1474"/>
      <c r="H29" s="1474"/>
    </row>
    <row r="30" spans="1:8" ht="15.75" customHeight="1">
      <c r="A30" s="918"/>
      <c r="B30" s="918"/>
      <c r="C30" s="918"/>
      <c r="D30" s="918"/>
      <c r="E30" s="918"/>
      <c r="F30" s="918"/>
      <c r="G30" s="918"/>
      <c r="H30" s="918"/>
    </row>
    <row r="31" spans="6:8" ht="17.25" customHeight="1">
      <c r="F31" s="1474"/>
      <c r="G31" s="1474"/>
      <c r="H31" s="1474"/>
    </row>
    <row r="32" spans="6:8" ht="17.25" customHeight="1">
      <c r="F32" s="1474"/>
      <c r="G32" s="1474"/>
      <c r="H32" s="1474"/>
    </row>
    <row r="33" spans="6:8" ht="12.75" customHeight="1">
      <c r="F33" s="918"/>
      <c r="G33" s="918"/>
      <c r="H33" s="918"/>
    </row>
  </sheetData>
  <sheetProtection selectLockedCells="1" selectUnlockedCells="1"/>
  <mergeCells count="8">
    <mergeCell ref="F31:H31"/>
    <mergeCell ref="F32:H32"/>
    <mergeCell ref="C2:F2"/>
    <mergeCell ref="A13:E13"/>
    <mergeCell ref="F21:H21"/>
    <mergeCell ref="F22:H22"/>
    <mergeCell ref="G25:J25"/>
    <mergeCell ref="F29:H29"/>
  </mergeCells>
  <printOptions/>
  <pageMargins left="0.25" right="0.25" top="0.75" bottom="0.75" header="0.3" footer="0.3"/>
  <pageSetup horizontalDpi="300" verticalDpi="300" orientation="landscape" paperSize="9" scale="94"/>
  <headerFooter alignWithMargins="0">
    <oddHeader>&amp;C&amp;"Times New Roman,Normalny"&amp;12&amp;A</oddHeader>
    <oddFooter>&amp;C&amp;"Times New Roman,Normalny"&amp;12Strona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BM458"/>
  <sheetViews>
    <sheetView zoomScaleSheetLayoutView="75" zoomScalePageLayoutView="0" workbookViewId="0" topLeftCell="A35">
      <selection activeCell="B48" sqref="B48"/>
    </sheetView>
  </sheetViews>
  <sheetFormatPr defaultColWidth="13.7109375" defaultRowHeight="12.75" customHeight="1"/>
  <cols>
    <col min="1" max="1" width="5.140625" style="0" customWidth="1"/>
    <col min="2" max="2" width="64.28125" style="0" customWidth="1"/>
    <col min="3" max="3" width="6.7109375" style="0" customWidth="1"/>
    <col min="4" max="4" width="8.7109375" style="0" customWidth="1"/>
    <col min="5" max="5" width="12.28125" style="0" customWidth="1"/>
    <col min="6" max="6" width="15.421875" style="0" customWidth="1"/>
    <col min="7" max="7" width="9.421875" style="0" customWidth="1"/>
    <col min="8" max="8" width="17.7109375" style="0" customWidth="1"/>
    <col min="9" max="9" width="21.28125" style="0" customWidth="1"/>
    <col min="10" max="10" width="11.28125" style="963" customWidth="1"/>
    <col min="11" max="11" width="12.7109375" style="0" customWidth="1"/>
    <col min="12" max="13" width="21.421875" style="0" customWidth="1"/>
  </cols>
  <sheetData>
    <row r="1" spans="1:12" ht="12.75" customHeight="1">
      <c r="A1" s="121"/>
      <c r="B1" s="121"/>
      <c r="C1" s="121"/>
      <c r="D1" s="121"/>
      <c r="E1" s="121"/>
      <c r="F1" s="121"/>
      <c r="G1" s="121"/>
      <c r="H1" s="121"/>
      <c r="I1" s="121"/>
      <c r="J1" s="117"/>
      <c r="K1" s="117"/>
      <c r="L1" s="117"/>
    </row>
    <row r="2" spans="1:12" ht="27" customHeight="1">
      <c r="A2" s="121"/>
      <c r="B2" s="121"/>
      <c r="C2" s="121"/>
      <c r="D2" s="121"/>
      <c r="E2" s="121"/>
      <c r="F2" s="121"/>
      <c r="G2" s="121"/>
      <c r="H2" s="121"/>
      <c r="I2" s="121"/>
      <c r="J2" s="964"/>
      <c r="K2" s="117"/>
      <c r="L2" s="117"/>
    </row>
    <row r="3" spans="1:12" ht="30" customHeight="1">
      <c r="A3" s="1439" t="s">
        <v>0</v>
      </c>
      <c r="B3" s="1439"/>
      <c r="C3" s="1439"/>
      <c r="D3" s="1439"/>
      <c r="E3" s="1439"/>
      <c r="F3" s="1439"/>
      <c r="G3" s="1439"/>
      <c r="H3" s="1439"/>
      <c r="I3" s="1439"/>
      <c r="J3" s="964"/>
      <c r="K3" s="117"/>
      <c r="L3" s="117"/>
    </row>
    <row r="4" spans="1:12" ht="24" customHeight="1">
      <c r="A4" s="1482" t="s">
        <v>2</v>
      </c>
      <c r="B4" s="1482"/>
      <c r="C4" s="632"/>
      <c r="D4" s="632"/>
      <c r="E4" s="632"/>
      <c r="F4" s="632"/>
      <c r="G4" s="632"/>
      <c r="H4" s="632"/>
      <c r="I4" s="632"/>
      <c r="J4" s="964"/>
      <c r="K4" s="117"/>
      <c r="L4" s="117"/>
    </row>
    <row r="5" spans="1:11" ht="25.5" customHeight="1">
      <c r="A5" s="1483" t="s">
        <v>1368</v>
      </c>
      <c r="B5" s="1483"/>
      <c r="C5" s="965"/>
      <c r="D5" s="965"/>
      <c r="E5" s="965"/>
      <c r="F5" s="965"/>
      <c r="G5" s="965"/>
      <c r="H5" s="965"/>
      <c r="I5" s="835"/>
      <c r="J5" s="966"/>
      <c r="K5" s="7" t="s">
        <v>1</v>
      </c>
    </row>
    <row r="6" spans="1:65" ht="50.25" customHeight="1">
      <c r="A6" s="900" t="s">
        <v>354</v>
      </c>
      <c r="B6" s="132" t="s">
        <v>5</v>
      </c>
      <c r="C6" s="900" t="s">
        <v>1093</v>
      </c>
      <c r="D6" s="900" t="s">
        <v>248</v>
      </c>
      <c r="E6" s="900" t="s">
        <v>1095</v>
      </c>
      <c r="F6" s="900" t="s">
        <v>1369</v>
      </c>
      <c r="G6" s="900" t="s">
        <v>1370</v>
      </c>
      <c r="H6" s="900" t="s">
        <v>356</v>
      </c>
      <c r="I6" s="900" t="s">
        <v>1242</v>
      </c>
      <c r="J6" s="132" t="s">
        <v>12</v>
      </c>
      <c r="K6" s="132" t="s">
        <v>13</v>
      </c>
      <c r="L6" s="73" t="s">
        <v>14</v>
      </c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</row>
    <row r="7" spans="1:65" ht="22.5" customHeight="1">
      <c r="A7" s="637" t="s">
        <v>15</v>
      </c>
      <c r="B7" s="637" t="s">
        <v>15</v>
      </c>
      <c r="C7" s="637" t="s">
        <v>15</v>
      </c>
      <c r="D7" s="637" t="s">
        <v>15</v>
      </c>
      <c r="E7" s="637" t="s">
        <v>678</v>
      </c>
      <c r="F7" s="637" t="s">
        <v>678</v>
      </c>
      <c r="G7" s="637" t="s">
        <v>15</v>
      </c>
      <c r="H7" s="637" t="s">
        <v>15</v>
      </c>
      <c r="I7" s="637" t="s">
        <v>15</v>
      </c>
      <c r="J7" s="76" t="s">
        <v>15</v>
      </c>
      <c r="K7" s="76" t="s">
        <v>15</v>
      </c>
      <c r="L7" s="76" t="s">
        <v>15</v>
      </c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</row>
    <row r="8" spans="1:12" ht="21.75" customHeight="1">
      <c r="A8" s="1386" t="s">
        <v>1371</v>
      </c>
      <c r="B8" s="1386"/>
      <c r="C8" s="1386"/>
      <c r="D8" s="1386"/>
      <c r="E8" s="1386"/>
      <c r="F8" s="1386"/>
      <c r="G8" s="1386"/>
      <c r="H8" s="1386"/>
      <c r="I8" s="1386"/>
      <c r="J8" s="1386"/>
      <c r="K8" s="967"/>
      <c r="L8" s="967"/>
    </row>
    <row r="9" spans="1:14" ht="180" customHeight="1">
      <c r="A9" s="77">
        <v>1</v>
      </c>
      <c r="B9" s="292" t="s">
        <v>1372</v>
      </c>
      <c r="C9" s="77" t="s">
        <v>1245</v>
      </c>
      <c r="D9" s="77">
        <v>60</v>
      </c>
      <c r="E9" s="968"/>
      <c r="F9" s="968"/>
      <c r="G9" s="87"/>
      <c r="H9" s="76"/>
      <c r="I9" s="75"/>
      <c r="J9" s="87" t="s">
        <v>1373</v>
      </c>
      <c r="K9" s="969" t="s">
        <v>59</v>
      </c>
      <c r="L9" s="969"/>
      <c r="M9" s="970"/>
      <c r="N9" s="971"/>
    </row>
    <row r="10" spans="1:14" ht="139.5" customHeight="1">
      <c r="A10" s="77">
        <v>2</v>
      </c>
      <c r="B10" s="113" t="s">
        <v>1374</v>
      </c>
      <c r="C10" s="77" t="s">
        <v>1245</v>
      </c>
      <c r="D10" s="77">
        <v>70</v>
      </c>
      <c r="E10" s="968"/>
      <c r="F10" s="968"/>
      <c r="G10" s="87"/>
      <c r="H10" s="76"/>
      <c r="I10" s="75"/>
      <c r="J10" s="87" t="s">
        <v>1375</v>
      </c>
      <c r="K10" s="969" t="s">
        <v>59</v>
      </c>
      <c r="L10" s="969"/>
      <c r="M10" s="970"/>
      <c r="N10" s="971"/>
    </row>
    <row r="11" spans="1:12" ht="21.75" customHeight="1">
      <c r="A11" s="1389" t="s">
        <v>1376</v>
      </c>
      <c r="B11" s="1389"/>
      <c r="C11" s="1389"/>
      <c r="D11" s="1389"/>
      <c r="E11" s="1389"/>
      <c r="F11" s="150"/>
      <c r="G11" s="150"/>
      <c r="H11" s="150"/>
      <c r="I11" s="150"/>
      <c r="J11" s="150"/>
      <c r="K11" s="972"/>
      <c r="L11" s="972"/>
    </row>
    <row r="12" spans="1:14" ht="98.25" customHeight="1">
      <c r="A12" s="77">
        <v>3</v>
      </c>
      <c r="B12" s="292" t="s">
        <v>1377</v>
      </c>
      <c r="C12" s="77" t="s">
        <v>1245</v>
      </c>
      <c r="D12" s="77">
        <v>60</v>
      </c>
      <c r="E12" s="968"/>
      <c r="F12" s="968"/>
      <c r="G12" s="87"/>
      <c r="H12" s="76"/>
      <c r="I12" s="76"/>
      <c r="J12" s="87" t="s">
        <v>1378</v>
      </c>
      <c r="K12" s="87" t="s">
        <v>1378</v>
      </c>
      <c r="L12" s="87"/>
      <c r="M12" s="970"/>
      <c r="N12" s="971"/>
    </row>
    <row r="13" spans="1:14" ht="45" customHeight="1">
      <c r="A13" s="77">
        <v>4</v>
      </c>
      <c r="B13" s="292" t="s">
        <v>1379</v>
      </c>
      <c r="C13" s="77" t="s">
        <v>1245</v>
      </c>
      <c r="D13" s="77">
        <v>40</v>
      </c>
      <c r="E13" s="968"/>
      <c r="F13" s="968"/>
      <c r="G13" s="87"/>
      <c r="H13" s="76"/>
      <c r="I13" s="76"/>
      <c r="J13" s="77" t="s">
        <v>1380</v>
      </c>
      <c r="K13" s="969" t="s">
        <v>59</v>
      </c>
      <c r="L13" s="969"/>
      <c r="M13" s="970"/>
      <c r="N13" s="971"/>
    </row>
    <row r="14" spans="1:14" ht="87.75" customHeight="1">
      <c r="A14" s="77">
        <v>5</v>
      </c>
      <c r="B14" s="113" t="s">
        <v>1381</v>
      </c>
      <c r="C14" s="77" t="s">
        <v>1245</v>
      </c>
      <c r="D14" s="77">
        <v>20</v>
      </c>
      <c r="E14" s="137"/>
      <c r="F14" s="968"/>
      <c r="G14" s="87"/>
      <c r="H14" s="76"/>
      <c r="I14" s="76"/>
      <c r="J14" s="80" t="s">
        <v>1382</v>
      </c>
      <c r="K14" s="969" t="s">
        <v>59</v>
      </c>
      <c r="L14" s="969"/>
      <c r="M14" s="971"/>
      <c r="N14" s="971"/>
    </row>
    <row r="15" spans="1:14" ht="60.75" customHeight="1">
      <c r="A15" s="77">
        <v>6</v>
      </c>
      <c r="B15" s="113" t="s">
        <v>1383</v>
      </c>
      <c r="C15" s="77" t="s">
        <v>1245</v>
      </c>
      <c r="D15" s="77">
        <v>20</v>
      </c>
      <c r="E15" s="968"/>
      <c r="F15" s="968"/>
      <c r="G15" s="87"/>
      <c r="H15" s="76"/>
      <c r="I15" s="76"/>
      <c r="J15" s="87" t="s">
        <v>1384</v>
      </c>
      <c r="K15" s="969" t="s">
        <v>59</v>
      </c>
      <c r="L15" s="969"/>
      <c r="M15" s="971"/>
      <c r="N15" s="971"/>
    </row>
    <row r="16" spans="1:14" ht="52.5" customHeight="1">
      <c r="A16" s="77">
        <v>7</v>
      </c>
      <c r="B16" s="80" t="s">
        <v>1385</v>
      </c>
      <c r="C16" s="77" t="s">
        <v>1245</v>
      </c>
      <c r="D16" s="77">
        <v>40</v>
      </c>
      <c r="E16" s="968"/>
      <c r="F16" s="968"/>
      <c r="G16" s="87"/>
      <c r="H16" s="76"/>
      <c r="I16" s="76"/>
      <c r="J16" s="77" t="s">
        <v>1386</v>
      </c>
      <c r="K16" s="969" t="s">
        <v>59</v>
      </c>
      <c r="L16" s="969"/>
      <c r="M16" s="970"/>
      <c r="N16" s="971"/>
    </row>
    <row r="17" spans="1:14" ht="48.75" customHeight="1">
      <c r="A17" s="77">
        <v>8</v>
      </c>
      <c r="B17" s="80" t="s">
        <v>1387</v>
      </c>
      <c r="C17" s="77" t="s">
        <v>1245</v>
      </c>
      <c r="D17" s="77">
        <v>40</v>
      </c>
      <c r="E17" s="968"/>
      <c r="F17" s="968"/>
      <c r="G17" s="87"/>
      <c r="H17" s="76"/>
      <c r="I17" s="75"/>
      <c r="J17" s="77" t="s">
        <v>1388</v>
      </c>
      <c r="K17" s="969" t="s">
        <v>59</v>
      </c>
      <c r="L17" s="969"/>
      <c r="M17" s="971"/>
      <c r="N17" s="971"/>
    </row>
    <row r="18" spans="1:14" ht="71.25" customHeight="1">
      <c r="A18" s="77">
        <v>9</v>
      </c>
      <c r="B18" s="80" t="s">
        <v>1389</v>
      </c>
      <c r="C18" s="77" t="s">
        <v>1245</v>
      </c>
      <c r="D18" s="77">
        <v>10</v>
      </c>
      <c r="E18" s="968"/>
      <c r="F18" s="968"/>
      <c r="G18" s="87"/>
      <c r="H18" s="76"/>
      <c r="I18" s="76"/>
      <c r="J18" s="77" t="s">
        <v>1388</v>
      </c>
      <c r="K18" s="969" t="s">
        <v>59</v>
      </c>
      <c r="L18" s="969"/>
      <c r="M18" s="971"/>
      <c r="N18" s="971"/>
    </row>
    <row r="19" spans="1:13" ht="51" customHeight="1">
      <c r="A19" s="77">
        <v>10</v>
      </c>
      <c r="B19" s="80" t="s">
        <v>1390</v>
      </c>
      <c r="C19" s="77" t="s">
        <v>1245</v>
      </c>
      <c r="D19" s="77">
        <v>40</v>
      </c>
      <c r="E19" s="968"/>
      <c r="F19" s="968"/>
      <c r="G19" s="87"/>
      <c r="H19" s="76"/>
      <c r="I19" s="75"/>
      <c r="J19" s="77" t="s">
        <v>1388</v>
      </c>
      <c r="K19" s="969" t="s">
        <v>59</v>
      </c>
      <c r="L19" s="969"/>
      <c r="M19" s="971"/>
    </row>
    <row r="20" spans="1:14" ht="137.25" customHeight="1">
      <c r="A20" s="77">
        <v>11</v>
      </c>
      <c r="B20" s="80" t="s">
        <v>1391</v>
      </c>
      <c r="C20" s="77" t="s">
        <v>1245</v>
      </c>
      <c r="D20" s="77">
        <v>10</v>
      </c>
      <c r="E20" s="968"/>
      <c r="F20" s="968"/>
      <c r="G20" s="87"/>
      <c r="H20" s="76"/>
      <c r="I20" s="76"/>
      <c r="J20" s="77" t="s">
        <v>978</v>
      </c>
      <c r="K20" s="969" t="s">
        <v>59</v>
      </c>
      <c r="L20" s="969"/>
      <c r="M20" s="971"/>
      <c r="N20" s="971"/>
    </row>
    <row r="21" spans="1:14" ht="57.75" customHeight="1">
      <c r="A21" s="77">
        <v>12</v>
      </c>
      <c r="B21" s="116" t="s">
        <v>1392</v>
      </c>
      <c r="C21" s="77" t="s">
        <v>1245</v>
      </c>
      <c r="D21" s="77">
        <v>40</v>
      </c>
      <c r="E21" s="968"/>
      <c r="F21" s="968"/>
      <c r="G21" s="87"/>
      <c r="H21" s="76"/>
      <c r="I21" s="75"/>
      <c r="J21" s="77" t="s">
        <v>978</v>
      </c>
      <c r="K21" s="969" t="s">
        <v>59</v>
      </c>
      <c r="L21" s="969"/>
      <c r="M21" s="970"/>
      <c r="N21" s="971"/>
    </row>
    <row r="22" spans="1:14" ht="38.25" customHeight="1">
      <c r="A22" s="77">
        <v>13</v>
      </c>
      <c r="B22" s="116" t="s">
        <v>1393</v>
      </c>
      <c r="C22" s="77" t="s">
        <v>1245</v>
      </c>
      <c r="D22" s="77">
        <v>80</v>
      </c>
      <c r="E22" s="968"/>
      <c r="F22" s="968"/>
      <c r="G22" s="87"/>
      <c r="H22" s="76"/>
      <c r="I22" s="75"/>
      <c r="J22" s="77" t="s">
        <v>978</v>
      </c>
      <c r="K22" s="969" t="s">
        <v>59</v>
      </c>
      <c r="L22" s="969"/>
      <c r="M22" s="970"/>
      <c r="N22" s="971"/>
    </row>
    <row r="23" spans="1:14" ht="56.25" customHeight="1">
      <c r="A23" s="77">
        <v>14</v>
      </c>
      <c r="B23" s="116" t="s">
        <v>1394</v>
      </c>
      <c r="C23" s="77" t="s">
        <v>1245</v>
      </c>
      <c r="D23" s="77">
        <v>80</v>
      </c>
      <c r="E23" s="968"/>
      <c r="F23" s="968"/>
      <c r="G23" s="87"/>
      <c r="H23" s="76"/>
      <c r="I23" s="75"/>
      <c r="J23" s="77" t="s">
        <v>88</v>
      </c>
      <c r="K23" s="969" t="s">
        <v>59</v>
      </c>
      <c r="L23" s="969"/>
      <c r="M23" s="970"/>
      <c r="N23" s="971"/>
    </row>
    <row r="24" spans="1:14" ht="30.75" customHeight="1">
      <c r="A24" s="77"/>
      <c r="B24" s="1375" t="s">
        <v>1395</v>
      </c>
      <c r="C24" s="1375"/>
      <c r="D24" s="1375"/>
      <c r="E24" s="1375"/>
      <c r="F24" s="1375"/>
      <c r="G24" s="1375"/>
      <c r="H24" s="1375"/>
      <c r="I24" s="1375"/>
      <c r="J24" s="1375"/>
      <c r="K24" s="1375"/>
      <c r="L24" s="23"/>
      <c r="M24" s="970"/>
      <c r="N24" s="971"/>
    </row>
    <row r="25" spans="1:14" ht="195.75" customHeight="1">
      <c r="A25" s="77">
        <v>15</v>
      </c>
      <c r="B25" s="193" t="s">
        <v>1396</v>
      </c>
      <c r="C25" s="77" t="s">
        <v>1245</v>
      </c>
      <c r="D25" s="77">
        <v>1</v>
      </c>
      <c r="E25" s="968"/>
      <c r="F25" s="968"/>
      <c r="G25" s="87"/>
      <c r="H25" s="76"/>
      <c r="I25" s="319"/>
      <c r="J25" s="77"/>
      <c r="K25" s="969" t="s">
        <v>15</v>
      </c>
      <c r="L25" s="969"/>
      <c r="M25" s="973"/>
      <c r="N25" s="971"/>
    </row>
    <row r="26" spans="1:14" ht="68.25" customHeight="1">
      <c r="A26" s="77" t="s">
        <v>1397</v>
      </c>
      <c r="B26" s="193" t="s">
        <v>1398</v>
      </c>
      <c r="C26" s="77" t="s">
        <v>1245</v>
      </c>
      <c r="D26" s="77">
        <v>1</v>
      </c>
      <c r="E26" s="968"/>
      <c r="F26" s="968"/>
      <c r="G26" s="87"/>
      <c r="H26" s="76"/>
      <c r="I26" s="75"/>
      <c r="J26" s="77"/>
      <c r="K26" s="969" t="s">
        <v>59</v>
      </c>
      <c r="L26" s="969"/>
      <c r="M26" s="970"/>
      <c r="N26" s="971"/>
    </row>
    <row r="27" spans="1:14" ht="50.25" customHeight="1">
      <c r="A27" s="77" t="s">
        <v>1399</v>
      </c>
      <c r="B27" s="974" t="s">
        <v>1400</v>
      </c>
      <c r="C27" s="77" t="s">
        <v>1245</v>
      </c>
      <c r="D27" s="77">
        <v>1</v>
      </c>
      <c r="E27" s="968"/>
      <c r="F27" s="968"/>
      <c r="G27" s="87"/>
      <c r="H27" s="76"/>
      <c r="I27" s="75"/>
      <c r="J27" s="77"/>
      <c r="K27" s="969" t="s">
        <v>59</v>
      </c>
      <c r="L27" s="969"/>
      <c r="M27" s="970"/>
      <c r="N27" s="971"/>
    </row>
    <row r="28" spans="1:14" ht="54.75" customHeight="1">
      <c r="A28" s="77" t="s">
        <v>1401</v>
      </c>
      <c r="B28" s="974" t="s">
        <v>1402</v>
      </c>
      <c r="C28" s="77" t="s">
        <v>95</v>
      </c>
      <c r="D28" s="77">
        <v>1</v>
      </c>
      <c r="E28" s="968"/>
      <c r="F28" s="968"/>
      <c r="G28" s="87"/>
      <c r="H28" s="76"/>
      <c r="I28" s="75"/>
      <c r="J28" s="77"/>
      <c r="K28" s="969" t="s">
        <v>59</v>
      </c>
      <c r="L28" s="969"/>
      <c r="M28" s="970"/>
      <c r="N28" s="971"/>
    </row>
    <row r="29" spans="1:14" ht="45" customHeight="1">
      <c r="A29" s="77" t="s">
        <v>1403</v>
      </c>
      <c r="B29" s="974" t="s">
        <v>1404</v>
      </c>
      <c r="C29" s="77" t="s">
        <v>95</v>
      </c>
      <c r="D29" s="77">
        <v>1</v>
      </c>
      <c r="E29" s="968"/>
      <c r="F29" s="968"/>
      <c r="G29" s="87"/>
      <c r="H29" s="76"/>
      <c r="I29" s="75"/>
      <c r="J29" s="77"/>
      <c r="K29" s="969" t="s">
        <v>59</v>
      </c>
      <c r="L29" s="969"/>
      <c r="M29" s="970"/>
      <c r="N29" s="971"/>
    </row>
    <row r="30" spans="1:14" ht="42" customHeight="1">
      <c r="A30" s="77" t="s">
        <v>1405</v>
      </c>
      <c r="B30" s="974" t="s">
        <v>1406</v>
      </c>
      <c r="C30" s="77" t="s">
        <v>1245</v>
      </c>
      <c r="D30" s="77">
        <v>1</v>
      </c>
      <c r="E30" s="968"/>
      <c r="F30" s="968"/>
      <c r="G30" s="87"/>
      <c r="H30" s="76"/>
      <c r="I30" s="75"/>
      <c r="J30" s="77"/>
      <c r="K30" s="969" t="s">
        <v>59</v>
      </c>
      <c r="L30" s="969"/>
      <c r="M30" s="970"/>
      <c r="N30" s="971"/>
    </row>
    <row r="31" spans="1:14" ht="28.5" customHeight="1">
      <c r="A31" s="77" t="s">
        <v>1407</v>
      </c>
      <c r="B31" s="975" t="s">
        <v>1408</v>
      </c>
      <c r="C31" s="77" t="s">
        <v>1245</v>
      </c>
      <c r="D31" s="77">
        <v>1</v>
      </c>
      <c r="E31" s="968"/>
      <c r="F31" s="968"/>
      <c r="G31" s="87"/>
      <c r="H31" s="76"/>
      <c r="I31" s="75"/>
      <c r="J31" s="77"/>
      <c r="K31" s="969" t="s">
        <v>59</v>
      </c>
      <c r="L31" s="969"/>
      <c r="M31" s="970"/>
      <c r="N31" s="971"/>
    </row>
    <row r="32" spans="1:14" ht="24.75" customHeight="1">
      <c r="A32" s="77" t="s">
        <v>1409</v>
      </c>
      <c r="B32" s="976" t="s">
        <v>1410</v>
      </c>
      <c r="C32" s="77" t="s">
        <v>1245</v>
      </c>
      <c r="D32" s="77">
        <v>1</v>
      </c>
      <c r="E32" s="968"/>
      <c r="F32" s="968"/>
      <c r="G32" s="87"/>
      <c r="H32" s="76"/>
      <c r="I32" s="75"/>
      <c r="J32" s="77"/>
      <c r="K32" s="969" t="s">
        <v>59</v>
      </c>
      <c r="L32" s="969"/>
      <c r="M32" s="970"/>
      <c r="N32" s="971"/>
    </row>
    <row r="33" spans="1:14" ht="27.75" customHeight="1">
      <c r="A33" s="77" t="s">
        <v>1411</v>
      </c>
      <c r="B33" s="977" t="s">
        <v>1412</v>
      </c>
      <c r="C33" s="77" t="s">
        <v>1245</v>
      </c>
      <c r="D33" s="77">
        <v>1</v>
      </c>
      <c r="E33" s="968"/>
      <c r="F33" s="968"/>
      <c r="G33" s="87"/>
      <c r="H33" s="76"/>
      <c r="I33" s="75"/>
      <c r="J33" s="77"/>
      <c r="K33" s="969" t="s">
        <v>59</v>
      </c>
      <c r="L33" s="969"/>
      <c r="M33" s="970"/>
      <c r="N33" s="971"/>
    </row>
    <row r="34" spans="1:14" ht="27" customHeight="1">
      <c r="A34" s="77" t="s">
        <v>1413</v>
      </c>
      <c r="B34" s="978" t="s">
        <v>1414</v>
      </c>
      <c r="C34" s="77" t="s">
        <v>1245</v>
      </c>
      <c r="D34" s="77">
        <v>1</v>
      </c>
      <c r="E34" s="968"/>
      <c r="F34" s="968"/>
      <c r="G34" s="87"/>
      <c r="H34" s="76"/>
      <c r="I34" s="75"/>
      <c r="J34" s="77"/>
      <c r="K34" s="969" t="s">
        <v>59</v>
      </c>
      <c r="L34" s="969"/>
      <c r="M34" s="970"/>
      <c r="N34" s="971"/>
    </row>
    <row r="35" spans="1:12" ht="33" customHeight="1">
      <c r="A35" s="1479" t="s">
        <v>1415</v>
      </c>
      <c r="B35" s="1479"/>
      <c r="C35" s="1479"/>
      <c r="D35" s="1479"/>
      <c r="E35" s="1479"/>
      <c r="F35" s="979"/>
      <c r="G35" s="1480"/>
      <c r="H35" s="1480"/>
      <c r="I35" s="1480"/>
      <c r="J35" s="1480"/>
      <c r="K35" s="980"/>
      <c r="L35" s="980"/>
    </row>
    <row r="36" spans="1:10" ht="20.25" customHeight="1">
      <c r="A36" s="108"/>
      <c r="B36" s="108"/>
      <c r="C36" s="108"/>
      <c r="D36" s="108"/>
      <c r="E36" s="108"/>
      <c r="F36" s="981"/>
      <c r="G36" s="114"/>
      <c r="H36" s="114"/>
      <c r="I36" s="114"/>
      <c r="J36" s="114"/>
    </row>
    <row r="37" spans="1:65" ht="28.5" customHeight="1">
      <c r="A37" s="858"/>
      <c r="B37" s="1481" t="s">
        <v>241</v>
      </c>
      <c r="C37" s="1481"/>
      <c r="D37" s="1481"/>
      <c r="E37" s="353" t="s">
        <v>781</v>
      </c>
      <c r="F37" s="353" t="s">
        <v>782</v>
      </c>
      <c r="G37" s="857"/>
      <c r="H37" s="857"/>
      <c r="I37" s="858"/>
      <c r="J37" s="858"/>
      <c r="K37" s="858"/>
      <c r="L37" s="982"/>
      <c r="M37" s="983"/>
      <c r="N37" s="983"/>
      <c r="O37" s="983"/>
      <c r="P37" s="983"/>
      <c r="Q37" s="983"/>
      <c r="R37" s="983"/>
      <c r="S37" s="983"/>
      <c r="T37" s="983"/>
      <c r="U37" s="983"/>
      <c r="V37" s="983"/>
      <c r="W37" s="983"/>
      <c r="X37" s="983"/>
      <c r="Y37" s="983"/>
      <c r="Z37" s="983"/>
      <c r="AA37" s="983"/>
      <c r="AB37" s="983"/>
      <c r="AC37" s="983"/>
      <c r="AD37" s="983"/>
      <c r="AE37" s="983"/>
      <c r="AF37" s="983"/>
      <c r="AG37" s="983"/>
      <c r="AH37" s="983"/>
      <c r="AI37" s="983"/>
      <c r="AJ37" s="983"/>
      <c r="AK37" s="983"/>
      <c r="AL37" s="983"/>
      <c r="AM37" s="983"/>
      <c r="AN37" s="983"/>
      <c r="AO37" s="983"/>
      <c r="AP37" s="983"/>
      <c r="AQ37" s="983"/>
      <c r="AR37" s="983"/>
      <c r="AS37" s="983"/>
      <c r="AT37" s="983"/>
      <c r="AU37" s="983"/>
      <c r="AV37" s="983"/>
      <c r="AW37" s="983"/>
      <c r="AX37" s="983"/>
      <c r="AY37" s="983"/>
      <c r="AZ37" s="983"/>
      <c r="BA37" s="983"/>
      <c r="BB37" s="983"/>
      <c r="BC37" s="983"/>
      <c r="BD37" s="983"/>
      <c r="BE37" s="983"/>
      <c r="BF37" s="983"/>
      <c r="BG37" s="983"/>
      <c r="BH37" s="983"/>
      <c r="BI37" s="983"/>
      <c r="BJ37" s="983"/>
      <c r="BK37" s="983"/>
      <c r="BL37" s="983"/>
      <c r="BM37" s="983"/>
    </row>
    <row r="38" spans="1:12" ht="47.25" customHeight="1">
      <c r="A38" s="121"/>
      <c r="B38" s="1408" t="s">
        <v>1416</v>
      </c>
      <c r="C38" s="1408"/>
      <c r="D38" s="1408"/>
      <c r="E38" s="984"/>
      <c r="F38" s="984"/>
      <c r="G38" s="215"/>
      <c r="H38" s="215"/>
      <c r="I38" s="215"/>
      <c r="J38" s="858"/>
      <c r="K38" s="858"/>
      <c r="L38" s="985"/>
    </row>
    <row r="39" spans="1:12" ht="29.25" customHeight="1">
      <c r="A39" s="121"/>
      <c r="B39" s="1393" t="s">
        <v>1417</v>
      </c>
      <c r="C39" s="1393"/>
      <c r="D39" s="1393"/>
      <c r="E39" s="986"/>
      <c r="F39" s="986"/>
      <c r="G39" s="374"/>
      <c r="H39" s="374"/>
      <c r="I39" s="374"/>
      <c r="J39" s="198"/>
      <c r="K39" s="117"/>
      <c r="L39" s="117"/>
    </row>
    <row r="40" spans="1:12" ht="29.25" customHeight="1">
      <c r="A40" s="121"/>
      <c r="B40" s="1477" t="s">
        <v>1418</v>
      </c>
      <c r="C40" s="1477"/>
      <c r="D40" s="1477"/>
      <c r="E40" s="882"/>
      <c r="F40" s="882"/>
      <c r="G40" s="328"/>
      <c r="H40" s="328"/>
      <c r="I40" s="328"/>
      <c r="J40" s="198"/>
      <c r="K40" s="117"/>
      <c r="L40" s="117"/>
    </row>
    <row r="41" spans="1:12" ht="21.75" customHeight="1">
      <c r="A41" s="121"/>
      <c r="B41" s="1476" t="s">
        <v>1419</v>
      </c>
      <c r="C41" s="1476"/>
      <c r="D41" s="1476"/>
      <c r="E41" s="882"/>
      <c r="F41" s="882"/>
      <c r="G41" s="337"/>
      <c r="H41" s="337"/>
      <c r="I41" s="337"/>
      <c r="J41" s="198"/>
      <c r="K41" s="117"/>
      <c r="L41" s="117"/>
    </row>
    <row r="42" spans="1:12" ht="79.5" customHeight="1">
      <c r="A42" s="121"/>
      <c r="B42" s="1477" t="s">
        <v>1420</v>
      </c>
      <c r="C42" s="1477"/>
      <c r="D42" s="1477"/>
      <c r="E42" s="882"/>
      <c r="F42" s="882"/>
      <c r="G42" s="328"/>
      <c r="H42" s="328"/>
      <c r="I42" s="328"/>
      <c r="J42" s="198"/>
      <c r="K42" s="117"/>
      <c r="L42" s="117"/>
    </row>
    <row r="43" spans="1:12" ht="3" customHeight="1" hidden="1">
      <c r="A43" s="121"/>
      <c r="G43" s="117"/>
      <c r="H43" s="117"/>
      <c r="I43" s="117"/>
      <c r="J43" s="117"/>
      <c r="K43" s="117"/>
      <c r="L43" s="117"/>
    </row>
    <row r="44" spans="7:12" ht="12.75" customHeight="1" hidden="1">
      <c r="G44" s="117"/>
      <c r="H44" s="117"/>
      <c r="I44" s="117"/>
      <c r="J44" s="117"/>
      <c r="K44" s="117"/>
      <c r="L44" s="117"/>
    </row>
    <row r="45" spans="7:12" ht="12.75" customHeight="1">
      <c r="G45" s="117"/>
      <c r="H45" s="1478"/>
      <c r="I45" s="1478"/>
      <c r="J45" s="1478"/>
      <c r="K45" s="1478"/>
      <c r="L45" s="635"/>
    </row>
    <row r="46" spans="1:12" ht="12.75" customHeight="1">
      <c r="A46" s="987"/>
      <c r="B46" s="988"/>
      <c r="C46" s="988"/>
      <c r="D46" s="988"/>
      <c r="E46" s="988"/>
      <c r="F46" s="988"/>
      <c r="G46" s="988"/>
      <c r="H46" s="1478"/>
      <c r="I46" s="1478"/>
      <c r="J46" s="1478"/>
      <c r="K46" s="1478"/>
      <c r="L46" s="635"/>
    </row>
    <row r="47" spans="1:12" ht="12.75" customHeight="1">
      <c r="A47" s="987"/>
      <c r="B47" s="988"/>
      <c r="C47" s="988"/>
      <c r="D47" s="988"/>
      <c r="E47" s="988"/>
      <c r="F47" s="988"/>
      <c r="G47" s="988"/>
      <c r="H47" s="988"/>
      <c r="I47" s="121"/>
      <c r="J47" s="198"/>
      <c r="K47" s="117"/>
      <c r="L47" s="117"/>
    </row>
    <row r="48" spans="1:12" ht="12.75" customHeight="1">
      <c r="A48" s="987"/>
      <c r="B48" s="989" t="s">
        <v>246</v>
      </c>
      <c r="C48" s="987"/>
      <c r="D48" s="987"/>
      <c r="E48" s="987"/>
      <c r="J48" s="198"/>
      <c r="K48" s="117"/>
      <c r="L48" s="117"/>
    </row>
    <row r="49" spans="1:12" ht="12.75" customHeight="1">
      <c r="A49" s="121"/>
      <c r="B49" s="121"/>
      <c r="C49" s="121"/>
      <c r="D49" s="121"/>
      <c r="E49" s="121"/>
      <c r="J49" s="198"/>
      <c r="K49" s="117"/>
      <c r="L49" s="117"/>
    </row>
    <row r="50" spans="10:12" ht="12.75" customHeight="1">
      <c r="J50" s="117"/>
      <c r="K50" s="117"/>
      <c r="L50" s="117"/>
    </row>
    <row r="51" spans="10:12" ht="12.75" customHeight="1">
      <c r="J51" s="117"/>
      <c r="K51" s="117"/>
      <c r="L51" s="117"/>
    </row>
    <row r="52" spans="10:12" ht="12.75" customHeight="1">
      <c r="J52" s="117"/>
      <c r="K52" s="117"/>
      <c r="L52" s="117"/>
    </row>
    <row r="53" spans="10:12" ht="12.75" customHeight="1">
      <c r="J53" s="117"/>
      <c r="K53" s="117"/>
      <c r="L53" s="117"/>
    </row>
    <row r="54" spans="10:12" ht="12.75" customHeight="1">
      <c r="J54" s="117"/>
      <c r="K54" s="117"/>
      <c r="L54" s="117"/>
    </row>
    <row r="55" spans="10:12" ht="12.75" customHeight="1">
      <c r="J55" s="117"/>
      <c r="K55" s="117"/>
      <c r="L55" s="117"/>
    </row>
    <row r="56" spans="10:12" ht="12.75" customHeight="1">
      <c r="J56" s="117"/>
      <c r="K56" s="117"/>
      <c r="L56" s="117"/>
    </row>
    <row r="57" spans="10:12" ht="12.75" customHeight="1">
      <c r="J57" s="117"/>
      <c r="K57" s="117"/>
      <c r="L57" s="117"/>
    </row>
    <row r="58" spans="10:12" ht="12.75" customHeight="1">
      <c r="J58" s="117"/>
      <c r="K58" s="117"/>
      <c r="L58" s="117"/>
    </row>
    <row r="59" spans="10:12" ht="14.25" customHeight="1">
      <c r="J59" s="117"/>
      <c r="K59" s="117"/>
      <c r="L59" s="117"/>
    </row>
    <row r="60" spans="10:12" ht="20.25" customHeight="1">
      <c r="J60" s="117"/>
      <c r="K60" s="117"/>
      <c r="L60" s="117"/>
    </row>
    <row r="61" spans="10:12" ht="12.75" customHeight="1">
      <c r="J61" s="117"/>
      <c r="K61" s="117"/>
      <c r="L61" s="117"/>
    </row>
    <row r="62" spans="10:12" ht="12.75" customHeight="1">
      <c r="J62" s="117"/>
      <c r="K62" s="117"/>
      <c r="L62" s="117"/>
    </row>
    <row r="63" spans="10:12" ht="12.75" customHeight="1">
      <c r="J63" s="117"/>
      <c r="K63" s="117"/>
      <c r="L63" s="117"/>
    </row>
    <row r="64" spans="10:12" ht="12.75" customHeight="1">
      <c r="J64" s="117"/>
      <c r="K64" s="117"/>
      <c r="L64" s="117"/>
    </row>
    <row r="65" spans="10:12" ht="12.75" customHeight="1">
      <c r="J65" s="117"/>
      <c r="K65" s="117"/>
      <c r="L65" s="117"/>
    </row>
    <row r="66" spans="10:12" ht="43.5" customHeight="1">
      <c r="J66" s="117"/>
      <c r="K66" s="117"/>
      <c r="L66" s="117"/>
    </row>
    <row r="67" spans="10:12" ht="24.75" customHeight="1">
      <c r="J67" s="117"/>
      <c r="K67" s="117"/>
      <c r="L67" s="117"/>
    </row>
    <row r="68" spans="10:12" ht="30.75" customHeight="1">
      <c r="J68" s="117"/>
      <c r="K68" s="117"/>
      <c r="L68" s="117"/>
    </row>
    <row r="69" spans="10:12" ht="12.75" customHeight="1">
      <c r="J69" s="117"/>
      <c r="K69" s="117"/>
      <c r="L69" s="117"/>
    </row>
    <row r="70" spans="10:12" ht="12.75" customHeight="1">
      <c r="J70" s="117"/>
      <c r="K70" s="117"/>
      <c r="L70" s="117"/>
    </row>
    <row r="71" spans="10:12" ht="12.75" customHeight="1">
      <c r="J71" s="117"/>
      <c r="K71" s="117"/>
      <c r="L71" s="117"/>
    </row>
    <row r="72" spans="10:12" ht="12.75" customHeight="1">
      <c r="J72" s="117"/>
      <c r="K72" s="117"/>
      <c r="L72" s="117"/>
    </row>
    <row r="73" spans="10:12" ht="12.75" customHeight="1">
      <c r="J73" s="117"/>
      <c r="K73" s="117"/>
      <c r="L73" s="117"/>
    </row>
    <row r="74" spans="10:12" ht="12.75" customHeight="1">
      <c r="J74" s="117"/>
      <c r="K74" s="117"/>
      <c r="L74" s="117"/>
    </row>
    <row r="75" spans="10:12" ht="12.75" customHeight="1">
      <c r="J75" s="117"/>
      <c r="K75" s="117"/>
      <c r="L75" s="117"/>
    </row>
    <row r="76" spans="10:12" ht="12.75" customHeight="1">
      <c r="J76" s="117"/>
      <c r="K76" s="117"/>
      <c r="L76" s="117"/>
    </row>
    <row r="77" spans="10:12" ht="12.75" customHeight="1">
      <c r="J77" s="117"/>
      <c r="K77" s="117"/>
      <c r="L77" s="117"/>
    </row>
    <row r="78" spans="10:12" ht="12.75" customHeight="1">
      <c r="J78" s="117"/>
      <c r="K78" s="117"/>
      <c r="L78" s="117"/>
    </row>
    <row r="79" spans="10:12" ht="12.75" customHeight="1">
      <c r="J79" s="117"/>
      <c r="K79" s="117"/>
      <c r="L79" s="117"/>
    </row>
    <row r="80" spans="10:12" ht="12.75" customHeight="1">
      <c r="J80" s="117"/>
      <c r="K80" s="117"/>
      <c r="L80" s="117"/>
    </row>
    <row r="81" spans="10:12" ht="12.75" customHeight="1">
      <c r="J81" s="117"/>
      <c r="K81" s="117"/>
      <c r="L81" s="117"/>
    </row>
    <row r="82" spans="10:12" ht="12.75" customHeight="1">
      <c r="J82" s="117"/>
      <c r="K82" s="117"/>
      <c r="L82" s="117"/>
    </row>
    <row r="83" spans="10:12" ht="12.75" customHeight="1">
      <c r="J83" s="117"/>
      <c r="K83" s="117"/>
      <c r="L83" s="117"/>
    </row>
    <row r="84" spans="10:12" ht="12.75" customHeight="1">
      <c r="J84" s="117"/>
      <c r="K84" s="117"/>
      <c r="L84" s="117"/>
    </row>
    <row r="85" spans="10:12" ht="12.75" customHeight="1">
      <c r="J85" s="117"/>
      <c r="K85" s="117"/>
      <c r="L85" s="117"/>
    </row>
    <row r="86" spans="10:12" ht="12.75" customHeight="1">
      <c r="J86" s="117"/>
      <c r="K86" s="117"/>
      <c r="L86" s="117"/>
    </row>
    <row r="87" spans="10:12" ht="12.75" customHeight="1">
      <c r="J87" s="117"/>
      <c r="K87" s="117"/>
      <c r="L87" s="117"/>
    </row>
    <row r="88" spans="10:12" ht="12.75" customHeight="1">
      <c r="J88" s="117"/>
      <c r="K88" s="117"/>
      <c r="L88" s="117"/>
    </row>
    <row r="89" spans="10:12" ht="12.75" customHeight="1">
      <c r="J89" s="117"/>
      <c r="K89" s="117"/>
      <c r="L89" s="117"/>
    </row>
    <row r="90" spans="10:12" ht="12.75" customHeight="1">
      <c r="J90" s="117"/>
      <c r="K90" s="117"/>
      <c r="L90" s="117"/>
    </row>
    <row r="91" spans="10:12" ht="12.75" customHeight="1">
      <c r="J91" s="117"/>
      <c r="K91" s="117"/>
      <c r="L91" s="117"/>
    </row>
    <row r="92" spans="10:12" ht="12.75" customHeight="1">
      <c r="J92" s="117"/>
      <c r="K92" s="117"/>
      <c r="L92" s="117"/>
    </row>
    <row r="93" spans="10:12" ht="12.75" customHeight="1">
      <c r="J93" s="117"/>
      <c r="K93" s="117"/>
      <c r="L93" s="117"/>
    </row>
    <row r="94" spans="10:12" ht="12.75" customHeight="1">
      <c r="J94" s="117"/>
      <c r="K94" s="117"/>
      <c r="L94" s="117"/>
    </row>
    <row r="95" spans="10:12" ht="12.75" customHeight="1">
      <c r="J95" s="117"/>
      <c r="K95" s="117"/>
      <c r="L95" s="117"/>
    </row>
    <row r="96" spans="10:12" ht="12.75" customHeight="1">
      <c r="J96" s="117"/>
      <c r="K96" s="117"/>
      <c r="L96" s="117"/>
    </row>
    <row r="97" spans="10:12" ht="12.75" customHeight="1">
      <c r="J97" s="117"/>
      <c r="K97" s="117"/>
      <c r="L97" s="117"/>
    </row>
    <row r="98" spans="10:12" ht="12.75" customHeight="1">
      <c r="J98" s="117"/>
      <c r="K98" s="117"/>
      <c r="L98" s="117"/>
    </row>
    <row r="99" spans="10:12" ht="12.75" customHeight="1">
      <c r="J99" s="117"/>
      <c r="K99" s="117"/>
      <c r="L99" s="117"/>
    </row>
    <row r="100" spans="10:12" ht="12.75" customHeight="1">
      <c r="J100" s="117"/>
      <c r="K100" s="117"/>
      <c r="L100" s="117"/>
    </row>
    <row r="101" spans="10:12" ht="12.75" customHeight="1">
      <c r="J101" s="117"/>
      <c r="K101" s="117"/>
      <c r="L101" s="117"/>
    </row>
    <row r="102" spans="10:12" ht="12.75" customHeight="1">
      <c r="J102" s="117"/>
      <c r="K102" s="117"/>
      <c r="L102" s="117"/>
    </row>
    <row r="103" spans="10:12" ht="12.75" customHeight="1">
      <c r="J103" s="117"/>
      <c r="K103" s="117"/>
      <c r="L103" s="117"/>
    </row>
    <row r="104" spans="10:12" ht="12.75" customHeight="1">
      <c r="J104" s="117"/>
      <c r="K104" s="117"/>
      <c r="L104" s="117"/>
    </row>
    <row r="105" spans="10:12" ht="12.75" customHeight="1">
      <c r="J105" s="117"/>
      <c r="K105" s="117"/>
      <c r="L105" s="117"/>
    </row>
    <row r="106" spans="10:12" ht="12.75" customHeight="1">
      <c r="J106" s="117"/>
      <c r="K106" s="117"/>
      <c r="L106" s="117"/>
    </row>
    <row r="107" spans="10:12" ht="12.75" customHeight="1">
      <c r="J107" s="117"/>
      <c r="K107" s="117"/>
      <c r="L107" s="117"/>
    </row>
    <row r="108" spans="10:12" ht="12.75" customHeight="1">
      <c r="J108" s="117"/>
      <c r="K108" s="117"/>
      <c r="L108" s="117"/>
    </row>
    <row r="109" spans="10:12" ht="12.75" customHeight="1">
      <c r="J109" s="117"/>
      <c r="K109" s="117"/>
      <c r="L109" s="117"/>
    </row>
    <row r="110" spans="10:12" ht="12.75" customHeight="1">
      <c r="J110" s="117"/>
      <c r="K110" s="117"/>
      <c r="L110" s="117"/>
    </row>
    <row r="111" spans="10:12" ht="12.75" customHeight="1">
      <c r="J111" s="117"/>
      <c r="K111" s="117"/>
      <c r="L111" s="117"/>
    </row>
    <row r="112" spans="10:12" ht="12.75" customHeight="1">
      <c r="J112" s="117"/>
      <c r="K112" s="117"/>
      <c r="L112" s="117"/>
    </row>
    <row r="113" spans="10:12" ht="12.75" customHeight="1">
      <c r="J113" s="117"/>
      <c r="K113" s="117"/>
      <c r="L113" s="117"/>
    </row>
    <row r="114" spans="10:12" ht="12.75" customHeight="1">
      <c r="J114" s="117"/>
      <c r="K114" s="117"/>
      <c r="L114" s="117"/>
    </row>
    <row r="115" spans="10:12" ht="12.75" customHeight="1">
      <c r="J115" s="117"/>
      <c r="K115" s="117"/>
      <c r="L115" s="117"/>
    </row>
    <row r="116" spans="10:12" ht="12.75" customHeight="1">
      <c r="J116" s="117"/>
      <c r="K116" s="117"/>
      <c r="L116" s="117"/>
    </row>
    <row r="117" spans="10:12" ht="12.75" customHeight="1">
      <c r="J117" s="117"/>
      <c r="K117" s="117"/>
      <c r="L117" s="117"/>
    </row>
    <row r="118" spans="10:12" ht="12.75" customHeight="1">
      <c r="J118" s="117"/>
      <c r="K118" s="117"/>
      <c r="L118" s="117"/>
    </row>
    <row r="119" spans="10:12" ht="12.75" customHeight="1">
      <c r="J119" s="117"/>
      <c r="K119" s="117"/>
      <c r="L119" s="117"/>
    </row>
    <row r="120" spans="10:12" ht="12.75" customHeight="1">
      <c r="J120" s="117"/>
      <c r="K120" s="117"/>
      <c r="L120" s="117"/>
    </row>
    <row r="121" spans="10:12" ht="12.75" customHeight="1">
      <c r="J121" s="117"/>
      <c r="K121" s="117"/>
      <c r="L121" s="117"/>
    </row>
    <row r="122" spans="10:12" ht="12.75" customHeight="1">
      <c r="J122" s="117"/>
      <c r="K122" s="117"/>
      <c r="L122" s="117"/>
    </row>
    <row r="123" spans="10:12" ht="12.75" customHeight="1">
      <c r="J123" s="117"/>
      <c r="K123" s="117"/>
      <c r="L123" s="117"/>
    </row>
    <row r="124" spans="10:12" ht="12.75" customHeight="1">
      <c r="J124" s="117"/>
      <c r="K124" s="117"/>
      <c r="L124" s="117"/>
    </row>
    <row r="125" spans="10:12" ht="12.75" customHeight="1">
      <c r="J125" s="117"/>
      <c r="K125" s="117"/>
      <c r="L125" s="117"/>
    </row>
    <row r="126" spans="10:12" ht="12.75" customHeight="1">
      <c r="J126" s="117"/>
      <c r="K126" s="117"/>
      <c r="L126" s="117"/>
    </row>
    <row r="127" spans="10:12" ht="12.75" customHeight="1">
      <c r="J127" s="117"/>
      <c r="K127" s="117"/>
      <c r="L127" s="117"/>
    </row>
    <row r="128" spans="10:12" ht="12.75" customHeight="1">
      <c r="J128" s="117"/>
      <c r="K128" s="117"/>
      <c r="L128" s="117"/>
    </row>
    <row r="129" spans="10:12" ht="12.75" customHeight="1">
      <c r="J129" s="117"/>
      <c r="K129" s="117"/>
      <c r="L129" s="117"/>
    </row>
    <row r="130" spans="10:12" ht="12.75" customHeight="1">
      <c r="J130" s="117"/>
      <c r="K130" s="117"/>
      <c r="L130" s="117"/>
    </row>
    <row r="131" spans="10:12" ht="12.75" customHeight="1">
      <c r="J131" s="117"/>
      <c r="K131" s="117"/>
      <c r="L131" s="117"/>
    </row>
    <row r="132" spans="10:12" ht="12.75" customHeight="1">
      <c r="J132" s="117"/>
      <c r="K132" s="117"/>
      <c r="L132" s="117"/>
    </row>
    <row r="133" spans="10:12" ht="12.75" customHeight="1">
      <c r="J133" s="117"/>
      <c r="K133" s="117"/>
      <c r="L133" s="117"/>
    </row>
    <row r="134" spans="10:12" ht="12.75" customHeight="1">
      <c r="J134" s="117"/>
      <c r="K134" s="117"/>
      <c r="L134" s="117"/>
    </row>
    <row r="135" spans="10:12" ht="12.75" customHeight="1">
      <c r="J135" s="117"/>
      <c r="K135" s="117"/>
      <c r="L135" s="117"/>
    </row>
    <row r="136" spans="10:12" ht="12.75" customHeight="1">
      <c r="J136" s="117"/>
      <c r="K136" s="117"/>
      <c r="L136" s="117"/>
    </row>
    <row r="137" spans="10:12" ht="12.75" customHeight="1">
      <c r="J137" s="117"/>
      <c r="K137" s="117"/>
      <c r="L137" s="117"/>
    </row>
    <row r="138" spans="10:12" ht="12.75" customHeight="1">
      <c r="J138" s="117"/>
      <c r="K138" s="117"/>
      <c r="L138" s="117"/>
    </row>
    <row r="139" spans="10:12" ht="12.75" customHeight="1">
      <c r="J139" s="117"/>
      <c r="K139" s="117"/>
      <c r="L139" s="117"/>
    </row>
    <row r="140" spans="10:12" ht="12.75" customHeight="1">
      <c r="J140" s="117"/>
      <c r="K140" s="117"/>
      <c r="L140" s="117"/>
    </row>
    <row r="141" spans="10:12" ht="12.75" customHeight="1">
      <c r="J141" s="117"/>
      <c r="K141" s="117"/>
      <c r="L141" s="117"/>
    </row>
    <row r="142" spans="10:12" ht="12.75" customHeight="1">
      <c r="J142" s="117"/>
      <c r="K142" s="117"/>
      <c r="L142" s="117"/>
    </row>
    <row r="143" spans="10:12" ht="12.75" customHeight="1">
      <c r="J143" s="117"/>
      <c r="K143" s="117"/>
      <c r="L143" s="117"/>
    </row>
    <row r="144" spans="10:12" ht="12.75" customHeight="1">
      <c r="J144" s="117"/>
      <c r="K144" s="117"/>
      <c r="L144" s="117"/>
    </row>
    <row r="145" spans="10:12" ht="12.75" customHeight="1">
      <c r="J145" s="117"/>
      <c r="K145" s="117"/>
      <c r="L145" s="117"/>
    </row>
    <row r="146" spans="10:12" ht="12.75" customHeight="1">
      <c r="J146" s="117"/>
      <c r="K146" s="117"/>
      <c r="L146" s="117"/>
    </row>
    <row r="147" spans="10:12" ht="12.75" customHeight="1">
      <c r="J147" s="117"/>
      <c r="K147" s="117"/>
      <c r="L147" s="117"/>
    </row>
    <row r="148" spans="10:12" ht="12.75" customHeight="1">
      <c r="J148" s="117"/>
      <c r="K148" s="117"/>
      <c r="L148" s="117"/>
    </row>
    <row r="149" spans="10:12" ht="12.75" customHeight="1">
      <c r="J149" s="117"/>
      <c r="K149" s="117"/>
      <c r="L149" s="117"/>
    </row>
    <row r="150" spans="10:12" ht="12.75" customHeight="1">
      <c r="J150" s="117"/>
      <c r="K150" s="117"/>
      <c r="L150" s="117"/>
    </row>
    <row r="151" spans="10:12" ht="12.75" customHeight="1">
      <c r="J151" s="117"/>
      <c r="K151" s="117"/>
      <c r="L151" s="117"/>
    </row>
    <row r="152" spans="10:12" ht="12.75" customHeight="1">
      <c r="J152" s="117"/>
      <c r="K152" s="117"/>
      <c r="L152" s="117"/>
    </row>
    <row r="153" spans="10:12" ht="12.75" customHeight="1">
      <c r="J153" s="117"/>
      <c r="K153" s="117"/>
      <c r="L153" s="117"/>
    </row>
    <row r="154" spans="10:12" ht="12.75" customHeight="1">
      <c r="J154" s="117"/>
      <c r="K154" s="117"/>
      <c r="L154" s="117"/>
    </row>
    <row r="155" spans="10:12" ht="12.75" customHeight="1">
      <c r="J155" s="117"/>
      <c r="K155" s="117"/>
      <c r="L155" s="117"/>
    </row>
    <row r="156" spans="10:12" ht="12.75" customHeight="1">
      <c r="J156" s="117"/>
      <c r="K156" s="117"/>
      <c r="L156" s="117"/>
    </row>
    <row r="157" spans="10:12" ht="12.75" customHeight="1">
      <c r="J157" s="117"/>
      <c r="K157" s="117"/>
      <c r="L157" s="117"/>
    </row>
    <row r="158" spans="10:12" ht="12.75" customHeight="1">
      <c r="J158" s="117"/>
      <c r="K158" s="117"/>
      <c r="L158" s="117"/>
    </row>
    <row r="159" spans="10:12" ht="12.75" customHeight="1">
      <c r="J159" s="117"/>
      <c r="K159" s="117"/>
      <c r="L159" s="117"/>
    </row>
    <row r="160" spans="10:12" ht="12.75" customHeight="1">
      <c r="J160" s="117"/>
      <c r="K160" s="117"/>
      <c r="L160" s="117"/>
    </row>
    <row r="161" spans="10:12" ht="12.75" customHeight="1">
      <c r="J161" s="117"/>
      <c r="K161" s="117"/>
      <c r="L161" s="117"/>
    </row>
    <row r="162" spans="10:12" ht="12.75" customHeight="1">
      <c r="J162" s="117"/>
      <c r="K162" s="117"/>
      <c r="L162" s="117"/>
    </row>
    <row r="163" spans="10:12" ht="12.75" customHeight="1">
      <c r="J163" s="117"/>
      <c r="K163" s="117"/>
      <c r="L163" s="117"/>
    </row>
    <row r="164" spans="10:12" ht="12.75" customHeight="1">
      <c r="J164" s="117"/>
      <c r="K164" s="117"/>
      <c r="L164" s="117"/>
    </row>
    <row r="165" spans="10:12" ht="12.75" customHeight="1">
      <c r="J165" s="117"/>
      <c r="K165" s="117"/>
      <c r="L165" s="117"/>
    </row>
    <row r="166" spans="10:12" ht="12.75" customHeight="1">
      <c r="J166" s="117"/>
      <c r="K166" s="117"/>
      <c r="L166" s="117"/>
    </row>
    <row r="167" spans="10:12" ht="12.75" customHeight="1">
      <c r="J167" s="117"/>
      <c r="K167" s="117"/>
      <c r="L167" s="117"/>
    </row>
    <row r="168" spans="10:12" ht="12.75" customHeight="1">
      <c r="J168" s="117"/>
      <c r="K168" s="117"/>
      <c r="L168" s="117"/>
    </row>
    <row r="169" spans="10:12" ht="12.75" customHeight="1">
      <c r="J169" s="117"/>
      <c r="K169" s="117"/>
      <c r="L169" s="117"/>
    </row>
    <row r="170" spans="10:12" ht="12.75" customHeight="1">
      <c r="J170" s="117"/>
      <c r="K170" s="117"/>
      <c r="L170" s="117"/>
    </row>
    <row r="171" spans="10:12" ht="12.75" customHeight="1">
      <c r="J171" s="117"/>
      <c r="K171" s="117"/>
      <c r="L171" s="117"/>
    </row>
    <row r="172" spans="10:12" ht="12.75" customHeight="1">
      <c r="J172" s="117"/>
      <c r="K172" s="117"/>
      <c r="L172" s="117"/>
    </row>
    <row r="173" spans="10:12" ht="12.75" customHeight="1">
      <c r="J173" s="117"/>
      <c r="K173" s="117"/>
      <c r="L173" s="117"/>
    </row>
    <row r="174" spans="10:12" ht="12.75" customHeight="1">
      <c r="J174" s="117"/>
      <c r="K174" s="117"/>
      <c r="L174" s="117"/>
    </row>
    <row r="175" spans="10:12" ht="12.75" customHeight="1">
      <c r="J175" s="117"/>
      <c r="K175" s="117"/>
      <c r="L175" s="117"/>
    </row>
    <row r="176" spans="10:12" ht="12.75" customHeight="1">
      <c r="J176" s="117"/>
      <c r="K176" s="117"/>
      <c r="L176" s="117"/>
    </row>
    <row r="177" spans="10:12" ht="12.75" customHeight="1">
      <c r="J177" s="117"/>
      <c r="K177" s="117"/>
      <c r="L177" s="117"/>
    </row>
    <row r="178" spans="10:12" ht="12.75" customHeight="1">
      <c r="J178" s="117"/>
      <c r="K178" s="117"/>
      <c r="L178" s="117"/>
    </row>
    <row r="179" spans="10:12" ht="12.75" customHeight="1">
      <c r="J179" s="117"/>
      <c r="K179" s="117"/>
      <c r="L179" s="117"/>
    </row>
    <row r="180" spans="10:12" ht="12.75" customHeight="1">
      <c r="J180" s="117"/>
      <c r="K180" s="117"/>
      <c r="L180" s="117"/>
    </row>
    <row r="181" spans="10:12" ht="12.75" customHeight="1">
      <c r="J181" s="117"/>
      <c r="K181" s="117"/>
      <c r="L181" s="117"/>
    </row>
    <row r="182" spans="10:12" ht="12.75" customHeight="1">
      <c r="J182" s="117"/>
      <c r="K182" s="117"/>
      <c r="L182" s="117"/>
    </row>
    <row r="183" spans="10:12" ht="12.75" customHeight="1">
      <c r="J183" s="117"/>
      <c r="K183" s="117"/>
      <c r="L183" s="117"/>
    </row>
    <row r="184" spans="10:12" ht="12.75" customHeight="1">
      <c r="J184" s="117"/>
      <c r="K184" s="117"/>
      <c r="L184" s="117"/>
    </row>
    <row r="185" spans="10:12" ht="12.75" customHeight="1">
      <c r="J185" s="117"/>
      <c r="K185" s="117"/>
      <c r="L185" s="117"/>
    </row>
    <row r="186" spans="10:12" ht="12.75" customHeight="1">
      <c r="J186" s="117"/>
      <c r="K186" s="117"/>
      <c r="L186" s="117"/>
    </row>
    <row r="187" spans="10:12" ht="12.75" customHeight="1">
      <c r="J187" s="117"/>
      <c r="K187" s="117"/>
      <c r="L187" s="117"/>
    </row>
    <row r="188" spans="10:12" ht="12.75" customHeight="1">
      <c r="J188" s="117"/>
      <c r="K188" s="117"/>
      <c r="L188" s="117"/>
    </row>
    <row r="189" spans="10:12" ht="12.75" customHeight="1">
      <c r="J189" s="117"/>
      <c r="K189" s="117"/>
      <c r="L189" s="117"/>
    </row>
    <row r="190" spans="10:12" ht="12.75" customHeight="1">
      <c r="J190" s="117"/>
      <c r="K190" s="117"/>
      <c r="L190" s="117"/>
    </row>
    <row r="191" spans="10:12" ht="12.75" customHeight="1">
      <c r="J191" s="117"/>
      <c r="K191" s="117"/>
      <c r="L191" s="117"/>
    </row>
    <row r="192" spans="10:12" ht="12.75" customHeight="1">
      <c r="J192" s="117"/>
      <c r="K192" s="117"/>
      <c r="L192" s="117"/>
    </row>
    <row r="193" spans="10:12" ht="12.75" customHeight="1">
      <c r="J193" s="117"/>
      <c r="K193" s="117"/>
      <c r="L193" s="117"/>
    </row>
    <row r="194" spans="10:12" ht="12.75" customHeight="1">
      <c r="J194" s="117"/>
      <c r="K194" s="117"/>
      <c r="L194" s="117"/>
    </row>
    <row r="195" spans="10:12" ht="12.75" customHeight="1">
      <c r="J195" s="117"/>
      <c r="K195" s="117"/>
      <c r="L195" s="117"/>
    </row>
    <row r="196" spans="10:12" ht="12.75" customHeight="1">
      <c r="J196" s="117"/>
      <c r="K196" s="117"/>
      <c r="L196" s="117"/>
    </row>
    <row r="197" spans="10:12" ht="12.75" customHeight="1">
      <c r="J197" s="117"/>
      <c r="K197" s="117"/>
      <c r="L197" s="117"/>
    </row>
    <row r="198" spans="10:12" ht="12.75" customHeight="1">
      <c r="J198" s="117"/>
      <c r="K198" s="117"/>
      <c r="L198" s="117"/>
    </row>
    <row r="199" spans="10:12" ht="12.75" customHeight="1">
      <c r="J199" s="117"/>
      <c r="K199" s="117"/>
      <c r="L199" s="117"/>
    </row>
    <row r="200" spans="10:12" ht="12.75" customHeight="1">
      <c r="J200" s="117"/>
      <c r="K200" s="117"/>
      <c r="L200" s="117"/>
    </row>
    <row r="201" spans="10:12" ht="12.75" customHeight="1">
      <c r="J201" s="117"/>
      <c r="K201" s="117"/>
      <c r="L201" s="117"/>
    </row>
    <row r="202" spans="10:12" ht="12.75" customHeight="1">
      <c r="J202" s="117"/>
      <c r="K202" s="117"/>
      <c r="L202" s="117"/>
    </row>
    <row r="203" spans="10:12" ht="12.75" customHeight="1">
      <c r="J203" s="117"/>
      <c r="K203" s="117"/>
      <c r="L203" s="117"/>
    </row>
    <row r="204" spans="10:12" ht="12.75" customHeight="1">
      <c r="J204" s="117"/>
      <c r="K204" s="117"/>
      <c r="L204" s="117"/>
    </row>
    <row r="205" spans="10:12" ht="12.75" customHeight="1">
      <c r="J205" s="117"/>
      <c r="K205" s="117"/>
      <c r="L205" s="117"/>
    </row>
    <row r="206" spans="10:12" ht="12.75" customHeight="1">
      <c r="J206" s="117"/>
      <c r="K206" s="117"/>
      <c r="L206" s="117"/>
    </row>
    <row r="207" spans="10:12" ht="12.75" customHeight="1">
      <c r="J207" s="117"/>
      <c r="K207" s="117"/>
      <c r="L207" s="117"/>
    </row>
    <row r="208" spans="10:12" ht="12.75" customHeight="1">
      <c r="J208" s="117"/>
      <c r="K208" s="117"/>
      <c r="L208" s="117"/>
    </row>
    <row r="209" spans="10:12" ht="12.75" customHeight="1">
      <c r="J209" s="117"/>
      <c r="K209" s="117"/>
      <c r="L209" s="117"/>
    </row>
    <row r="210" spans="10:12" ht="12.75" customHeight="1">
      <c r="J210" s="117"/>
      <c r="K210" s="117"/>
      <c r="L210" s="117"/>
    </row>
    <row r="211" spans="10:12" ht="12.75" customHeight="1">
      <c r="J211" s="117"/>
      <c r="K211" s="117"/>
      <c r="L211" s="117"/>
    </row>
    <row r="212" spans="10:12" ht="12.75" customHeight="1">
      <c r="J212" s="117"/>
      <c r="K212" s="117"/>
      <c r="L212" s="117"/>
    </row>
    <row r="213" spans="10:12" ht="12.75" customHeight="1">
      <c r="J213" s="117"/>
      <c r="K213" s="117"/>
      <c r="L213" s="117"/>
    </row>
    <row r="214" spans="10:12" ht="12.75" customHeight="1">
      <c r="J214" s="117"/>
      <c r="K214" s="117"/>
      <c r="L214" s="117"/>
    </row>
    <row r="215" spans="10:12" ht="12.75" customHeight="1">
      <c r="J215" s="117"/>
      <c r="K215" s="117"/>
      <c r="L215" s="117"/>
    </row>
    <row r="216" spans="10:12" ht="12.75" customHeight="1">
      <c r="J216" s="117"/>
      <c r="K216" s="117"/>
      <c r="L216" s="117"/>
    </row>
    <row r="217" spans="10:12" ht="12.75" customHeight="1">
      <c r="J217" s="117"/>
      <c r="K217" s="117"/>
      <c r="L217" s="117"/>
    </row>
    <row r="218" spans="10:12" ht="12.75" customHeight="1">
      <c r="J218" s="117"/>
      <c r="K218" s="117"/>
      <c r="L218" s="117"/>
    </row>
    <row r="219" spans="10:12" ht="12.75" customHeight="1">
      <c r="J219" s="117"/>
      <c r="K219" s="117"/>
      <c r="L219" s="117"/>
    </row>
    <row r="220" spans="10:12" ht="12.75" customHeight="1">
      <c r="J220" s="117"/>
      <c r="K220" s="117"/>
      <c r="L220" s="117"/>
    </row>
    <row r="221" spans="10:12" ht="12.75" customHeight="1">
      <c r="J221" s="117"/>
      <c r="K221" s="117"/>
      <c r="L221" s="117"/>
    </row>
    <row r="222" spans="10:12" ht="12.75" customHeight="1">
      <c r="J222" s="117"/>
      <c r="K222" s="117"/>
      <c r="L222" s="117"/>
    </row>
    <row r="223" spans="10:12" ht="12.75" customHeight="1">
      <c r="J223" s="117"/>
      <c r="K223" s="117"/>
      <c r="L223" s="117"/>
    </row>
    <row r="224" spans="10:12" ht="12.75" customHeight="1">
      <c r="J224" s="117"/>
      <c r="K224" s="117"/>
      <c r="L224" s="117"/>
    </row>
    <row r="225" spans="10:12" ht="12.75" customHeight="1">
      <c r="J225" s="117"/>
      <c r="K225" s="117"/>
      <c r="L225" s="117"/>
    </row>
    <row r="226" spans="10:12" ht="12.75" customHeight="1">
      <c r="J226" s="117"/>
      <c r="K226" s="117"/>
      <c r="L226" s="117"/>
    </row>
    <row r="227" spans="10:12" ht="12.75" customHeight="1">
      <c r="J227" s="117"/>
      <c r="K227" s="117"/>
      <c r="L227" s="117"/>
    </row>
    <row r="228" spans="10:12" ht="12.75" customHeight="1">
      <c r="J228" s="117"/>
      <c r="K228" s="117"/>
      <c r="L228" s="117"/>
    </row>
    <row r="229" spans="10:12" ht="12.75" customHeight="1">
      <c r="J229" s="117"/>
      <c r="K229" s="117"/>
      <c r="L229" s="117"/>
    </row>
    <row r="230" spans="10:12" ht="12.75" customHeight="1">
      <c r="J230" s="117"/>
      <c r="K230" s="117"/>
      <c r="L230" s="117"/>
    </row>
    <row r="231" spans="10:12" ht="12.75" customHeight="1">
      <c r="J231" s="117"/>
      <c r="K231" s="117"/>
      <c r="L231" s="117"/>
    </row>
    <row r="232" spans="10:12" ht="12.75" customHeight="1">
      <c r="J232" s="117"/>
      <c r="K232" s="117"/>
      <c r="L232" s="117"/>
    </row>
    <row r="233" spans="10:12" ht="12.75" customHeight="1">
      <c r="J233" s="117"/>
      <c r="K233" s="117"/>
      <c r="L233" s="117"/>
    </row>
    <row r="234" spans="10:12" ht="12.75" customHeight="1">
      <c r="J234" s="117"/>
      <c r="K234" s="117"/>
      <c r="L234" s="117"/>
    </row>
    <row r="235" spans="10:12" ht="12.75" customHeight="1">
      <c r="J235" s="117"/>
      <c r="K235" s="117"/>
      <c r="L235" s="117"/>
    </row>
    <row r="236" spans="10:12" ht="12.75" customHeight="1">
      <c r="J236" s="117"/>
      <c r="K236" s="117"/>
      <c r="L236" s="117"/>
    </row>
    <row r="237" spans="10:12" ht="12.75" customHeight="1">
      <c r="J237" s="117"/>
      <c r="K237" s="117"/>
      <c r="L237" s="117"/>
    </row>
    <row r="238" spans="10:12" ht="12.75" customHeight="1">
      <c r="J238" s="117"/>
      <c r="K238" s="117"/>
      <c r="L238" s="117"/>
    </row>
    <row r="239" spans="10:12" ht="12.75" customHeight="1">
      <c r="J239" s="117"/>
      <c r="K239" s="117"/>
      <c r="L239" s="117"/>
    </row>
    <row r="240" spans="10:12" ht="12.75" customHeight="1">
      <c r="J240" s="117"/>
      <c r="K240" s="117"/>
      <c r="L240" s="117"/>
    </row>
    <row r="241" spans="10:12" ht="12.75" customHeight="1">
      <c r="J241" s="117"/>
      <c r="K241" s="117"/>
      <c r="L241" s="117"/>
    </row>
    <row r="242" spans="10:12" ht="12.75" customHeight="1">
      <c r="J242" s="117"/>
      <c r="K242" s="117"/>
      <c r="L242" s="117"/>
    </row>
    <row r="243" spans="10:12" ht="12.75" customHeight="1">
      <c r="J243" s="117"/>
      <c r="K243" s="117"/>
      <c r="L243" s="117"/>
    </row>
    <row r="244" spans="10:12" ht="12.75" customHeight="1">
      <c r="J244" s="117"/>
      <c r="K244" s="117"/>
      <c r="L244" s="117"/>
    </row>
    <row r="245" spans="10:12" ht="12.75" customHeight="1">
      <c r="J245" s="117"/>
      <c r="K245" s="117"/>
      <c r="L245" s="117"/>
    </row>
    <row r="246" spans="10:12" ht="12.75" customHeight="1">
      <c r="J246" s="117"/>
      <c r="K246" s="117"/>
      <c r="L246" s="117"/>
    </row>
    <row r="247" spans="10:12" ht="12.75" customHeight="1">
      <c r="J247" s="117"/>
      <c r="K247" s="117"/>
      <c r="L247" s="117"/>
    </row>
    <row r="248" spans="10:12" ht="12.75" customHeight="1">
      <c r="J248" s="117"/>
      <c r="K248" s="117"/>
      <c r="L248" s="117"/>
    </row>
    <row r="249" spans="10:12" ht="12.75" customHeight="1">
      <c r="J249" s="117"/>
      <c r="K249" s="117"/>
      <c r="L249" s="117"/>
    </row>
    <row r="250" spans="10:12" ht="12.75" customHeight="1">
      <c r="J250" s="117"/>
      <c r="K250" s="117"/>
      <c r="L250" s="117"/>
    </row>
    <row r="251" spans="10:12" ht="12.75" customHeight="1">
      <c r="J251" s="117"/>
      <c r="K251" s="117"/>
      <c r="L251" s="117"/>
    </row>
    <row r="252" spans="10:12" ht="12.75" customHeight="1">
      <c r="J252" s="117"/>
      <c r="K252" s="117"/>
      <c r="L252" s="117"/>
    </row>
    <row r="253" spans="10:12" ht="12.75" customHeight="1">
      <c r="J253" s="117"/>
      <c r="K253" s="117"/>
      <c r="L253" s="117"/>
    </row>
    <row r="254" spans="10:12" ht="12.75" customHeight="1">
      <c r="J254" s="117"/>
      <c r="K254" s="117"/>
      <c r="L254" s="117"/>
    </row>
    <row r="255" spans="10:12" ht="12.75" customHeight="1">
      <c r="J255" s="117"/>
      <c r="K255" s="117"/>
      <c r="L255" s="117"/>
    </row>
    <row r="256" spans="10:12" ht="12.75" customHeight="1">
      <c r="J256" s="117"/>
      <c r="K256" s="117"/>
      <c r="L256" s="117"/>
    </row>
    <row r="257" spans="10:12" ht="12.75" customHeight="1">
      <c r="J257" s="117"/>
      <c r="K257" s="117"/>
      <c r="L257" s="117"/>
    </row>
    <row r="258" spans="10:12" ht="12.75" customHeight="1">
      <c r="J258" s="117"/>
      <c r="K258" s="117"/>
      <c r="L258" s="117"/>
    </row>
    <row r="259" spans="10:12" ht="12.75" customHeight="1">
      <c r="J259" s="117"/>
      <c r="K259" s="117"/>
      <c r="L259" s="117"/>
    </row>
    <row r="260" spans="10:12" ht="12.75" customHeight="1">
      <c r="J260" s="117"/>
      <c r="K260" s="117"/>
      <c r="L260" s="117"/>
    </row>
    <row r="261" spans="10:12" ht="12.75" customHeight="1">
      <c r="J261" s="117"/>
      <c r="K261" s="117"/>
      <c r="L261" s="117"/>
    </row>
    <row r="262" spans="10:12" ht="12.75" customHeight="1">
      <c r="J262" s="117"/>
      <c r="K262" s="117"/>
      <c r="L262" s="117"/>
    </row>
    <row r="263" spans="10:12" ht="12.75" customHeight="1">
      <c r="J263" s="117"/>
      <c r="K263" s="117"/>
      <c r="L263" s="117"/>
    </row>
    <row r="264" spans="10:12" ht="12.75" customHeight="1">
      <c r="J264" s="117"/>
      <c r="K264" s="117"/>
      <c r="L264" s="117"/>
    </row>
    <row r="265" spans="10:12" ht="12.75" customHeight="1">
      <c r="J265" s="117"/>
      <c r="K265" s="117"/>
      <c r="L265" s="117"/>
    </row>
    <row r="266" spans="10:12" ht="12.75" customHeight="1">
      <c r="J266" s="117"/>
      <c r="K266" s="117"/>
      <c r="L266" s="117"/>
    </row>
    <row r="267" spans="10:12" ht="12.75" customHeight="1">
      <c r="J267" s="117"/>
      <c r="K267" s="117"/>
      <c r="L267" s="117"/>
    </row>
    <row r="268" spans="10:12" ht="12.75" customHeight="1">
      <c r="J268" s="117"/>
      <c r="K268" s="117"/>
      <c r="L268" s="117"/>
    </row>
    <row r="269" spans="10:12" ht="12.75" customHeight="1">
      <c r="J269" s="117"/>
      <c r="K269" s="117"/>
      <c r="L269" s="117"/>
    </row>
    <row r="270" spans="10:12" ht="12.75" customHeight="1">
      <c r="J270" s="117"/>
      <c r="K270" s="117"/>
      <c r="L270" s="117"/>
    </row>
    <row r="271" spans="10:12" ht="12.75" customHeight="1">
      <c r="J271" s="117"/>
      <c r="K271" s="117"/>
      <c r="L271" s="117"/>
    </row>
    <row r="272" spans="10:12" ht="12.75" customHeight="1">
      <c r="J272" s="117"/>
      <c r="K272" s="117"/>
      <c r="L272" s="117"/>
    </row>
    <row r="273" spans="10:12" ht="12.75" customHeight="1">
      <c r="J273" s="117"/>
      <c r="K273" s="117"/>
      <c r="L273" s="117"/>
    </row>
    <row r="274" spans="10:12" ht="12.75" customHeight="1">
      <c r="J274" s="117"/>
      <c r="K274" s="117"/>
      <c r="L274" s="117"/>
    </row>
    <row r="275" spans="10:12" ht="12.75" customHeight="1">
      <c r="J275" s="117"/>
      <c r="K275" s="117"/>
      <c r="L275" s="117"/>
    </row>
    <row r="276" spans="10:12" ht="12.75" customHeight="1">
      <c r="J276" s="117"/>
      <c r="K276" s="117"/>
      <c r="L276" s="117"/>
    </row>
    <row r="277" spans="10:12" ht="12.75" customHeight="1">
      <c r="J277" s="117"/>
      <c r="K277" s="117"/>
      <c r="L277" s="117"/>
    </row>
    <row r="278" spans="10:12" ht="12.75" customHeight="1">
      <c r="J278" s="117"/>
      <c r="K278" s="117"/>
      <c r="L278" s="117"/>
    </row>
    <row r="279" spans="10:12" ht="12.75" customHeight="1">
      <c r="J279" s="117"/>
      <c r="K279" s="117"/>
      <c r="L279" s="117"/>
    </row>
    <row r="280" spans="10:12" ht="12.75" customHeight="1">
      <c r="J280" s="117"/>
      <c r="K280" s="117"/>
      <c r="L280" s="117"/>
    </row>
    <row r="281" spans="10:12" ht="12.75" customHeight="1">
      <c r="J281" s="117"/>
      <c r="K281" s="117"/>
      <c r="L281" s="117"/>
    </row>
    <row r="282" spans="10:12" ht="12.75" customHeight="1">
      <c r="J282" s="117"/>
      <c r="K282" s="117"/>
      <c r="L282" s="117"/>
    </row>
    <row r="283" spans="10:12" ht="12.75" customHeight="1">
      <c r="J283" s="117"/>
      <c r="K283" s="117"/>
      <c r="L283" s="117"/>
    </row>
    <row r="284" spans="10:12" ht="12.75" customHeight="1">
      <c r="J284" s="117"/>
      <c r="K284" s="117"/>
      <c r="L284" s="117"/>
    </row>
    <row r="285" spans="10:12" ht="12.75" customHeight="1">
      <c r="J285" s="117"/>
      <c r="K285" s="117"/>
      <c r="L285" s="117"/>
    </row>
    <row r="286" spans="10:12" ht="12.75" customHeight="1">
      <c r="J286" s="117"/>
      <c r="K286" s="117"/>
      <c r="L286" s="117"/>
    </row>
    <row r="287" spans="10:12" ht="12.75" customHeight="1">
      <c r="J287" s="117"/>
      <c r="K287" s="117"/>
      <c r="L287" s="117"/>
    </row>
    <row r="288" spans="10:12" ht="12.75" customHeight="1">
      <c r="J288" s="117"/>
      <c r="K288" s="117"/>
      <c r="L288" s="117"/>
    </row>
    <row r="289" spans="10:12" ht="12.75" customHeight="1">
      <c r="J289" s="117"/>
      <c r="K289" s="117"/>
      <c r="L289" s="117"/>
    </row>
    <row r="290" spans="10:12" ht="12.75" customHeight="1">
      <c r="J290" s="117"/>
      <c r="K290" s="117"/>
      <c r="L290" s="117"/>
    </row>
    <row r="291" spans="10:12" ht="12.75" customHeight="1">
      <c r="J291" s="117"/>
      <c r="K291" s="117"/>
      <c r="L291" s="117"/>
    </row>
    <row r="292" spans="10:12" ht="12.75" customHeight="1">
      <c r="J292" s="117"/>
      <c r="K292" s="117"/>
      <c r="L292" s="117"/>
    </row>
    <row r="293" spans="10:12" ht="12.75" customHeight="1">
      <c r="J293" s="117"/>
      <c r="K293" s="117"/>
      <c r="L293" s="117"/>
    </row>
    <row r="294" spans="10:12" ht="12.75" customHeight="1">
      <c r="J294" s="117"/>
      <c r="K294" s="117"/>
      <c r="L294" s="117"/>
    </row>
    <row r="295" spans="10:12" ht="12.75" customHeight="1">
      <c r="J295" s="117"/>
      <c r="K295" s="117"/>
      <c r="L295" s="117"/>
    </row>
    <row r="296" spans="10:12" ht="12.75" customHeight="1">
      <c r="J296" s="117"/>
      <c r="K296" s="117"/>
      <c r="L296" s="117"/>
    </row>
    <row r="297" spans="10:12" ht="12.75" customHeight="1">
      <c r="J297" s="117"/>
      <c r="K297" s="117"/>
      <c r="L297" s="117"/>
    </row>
    <row r="298" spans="10:12" ht="12.75" customHeight="1">
      <c r="J298" s="117"/>
      <c r="K298" s="117"/>
      <c r="L298" s="117"/>
    </row>
    <row r="299" spans="10:12" ht="12.75" customHeight="1">
      <c r="J299" s="117"/>
      <c r="K299" s="117"/>
      <c r="L299" s="117"/>
    </row>
    <row r="300" spans="10:12" ht="12.75" customHeight="1">
      <c r="J300" s="117"/>
      <c r="K300" s="117"/>
      <c r="L300" s="117"/>
    </row>
    <row r="301" spans="10:12" ht="12.75" customHeight="1">
      <c r="J301" s="117"/>
      <c r="K301" s="117"/>
      <c r="L301" s="117"/>
    </row>
    <row r="302" spans="10:12" ht="12.75" customHeight="1">
      <c r="J302" s="117"/>
      <c r="K302" s="117"/>
      <c r="L302" s="117"/>
    </row>
    <row r="303" spans="10:12" ht="12.75" customHeight="1">
      <c r="J303" s="117"/>
      <c r="K303" s="117"/>
      <c r="L303" s="117"/>
    </row>
    <row r="304" spans="10:12" ht="12.75" customHeight="1">
      <c r="J304" s="117"/>
      <c r="K304" s="117"/>
      <c r="L304" s="117"/>
    </row>
    <row r="305" spans="10:12" ht="12.75" customHeight="1">
      <c r="J305" s="117"/>
      <c r="K305" s="117"/>
      <c r="L305" s="117"/>
    </row>
    <row r="306" spans="10:12" ht="12.75" customHeight="1">
      <c r="J306" s="117"/>
      <c r="K306" s="117"/>
      <c r="L306" s="117"/>
    </row>
    <row r="307" spans="10:12" ht="12.75" customHeight="1">
      <c r="J307" s="117"/>
      <c r="K307" s="117"/>
      <c r="L307" s="117"/>
    </row>
    <row r="308" spans="10:12" ht="12.75" customHeight="1">
      <c r="J308" s="117"/>
      <c r="K308" s="117"/>
      <c r="L308" s="117"/>
    </row>
    <row r="309" spans="10:12" ht="12.75" customHeight="1">
      <c r="J309" s="117"/>
      <c r="K309" s="117"/>
      <c r="L309" s="117"/>
    </row>
    <row r="310" spans="10:12" ht="12.75" customHeight="1">
      <c r="J310" s="117"/>
      <c r="K310" s="117"/>
      <c r="L310" s="117"/>
    </row>
    <row r="311" spans="10:12" ht="12.75" customHeight="1">
      <c r="J311" s="117"/>
      <c r="K311" s="117"/>
      <c r="L311" s="117"/>
    </row>
    <row r="312" spans="10:12" ht="12.75" customHeight="1">
      <c r="J312" s="117"/>
      <c r="K312" s="117"/>
      <c r="L312" s="117"/>
    </row>
    <row r="313" spans="10:12" ht="12.75" customHeight="1">
      <c r="J313" s="117"/>
      <c r="K313" s="117"/>
      <c r="L313" s="117"/>
    </row>
    <row r="314" spans="10:12" ht="12.75" customHeight="1">
      <c r="J314" s="117"/>
      <c r="K314" s="117"/>
      <c r="L314" s="117"/>
    </row>
    <row r="315" spans="10:12" ht="12.75" customHeight="1">
      <c r="J315" s="117"/>
      <c r="K315" s="117"/>
      <c r="L315" s="117"/>
    </row>
    <row r="316" spans="10:12" ht="12.75" customHeight="1">
      <c r="J316" s="117"/>
      <c r="K316" s="117"/>
      <c r="L316" s="117"/>
    </row>
    <row r="317" spans="10:12" ht="12.75" customHeight="1">
      <c r="J317" s="117"/>
      <c r="K317" s="117"/>
      <c r="L317" s="117"/>
    </row>
    <row r="318" spans="10:12" ht="12.75" customHeight="1">
      <c r="J318" s="117"/>
      <c r="K318" s="117"/>
      <c r="L318" s="117"/>
    </row>
    <row r="319" spans="10:12" ht="12.75" customHeight="1">
      <c r="J319" s="117"/>
      <c r="K319" s="117"/>
      <c r="L319" s="117"/>
    </row>
    <row r="320" spans="10:12" ht="12.75" customHeight="1">
      <c r="J320" s="117"/>
      <c r="K320" s="117"/>
      <c r="L320" s="117"/>
    </row>
    <row r="321" spans="10:12" ht="12.75" customHeight="1">
      <c r="J321" s="117"/>
      <c r="K321" s="117"/>
      <c r="L321" s="117"/>
    </row>
    <row r="322" spans="10:12" ht="12.75" customHeight="1">
      <c r="J322" s="117"/>
      <c r="K322" s="117"/>
      <c r="L322" s="117"/>
    </row>
    <row r="323" spans="10:12" ht="12.75" customHeight="1">
      <c r="J323" s="117"/>
      <c r="K323" s="117"/>
      <c r="L323" s="117"/>
    </row>
    <row r="324" spans="10:12" ht="12.75" customHeight="1">
      <c r="J324" s="117"/>
      <c r="K324" s="117"/>
      <c r="L324" s="117"/>
    </row>
    <row r="325" spans="10:12" ht="12.75" customHeight="1">
      <c r="J325" s="117"/>
      <c r="K325" s="117"/>
      <c r="L325" s="117"/>
    </row>
    <row r="326" spans="10:12" ht="12.75" customHeight="1">
      <c r="J326" s="117"/>
      <c r="K326" s="117"/>
      <c r="L326" s="117"/>
    </row>
    <row r="327" spans="10:12" ht="12.75" customHeight="1">
      <c r="J327" s="117"/>
      <c r="K327" s="117"/>
      <c r="L327" s="117"/>
    </row>
    <row r="328" spans="10:12" ht="12.75" customHeight="1">
      <c r="J328" s="117"/>
      <c r="K328" s="117"/>
      <c r="L328" s="117"/>
    </row>
    <row r="329" spans="10:12" ht="12.75" customHeight="1">
      <c r="J329" s="117"/>
      <c r="K329" s="117"/>
      <c r="L329" s="117"/>
    </row>
    <row r="330" spans="10:12" ht="12.75" customHeight="1">
      <c r="J330" s="117"/>
      <c r="K330" s="117"/>
      <c r="L330" s="117"/>
    </row>
    <row r="331" spans="10:12" ht="12.75" customHeight="1">
      <c r="J331" s="117"/>
      <c r="K331" s="117"/>
      <c r="L331" s="117"/>
    </row>
    <row r="332" spans="10:12" ht="12.75" customHeight="1">
      <c r="J332" s="117"/>
      <c r="K332" s="117"/>
      <c r="L332" s="117"/>
    </row>
    <row r="333" spans="10:12" ht="12.75" customHeight="1">
      <c r="J333" s="117"/>
      <c r="K333" s="117"/>
      <c r="L333" s="117"/>
    </row>
    <row r="334" spans="10:12" ht="12.75" customHeight="1">
      <c r="J334" s="117"/>
      <c r="K334" s="117"/>
      <c r="L334" s="117"/>
    </row>
    <row r="335" spans="10:12" ht="12.75" customHeight="1">
      <c r="J335" s="117"/>
      <c r="K335" s="117"/>
      <c r="L335" s="117"/>
    </row>
    <row r="336" spans="10:12" ht="12.75" customHeight="1">
      <c r="J336" s="117"/>
      <c r="K336" s="117"/>
      <c r="L336" s="117"/>
    </row>
    <row r="337" spans="10:12" ht="12.75" customHeight="1">
      <c r="J337" s="117"/>
      <c r="K337" s="117"/>
      <c r="L337" s="117"/>
    </row>
    <row r="338" spans="10:12" ht="12.75" customHeight="1">
      <c r="J338" s="117"/>
      <c r="K338" s="117"/>
      <c r="L338" s="117"/>
    </row>
    <row r="339" spans="10:12" ht="12.75" customHeight="1">
      <c r="J339" s="117"/>
      <c r="K339" s="117"/>
      <c r="L339" s="117"/>
    </row>
    <row r="340" spans="10:12" ht="12.75" customHeight="1">
      <c r="J340" s="117"/>
      <c r="K340" s="117"/>
      <c r="L340" s="117"/>
    </row>
    <row r="341" spans="10:12" ht="12.75" customHeight="1">
      <c r="J341" s="117"/>
      <c r="K341" s="117"/>
      <c r="L341" s="117"/>
    </row>
    <row r="342" spans="10:12" ht="12.75" customHeight="1">
      <c r="J342" s="117"/>
      <c r="K342" s="117"/>
      <c r="L342" s="117"/>
    </row>
    <row r="343" spans="10:12" ht="12.75" customHeight="1">
      <c r="J343" s="117"/>
      <c r="K343" s="117"/>
      <c r="L343" s="117"/>
    </row>
    <row r="344" spans="10:12" ht="12.75" customHeight="1">
      <c r="J344" s="117"/>
      <c r="K344" s="117"/>
      <c r="L344" s="117"/>
    </row>
    <row r="345" spans="10:12" ht="12.75" customHeight="1">
      <c r="J345" s="117"/>
      <c r="K345" s="117"/>
      <c r="L345" s="117"/>
    </row>
    <row r="346" spans="10:12" ht="12.75" customHeight="1">
      <c r="J346" s="117"/>
      <c r="K346" s="117"/>
      <c r="L346" s="117"/>
    </row>
    <row r="347" spans="10:12" ht="12.75" customHeight="1">
      <c r="J347" s="117"/>
      <c r="K347" s="117"/>
      <c r="L347" s="117"/>
    </row>
    <row r="348" spans="10:12" ht="12.75" customHeight="1">
      <c r="J348" s="117"/>
      <c r="K348" s="117"/>
      <c r="L348" s="117"/>
    </row>
    <row r="349" spans="10:12" ht="12.75" customHeight="1">
      <c r="J349" s="117"/>
      <c r="K349" s="117"/>
      <c r="L349" s="117"/>
    </row>
    <row r="350" spans="10:12" ht="12.75" customHeight="1">
      <c r="J350" s="117"/>
      <c r="K350" s="117"/>
      <c r="L350" s="117"/>
    </row>
    <row r="351" spans="10:12" ht="12.75" customHeight="1">
      <c r="J351" s="117"/>
      <c r="K351" s="117"/>
      <c r="L351" s="117"/>
    </row>
    <row r="352" spans="10:12" ht="12.75" customHeight="1">
      <c r="J352" s="117"/>
      <c r="K352" s="117"/>
      <c r="L352" s="117"/>
    </row>
    <row r="353" spans="10:12" ht="12.75" customHeight="1">
      <c r="J353" s="117"/>
      <c r="K353" s="117"/>
      <c r="L353" s="117"/>
    </row>
    <row r="354" spans="10:12" ht="12.75" customHeight="1">
      <c r="J354" s="117"/>
      <c r="K354" s="117"/>
      <c r="L354" s="117"/>
    </row>
    <row r="355" spans="10:12" ht="12.75" customHeight="1">
      <c r="J355" s="117"/>
      <c r="K355" s="117"/>
      <c r="L355" s="117"/>
    </row>
    <row r="356" spans="10:12" ht="12.75" customHeight="1">
      <c r="J356" s="117"/>
      <c r="K356" s="117"/>
      <c r="L356" s="117"/>
    </row>
    <row r="357" spans="10:12" ht="12.75" customHeight="1">
      <c r="J357" s="117"/>
      <c r="K357" s="117"/>
      <c r="L357" s="117"/>
    </row>
    <row r="358" spans="10:12" ht="12.75" customHeight="1">
      <c r="J358" s="117"/>
      <c r="K358" s="117"/>
      <c r="L358" s="117"/>
    </row>
    <row r="359" spans="10:12" ht="12.75" customHeight="1">
      <c r="J359" s="117"/>
      <c r="K359" s="117"/>
      <c r="L359" s="117"/>
    </row>
    <row r="360" spans="10:12" ht="12.75" customHeight="1">
      <c r="J360" s="117"/>
      <c r="K360" s="117"/>
      <c r="L360" s="117"/>
    </row>
    <row r="361" spans="10:12" ht="12.75" customHeight="1">
      <c r="J361" s="117"/>
      <c r="K361" s="117"/>
      <c r="L361" s="117"/>
    </row>
    <row r="362" spans="10:12" ht="12.75" customHeight="1">
      <c r="J362" s="117"/>
      <c r="K362" s="117"/>
      <c r="L362" s="117"/>
    </row>
    <row r="363" spans="10:12" ht="12.75" customHeight="1">
      <c r="J363" s="117"/>
      <c r="K363" s="117"/>
      <c r="L363" s="117"/>
    </row>
    <row r="364" spans="10:12" ht="12.75" customHeight="1">
      <c r="J364" s="117"/>
      <c r="K364" s="117"/>
      <c r="L364" s="117"/>
    </row>
    <row r="365" spans="10:12" ht="12.75" customHeight="1">
      <c r="J365" s="117"/>
      <c r="K365" s="117"/>
      <c r="L365" s="117"/>
    </row>
    <row r="366" spans="10:12" ht="12.75" customHeight="1">
      <c r="J366" s="117"/>
      <c r="K366" s="117"/>
      <c r="L366" s="117"/>
    </row>
    <row r="367" spans="10:12" ht="12.75" customHeight="1">
      <c r="J367" s="117"/>
      <c r="K367" s="117"/>
      <c r="L367" s="117"/>
    </row>
    <row r="368" spans="10:12" ht="12.75" customHeight="1">
      <c r="J368" s="117"/>
      <c r="K368" s="117"/>
      <c r="L368" s="117"/>
    </row>
    <row r="369" spans="10:12" ht="12.75" customHeight="1">
      <c r="J369" s="117"/>
      <c r="K369" s="117"/>
      <c r="L369" s="117"/>
    </row>
    <row r="370" spans="10:12" ht="12.75" customHeight="1">
      <c r="J370" s="117"/>
      <c r="K370" s="117"/>
      <c r="L370" s="117"/>
    </row>
    <row r="371" spans="10:12" ht="12.75" customHeight="1">
      <c r="J371" s="117"/>
      <c r="K371" s="117"/>
      <c r="L371" s="117"/>
    </row>
    <row r="372" spans="10:12" ht="12.75" customHeight="1">
      <c r="J372" s="117"/>
      <c r="K372" s="117"/>
      <c r="L372" s="117"/>
    </row>
    <row r="373" spans="10:12" ht="12.75" customHeight="1">
      <c r="J373" s="117"/>
      <c r="K373" s="117"/>
      <c r="L373" s="117"/>
    </row>
    <row r="374" spans="10:12" ht="12.75" customHeight="1">
      <c r="J374" s="117"/>
      <c r="K374" s="117"/>
      <c r="L374" s="117"/>
    </row>
    <row r="375" spans="10:12" ht="12.75" customHeight="1">
      <c r="J375" s="117"/>
      <c r="K375" s="117"/>
      <c r="L375" s="117"/>
    </row>
    <row r="376" spans="10:12" ht="12.75" customHeight="1">
      <c r="J376" s="117"/>
      <c r="K376" s="117"/>
      <c r="L376" s="117"/>
    </row>
    <row r="377" spans="10:12" ht="12.75" customHeight="1">
      <c r="J377" s="117"/>
      <c r="K377" s="117"/>
      <c r="L377" s="117"/>
    </row>
    <row r="378" spans="10:12" ht="12.75" customHeight="1">
      <c r="J378" s="117"/>
      <c r="K378" s="117"/>
      <c r="L378" s="117"/>
    </row>
    <row r="379" spans="10:12" ht="12.75" customHeight="1">
      <c r="J379" s="117"/>
      <c r="K379" s="117"/>
      <c r="L379" s="117"/>
    </row>
    <row r="380" spans="10:12" ht="12.75" customHeight="1">
      <c r="J380" s="117"/>
      <c r="K380" s="117"/>
      <c r="L380" s="117"/>
    </row>
    <row r="381" spans="10:12" ht="12.75" customHeight="1">
      <c r="J381" s="117"/>
      <c r="K381" s="117"/>
      <c r="L381" s="117"/>
    </row>
    <row r="382" spans="10:12" ht="12.75" customHeight="1">
      <c r="J382" s="117"/>
      <c r="K382" s="117"/>
      <c r="L382" s="117"/>
    </row>
    <row r="383" spans="10:12" ht="12.75" customHeight="1">
      <c r="J383" s="117"/>
      <c r="K383" s="117"/>
      <c r="L383" s="117"/>
    </row>
    <row r="384" spans="10:12" ht="12.75" customHeight="1">
      <c r="J384" s="117"/>
      <c r="K384" s="117"/>
      <c r="L384" s="117"/>
    </row>
    <row r="385" spans="10:12" ht="12.75" customHeight="1">
      <c r="J385" s="117"/>
      <c r="K385" s="117"/>
      <c r="L385" s="117"/>
    </row>
    <row r="386" spans="10:12" ht="12.75" customHeight="1">
      <c r="J386" s="117"/>
      <c r="K386" s="117"/>
      <c r="L386" s="117"/>
    </row>
    <row r="387" spans="10:12" ht="12.75" customHeight="1">
      <c r="J387" s="117"/>
      <c r="K387" s="117"/>
      <c r="L387" s="117"/>
    </row>
    <row r="388" spans="10:12" ht="12.75" customHeight="1">
      <c r="J388" s="117"/>
      <c r="K388" s="117"/>
      <c r="L388" s="117"/>
    </row>
    <row r="389" spans="10:12" ht="12.75" customHeight="1">
      <c r="J389" s="117"/>
      <c r="K389" s="117"/>
      <c r="L389" s="117"/>
    </row>
    <row r="390" spans="10:12" ht="12.75" customHeight="1">
      <c r="J390" s="117"/>
      <c r="K390" s="117"/>
      <c r="L390" s="117"/>
    </row>
    <row r="391" spans="10:12" ht="12.75" customHeight="1">
      <c r="J391" s="117"/>
      <c r="K391" s="117"/>
      <c r="L391" s="117"/>
    </row>
    <row r="392" spans="10:12" ht="12.75" customHeight="1">
      <c r="J392" s="117"/>
      <c r="K392" s="117"/>
      <c r="L392" s="117"/>
    </row>
    <row r="393" spans="10:12" ht="12.75" customHeight="1">
      <c r="J393" s="117"/>
      <c r="K393" s="117"/>
      <c r="L393" s="117"/>
    </row>
    <row r="394" spans="10:12" ht="12.75" customHeight="1">
      <c r="J394" s="117"/>
      <c r="K394" s="117"/>
      <c r="L394" s="117"/>
    </row>
    <row r="395" spans="10:12" ht="12.75" customHeight="1">
      <c r="J395" s="117"/>
      <c r="K395" s="117"/>
      <c r="L395" s="117"/>
    </row>
    <row r="396" spans="10:12" ht="12.75" customHeight="1">
      <c r="J396" s="117"/>
      <c r="K396" s="117"/>
      <c r="L396" s="117"/>
    </row>
    <row r="397" spans="10:12" ht="12.75" customHeight="1">
      <c r="J397" s="117"/>
      <c r="K397" s="117"/>
      <c r="L397" s="117"/>
    </row>
    <row r="398" spans="10:12" ht="12.75" customHeight="1">
      <c r="J398" s="117"/>
      <c r="K398" s="117"/>
      <c r="L398" s="117"/>
    </row>
    <row r="399" spans="10:12" ht="12.75" customHeight="1">
      <c r="J399" s="117"/>
      <c r="K399" s="117"/>
      <c r="L399" s="117"/>
    </row>
    <row r="400" spans="10:12" ht="12.75" customHeight="1">
      <c r="J400" s="117"/>
      <c r="K400" s="117"/>
      <c r="L400" s="117"/>
    </row>
    <row r="401" spans="10:12" ht="12.75" customHeight="1">
      <c r="J401" s="117"/>
      <c r="K401" s="117"/>
      <c r="L401" s="117"/>
    </row>
    <row r="402" spans="10:12" ht="12.75" customHeight="1">
      <c r="J402" s="117"/>
      <c r="K402" s="117"/>
      <c r="L402" s="117"/>
    </row>
    <row r="403" spans="10:12" ht="12.75" customHeight="1">
      <c r="J403" s="117"/>
      <c r="K403" s="117"/>
      <c r="L403" s="117"/>
    </row>
    <row r="404" spans="10:12" ht="12.75" customHeight="1">
      <c r="J404" s="117"/>
      <c r="K404" s="117"/>
      <c r="L404" s="117"/>
    </row>
    <row r="405" spans="10:12" ht="12.75" customHeight="1">
      <c r="J405" s="117"/>
      <c r="K405" s="117"/>
      <c r="L405" s="117"/>
    </row>
    <row r="406" spans="10:12" ht="12.75" customHeight="1">
      <c r="J406" s="117"/>
      <c r="K406" s="117"/>
      <c r="L406" s="117"/>
    </row>
    <row r="407" spans="10:12" ht="12.75" customHeight="1">
      <c r="J407" s="117"/>
      <c r="K407" s="117"/>
      <c r="L407" s="117"/>
    </row>
    <row r="408" spans="10:12" ht="12.75" customHeight="1">
      <c r="J408" s="117"/>
      <c r="K408" s="117"/>
      <c r="L408" s="117"/>
    </row>
    <row r="409" spans="10:12" ht="12.75" customHeight="1">
      <c r="J409" s="117"/>
      <c r="K409" s="117"/>
      <c r="L409" s="117"/>
    </row>
    <row r="410" spans="10:12" ht="12.75" customHeight="1">
      <c r="J410" s="117"/>
      <c r="K410" s="117"/>
      <c r="L410" s="117"/>
    </row>
    <row r="411" spans="10:12" ht="12.75" customHeight="1">
      <c r="J411" s="117"/>
      <c r="K411" s="117"/>
      <c r="L411" s="117"/>
    </row>
    <row r="412" spans="10:12" ht="12.75" customHeight="1">
      <c r="J412" s="117"/>
      <c r="K412" s="117"/>
      <c r="L412" s="117"/>
    </row>
    <row r="413" spans="10:12" ht="12.75" customHeight="1">
      <c r="J413" s="117"/>
      <c r="K413" s="117"/>
      <c r="L413" s="117"/>
    </row>
    <row r="414" spans="10:12" ht="12.75" customHeight="1">
      <c r="J414" s="117"/>
      <c r="K414" s="117"/>
      <c r="L414" s="117"/>
    </row>
    <row r="415" spans="10:12" ht="12.75" customHeight="1">
      <c r="J415" s="117"/>
      <c r="K415" s="117"/>
      <c r="L415" s="117"/>
    </row>
    <row r="416" spans="10:12" ht="12.75" customHeight="1">
      <c r="J416" s="117"/>
      <c r="K416" s="117"/>
      <c r="L416" s="117"/>
    </row>
    <row r="417" spans="10:12" ht="12.75" customHeight="1">
      <c r="J417" s="117"/>
      <c r="K417" s="117"/>
      <c r="L417" s="117"/>
    </row>
    <row r="418" spans="10:12" ht="12.75" customHeight="1">
      <c r="J418" s="117"/>
      <c r="K418" s="117"/>
      <c r="L418" s="117"/>
    </row>
    <row r="419" spans="10:12" ht="12.75" customHeight="1">
      <c r="J419" s="117"/>
      <c r="K419" s="117"/>
      <c r="L419" s="117"/>
    </row>
    <row r="420" spans="10:12" ht="12.75" customHeight="1">
      <c r="J420" s="117"/>
      <c r="K420" s="117"/>
      <c r="L420" s="117"/>
    </row>
    <row r="421" spans="10:12" ht="12.75" customHeight="1">
      <c r="J421" s="117"/>
      <c r="K421" s="117"/>
      <c r="L421" s="117"/>
    </row>
    <row r="422" spans="10:12" ht="12.75" customHeight="1">
      <c r="J422" s="117"/>
      <c r="K422" s="117"/>
      <c r="L422" s="117"/>
    </row>
    <row r="423" spans="10:12" ht="12.75" customHeight="1">
      <c r="J423" s="117"/>
      <c r="K423" s="117"/>
      <c r="L423" s="117"/>
    </row>
    <row r="424" spans="10:12" ht="12.75" customHeight="1">
      <c r="J424" s="117"/>
      <c r="K424" s="117"/>
      <c r="L424" s="117"/>
    </row>
    <row r="425" spans="10:12" ht="12.75" customHeight="1">
      <c r="J425" s="117"/>
      <c r="K425" s="117"/>
      <c r="L425" s="117"/>
    </row>
    <row r="426" spans="10:12" ht="12.75" customHeight="1">
      <c r="J426" s="117"/>
      <c r="K426" s="117"/>
      <c r="L426" s="117"/>
    </row>
    <row r="427" spans="10:12" ht="12.75" customHeight="1">
      <c r="J427" s="117"/>
      <c r="K427" s="117"/>
      <c r="L427" s="117"/>
    </row>
    <row r="428" spans="10:12" ht="12.75" customHeight="1">
      <c r="J428" s="117"/>
      <c r="K428" s="117"/>
      <c r="L428" s="117"/>
    </row>
    <row r="429" spans="10:12" ht="12.75" customHeight="1">
      <c r="J429" s="117"/>
      <c r="K429" s="117"/>
      <c r="L429" s="117"/>
    </row>
    <row r="430" spans="10:12" ht="12.75" customHeight="1">
      <c r="J430" s="117"/>
      <c r="K430" s="117"/>
      <c r="L430" s="117"/>
    </row>
    <row r="431" spans="10:12" ht="12.75" customHeight="1">
      <c r="J431" s="117"/>
      <c r="K431" s="117"/>
      <c r="L431" s="117"/>
    </row>
    <row r="432" spans="10:12" ht="12.75" customHeight="1">
      <c r="J432" s="117"/>
      <c r="K432" s="117"/>
      <c r="L432" s="117"/>
    </row>
    <row r="433" spans="10:12" ht="12.75" customHeight="1">
      <c r="J433" s="117"/>
      <c r="K433" s="117"/>
      <c r="L433" s="117"/>
    </row>
    <row r="434" spans="10:12" ht="12.75" customHeight="1">
      <c r="J434" s="117"/>
      <c r="K434" s="117"/>
      <c r="L434" s="117"/>
    </row>
    <row r="435" spans="10:12" ht="12.75" customHeight="1">
      <c r="J435" s="117"/>
      <c r="K435" s="117"/>
      <c r="L435" s="117"/>
    </row>
    <row r="436" spans="10:12" ht="12.75" customHeight="1">
      <c r="J436" s="117"/>
      <c r="K436" s="117"/>
      <c r="L436" s="117"/>
    </row>
    <row r="437" spans="10:12" ht="12.75" customHeight="1">
      <c r="J437" s="117"/>
      <c r="K437" s="117"/>
      <c r="L437" s="117"/>
    </row>
    <row r="438" spans="10:12" ht="12.75" customHeight="1">
      <c r="J438" s="117"/>
      <c r="K438" s="117"/>
      <c r="L438" s="117"/>
    </row>
    <row r="439" spans="10:12" ht="12.75" customHeight="1">
      <c r="J439" s="117"/>
      <c r="K439" s="117"/>
      <c r="L439" s="117"/>
    </row>
    <row r="440" spans="10:12" ht="12.75" customHeight="1">
      <c r="J440" s="117"/>
      <c r="K440" s="117"/>
      <c r="L440" s="117"/>
    </row>
    <row r="441" spans="10:12" ht="12.75" customHeight="1">
      <c r="J441" s="117"/>
      <c r="K441" s="117"/>
      <c r="L441" s="117"/>
    </row>
    <row r="442" spans="10:12" ht="12.75" customHeight="1">
      <c r="J442" s="117"/>
      <c r="K442" s="117"/>
      <c r="L442" s="117"/>
    </row>
    <row r="443" spans="10:12" ht="12.75" customHeight="1">
      <c r="J443" s="117"/>
      <c r="K443" s="117"/>
      <c r="L443" s="117"/>
    </row>
    <row r="444" spans="10:12" ht="12.75" customHeight="1">
      <c r="J444" s="117"/>
      <c r="K444" s="117"/>
      <c r="L444" s="117"/>
    </row>
    <row r="445" spans="10:12" ht="12.75" customHeight="1">
      <c r="J445" s="117"/>
      <c r="K445" s="117"/>
      <c r="L445" s="117"/>
    </row>
    <row r="446" spans="10:12" ht="12.75" customHeight="1">
      <c r="J446" s="117"/>
      <c r="K446" s="117"/>
      <c r="L446" s="117"/>
    </row>
    <row r="447" spans="10:12" ht="12.75" customHeight="1">
      <c r="J447" s="117"/>
      <c r="K447" s="117"/>
      <c r="L447" s="117"/>
    </row>
    <row r="448" spans="10:12" ht="12.75" customHeight="1">
      <c r="J448" s="117"/>
      <c r="K448" s="117"/>
      <c r="L448" s="117"/>
    </row>
    <row r="449" spans="10:12" ht="12.75" customHeight="1">
      <c r="J449" s="117"/>
      <c r="K449" s="117"/>
      <c r="L449" s="117"/>
    </row>
    <row r="450" spans="10:12" ht="12.75" customHeight="1">
      <c r="J450" s="117"/>
      <c r="K450" s="117"/>
      <c r="L450" s="117"/>
    </row>
    <row r="451" spans="10:12" ht="12.75" customHeight="1">
      <c r="J451" s="117"/>
      <c r="K451" s="117"/>
      <c r="L451" s="117"/>
    </row>
    <row r="452" spans="10:12" ht="12.75" customHeight="1">
      <c r="J452" s="117"/>
      <c r="K452" s="117"/>
      <c r="L452" s="117"/>
    </row>
    <row r="453" spans="10:12" ht="12.75" customHeight="1">
      <c r="J453" s="117"/>
      <c r="K453" s="117"/>
      <c r="L453" s="117"/>
    </row>
    <row r="454" spans="10:12" ht="12.75" customHeight="1">
      <c r="J454" s="117"/>
      <c r="K454" s="117"/>
      <c r="L454" s="117"/>
    </row>
    <row r="455" spans="10:12" ht="12.75" customHeight="1">
      <c r="J455" s="117"/>
      <c r="K455" s="117"/>
      <c r="L455" s="117"/>
    </row>
    <row r="456" spans="10:12" ht="12.75" customHeight="1">
      <c r="J456" s="117"/>
      <c r="K456" s="117"/>
      <c r="L456" s="117"/>
    </row>
    <row r="457" spans="10:12" ht="12.75" customHeight="1">
      <c r="J457" s="117"/>
      <c r="K457" s="117"/>
      <c r="L457" s="117"/>
    </row>
    <row r="458" spans="10:12" ht="12.75" customHeight="1">
      <c r="J458" s="117"/>
      <c r="K458" s="117"/>
      <c r="L458" s="117"/>
    </row>
  </sheetData>
  <sheetProtection selectLockedCells="1" selectUnlockedCells="1"/>
  <mergeCells count="16">
    <mergeCell ref="A3:I3"/>
    <mergeCell ref="A4:B4"/>
    <mergeCell ref="A5:B5"/>
    <mergeCell ref="A8:J8"/>
    <mergeCell ref="A11:E11"/>
    <mergeCell ref="B24:K24"/>
    <mergeCell ref="B41:D41"/>
    <mergeCell ref="B42:D42"/>
    <mergeCell ref="H45:K45"/>
    <mergeCell ref="H46:K46"/>
    <mergeCell ref="A35:E35"/>
    <mergeCell ref="G35:J35"/>
    <mergeCell ref="B37:D37"/>
    <mergeCell ref="B38:D38"/>
    <mergeCell ref="B39:D39"/>
    <mergeCell ref="B40:D40"/>
  </mergeCells>
  <printOptions/>
  <pageMargins left="0.7875" right="0.7875" top="1.0527777777777778" bottom="1.0527777777777778" header="0.7875" footer="0.7875"/>
  <pageSetup horizontalDpi="300" verticalDpi="300" orientation="landscape" paperSize="9" scale="63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13" max="255" man="1"/>
    <brk id="35" max="255" man="1"/>
  </rowBreaks>
  <colBreaks count="1" manualBreakCount="1">
    <brk id="12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2:U17"/>
  <sheetViews>
    <sheetView zoomScaleSheetLayoutView="75" zoomScalePageLayoutView="0" workbookViewId="0" topLeftCell="A1">
      <selection activeCell="B16" sqref="B16"/>
    </sheetView>
  </sheetViews>
  <sheetFormatPr defaultColWidth="13.57421875" defaultRowHeight="12.75" customHeight="1"/>
  <cols>
    <col min="1" max="1" width="4.7109375" style="346" customWidth="1"/>
    <col min="2" max="2" width="60.421875" style="349" customWidth="1"/>
    <col min="3" max="3" width="7.28125" style="346" customWidth="1"/>
    <col min="4" max="4" width="6.28125" style="346" customWidth="1"/>
    <col min="5" max="5" width="10.28125" style="346" customWidth="1"/>
    <col min="6" max="6" width="12.7109375" style="346" customWidth="1"/>
    <col min="7" max="7" width="9.28125" style="346" customWidth="1"/>
    <col min="8" max="8" width="11.7109375" style="346" customWidth="1"/>
    <col min="9" max="9" width="15.7109375" style="346" customWidth="1"/>
    <col min="10" max="10" width="16.421875" style="346" customWidth="1"/>
    <col min="11" max="12" width="13.57421875" style="346" customWidth="1"/>
    <col min="13" max="13" width="12.28125" style="346" customWidth="1"/>
    <col min="14" max="16384" width="13.57421875" style="346" customWidth="1"/>
  </cols>
  <sheetData>
    <row r="2" spans="8:9" ht="16.5" customHeight="1">
      <c r="H2" s="378"/>
      <c r="I2" s="452"/>
    </row>
    <row r="3" spans="1:13" ht="24.75" customHeight="1">
      <c r="A3" s="1485" t="s">
        <v>0</v>
      </c>
      <c r="B3" s="1485"/>
      <c r="C3" s="1485"/>
      <c r="D3" s="1485"/>
      <c r="E3" s="1485"/>
      <c r="F3" s="1485"/>
      <c r="G3" s="1485"/>
      <c r="H3" s="1485"/>
      <c r="I3" s="1485" t="s">
        <v>1421</v>
      </c>
      <c r="J3" s="991"/>
      <c r="K3" s="991"/>
      <c r="L3" s="991"/>
      <c r="M3" s="991"/>
    </row>
    <row r="4" spans="1:13" ht="24.75" customHeight="1">
      <c r="A4" s="1482" t="s">
        <v>2</v>
      </c>
      <c r="B4" s="1482"/>
      <c r="C4" s="990"/>
      <c r="D4" s="990"/>
      <c r="E4" s="990"/>
      <c r="F4" s="990"/>
      <c r="G4" s="990"/>
      <c r="H4" s="990"/>
      <c r="I4" s="990"/>
      <c r="J4" s="991"/>
      <c r="K4" s="991"/>
      <c r="L4" s="991"/>
      <c r="M4" s="991"/>
    </row>
    <row r="5" spans="1:11" ht="18.75" customHeight="1">
      <c r="A5" s="1486" t="s">
        <v>1422</v>
      </c>
      <c r="B5" s="1486"/>
      <c r="C5" s="992"/>
      <c r="D5" s="992"/>
      <c r="E5" s="992"/>
      <c r="F5" s="992"/>
      <c r="G5" s="992"/>
      <c r="H5" s="992"/>
      <c r="I5" s="993"/>
      <c r="J5" s="7" t="s">
        <v>1</v>
      </c>
      <c r="K5" s="994"/>
    </row>
    <row r="6" spans="1:11" ht="51.75" customHeight="1">
      <c r="A6" s="995" t="s">
        <v>4</v>
      </c>
      <c r="B6" s="995" t="s">
        <v>5</v>
      </c>
      <c r="C6" s="995" t="s">
        <v>6</v>
      </c>
      <c r="D6" s="995" t="s">
        <v>248</v>
      </c>
      <c r="E6" s="995" t="s">
        <v>1423</v>
      </c>
      <c r="F6" s="995" t="s">
        <v>9</v>
      </c>
      <c r="G6" s="995" t="s">
        <v>1424</v>
      </c>
      <c r="H6" s="995" t="s">
        <v>1425</v>
      </c>
      <c r="I6" s="995" t="s">
        <v>11</v>
      </c>
      <c r="J6" s="995" t="s">
        <v>12</v>
      </c>
      <c r="K6" s="354" t="s">
        <v>14</v>
      </c>
    </row>
    <row r="7" spans="1:11" ht="21" customHeight="1">
      <c r="A7" s="996" t="s">
        <v>15</v>
      </c>
      <c r="B7" s="997" t="s">
        <v>15</v>
      </c>
      <c r="C7" s="996" t="s">
        <v>15</v>
      </c>
      <c r="D7" s="996" t="s">
        <v>15</v>
      </c>
      <c r="E7" s="996" t="s">
        <v>16</v>
      </c>
      <c r="F7" s="996" t="s">
        <v>16</v>
      </c>
      <c r="G7" s="996" t="s">
        <v>15</v>
      </c>
      <c r="H7" s="996" t="s">
        <v>15</v>
      </c>
      <c r="I7" s="996" t="s">
        <v>15</v>
      </c>
      <c r="J7" s="998" t="s">
        <v>15</v>
      </c>
      <c r="K7" s="998" t="s">
        <v>15</v>
      </c>
    </row>
    <row r="8" spans="1:11" ht="21.75" customHeight="1">
      <c r="A8" s="1487" t="s">
        <v>1426</v>
      </c>
      <c r="B8" s="1487"/>
      <c r="C8" s="1487"/>
      <c r="D8" s="1487"/>
      <c r="E8" s="1487"/>
      <c r="F8" s="1487"/>
      <c r="G8" s="1487"/>
      <c r="H8" s="1487"/>
      <c r="I8" s="1487"/>
      <c r="J8" s="1487"/>
      <c r="K8" s="999"/>
    </row>
    <row r="9" spans="1:21" ht="167.25" customHeight="1">
      <c r="A9" s="1000">
        <v>1</v>
      </c>
      <c r="B9" s="1001" t="s">
        <v>1427</v>
      </c>
      <c r="C9" s="1000" t="s">
        <v>1428</v>
      </c>
      <c r="D9" s="1000">
        <v>10</v>
      </c>
      <c r="E9" s="1002"/>
      <c r="F9" s="1003"/>
      <c r="G9" s="1004"/>
      <c r="H9" s="1005"/>
      <c r="I9" s="1006"/>
      <c r="J9" s="1004" t="s">
        <v>1061</v>
      </c>
      <c r="K9" s="1004"/>
      <c r="L9" s="1007"/>
      <c r="M9" s="1008"/>
      <c r="N9" s="1009"/>
      <c r="O9" s="1009"/>
      <c r="P9" s="1009"/>
      <c r="Q9" s="1009"/>
      <c r="R9" s="1009"/>
      <c r="S9" s="1009"/>
      <c r="T9" s="1009"/>
      <c r="U9" s="1009"/>
    </row>
    <row r="10" spans="1:11" ht="22.5" customHeight="1">
      <c r="A10" s="1010"/>
      <c r="B10" s="1011"/>
      <c r="C10" s="1010"/>
      <c r="D10" s="1010"/>
      <c r="E10" s="1012"/>
      <c r="F10" s="1013"/>
      <c r="G10" s="1010"/>
      <c r="H10" s="756"/>
      <c r="I10" s="1010"/>
      <c r="J10" s="756"/>
      <c r="K10" s="756"/>
    </row>
    <row r="11" spans="1:14" ht="27" customHeight="1">
      <c r="A11" s="1010"/>
      <c r="B11" s="1488" t="s">
        <v>241</v>
      </c>
      <c r="C11" s="1488"/>
      <c r="D11" s="1488"/>
      <c r="E11" s="1488"/>
      <c r="F11" s="375"/>
      <c r="G11" s="375"/>
      <c r="H11" s="1015"/>
      <c r="I11" s="1015"/>
      <c r="J11" s="1016"/>
      <c r="K11" s="1016"/>
      <c r="L11" s="1017"/>
      <c r="M11" s="1016"/>
      <c r="N11" s="1016"/>
    </row>
    <row r="12" spans="1:14" ht="31.5" customHeight="1">
      <c r="A12" s="1010"/>
      <c r="B12" s="1489" t="s">
        <v>986</v>
      </c>
      <c r="C12" s="1489"/>
      <c r="D12" s="1489"/>
      <c r="E12" s="1489"/>
      <c r="F12" s="756"/>
      <c r="G12" s="756"/>
      <c r="H12" s="1015"/>
      <c r="I12" s="1015"/>
      <c r="J12" s="376"/>
      <c r="K12" s="376"/>
      <c r="L12" s="376"/>
      <c r="M12" s="376"/>
      <c r="N12" s="756"/>
    </row>
    <row r="13" spans="1:14" ht="14.25" customHeight="1">
      <c r="A13" s="1010"/>
      <c r="B13" s="1011"/>
      <c r="C13" s="1010"/>
      <c r="D13" s="1010"/>
      <c r="E13" s="1012"/>
      <c r="F13" s="1018"/>
      <c r="G13" s="1484"/>
      <c r="H13" s="1484"/>
      <c r="I13" s="1484"/>
      <c r="J13" s="1013"/>
      <c r="K13" s="1013"/>
      <c r="L13" s="1010"/>
      <c r="M13" s="1010"/>
      <c r="N13" s="756"/>
    </row>
    <row r="14" spans="1:13" ht="12.75" customHeight="1">
      <c r="A14" s="1010"/>
      <c r="B14" s="1011"/>
      <c r="C14" s="1010"/>
      <c r="D14" s="1010"/>
      <c r="E14" s="1012"/>
      <c r="F14" s="1013"/>
      <c r="G14" s="1010"/>
      <c r="H14" s="1010"/>
      <c r="I14" s="1010"/>
      <c r="J14" s="756"/>
      <c r="K14" s="756"/>
      <c r="L14" s="756"/>
      <c r="M14" s="756"/>
    </row>
    <row r="15" spans="1:11" ht="12.75" customHeight="1">
      <c r="A15" s="1010"/>
      <c r="B15" s="1020"/>
      <c r="C15" s="1021"/>
      <c r="D15" s="1021"/>
      <c r="E15" s="1021"/>
      <c r="F15" s="1022"/>
      <c r="G15" s="1022"/>
      <c r="H15" s="1022"/>
      <c r="I15" s="1022"/>
      <c r="J15" s="756"/>
      <c r="K15" s="756"/>
    </row>
    <row r="16" spans="1:11" ht="12.75" customHeight="1">
      <c r="A16" s="1010"/>
      <c r="B16" s="1023" t="s">
        <v>246</v>
      </c>
      <c r="C16" s="1021"/>
      <c r="D16" s="1021"/>
      <c r="E16" s="1021"/>
      <c r="F16" s="1024"/>
      <c r="G16" s="1024"/>
      <c r="H16" s="1024"/>
      <c r="I16" s="1024"/>
      <c r="J16" s="756"/>
      <c r="K16" s="756"/>
    </row>
    <row r="17" spans="1:11" ht="12.75" customHeight="1">
      <c r="A17" s="1010"/>
      <c r="F17" s="1484"/>
      <c r="G17" s="1484"/>
      <c r="H17" s="1484"/>
      <c r="I17" s="1484"/>
      <c r="J17" s="756"/>
      <c r="K17" s="756"/>
    </row>
  </sheetData>
  <sheetProtection selectLockedCells="1" selectUnlockedCells="1"/>
  <mergeCells count="8">
    <mergeCell ref="G13:I13"/>
    <mergeCell ref="F17:I17"/>
    <mergeCell ref="A3:I3"/>
    <mergeCell ref="A4:B4"/>
    <mergeCell ref="A5:B5"/>
    <mergeCell ref="A8:J8"/>
    <mergeCell ref="B11:E11"/>
    <mergeCell ref="B12:E12"/>
  </mergeCells>
  <printOptions/>
  <pageMargins left="0.7875" right="0.7875" top="1.0527777777777778" bottom="1.0527777777777778" header="0.7875" footer="0.7875"/>
  <pageSetup horizontalDpi="300" verticalDpi="300" orientation="landscape" paperSize="9" scale="32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1" max="65535" man="1"/>
  </colBreaks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L35"/>
  <sheetViews>
    <sheetView zoomScaleSheetLayoutView="75" zoomScalePageLayoutView="0" workbookViewId="0" topLeftCell="A22">
      <selection activeCell="H26" sqref="H26"/>
    </sheetView>
  </sheetViews>
  <sheetFormatPr defaultColWidth="13.7109375" defaultRowHeight="12.75" customHeight="1"/>
  <cols>
    <col min="1" max="1" width="4.28125" style="0" customWidth="1"/>
    <col min="2" max="2" width="62.28125" style="0" customWidth="1"/>
    <col min="3" max="3" width="7.28125" style="0" customWidth="1"/>
    <col min="4" max="4" width="8.421875" style="0" customWidth="1"/>
    <col min="5" max="6" width="15.28125" style="0" customWidth="1"/>
    <col min="7" max="7" width="11.421875" style="0" customWidth="1"/>
    <col min="8" max="8" width="14.28125" style="0" customWidth="1"/>
    <col min="9" max="9" width="15.28125" style="0" customWidth="1"/>
    <col min="10" max="10" width="14.28125" style="0" customWidth="1"/>
    <col min="11" max="11" width="19.57421875" style="0" customWidth="1"/>
    <col min="12" max="12" width="12.57421875" style="0" customWidth="1"/>
    <col min="13" max="13" width="15.57421875" style="0" customWidth="1"/>
  </cols>
  <sheetData>
    <row r="1" spans="1:9" ht="14.25" customHeight="1">
      <c r="A1" s="121"/>
      <c r="B1" s="121"/>
      <c r="C1" s="121"/>
      <c r="D1" s="121"/>
      <c r="E1" s="121"/>
      <c r="F1" s="121"/>
      <c r="G1" s="121"/>
      <c r="H1" s="121"/>
      <c r="I1" s="121"/>
    </row>
    <row r="2" spans="1:9" ht="12.75" customHeight="1">
      <c r="A2" s="121"/>
      <c r="B2" s="121"/>
      <c r="C2" s="121"/>
      <c r="D2" s="121"/>
      <c r="E2" s="121"/>
      <c r="F2" s="121"/>
      <c r="G2" s="121"/>
      <c r="H2" s="121"/>
      <c r="I2" s="121"/>
    </row>
    <row r="3" spans="1:11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964"/>
      <c r="K3" s="117"/>
    </row>
    <row r="4" spans="1:11" ht="14.25" customHeight="1">
      <c r="A4" s="1439" t="s">
        <v>0</v>
      </c>
      <c r="B4" s="1439"/>
      <c r="C4" s="1439"/>
      <c r="D4" s="1439"/>
      <c r="E4" s="1439"/>
      <c r="F4" s="1439"/>
      <c r="G4" s="1439"/>
      <c r="H4" s="1439"/>
      <c r="I4" s="1439"/>
      <c r="J4" s="964"/>
      <c r="K4" s="117"/>
    </row>
    <row r="5" spans="1:11" ht="14.25" customHeight="1">
      <c r="A5" s="1482" t="s">
        <v>2</v>
      </c>
      <c r="B5" s="1482"/>
      <c r="C5" s="632"/>
      <c r="D5" s="632"/>
      <c r="E5" s="632"/>
      <c r="F5" s="632"/>
      <c r="G5" s="632"/>
      <c r="H5" s="632"/>
      <c r="I5" s="632"/>
      <c r="J5" s="964"/>
      <c r="K5" s="117"/>
    </row>
    <row r="6" spans="1:11" ht="21.75" customHeight="1">
      <c r="A6" s="1483" t="s">
        <v>1429</v>
      </c>
      <c r="B6" s="1483"/>
      <c r="C6" s="965"/>
      <c r="D6" s="965"/>
      <c r="E6" s="965"/>
      <c r="F6" s="965"/>
      <c r="G6" s="965"/>
      <c r="H6" s="965"/>
      <c r="J6" s="835"/>
      <c r="K6" s="7" t="s">
        <v>1</v>
      </c>
    </row>
    <row r="7" spans="1:64" ht="36.75" customHeight="1">
      <c r="A7" s="900" t="s">
        <v>354</v>
      </c>
      <c r="B7" s="132" t="s">
        <v>5</v>
      </c>
      <c r="C7" s="900" t="s">
        <v>1093</v>
      </c>
      <c r="D7" s="900" t="s">
        <v>248</v>
      </c>
      <c r="E7" s="900" t="s">
        <v>1095</v>
      </c>
      <c r="F7" s="900" t="s">
        <v>1369</v>
      </c>
      <c r="G7" s="900" t="s">
        <v>1370</v>
      </c>
      <c r="H7" s="900" t="s">
        <v>356</v>
      </c>
      <c r="I7" s="900" t="s">
        <v>11</v>
      </c>
      <c r="J7" s="132" t="s">
        <v>12</v>
      </c>
      <c r="K7" s="1025" t="s">
        <v>13</v>
      </c>
      <c r="L7" s="354" t="s">
        <v>14</v>
      </c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</row>
    <row r="8" spans="1:64" ht="21.75" customHeight="1">
      <c r="A8" s="637" t="s">
        <v>15</v>
      </c>
      <c r="B8" s="637" t="s">
        <v>15</v>
      </c>
      <c r="C8" s="637" t="s">
        <v>15</v>
      </c>
      <c r="D8" s="637" t="s">
        <v>15</v>
      </c>
      <c r="E8" s="637" t="s">
        <v>678</v>
      </c>
      <c r="F8" s="637" t="s">
        <v>678</v>
      </c>
      <c r="G8" s="637" t="s">
        <v>15</v>
      </c>
      <c r="H8" s="637" t="s">
        <v>15</v>
      </c>
      <c r="I8" s="637" t="s">
        <v>15</v>
      </c>
      <c r="J8" s="76" t="s">
        <v>15</v>
      </c>
      <c r="K8" s="865" t="s">
        <v>15</v>
      </c>
      <c r="L8" s="333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</row>
    <row r="9" spans="1:12" ht="40.5" customHeight="1">
      <c r="A9" s="1462" t="s">
        <v>1430</v>
      </c>
      <c r="B9" s="1462"/>
      <c r="C9" s="1462"/>
      <c r="D9" s="1462"/>
      <c r="E9" s="1462"/>
      <c r="F9" s="1462"/>
      <c r="G9" s="1462"/>
      <c r="H9" s="1462"/>
      <c r="I9" s="1462"/>
      <c r="J9" s="1462"/>
      <c r="K9" s="1462"/>
      <c r="L9" s="518"/>
    </row>
    <row r="10" spans="1:15" ht="171.75" customHeight="1">
      <c r="A10" s="77">
        <v>1</v>
      </c>
      <c r="B10" s="80" t="s">
        <v>1431</v>
      </c>
      <c r="C10" s="87" t="s">
        <v>1432</v>
      </c>
      <c r="D10" s="77">
        <v>10</v>
      </c>
      <c r="E10" s="137"/>
      <c r="F10" s="137"/>
      <c r="G10" s="87"/>
      <c r="H10" s="76"/>
      <c r="I10" s="20"/>
      <c r="J10" s="77" t="s">
        <v>1433</v>
      </c>
      <c r="K10" s="1026" t="s">
        <v>1433</v>
      </c>
      <c r="L10" s="333"/>
      <c r="M10" s="30"/>
      <c r="N10" s="31"/>
      <c r="O10" s="68"/>
    </row>
    <row r="11" spans="1:14" ht="81.75" customHeight="1">
      <c r="A11" s="77">
        <v>2</v>
      </c>
      <c r="B11" s="80" t="s">
        <v>1434</v>
      </c>
      <c r="C11" s="87" t="s">
        <v>1432</v>
      </c>
      <c r="D11" s="77">
        <v>30</v>
      </c>
      <c r="E11" s="137"/>
      <c r="F11" s="137"/>
      <c r="G11" s="87"/>
      <c r="H11" s="76"/>
      <c r="I11" s="20"/>
      <c r="J11" s="87" t="s">
        <v>1435</v>
      </c>
      <c r="K11" s="838" t="s">
        <v>1435</v>
      </c>
      <c r="L11" s="333"/>
      <c r="M11" s="30"/>
      <c r="N11" s="31"/>
    </row>
    <row r="12" spans="1:14" ht="73.5" customHeight="1">
      <c r="A12" s="77">
        <v>3</v>
      </c>
      <c r="B12" s="80" t="s">
        <v>1436</v>
      </c>
      <c r="C12" s="87" t="s">
        <v>1245</v>
      </c>
      <c r="D12" s="77">
        <v>160</v>
      </c>
      <c r="E12" s="137"/>
      <c r="F12" s="137"/>
      <c r="G12" s="87"/>
      <c r="H12" s="76"/>
      <c r="I12" s="20"/>
      <c r="J12" s="87" t="s">
        <v>1437</v>
      </c>
      <c r="K12" s="1027" t="s">
        <v>1438</v>
      </c>
      <c r="L12" s="1028"/>
      <c r="M12" s="30"/>
      <c r="N12" s="31"/>
    </row>
    <row r="13" spans="1:14" ht="70.5" customHeight="1">
      <c r="A13" s="77">
        <v>4</v>
      </c>
      <c r="B13" s="1029" t="s">
        <v>1439</v>
      </c>
      <c r="C13" s="87" t="s">
        <v>1245</v>
      </c>
      <c r="D13" s="565">
        <v>60</v>
      </c>
      <c r="E13" s="1030"/>
      <c r="F13" s="137"/>
      <c r="G13" s="1031"/>
      <c r="H13" s="1032"/>
      <c r="I13" s="1033"/>
      <c r="J13" s="77" t="s">
        <v>1064</v>
      </c>
      <c r="K13" s="1027" t="s">
        <v>85</v>
      </c>
      <c r="L13" s="333"/>
      <c r="M13" s="30"/>
      <c r="N13" s="31"/>
    </row>
    <row r="14" spans="1:14" ht="61.5" customHeight="1">
      <c r="A14" s="77">
        <v>5</v>
      </c>
      <c r="B14" s="80" t="s">
        <v>1440</v>
      </c>
      <c r="C14" s="87" t="s">
        <v>1245</v>
      </c>
      <c r="D14" s="77">
        <v>200</v>
      </c>
      <c r="E14" s="137"/>
      <c r="F14" s="137"/>
      <c r="G14" s="87"/>
      <c r="H14" s="76"/>
      <c r="I14" s="20"/>
      <c r="J14" s="87" t="s">
        <v>1441</v>
      </c>
      <c r="K14" s="1027" t="s">
        <v>85</v>
      </c>
      <c r="L14" s="333"/>
      <c r="M14" s="30"/>
      <c r="N14" s="31"/>
    </row>
    <row r="15" spans="1:14" ht="75.75" customHeight="1">
      <c r="A15" s="77">
        <v>6</v>
      </c>
      <c r="B15" s="80" t="s">
        <v>1442</v>
      </c>
      <c r="C15" s="87" t="s">
        <v>1245</v>
      </c>
      <c r="D15" s="77">
        <v>60</v>
      </c>
      <c r="E15" s="137"/>
      <c r="F15" s="137"/>
      <c r="G15" s="87"/>
      <c r="H15" s="76"/>
      <c r="I15" s="20"/>
      <c r="J15" s="77" t="s">
        <v>1443</v>
      </c>
      <c r="K15" s="1034" t="s">
        <v>479</v>
      </c>
      <c r="L15" s="1035"/>
      <c r="M15" s="30"/>
      <c r="N15" s="31"/>
    </row>
    <row r="16" spans="1:14" ht="98.25" customHeight="1">
      <c r="A16" s="77">
        <v>7</v>
      </c>
      <c r="B16" s="80" t="s">
        <v>1444</v>
      </c>
      <c r="C16" s="87" t="s">
        <v>1245</v>
      </c>
      <c r="D16" s="77">
        <v>120</v>
      </c>
      <c r="E16" s="137"/>
      <c r="F16" s="137"/>
      <c r="G16" s="87"/>
      <c r="H16" s="76"/>
      <c r="I16" s="20"/>
      <c r="J16" s="1026" t="s">
        <v>1443</v>
      </c>
      <c r="K16" s="1036" t="s">
        <v>23</v>
      </c>
      <c r="L16" s="333"/>
      <c r="M16" s="30"/>
      <c r="N16" s="31"/>
    </row>
    <row r="17" spans="1:14" ht="123" customHeight="1">
      <c r="A17" s="77">
        <v>8</v>
      </c>
      <c r="B17" s="80" t="s">
        <v>1445</v>
      </c>
      <c r="C17" s="87" t="s">
        <v>1245</v>
      </c>
      <c r="D17" s="77">
        <v>100</v>
      </c>
      <c r="E17" s="137"/>
      <c r="F17" s="137"/>
      <c r="G17" s="87"/>
      <c r="H17" s="76"/>
      <c r="I17" s="20"/>
      <c r="J17" s="838" t="s">
        <v>1446</v>
      </c>
      <c r="K17" s="1036" t="s">
        <v>1064</v>
      </c>
      <c r="L17" s="1035"/>
      <c r="M17" s="30"/>
      <c r="N17" s="31"/>
    </row>
    <row r="18" spans="1:14" ht="45" customHeight="1">
      <c r="A18" s="77">
        <v>9</v>
      </c>
      <c r="B18" s="1029" t="s">
        <v>1447</v>
      </c>
      <c r="C18" s="87" t="s">
        <v>1245</v>
      </c>
      <c r="D18" s="565">
        <v>80</v>
      </c>
      <c r="E18" s="1030"/>
      <c r="F18" s="137"/>
      <c r="G18" s="196"/>
      <c r="H18" s="74"/>
      <c r="I18" s="18"/>
      <c r="J18" s="1037" t="s">
        <v>1448</v>
      </c>
      <c r="K18" s="1036" t="s">
        <v>1448</v>
      </c>
      <c r="L18" s="333"/>
      <c r="M18" s="31"/>
      <c r="N18" s="31"/>
    </row>
    <row r="19" spans="1:14" ht="60" customHeight="1">
      <c r="A19" s="77">
        <v>10</v>
      </c>
      <c r="B19" s="80" t="s">
        <v>1449</v>
      </c>
      <c r="C19" s="87" t="s">
        <v>1245</v>
      </c>
      <c r="D19" s="77">
        <v>60</v>
      </c>
      <c r="E19" s="164"/>
      <c r="F19" s="137"/>
      <c r="G19" s="87"/>
      <c r="H19" s="76"/>
      <c r="I19" s="20"/>
      <c r="J19" s="1037" t="s">
        <v>1443</v>
      </c>
      <c r="K19" s="1036" t="s">
        <v>1438</v>
      </c>
      <c r="L19" s="333"/>
      <c r="M19" s="30"/>
      <c r="N19" s="31"/>
    </row>
    <row r="20" spans="1:14" ht="102.75" customHeight="1">
      <c r="A20" s="77">
        <v>11</v>
      </c>
      <c r="B20" s="28" t="s">
        <v>1450</v>
      </c>
      <c r="C20" s="87" t="s">
        <v>1245</v>
      </c>
      <c r="D20" s="77">
        <v>40</v>
      </c>
      <c r="E20" s="137"/>
      <c r="F20" s="137"/>
      <c r="G20" s="87"/>
      <c r="H20" s="76"/>
      <c r="I20" s="1038"/>
      <c r="J20" s="1027" t="s">
        <v>85</v>
      </c>
      <c r="K20" s="1036" t="s">
        <v>1064</v>
      </c>
      <c r="L20" s="333"/>
      <c r="M20" s="30"/>
      <c r="N20" s="31"/>
    </row>
    <row r="21" spans="1:14" ht="50.25" customHeight="1">
      <c r="A21" s="77">
        <v>12</v>
      </c>
      <c r="B21" s="80" t="s">
        <v>1451</v>
      </c>
      <c r="C21" s="87" t="s">
        <v>1245</v>
      </c>
      <c r="D21" s="77">
        <v>40</v>
      </c>
      <c r="E21" s="137"/>
      <c r="F21" s="137"/>
      <c r="G21" s="87"/>
      <c r="H21" s="76"/>
      <c r="I21" s="20"/>
      <c r="J21" s="565" t="s">
        <v>88</v>
      </c>
      <c r="K21" s="1037" t="s">
        <v>88</v>
      </c>
      <c r="L21" s="1035"/>
      <c r="M21" s="30"/>
      <c r="N21" s="31"/>
    </row>
    <row r="22" spans="1:14" ht="57" customHeight="1">
      <c r="A22" s="77">
        <v>13</v>
      </c>
      <c r="B22" s="80" t="s">
        <v>1452</v>
      </c>
      <c r="C22" s="87" t="s">
        <v>1245</v>
      </c>
      <c r="D22" s="77">
        <v>20</v>
      </c>
      <c r="E22" s="137"/>
      <c r="F22" s="137"/>
      <c r="G22" s="87"/>
      <c r="H22" s="76"/>
      <c r="I22" s="20"/>
      <c r="J22" s="565" t="s">
        <v>88</v>
      </c>
      <c r="K22" s="1037" t="s">
        <v>88</v>
      </c>
      <c r="L22" s="1028"/>
      <c r="M22" s="30"/>
      <c r="N22" s="448"/>
    </row>
    <row r="23" spans="1:12" ht="37.5" customHeight="1">
      <c r="A23" s="1479" t="s">
        <v>1415</v>
      </c>
      <c r="B23" s="1479"/>
      <c r="C23" s="1479"/>
      <c r="D23" s="1479"/>
      <c r="E23" s="1479"/>
      <c r="F23" s="1039"/>
      <c r="G23" s="1492"/>
      <c r="H23" s="1492"/>
      <c r="I23" s="1492"/>
      <c r="J23" s="1492"/>
      <c r="K23" s="1040"/>
      <c r="L23" s="333"/>
    </row>
    <row r="24" spans="2:9" ht="31.5" customHeight="1">
      <c r="B24" s="1481" t="s">
        <v>241</v>
      </c>
      <c r="C24" s="1481"/>
      <c r="D24" s="1481"/>
      <c r="E24" s="1041"/>
      <c r="F24" s="1042"/>
      <c r="G24" s="857"/>
      <c r="H24" s="857"/>
      <c r="I24" s="858"/>
    </row>
    <row r="25" spans="2:9" ht="50.25" customHeight="1">
      <c r="B25" s="1408" t="s">
        <v>1453</v>
      </c>
      <c r="C25" s="1408"/>
      <c r="D25" s="1408"/>
      <c r="E25" s="1043"/>
      <c r="F25" s="1044"/>
      <c r="G25" s="215"/>
      <c r="H25" s="215"/>
      <c r="I25" s="215"/>
    </row>
    <row r="26" spans="2:9" ht="33.75" customHeight="1">
      <c r="B26" s="1393" t="s">
        <v>1325</v>
      </c>
      <c r="C26" s="1393"/>
      <c r="D26" s="1393"/>
      <c r="E26" s="1043"/>
      <c r="F26" s="1044"/>
      <c r="G26" s="374"/>
      <c r="H26" s="374"/>
      <c r="I26" s="374"/>
    </row>
    <row r="27" spans="2:9" ht="25.5" customHeight="1">
      <c r="B27" s="1380" t="s">
        <v>1454</v>
      </c>
      <c r="C27" s="1380"/>
      <c r="D27" s="1380"/>
      <c r="E27" s="1043"/>
      <c r="F27" s="374"/>
      <c r="G27" s="328"/>
      <c r="H27" s="1490"/>
      <c r="I27" s="1490"/>
    </row>
    <row r="28" spans="2:9" ht="34.5" customHeight="1">
      <c r="B28" s="1393" t="s">
        <v>1455</v>
      </c>
      <c r="C28" s="1393"/>
      <c r="D28" s="1393"/>
      <c r="E28" s="1043"/>
      <c r="F28" s="328"/>
      <c r="H28" s="1491"/>
      <c r="I28" s="1491"/>
    </row>
    <row r="29" spans="2:6" ht="12.75" customHeight="1">
      <c r="B29" s="987"/>
      <c r="C29" s="987"/>
      <c r="D29" s="987"/>
      <c r="E29" s="1047"/>
      <c r="F29" s="1047"/>
    </row>
    <row r="30" spans="2:8" ht="12.75" customHeight="1">
      <c r="B30" s="121"/>
      <c r="C30" s="121"/>
      <c r="D30" s="121"/>
      <c r="E30" s="987"/>
      <c r="H30" s="1045"/>
    </row>
    <row r="31" spans="5:8" ht="25.5" customHeight="1">
      <c r="E31" s="987"/>
      <c r="H31" s="1046"/>
    </row>
    <row r="32" spans="5:6" ht="12.75" customHeight="1">
      <c r="E32" s="987"/>
      <c r="F32" s="121"/>
    </row>
    <row r="33" spans="2:6" ht="12.75" customHeight="1">
      <c r="B33" s="68" t="s">
        <v>246</v>
      </c>
      <c r="E33" s="987"/>
      <c r="F33" s="1048"/>
    </row>
    <row r="34" ht="12.75" customHeight="1">
      <c r="E34" s="987"/>
    </row>
    <row r="35" ht="12.75" customHeight="1">
      <c r="E35" s="121"/>
    </row>
  </sheetData>
  <sheetProtection selectLockedCells="1" selectUnlockedCells="1"/>
  <mergeCells count="13">
    <mergeCell ref="A4:I4"/>
    <mergeCell ref="A5:B5"/>
    <mergeCell ref="A6:B6"/>
    <mergeCell ref="A9:K9"/>
    <mergeCell ref="A23:E23"/>
    <mergeCell ref="G23:J23"/>
    <mergeCell ref="B24:D24"/>
    <mergeCell ref="B25:D25"/>
    <mergeCell ref="B26:D26"/>
    <mergeCell ref="B27:D27"/>
    <mergeCell ref="H27:I27"/>
    <mergeCell ref="B28:D28"/>
    <mergeCell ref="H28:I2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14" max="255" man="1"/>
    <brk id="19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75" zoomScalePageLayoutView="0" workbookViewId="0" topLeftCell="A1">
      <selection activeCell="B19" sqref="B19"/>
    </sheetView>
  </sheetViews>
  <sheetFormatPr defaultColWidth="10.7109375" defaultRowHeight="12.75" customHeight="1"/>
  <cols>
    <col min="1" max="1" width="4.28125" style="649" customWidth="1"/>
    <col min="2" max="2" width="50.28125" style="649" customWidth="1"/>
    <col min="3" max="3" width="7.7109375" style="649" customWidth="1"/>
    <col min="4" max="4" width="6.28125" style="649" customWidth="1"/>
    <col min="5" max="5" width="11.28125" style="649" customWidth="1"/>
    <col min="6" max="6" width="14.57421875" style="649" customWidth="1"/>
    <col min="7" max="7" width="9.57421875" style="649" customWidth="1"/>
    <col min="8" max="8" width="11.7109375" style="649" customWidth="1"/>
    <col min="9" max="9" width="15.28125" style="649" customWidth="1"/>
    <col min="10" max="10" width="16.28125" style="649" customWidth="1"/>
    <col min="11" max="11" width="15.00390625" style="649" customWidth="1"/>
    <col min="12" max="12" width="11.28125" style="649" hidden="1" customWidth="1"/>
    <col min="13" max="14" width="15.28125" style="649" customWidth="1"/>
    <col min="15" max="65" width="8.28125" style="649" customWidth="1"/>
    <col min="66" max="255" width="8.57421875" style="721" customWidth="1"/>
    <col min="256" max="16384" width="10.7109375" style="721" customWidth="1"/>
  </cols>
  <sheetData>
    <row r="1" spans="1:10" ht="12.75" customHeight="1">
      <c r="A1" s="721"/>
      <c r="B1" s="721"/>
      <c r="C1" s="721"/>
      <c r="D1" s="721"/>
      <c r="E1" s="721"/>
      <c r="F1" s="721"/>
      <c r="G1" s="721"/>
      <c r="H1" s="721"/>
      <c r="I1" s="721"/>
      <c r="J1" s="721"/>
    </row>
    <row r="2" spans="1:14" ht="12.75" customHeight="1">
      <c r="A2" s="721"/>
      <c r="B2" s="721"/>
      <c r="C2" s="721"/>
      <c r="D2" s="721"/>
      <c r="E2" s="721"/>
      <c r="F2" s="721"/>
      <c r="G2" s="721"/>
      <c r="H2" s="721"/>
      <c r="I2" s="721"/>
      <c r="J2" s="1049"/>
      <c r="K2" s="1050"/>
      <c r="L2" s="721"/>
      <c r="M2" s="721"/>
      <c r="N2" s="721"/>
    </row>
    <row r="3" spans="1:14" ht="15.75" customHeight="1">
      <c r="A3" s="1496" t="s">
        <v>0</v>
      </c>
      <c r="B3" s="1496"/>
      <c r="C3" s="1496"/>
      <c r="D3" s="1496"/>
      <c r="E3" s="1496"/>
      <c r="F3" s="1496"/>
      <c r="G3" s="1496"/>
      <c r="H3" s="1496"/>
      <c r="I3" s="1051"/>
      <c r="J3" s="1049"/>
      <c r="K3" s="1050"/>
      <c r="L3" s="721"/>
      <c r="M3" s="721"/>
      <c r="N3" s="721"/>
    </row>
    <row r="4" spans="1:14" ht="15.75" customHeight="1">
      <c r="A4" s="1482" t="s">
        <v>2</v>
      </c>
      <c r="B4" s="1482"/>
      <c r="C4" s="1051"/>
      <c r="D4" s="1051"/>
      <c r="E4" s="1051"/>
      <c r="F4" s="1051"/>
      <c r="G4" s="1051"/>
      <c r="H4" s="1051"/>
      <c r="I4" s="1051"/>
      <c r="J4" s="1049"/>
      <c r="K4" s="1050"/>
      <c r="L4" s="721"/>
      <c r="M4" s="721"/>
      <c r="N4" s="721"/>
    </row>
    <row r="5" spans="1:11" ht="15" customHeight="1">
      <c r="A5" s="1497" t="s">
        <v>1456</v>
      </c>
      <c r="B5" s="1497"/>
      <c r="C5" s="1052"/>
      <c r="D5" s="1052"/>
      <c r="E5" s="1052"/>
      <c r="F5" s="1053"/>
      <c r="G5" s="1052"/>
      <c r="H5" s="1054"/>
      <c r="I5" s="1055"/>
      <c r="J5" s="1056"/>
      <c r="K5" s="7" t="s">
        <v>1</v>
      </c>
    </row>
    <row r="6" spans="1:13" ht="62.25" customHeight="1">
      <c r="A6" s="1057" t="s">
        <v>4</v>
      </c>
      <c r="B6" s="323" t="s">
        <v>5</v>
      </c>
      <c r="C6" s="1057" t="s">
        <v>6</v>
      </c>
      <c r="D6" s="1057" t="s">
        <v>248</v>
      </c>
      <c r="E6" s="1058" t="s">
        <v>981</v>
      </c>
      <c r="F6" s="323" t="s">
        <v>9</v>
      </c>
      <c r="G6" s="323" t="s">
        <v>1370</v>
      </c>
      <c r="H6" s="323" t="s">
        <v>356</v>
      </c>
      <c r="I6" s="323" t="s">
        <v>11</v>
      </c>
      <c r="J6" s="323" t="s">
        <v>12</v>
      </c>
      <c r="K6" s="323" t="s">
        <v>13</v>
      </c>
      <c r="M6" s="354" t="s">
        <v>14</v>
      </c>
    </row>
    <row r="7" spans="1:13" ht="15" customHeight="1">
      <c r="A7" s="1059" t="s">
        <v>15</v>
      </c>
      <c r="B7" s="331" t="s">
        <v>15</v>
      </c>
      <c r="C7" s="1059" t="s">
        <v>15</v>
      </c>
      <c r="D7" s="1060" t="s">
        <v>15</v>
      </c>
      <c r="E7" s="1061" t="s">
        <v>16</v>
      </c>
      <c r="F7" s="331" t="s">
        <v>16</v>
      </c>
      <c r="G7" s="331" t="s">
        <v>15</v>
      </c>
      <c r="H7" s="331" t="s">
        <v>15</v>
      </c>
      <c r="I7" s="331" t="s">
        <v>15</v>
      </c>
      <c r="J7" s="1059" t="s">
        <v>15</v>
      </c>
      <c r="K7" s="1059" t="s">
        <v>15</v>
      </c>
      <c r="M7" s="1062" t="s">
        <v>15</v>
      </c>
    </row>
    <row r="8" spans="1:13" ht="21.75" customHeight="1">
      <c r="A8" s="1498" t="s">
        <v>1457</v>
      </c>
      <c r="B8" s="1498"/>
      <c r="C8" s="1498"/>
      <c r="D8" s="1498"/>
      <c r="E8" s="1498"/>
      <c r="F8" s="1498"/>
      <c r="G8" s="1498"/>
      <c r="H8" s="1498"/>
      <c r="I8" s="1498"/>
      <c r="J8" s="1498"/>
      <c r="K8" s="1498"/>
      <c r="M8" s="1063"/>
    </row>
    <row r="9" spans="1:15" ht="48.75" customHeight="1">
      <c r="A9" s="1064">
        <v>1</v>
      </c>
      <c r="B9" s="1065" t="s">
        <v>1458</v>
      </c>
      <c r="C9" s="1064" t="s">
        <v>1245</v>
      </c>
      <c r="D9" s="1066">
        <v>20</v>
      </c>
      <c r="E9" s="1067"/>
      <c r="F9" s="1068"/>
      <c r="G9" s="732"/>
      <c r="H9" s="1058"/>
      <c r="I9" s="1057"/>
      <c r="J9" s="1064" t="s">
        <v>978</v>
      </c>
      <c r="K9" s="1064" t="s">
        <v>1386</v>
      </c>
      <c r="L9" s="1069"/>
      <c r="M9" s="1070"/>
      <c r="N9" s="1071"/>
      <c r="O9" s="1072"/>
    </row>
    <row r="10" spans="1:15" ht="69" customHeight="1">
      <c r="A10" s="1064">
        <v>2</v>
      </c>
      <c r="B10" s="1065" t="s">
        <v>1459</v>
      </c>
      <c r="C10" s="1064" t="s">
        <v>1245</v>
      </c>
      <c r="D10" s="1066">
        <v>30</v>
      </c>
      <c r="E10" s="1067"/>
      <c r="F10" s="1068"/>
      <c r="G10" s="732"/>
      <c r="H10" s="1058"/>
      <c r="I10" s="1058"/>
      <c r="J10" s="1064" t="s">
        <v>978</v>
      </c>
      <c r="K10" s="1064" t="s">
        <v>1386</v>
      </c>
      <c r="L10" s="1069"/>
      <c r="M10" s="1070"/>
      <c r="N10" s="1071"/>
      <c r="O10" s="1072"/>
    </row>
    <row r="11" spans="1:15" ht="75.75" customHeight="1">
      <c r="A11" s="1064">
        <v>3</v>
      </c>
      <c r="B11" s="1065" t="s">
        <v>1460</v>
      </c>
      <c r="C11" s="1064" t="s">
        <v>1245</v>
      </c>
      <c r="D11" s="1066">
        <v>60</v>
      </c>
      <c r="E11" s="1067"/>
      <c r="F11" s="1068"/>
      <c r="G11" s="732"/>
      <c r="H11" s="1058"/>
      <c r="I11" s="1057"/>
      <c r="J11" s="1064" t="s">
        <v>978</v>
      </c>
      <c r="K11" s="1064" t="s">
        <v>1386</v>
      </c>
      <c r="L11" s="1069"/>
      <c r="M11" s="1070"/>
      <c r="N11" s="1071"/>
      <c r="O11" s="1072"/>
    </row>
    <row r="12" spans="1:13" ht="31.5" customHeight="1">
      <c r="A12" s="1499" t="s">
        <v>1415</v>
      </c>
      <c r="B12" s="1499"/>
      <c r="C12" s="1499"/>
      <c r="D12" s="1499"/>
      <c r="E12" s="1499"/>
      <c r="F12" s="1073"/>
      <c r="G12" s="1500"/>
      <c r="H12" s="1500"/>
      <c r="I12" s="1500"/>
      <c r="J12" s="1500"/>
      <c r="K12" s="1075"/>
      <c r="M12" s="1076"/>
    </row>
    <row r="13" spans="1:6" ht="15.75" customHeight="1">
      <c r="A13" s="1077"/>
      <c r="B13" s="1078"/>
      <c r="C13" s="1079"/>
      <c r="D13" s="1080"/>
      <c r="E13" s="1081"/>
      <c r="F13" s="1080"/>
    </row>
    <row r="14" spans="2:13" ht="27" customHeight="1">
      <c r="B14" s="1493" t="s">
        <v>241</v>
      </c>
      <c r="C14" s="1493"/>
      <c r="D14" s="1493"/>
      <c r="E14" s="1493"/>
      <c r="F14" s="1041"/>
      <c r="G14" s="1042"/>
      <c r="H14" s="1082"/>
      <c r="I14" s="1082"/>
      <c r="J14" s="1083"/>
      <c r="K14" s="1082"/>
      <c r="L14" s="1082"/>
      <c r="M14" s="1082"/>
    </row>
    <row r="15" spans="2:13" ht="30.75" customHeight="1">
      <c r="B15" s="1450" t="s">
        <v>1461</v>
      </c>
      <c r="C15" s="1450"/>
      <c r="D15" s="1450"/>
      <c r="E15" s="1450"/>
      <c r="F15" s="1043"/>
      <c r="G15" s="1044"/>
      <c r="H15" s="1084"/>
      <c r="I15" s="1084"/>
      <c r="J15" s="1084"/>
      <c r="K15" s="1084"/>
      <c r="L15" s="1050"/>
      <c r="M15" s="1050"/>
    </row>
    <row r="16" spans="2:13" ht="29.25" customHeight="1">
      <c r="B16" s="1494" t="s">
        <v>1417</v>
      </c>
      <c r="C16" s="1494"/>
      <c r="D16" s="1494"/>
      <c r="E16" s="1494"/>
      <c r="F16" s="1043"/>
      <c r="G16" s="215"/>
      <c r="H16" s="1085"/>
      <c r="I16" s="1085"/>
      <c r="J16" s="1085"/>
      <c r="K16" s="1085"/>
      <c r="L16" s="1050"/>
      <c r="M16" s="1050"/>
    </row>
    <row r="17" spans="2:10" ht="12.75" customHeight="1">
      <c r="B17" s="721"/>
      <c r="C17" s="721"/>
      <c r="D17" s="721"/>
      <c r="E17" s="721"/>
      <c r="F17" s="1082"/>
      <c r="G17" s="1082"/>
      <c r="H17" s="721"/>
      <c r="I17" s="721"/>
      <c r="J17" s="721"/>
    </row>
    <row r="18" spans="1:7" ht="15.75" customHeight="1">
      <c r="A18" s="1077"/>
      <c r="B18" s="1078"/>
      <c r="C18" s="1079"/>
      <c r="D18" s="1080"/>
      <c r="E18" s="1081"/>
      <c r="F18" s="1082"/>
      <c r="G18" s="1082"/>
    </row>
    <row r="19" spans="2:10" ht="12.75" customHeight="1">
      <c r="B19" s="1086" t="s">
        <v>246</v>
      </c>
      <c r="C19" s="1087"/>
      <c r="D19" s="1087"/>
      <c r="E19" s="1087"/>
      <c r="F19" s="721"/>
      <c r="G19" s="721"/>
      <c r="H19" s="1088"/>
      <c r="I19" s="1088"/>
      <c r="J19" s="1088"/>
    </row>
    <row r="20" spans="2:10" ht="15.75" customHeight="1">
      <c r="B20" s="1087"/>
      <c r="C20" s="1087"/>
      <c r="D20" s="1087"/>
      <c r="E20" s="1087"/>
      <c r="F20" s="1089"/>
      <c r="G20" s="1089"/>
      <c r="H20" s="1495"/>
      <c r="I20" s="1495"/>
      <c r="J20" s="1495"/>
    </row>
    <row r="21" spans="2:10" ht="12.75" customHeight="1">
      <c r="B21" s="1087"/>
      <c r="C21" s="1087"/>
      <c r="D21" s="1087"/>
      <c r="E21" s="1087"/>
      <c r="I21" s="1090"/>
      <c r="J21" s="1050"/>
    </row>
    <row r="22" spans="2:10" ht="12.75" customHeight="1">
      <c r="B22" s="721"/>
      <c r="C22" s="721"/>
      <c r="D22" s="721"/>
      <c r="E22" s="721"/>
      <c r="I22" s="1090"/>
      <c r="J22" s="1050"/>
    </row>
  </sheetData>
  <sheetProtection selectLockedCells="1" selectUnlockedCells="1"/>
  <mergeCells count="10">
    <mergeCell ref="B14:E14"/>
    <mergeCell ref="B15:E15"/>
    <mergeCell ref="B16:E16"/>
    <mergeCell ref="H20:J20"/>
    <mergeCell ref="A3:H3"/>
    <mergeCell ref="A4:B4"/>
    <mergeCell ref="A5:B5"/>
    <mergeCell ref="A8:K8"/>
    <mergeCell ref="A12:E12"/>
    <mergeCell ref="G12:J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75" zoomScalePageLayoutView="0" workbookViewId="0" topLeftCell="A25">
      <selection activeCell="B40" sqref="B40"/>
    </sheetView>
  </sheetViews>
  <sheetFormatPr defaultColWidth="13.7109375" defaultRowHeight="12.75" customHeight="1"/>
  <cols>
    <col min="1" max="1" width="4.28125" style="0" customWidth="1"/>
    <col min="2" max="2" width="55.57421875" style="0" customWidth="1"/>
    <col min="3" max="4" width="8.28125" style="0" customWidth="1"/>
    <col min="5" max="5" width="13.7109375" style="0" customWidth="1"/>
    <col min="6" max="6" width="14.7109375" style="0" customWidth="1"/>
    <col min="7" max="7" width="14.57421875" style="0" customWidth="1"/>
    <col min="8" max="8" width="17.421875" style="0" customWidth="1"/>
    <col min="9" max="9" width="12.421875" style="0" customWidth="1"/>
    <col min="10" max="10" width="17.28125" style="1" customWidth="1"/>
    <col min="11" max="11" width="17.28125" style="0" customWidth="1"/>
  </cols>
  <sheetData>
    <row r="1" spans="1:12" ht="12.75" customHeight="1">
      <c r="A1" s="60"/>
      <c r="B1" s="1091"/>
      <c r="C1" s="60"/>
      <c r="D1" s="60"/>
      <c r="E1" s="60"/>
      <c r="F1" s="60"/>
      <c r="G1" s="60"/>
      <c r="H1" s="60"/>
      <c r="I1" s="60"/>
      <c r="J1" s="59"/>
      <c r="K1" s="60"/>
      <c r="L1" s="60"/>
    </row>
    <row r="2" spans="1:12" ht="25.5" customHeight="1">
      <c r="A2" s="1501" t="s">
        <v>0</v>
      </c>
      <c r="B2" s="1501"/>
      <c r="C2" s="1501"/>
      <c r="D2" s="1501"/>
      <c r="E2" s="1501"/>
      <c r="F2" s="1501"/>
      <c r="G2" s="1501"/>
      <c r="H2" s="1501"/>
      <c r="I2" s="15"/>
      <c r="J2" s="59"/>
      <c r="K2" s="60"/>
      <c r="L2" s="60"/>
    </row>
    <row r="3" spans="1:12" ht="27.75" customHeight="1">
      <c r="A3" s="60"/>
      <c r="B3" s="1482" t="s">
        <v>2</v>
      </c>
      <c r="C3" s="1482"/>
      <c r="D3" s="60"/>
      <c r="E3" s="60"/>
      <c r="F3" s="60"/>
      <c r="G3" s="60"/>
      <c r="H3" s="452"/>
      <c r="I3" s="60"/>
      <c r="J3" s="59"/>
      <c r="K3" s="60"/>
      <c r="L3" s="15"/>
    </row>
    <row r="4" spans="1:12" ht="22.5" customHeight="1">
      <c r="A4" s="1092"/>
      <c r="B4" s="1093" t="s">
        <v>1462</v>
      </c>
      <c r="C4" s="1092"/>
      <c r="D4" s="1092"/>
      <c r="E4" s="1092"/>
      <c r="F4" s="1092"/>
      <c r="G4" s="1092"/>
      <c r="H4" s="1094"/>
      <c r="I4" s="7" t="s">
        <v>1</v>
      </c>
      <c r="J4" s="59"/>
      <c r="K4" s="60"/>
      <c r="L4" s="60"/>
    </row>
    <row r="5" spans="1:12" ht="41.25" customHeight="1">
      <c r="A5" s="1095" t="s">
        <v>4</v>
      </c>
      <c r="B5" s="889" t="s">
        <v>355</v>
      </c>
      <c r="C5" s="1095" t="s">
        <v>6</v>
      </c>
      <c r="D5" s="1095" t="s">
        <v>1094</v>
      </c>
      <c r="E5" s="1096" t="s">
        <v>1423</v>
      </c>
      <c r="F5" s="889" t="s">
        <v>1096</v>
      </c>
      <c r="G5" s="889" t="s">
        <v>1370</v>
      </c>
      <c r="H5" s="889" t="s">
        <v>1463</v>
      </c>
      <c r="I5" s="1097" t="s">
        <v>610</v>
      </c>
      <c r="J5" s="354" t="s">
        <v>14</v>
      </c>
      <c r="K5" s="60"/>
      <c r="L5" s="60"/>
    </row>
    <row r="6" spans="1:12" ht="12.75" customHeight="1">
      <c r="A6" s="1098" t="s">
        <v>15</v>
      </c>
      <c r="B6" s="20" t="s">
        <v>15</v>
      </c>
      <c r="C6" s="1098" t="s">
        <v>15</v>
      </c>
      <c r="D6" s="1099" t="s">
        <v>15</v>
      </c>
      <c r="E6" s="1100" t="s">
        <v>678</v>
      </c>
      <c r="F6" s="20" t="s">
        <v>678</v>
      </c>
      <c r="G6" s="20" t="s">
        <v>15</v>
      </c>
      <c r="H6" s="20" t="s">
        <v>15</v>
      </c>
      <c r="I6" s="841" t="s">
        <v>15</v>
      </c>
      <c r="J6" s="20" t="s">
        <v>15</v>
      </c>
      <c r="K6" s="60"/>
      <c r="L6" s="60"/>
    </row>
    <row r="7" spans="1:12" ht="31.5" customHeight="1">
      <c r="A7" s="1502" t="s">
        <v>1464</v>
      </c>
      <c r="B7" s="1502"/>
      <c r="C7" s="1502"/>
      <c r="D7" s="1502"/>
      <c r="E7" s="1502"/>
      <c r="F7" s="1502"/>
      <c r="G7" s="1502"/>
      <c r="H7" s="1502"/>
      <c r="I7" s="1502"/>
      <c r="J7" s="1101"/>
      <c r="K7" s="1102"/>
      <c r="L7" s="1102"/>
    </row>
    <row r="8" spans="1:12" ht="31.5" customHeight="1">
      <c r="A8" s="1103">
        <v>1</v>
      </c>
      <c r="B8" s="32" t="s">
        <v>1465</v>
      </c>
      <c r="C8" s="1103" t="s">
        <v>1245</v>
      </c>
      <c r="D8" s="1104">
        <v>2</v>
      </c>
      <c r="E8" s="1105"/>
      <c r="F8" s="1106"/>
      <c r="G8" s="20"/>
      <c r="H8" s="20"/>
      <c r="I8" s="1107" t="s">
        <v>1218</v>
      </c>
      <c r="J8" s="1108"/>
      <c r="K8" s="752"/>
      <c r="L8" s="342"/>
    </row>
    <row r="9" spans="1:12" ht="30.75" customHeight="1">
      <c r="A9" s="1103">
        <v>2</v>
      </c>
      <c r="B9" s="32" t="s">
        <v>1466</v>
      </c>
      <c r="C9" s="1103" t="s">
        <v>1245</v>
      </c>
      <c r="D9" s="1104">
        <v>4</v>
      </c>
      <c r="E9" s="1105"/>
      <c r="F9" s="1106"/>
      <c r="G9" s="20"/>
      <c r="H9" s="20"/>
      <c r="I9" s="1107" t="s">
        <v>1218</v>
      </c>
      <c r="J9" s="1108"/>
      <c r="K9" s="752"/>
      <c r="L9" s="342"/>
    </row>
    <row r="10" spans="1:12" ht="30" customHeight="1">
      <c r="A10" s="1103">
        <v>3</v>
      </c>
      <c r="B10" s="32" t="s">
        <v>1467</v>
      </c>
      <c r="C10" s="1103" t="s">
        <v>1245</v>
      </c>
      <c r="D10" s="1104">
        <v>2</v>
      </c>
      <c r="E10" s="1105"/>
      <c r="F10" s="1106"/>
      <c r="G10" s="20"/>
      <c r="H10" s="20"/>
      <c r="I10" s="1107" t="s">
        <v>1218</v>
      </c>
      <c r="J10" s="1108"/>
      <c r="K10" s="752"/>
      <c r="L10" s="342"/>
    </row>
    <row r="11" spans="1:12" ht="31.5" customHeight="1">
      <c r="A11" s="1103">
        <v>4</v>
      </c>
      <c r="B11" s="32" t="s">
        <v>1468</v>
      </c>
      <c r="C11" s="1103" t="s">
        <v>1245</v>
      </c>
      <c r="D11" s="1104">
        <v>4</v>
      </c>
      <c r="E11" s="1105"/>
      <c r="F11" s="1106"/>
      <c r="G11" s="20"/>
      <c r="H11" s="20"/>
      <c r="I11" s="1107" t="s">
        <v>1218</v>
      </c>
      <c r="J11" s="1108"/>
      <c r="K11" s="752"/>
      <c r="L11" s="342"/>
    </row>
    <row r="12" spans="1:12" ht="52.5" customHeight="1">
      <c r="A12" s="1103">
        <v>5</v>
      </c>
      <c r="B12" s="32" t="s">
        <v>1469</v>
      </c>
      <c r="C12" s="1103" t="s">
        <v>1245</v>
      </c>
      <c r="D12" s="1104">
        <v>2</v>
      </c>
      <c r="E12" s="1105"/>
      <c r="F12" s="1106"/>
      <c r="G12" s="20"/>
      <c r="H12" s="20"/>
      <c r="I12" s="1107" t="s">
        <v>1218</v>
      </c>
      <c r="J12" s="1108"/>
      <c r="K12" s="752"/>
      <c r="L12" s="342"/>
    </row>
    <row r="13" spans="1:12" ht="58.5" customHeight="1">
      <c r="A13" s="1103">
        <v>6</v>
      </c>
      <c r="B13" s="32" t="s">
        <v>1470</v>
      </c>
      <c r="C13" s="1103" t="s">
        <v>1245</v>
      </c>
      <c r="D13" s="1104">
        <v>2</v>
      </c>
      <c r="E13" s="1105"/>
      <c r="F13" s="1106"/>
      <c r="G13" s="20"/>
      <c r="H13" s="20"/>
      <c r="I13" s="1107" t="s">
        <v>1218</v>
      </c>
      <c r="J13" s="1108"/>
      <c r="K13" s="752"/>
      <c r="L13" s="342"/>
    </row>
    <row r="14" spans="1:12" ht="58.5" customHeight="1">
      <c r="A14" s="1103">
        <v>7</v>
      </c>
      <c r="B14" s="32" t="s">
        <v>1471</v>
      </c>
      <c r="C14" s="1103" t="s">
        <v>1245</v>
      </c>
      <c r="D14" s="1104">
        <v>2</v>
      </c>
      <c r="E14" s="1105"/>
      <c r="F14" s="1106"/>
      <c r="G14" s="20"/>
      <c r="H14" s="20"/>
      <c r="I14" s="1107" t="s">
        <v>1218</v>
      </c>
      <c r="J14" s="1108"/>
      <c r="K14" s="752"/>
      <c r="L14" s="342"/>
    </row>
    <row r="15" spans="1:12" ht="42.75" customHeight="1">
      <c r="A15" s="1103">
        <v>8</v>
      </c>
      <c r="B15" s="32" t="s">
        <v>1472</v>
      </c>
      <c r="C15" s="1103" t="s">
        <v>1245</v>
      </c>
      <c r="D15" s="1104">
        <v>2</v>
      </c>
      <c r="E15" s="1105"/>
      <c r="F15" s="1106"/>
      <c r="G15" s="20"/>
      <c r="H15" s="20"/>
      <c r="I15" s="1107" t="s">
        <v>1218</v>
      </c>
      <c r="J15" s="1108"/>
      <c r="K15" s="752"/>
      <c r="L15" s="342"/>
    </row>
    <row r="16" spans="1:12" ht="45" customHeight="1">
      <c r="A16" s="1103">
        <v>9</v>
      </c>
      <c r="B16" s="32" t="s">
        <v>1473</v>
      </c>
      <c r="C16" s="1103" t="s">
        <v>1245</v>
      </c>
      <c r="D16" s="1104">
        <v>4</v>
      </c>
      <c r="E16" s="1105"/>
      <c r="F16" s="1106"/>
      <c r="G16" s="20"/>
      <c r="H16" s="20"/>
      <c r="I16" s="1107" t="s">
        <v>1218</v>
      </c>
      <c r="J16" s="1108"/>
      <c r="K16" s="752"/>
      <c r="L16" s="342"/>
    </row>
    <row r="17" spans="1:12" ht="45" customHeight="1">
      <c r="A17" s="1103">
        <v>10</v>
      </c>
      <c r="B17" s="32" t="s">
        <v>1474</v>
      </c>
      <c r="C17" s="1103" t="s">
        <v>1245</v>
      </c>
      <c r="D17" s="1104">
        <v>2</v>
      </c>
      <c r="E17" s="1105"/>
      <c r="F17" s="1106"/>
      <c r="G17" s="20"/>
      <c r="H17" s="20"/>
      <c r="I17" s="1107" t="s">
        <v>1218</v>
      </c>
      <c r="J17" s="1108"/>
      <c r="K17" s="752"/>
      <c r="L17" s="342"/>
    </row>
    <row r="18" spans="1:12" ht="45" customHeight="1">
      <c r="A18" s="1103">
        <v>11</v>
      </c>
      <c r="B18" s="32" t="s">
        <v>1475</v>
      </c>
      <c r="C18" s="1103" t="s">
        <v>1245</v>
      </c>
      <c r="D18" s="1104">
        <v>4</v>
      </c>
      <c r="E18" s="1105"/>
      <c r="F18" s="1106"/>
      <c r="G18" s="20"/>
      <c r="H18" s="20"/>
      <c r="I18" s="1107" t="s">
        <v>1218</v>
      </c>
      <c r="J18" s="1108"/>
      <c r="K18" s="752"/>
      <c r="L18" s="342"/>
    </row>
    <row r="19" spans="1:12" ht="45" customHeight="1">
      <c r="A19" s="1103">
        <v>12</v>
      </c>
      <c r="B19" s="32" t="s">
        <v>1476</v>
      </c>
      <c r="C19" s="1103" t="s">
        <v>1245</v>
      </c>
      <c r="D19" s="1104">
        <v>2</v>
      </c>
      <c r="E19" s="1105"/>
      <c r="F19" s="1106"/>
      <c r="G19" s="20"/>
      <c r="H19" s="20"/>
      <c r="I19" s="1107" t="s">
        <v>1218</v>
      </c>
      <c r="J19" s="1108"/>
      <c r="K19" s="752"/>
      <c r="L19" s="342"/>
    </row>
    <row r="20" spans="1:12" ht="45" customHeight="1">
      <c r="A20" s="1103">
        <v>13</v>
      </c>
      <c r="B20" s="32" t="s">
        <v>1477</v>
      </c>
      <c r="C20" s="1103" t="s">
        <v>1245</v>
      </c>
      <c r="D20" s="1104">
        <v>2</v>
      </c>
      <c r="E20" s="1105"/>
      <c r="F20" s="1106"/>
      <c r="G20" s="20"/>
      <c r="H20" s="20"/>
      <c r="I20" s="1107" t="s">
        <v>1218</v>
      </c>
      <c r="J20" s="1108"/>
      <c r="K20" s="752"/>
      <c r="L20" s="342"/>
    </row>
    <row r="21" spans="1:12" ht="45" customHeight="1">
      <c r="A21" s="1103">
        <v>14</v>
      </c>
      <c r="B21" s="32" t="s">
        <v>1478</v>
      </c>
      <c r="C21" s="1103" t="s">
        <v>1245</v>
      </c>
      <c r="D21" s="1104">
        <v>2</v>
      </c>
      <c r="E21" s="1105"/>
      <c r="F21" s="1106"/>
      <c r="G21" s="20"/>
      <c r="H21" s="20"/>
      <c r="I21" s="1107" t="s">
        <v>1218</v>
      </c>
      <c r="J21" s="1108"/>
      <c r="K21" s="752"/>
      <c r="L21" s="342"/>
    </row>
    <row r="22" spans="1:12" ht="43.5" customHeight="1">
      <c r="A22" s="1103">
        <v>15</v>
      </c>
      <c r="B22" s="32" t="s">
        <v>1479</v>
      </c>
      <c r="C22" s="1103" t="s">
        <v>1245</v>
      </c>
      <c r="D22" s="1104">
        <v>2</v>
      </c>
      <c r="E22" s="1105"/>
      <c r="F22" s="1106"/>
      <c r="G22" s="20"/>
      <c r="H22" s="20"/>
      <c r="I22" s="1107" t="s">
        <v>422</v>
      </c>
      <c r="J22" s="1108"/>
      <c r="K22" s="752"/>
      <c r="L22" s="342"/>
    </row>
    <row r="23" spans="1:12" ht="43.5" customHeight="1">
      <c r="A23" s="1103">
        <v>16</v>
      </c>
      <c r="B23" s="32" t="s">
        <v>1480</v>
      </c>
      <c r="C23" s="1103" t="s">
        <v>1245</v>
      </c>
      <c r="D23" s="1109">
        <v>2</v>
      </c>
      <c r="E23" s="1105"/>
      <c r="F23" s="1106"/>
      <c r="G23" s="20"/>
      <c r="H23" s="20"/>
      <c r="I23" s="1107" t="s">
        <v>422</v>
      </c>
      <c r="J23" s="1108"/>
      <c r="K23" s="752"/>
      <c r="L23" s="342"/>
    </row>
    <row r="24" spans="1:12" ht="43.5" customHeight="1">
      <c r="A24" s="1103">
        <v>17</v>
      </c>
      <c r="B24" s="32" t="s">
        <v>1481</v>
      </c>
      <c r="C24" s="1103" t="s">
        <v>1245</v>
      </c>
      <c r="D24" s="1109">
        <v>2</v>
      </c>
      <c r="E24" s="1105"/>
      <c r="F24" s="1106"/>
      <c r="G24" s="20"/>
      <c r="H24" s="20"/>
      <c r="I24" s="1107" t="s">
        <v>422</v>
      </c>
      <c r="J24" s="1108"/>
      <c r="K24" s="752"/>
      <c r="L24" s="342"/>
    </row>
    <row r="25" spans="1:12" ht="43.5" customHeight="1">
      <c r="A25" s="1103">
        <v>18</v>
      </c>
      <c r="B25" s="32" t="s">
        <v>1482</v>
      </c>
      <c r="C25" s="1103" t="s">
        <v>1245</v>
      </c>
      <c r="D25" s="1104">
        <v>2</v>
      </c>
      <c r="E25" s="1105"/>
      <c r="F25" s="1106"/>
      <c r="G25" s="20"/>
      <c r="H25" s="20"/>
      <c r="I25" s="1107" t="s">
        <v>422</v>
      </c>
      <c r="J25" s="1108"/>
      <c r="K25" s="752"/>
      <c r="L25" s="342"/>
    </row>
    <row r="26" spans="1:12" ht="43.5" customHeight="1">
      <c r="A26" s="1103">
        <v>19</v>
      </c>
      <c r="B26" s="32" t="s">
        <v>1483</v>
      </c>
      <c r="C26" s="1103" t="s">
        <v>1245</v>
      </c>
      <c r="D26" s="1104">
        <v>2</v>
      </c>
      <c r="E26" s="1105"/>
      <c r="F26" s="1106"/>
      <c r="G26" s="20"/>
      <c r="H26" s="20"/>
      <c r="I26" s="1107" t="s">
        <v>422</v>
      </c>
      <c r="J26" s="1108"/>
      <c r="K26" s="752"/>
      <c r="L26" s="342"/>
    </row>
    <row r="27" spans="1:12" ht="43.5" customHeight="1">
      <c r="A27" s="1103">
        <v>20</v>
      </c>
      <c r="B27" s="32" t="s">
        <v>1484</v>
      </c>
      <c r="C27" s="1103" t="s">
        <v>1245</v>
      </c>
      <c r="D27" s="1104">
        <v>2</v>
      </c>
      <c r="E27" s="1105"/>
      <c r="F27" s="1106"/>
      <c r="G27" s="20"/>
      <c r="H27" s="20"/>
      <c r="I27" s="1107" t="s">
        <v>422</v>
      </c>
      <c r="J27" s="1108"/>
      <c r="K27" s="752"/>
      <c r="L27" s="342"/>
    </row>
    <row r="28" spans="1:12" ht="45" customHeight="1">
      <c r="A28" s="1103">
        <v>21</v>
      </c>
      <c r="B28" s="32" t="s">
        <v>1485</v>
      </c>
      <c r="C28" s="1103" t="s">
        <v>95</v>
      </c>
      <c r="D28" s="1104">
        <v>4</v>
      </c>
      <c r="E28" s="1105"/>
      <c r="F28" s="1106"/>
      <c r="G28" s="20"/>
      <c r="H28" s="20"/>
      <c r="I28" s="1107" t="s">
        <v>96</v>
      </c>
      <c r="J28" s="1110"/>
      <c r="K28" s="752"/>
      <c r="L28" s="342"/>
    </row>
    <row r="29" spans="1:12" ht="45" customHeight="1">
      <c r="A29" s="1103">
        <v>22</v>
      </c>
      <c r="B29" s="32" t="s">
        <v>1486</v>
      </c>
      <c r="C29" s="1103" t="s">
        <v>95</v>
      </c>
      <c r="D29" s="1104">
        <v>4</v>
      </c>
      <c r="E29" s="1105"/>
      <c r="F29" s="1106"/>
      <c r="G29" s="20"/>
      <c r="H29" s="20"/>
      <c r="I29" s="1107" t="s">
        <v>96</v>
      </c>
      <c r="J29" s="1110"/>
      <c r="K29" s="752"/>
      <c r="L29" s="342"/>
    </row>
    <row r="30" spans="1:12" ht="43.5" customHeight="1">
      <c r="A30" s="1103">
        <v>23</v>
      </c>
      <c r="B30" s="32" t="s">
        <v>1487</v>
      </c>
      <c r="C30" s="1103" t="s">
        <v>1245</v>
      </c>
      <c r="D30" s="1109">
        <v>1</v>
      </c>
      <c r="E30" s="1111"/>
      <c r="F30" s="1106"/>
      <c r="G30" s="1112"/>
      <c r="H30" s="20"/>
      <c r="I30" s="1107" t="s">
        <v>1218</v>
      </c>
      <c r="J30" s="1108"/>
      <c r="K30" s="752"/>
      <c r="L30" s="342"/>
    </row>
    <row r="31" spans="1:12" ht="30.75" customHeight="1">
      <c r="A31" s="1103"/>
      <c r="B31" s="1113"/>
      <c r="C31" s="1114"/>
      <c r="D31" s="1104"/>
      <c r="E31" s="1115" t="s">
        <v>240</v>
      </c>
      <c r="F31" s="1116"/>
      <c r="G31" s="1117"/>
      <c r="H31" s="1117"/>
      <c r="I31" s="1118"/>
      <c r="J31" s="1119"/>
      <c r="K31" s="60"/>
      <c r="L31" s="60"/>
    </row>
    <row r="32" spans="1:12" ht="12.75" customHeight="1">
      <c r="A32" s="1120"/>
      <c r="B32" s="1121"/>
      <c r="C32" s="1122"/>
      <c r="D32" s="1123"/>
      <c r="E32" s="1124"/>
      <c r="F32" s="1125"/>
      <c r="G32" s="1126"/>
      <c r="H32" s="1126"/>
      <c r="I32" s="60"/>
      <c r="J32" s="59"/>
      <c r="K32" s="60"/>
      <c r="L32" s="60"/>
    </row>
    <row r="33" spans="1:12" ht="12.75" customHeight="1">
      <c r="A33" s="1120"/>
      <c r="B33" s="1121"/>
      <c r="C33" s="1122"/>
      <c r="D33" s="1123"/>
      <c r="E33" s="1124"/>
      <c r="F33" s="1125"/>
      <c r="G33" s="1126"/>
      <c r="H33" s="1126"/>
      <c r="I33" s="60"/>
      <c r="J33" s="59"/>
      <c r="K33" s="60"/>
      <c r="L33" s="60"/>
    </row>
    <row r="34" spans="1:12" ht="26.25" customHeight="1">
      <c r="A34" s="1120"/>
      <c r="B34" s="1493" t="s">
        <v>241</v>
      </c>
      <c r="C34" s="1493"/>
      <c r="D34" s="1493"/>
      <c r="E34" s="1493"/>
      <c r="F34" s="1041"/>
      <c r="G34" s="1042"/>
      <c r="H34" s="1126"/>
      <c r="I34" s="60"/>
      <c r="J34" s="59"/>
      <c r="K34" s="60"/>
      <c r="L34" s="60"/>
    </row>
    <row r="35" spans="1:12" ht="41.25" customHeight="1">
      <c r="A35" s="1127"/>
      <c r="B35" s="1494" t="s">
        <v>986</v>
      </c>
      <c r="C35" s="1494"/>
      <c r="D35" s="1494"/>
      <c r="E35" s="1494"/>
      <c r="F35" s="1043"/>
      <c r="G35" s="1044"/>
      <c r="H35" s="1128"/>
      <c r="I35" s="1127"/>
      <c r="J35" s="59"/>
      <c r="K35" s="60"/>
      <c r="L35" s="60"/>
    </row>
    <row r="36" spans="1:12" ht="11.25" customHeight="1">
      <c r="A36" s="1127"/>
      <c r="B36" s="1129"/>
      <c r="C36" s="1130"/>
      <c r="D36" s="1130"/>
      <c r="E36" s="1130"/>
      <c r="F36" s="1043"/>
      <c r="G36" s="215"/>
      <c r="H36" s="635"/>
      <c r="I36" s="635"/>
      <c r="J36" s="1046"/>
      <c r="K36" s="60"/>
      <c r="L36" s="60"/>
    </row>
    <row r="37" spans="1:12" ht="15" customHeight="1">
      <c r="A37" s="1092"/>
      <c r="B37" s="1092"/>
      <c r="C37" s="1092"/>
      <c r="D37" s="1092"/>
      <c r="E37" s="1092"/>
      <c r="F37" s="1131"/>
      <c r="G37" s="635"/>
      <c r="H37" s="635"/>
      <c r="I37" s="635"/>
      <c r="J37" s="1046"/>
      <c r="K37" s="60"/>
      <c r="L37" s="60"/>
    </row>
    <row r="38" spans="1:12" ht="12.75" customHeight="1">
      <c r="A38" s="1092"/>
      <c r="B38" s="1092"/>
      <c r="C38" s="1092"/>
      <c r="D38" s="1092"/>
      <c r="E38" s="1092"/>
      <c r="F38" s="1092"/>
      <c r="G38" s="1132"/>
      <c r="H38" s="1132"/>
      <c r="J38" s="59"/>
      <c r="K38" s="60"/>
      <c r="L38" s="60"/>
    </row>
    <row r="39" spans="1:9" ht="33" customHeight="1">
      <c r="A39" s="60"/>
      <c r="B39" s="1133"/>
      <c r="C39" s="60"/>
      <c r="D39" s="60"/>
      <c r="E39" s="60"/>
      <c r="F39" s="1134"/>
      <c r="G39" s="1503"/>
      <c r="H39" s="1503"/>
      <c r="I39" s="1503"/>
    </row>
    <row r="40" spans="2:9" ht="12.75" customHeight="1">
      <c r="B40" s="387" t="s">
        <v>246</v>
      </c>
      <c r="C40" s="2"/>
      <c r="D40" s="2"/>
      <c r="E40" s="2"/>
      <c r="F40" s="2"/>
      <c r="G40" s="1135"/>
      <c r="H40" s="1135"/>
      <c r="I40" s="1135"/>
    </row>
    <row r="46" ht="12.75" customHeight="1">
      <c r="B46" s="121"/>
    </row>
    <row r="47" ht="12.75" customHeight="1">
      <c r="B47" s="121"/>
    </row>
    <row r="48" ht="12.75" customHeight="1">
      <c r="B48" s="121"/>
    </row>
    <row r="49" ht="12.75" customHeight="1">
      <c r="B49" s="121"/>
    </row>
  </sheetData>
  <sheetProtection selectLockedCells="1" selectUnlockedCells="1"/>
  <mergeCells count="6">
    <mergeCell ref="A2:H2"/>
    <mergeCell ref="B3:C3"/>
    <mergeCell ref="A7:I7"/>
    <mergeCell ref="B34:E34"/>
    <mergeCell ref="B35:E35"/>
    <mergeCell ref="G39:I39"/>
  </mergeCells>
  <printOptions/>
  <pageMargins left="0.7875" right="0.7875" top="1.0527777777777778" bottom="1.0527777777777778" header="0.7875" footer="0.7875"/>
  <pageSetup horizontalDpi="300" verticalDpi="300" orientation="landscape" paperSize="9" scale="66"/>
  <headerFooter alignWithMargins="0">
    <oddHeader>&amp;C&amp;"Times New Roman,Normalny"&amp;12&amp;A</oddHeader>
    <oddFooter>&amp;C&amp;"Times New Roman,Normalny"&amp;12Strona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2:BM105"/>
  <sheetViews>
    <sheetView tabSelected="1" zoomScaleSheetLayoutView="75" zoomScalePageLayoutView="0" workbookViewId="0" topLeftCell="A55">
      <selection activeCell="C44" sqref="C44"/>
    </sheetView>
  </sheetViews>
  <sheetFormatPr defaultColWidth="13.57421875" defaultRowHeight="15.75" customHeight="1"/>
  <cols>
    <col min="1" max="1" width="4.7109375" style="346" customWidth="1"/>
    <col min="2" max="2" width="75.7109375" style="349" customWidth="1"/>
    <col min="3" max="3" width="15.28125" style="346" customWidth="1"/>
    <col min="4" max="4" width="13.57421875" style="346" customWidth="1"/>
    <col min="5" max="5" width="12.28125" style="346" customWidth="1"/>
    <col min="6" max="6" width="14.28125" style="346" customWidth="1"/>
    <col min="7" max="7" width="16.140625" style="346" customWidth="1"/>
    <col min="8" max="8" width="14.421875" style="346" customWidth="1"/>
    <col min="9" max="9" width="15.00390625" style="346" customWidth="1"/>
    <col min="10" max="10" width="18.28125" style="346" customWidth="1"/>
    <col min="11" max="11" width="17.28125" style="346" customWidth="1"/>
    <col min="12" max="13" width="17.00390625" style="346" customWidth="1"/>
    <col min="14" max="14" width="15.421875" style="346" customWidth="1"/>
    <col min="15" max="16384" width="13.57421875" style="346" customWidth="1"/>
  </cols>
  <sheetData>
    <row r="1" ht="20.25" customHeight="1"/>
    <row r="2" ht="19.5" customHeight="1">
      <c r="J2" s="452"/>
    </row>
    <row r="3" spans="1:14" ht="21" customHeight="1">
      <c r="A3" s="1485" t="s">
        <v>0</v>
      </c>
      <c r="B3" s="1485"/>
      <c r="C3" s="1485"/>
      <c r="D3" s="1485"/>
      <c r="E3" s="1485"/>
      <c r="F3" s="1485"/>
      <c r="G3" s="1485"/>
      <c r="H3" s="1485"/>
      <c r="I3" s="1485"/>
      <c r="J3" s="1136"/>
      <c r="K3" s="991"/>
      <c r="L3" s="991"/>
      <c r="M3" s="971"/>
      <c r="N3" s="991"/>
    </row>
    <row r="4" spans="1:14" ht="21" customHeight="1">
      <c r="A4" s="990"/>
      <c r="B4" s="1482" t="s">
        <v>2</v>
      </c>
      <c r="C4" s="1482"/>
      <c r="D4" s="990"/>
      <c r="E4" s="990"/>
      <c r="F4" s="990"/>
      <c r="G4" s="990"/>
      <c r="H4" s="990"/>
      <c r="I4" s="990"/>
      <c r="J4" s="1136"/>
      <c r="K4" s="991"/>
      <c r="L4" s="991"/>
      <c r="M4" s="971"/>
      <c r="N4" s="991"/>
    </row>
    <row r="5" spans="1:11" ht="22.5" customHeight="1">
      <c r="A5" s="1486" t="s">
        <v>1488</v>
      </c>
      <c r="B5" s="1486"/>
      <c r="C5" s="992"/>
      <c r="D5" s="992"/>
      <c r="E5" s="992"/>
      <c r="F5" s="992"/>
      <c r="G5" s="992"/>
      <c r="H5" s="992"/>
      <c r="I5" s="993"/>
      <c r="J5" s="994"/>
      <c r="K5" s="7" t="s">
        <v>1</v>
      </c>
    </row>
    <row r="6" spans="1:12" ht="72.75" customHeight="1">
      <c r="A6" s="995" t="s">
        <v>4</v>
      </c>
      <c r="B6" s="995" t="s">
        <v>5</v>
      </c>
      <c r="C6" s="995" t="s">
        <v>6</v>
      </c>
      <c r="D6" s="995" t="s">
        <v>248</v>
      </c>
      <c r="E6" s="995" t="s">
        <v>1423</v>
      </c>
      <c r="F6" s="995" t="s">
        <v>9</v>
      </c>
      <c r="G6" s="995" t="s">
        <v>1424</v>
      </c>
      <c r="H6" s="995" t="s">
        <v>1425</v>
      </c>
      <c r="I6" s="995" t="s">
        <v>11</v>
      </c>
      <c r="J6" s="995" t="s">
        <v>12</v>
      </c>
      <c r="K6" s="995" t="s">
        <v>13</v>
      </c>
      <c r="L6" s="354" t="s">
        <v>14</v>
      </c>
    </row>
    <row r="7" spans="1:12" ht="24.75" customHeight="1">
      <c r="A7" s="355" t="s">
        <v>15</v>
      </c>
      <c r="B7" s="353" t="s">
        <v>15</v>
      </c>
      <c r="C7" s="355" t="s">
        <v>15</v>
      </c>
      <c r="D7" s="355" t="s">
        <v>15</v>
      </c>
      <c r="E7" s="355" t="s">
        <v>16</v>
      </c>
      <c r="F7" s="355" t="s">
        <v>16</v>
      </c>
      <c r="G7" s="355" t="s">
        <v>15</v>
      </c>
      <c r="H7" s="355" t="s">
        <v>15</v>
      </c>
      <c r="I7" s="355" t="s">
        <v>15</v>
      </c>
      <c r="J7" s="356" t="s">
        <v>15</v>
      </c>
      <c r="K7" s="356" t="s">
        <v>15</v>
      </c>
      <c r="L7" s="356" t="s">
        <v>15</v>
      </c>
    </row>
    <row r="8" spans="1:12" ht="37.5" customHeight="1">
      <c r="A8" s="1512" t="s">
        <v>1489</v>
      </c>
      <c r="B8" s="1512"/>
      <c r="C8" s="1512"/>
      <c r="D8" s="1512"/>
      <c r="E8" s="1512"/>
      <c r="F8" s="1512"/>
      <c r="G8" s="1512"/>
      <c r="H8" s="1512"/>
      <c r="I8" s="1512"/>
      <c r="J8" s="1512"/>
      <c r="K8" s="1512"/>
      <c r="L8" s="23"/>
    </row>
    <row r="9" spans="1:21" ht="96" customHeight="1">
      <c r="A9" s="358">
        <v>1</v>
      </c>
      <c r="B9" s="1137" t="s">
        <v>1490</v>
      </c>
      <c r="C9" s="358" t="s">
        <v>1245</v>
      </c>
      <c r="D9" s="358">
        <v>200</v>
      </c>
      <c r="E9" s="1138"/>
      <c r="F9" s="1138"/>
      <c r="G9" s="700"/>
      <c r="H9" s="355"/>
      <c r="I9" s="355"/>
      <c r="J9" s="700" t="s">
        <v>1491</v>
      </c>
      <c r="K9" s="1139" t="s">
        <v>1491</v>
      </c>
      <c r="L9" s="1140"/>
      <c r="M9" s="1141"/>
      <c r="N9" s="1142"/>
      <c r="O9" s="1009"/>
      <c r="P9" s="1009"/>
      <c r="Q9" s="1009"/>
      <c r="R9" s="1009"/>
      <c r="S9" s="1009"/>
      <c r="T9" s="1009"/>
      <c r="U9" s="1009"/>
    </row>
    <row r="10" spans="1:21" ht="82.5" customHeight="1">
      <c r="A10" s="358" t="s">
        <v>24</v>
      </c>
      <c r="B10" s="1143" t="s">
        <v>1492</v>
      </c>
      <c r="C10" s="358" t="s">
        <v>1245</v>
      </c>
      <c r="D10" s="701">
        <v>20</v>
      </c>
      <c r="E10" s="1138"/>
      <c r="F10" s="1138"/>
      <c r="G10" s="700"/>
      <c r="H10" s="355"/>
      <c r="I10" s="355"/>
      <c r="J10" s="704" t="s">
        <v>1493</v>
      </c>
      <c r="K10" s="1139" t="s">
        <v>978</v>
      </c>
      <c r="L10" s="1144"/>
      <c r="M10" s="1141"/>
      <c r="N10" s="1142"/>
      <c r="O10" s="1009"/>
      <c r="P10" s="1009"/>
      <c r="Q10" s="1009"/>
      <c r="R10" s="1009"/>
      <c r="S10" s="1009"/>
      <c r="T10" s="1009"/>
      <c r="U10" s="1009"/>
    </row>
    <row r="11" spans="1:14" ht="39" customHeight="1">
      <c r="A11" s="358">
        <v>2</v>
      </c>
      <c r="B11" s="1145" t="s">
        <v>1494</v>
      </c>
      <c r="C11" s="358" t="s">
        <v>1245</v>
      </c>
      <c r="D11" s="358">
        <v>80</v>
      </c>
      <c r="E11" s="1138"/>
      <c r="F11" s="1138"/>
      <c r="G11" s="700"/>
      <c r="H11" s="355"/>
      <c r="I11" s="355"/>
      <c r="J11" s="700" t="s">
        <v>1443</v>
      </c>
      <c r="K11" s="1146" t="s">
        <v>1495</v>
      </c>
      <c r="L11" s="1144"/>
      <c r="M11" s="752"/>
      <c r="N11" s="342"/>
    </row>
    <row r="12" spans="1:14" ht="101.25" customHeight="1">
      <c r="A12" s="358">
        <v>3</v>
      </c>
      <c r="B12" s="1137" t="s">
        <v>1496</v>
      </c>
      <c r="C12" s="358" t="s">
        <v>1245</v>
      </c>
      <c r="D12" s="358">
        <v>10</v>
      </c>
      <c r="E12" s="1138"/>
      <c r="F12" s="1138"/>
      <c r="G12" s="700"/>
      <c r="H12" s="355"/>
      <c r="I12" s="355"/>
      <c r="J12" s="700" t="s">
        <v>978</v>
      </c>
      <c r="K12" s="1147" t="s">
        <v>479</v>
      </c>
      <c r="L12" s="1147"/>
      <c r="M12" s="752"/>
      <c r="N12" s="342"/>
    </row>
    <row r="13" spans="1:14" ht="66" customHeight="1">
      <c r="A13" s="358">
        <v>4</v>
      </c>
      <c r="B13" s="1143" t="s">
        <v>1497</v>
      </c>
      <c r="C13" s="358" t="s">
        <v>1245</v>
      </c>
      <c r="D13" s="701">
        <v>60</v>
      </c>
      <c r="E13" s="1148"/>
      <c r="F13" s="1138"/>
      <c r="G13" s="700"/>
      <c r="H13" s="355"/>
      <c r="I13" s="355"/>
      <c r="J13" s="358" t="s">
        <v>978</v>
      </c>
      <c r="K13" s="1146" t="s">
        <v>479</v>
      </c>
      <c r="L13" s="1149"/>
      <c r="M13" s="752"/>
      <c r="N13" s="1150"/>
    </row>
    <row r="14" spans="1:14" ht="156" customHeight="1">
      <c r="A14" s="358">
        <v>5</v>
      </c>
      <c r="B14" s="711" t="s">
        <v>1498</v>
      </c>
      <c r="C14" s="358" t="s">
        <v>1245</v>
      </c>
      <c r="D14" s="1151">
        <v>60</v>
      </c>
      <c r="E14" s="1152"/>
      <c r="F14" s="1138"/>
      <c r="G14" s="707"/>
      <c r="H14" s="353"/>
      <c r="I14" s="1153"/>
      <c r="J14" s="700" t="s">
        <v>1448</v>
      </c>
      <c r="K14" s="1146" t="s">
        <v>85</v>
      </c>
      <c r="L14" s="1146"/>
      <c r="M14" s="752"/>
      <c r="N14" s="342"/>
    </row>
    <row r="15" spans="1:14" ht="151.5" customHeight="1">
      <c r="A15" s="358">
        <v>6</v>
      </c>
      <c r="B15" s="193" t="s">
        <v>1499</v>
      </c>
      <c r="C15" s="358" t="s">
        <v>1245</v>
      </c>
      <c r="D15" s="1151">
        <v>160</v>
      </c>
      <c r="E15" s="1152"/>
      <c r="F15" s="1138"/>
      <c r="G15" s="707"/>
      <c r="H15" s="353"/>
      <c r="I15" s="1153"/>
      <c r="J15" s="700" t="s">
        <v>1500</v>
      </c>
      <c r="K15" s="700" t="s">
        <v>1501</v>
      </c>
      <c r="L15" s="1154"/>
      <c r="M15" s="752"/>
      <c r="N15" s="342"/>
    </row>
    <row r="16" spans="1:14" ht="45" customHeight="1">
      <c r="A16" s="358">
        <v>7</v>
      </c>
      <c r="B16" s="193" t="s">
        <v>1502</v>
      </c>
      <c r="C16" s="358" t="s">
        <v>1245</v>
      </c>
      <c r="D16" s="1151">
        <v>20</v>
      </c>
      <c r="E16" s="1152"/>
      <c r="F16" s="1138"/>
      <c r="G16" s="707"/>
      <c r="H16" s="353"/>
      <c r="I16" s="1153"/>
      <c r="J16" s="358" t="s">
        <v>88</v>
      </c>
      <c r="K16" s="358" t="s">
        <v>88</v>
      </c>
      <c r="L16" s="1154"/>
      <c r="M16" s="752"/>
      <c r="N16" s="342"/>
    </row>
    <row r="17" spans="1:14" ht="115.5" customHeight="1">
      <c r="A17" s="358">
        <v>8</v>
      </c>
      <c r="B17" s="193" t="s">
        <v>1503</v>
      </c>
      <c r="C17" s="358" t="s">
        <v>1428</v>
      </c>
      <c r="D17" s="1151">
        <v>40</v>
      </c>
      <c r="E17" s="1152"/>
      <c r="F17" s="1138"/>
      <c r="G17" s="707"/>
      <c r="H17" s="353"/>
      <c r="I17" s="1153"/>
      <c r="J17" s="358" t="s">
        <v>1504</v>
      </c>
      <c r="K17" s="1146" t="s">
        <v>85</v>
      </c>
      <c r="L17" s="1154"/>
      <c r="M17" s="752"/>
      <c r="N17" s="342"/>
    </row>
    <row r="18" spans="1:15" ht="255.75" customHeight="1">
      <c r="A18" s="358">
        <v>9</v>
      </c>
      <c r="B18" s="193" t="s">
        <v>1505</v>
      </c>
      <c r="C18" s="358" t="s">
        <v>1245</v>
      </c>
      <c r="D18" s="1151">
        <v>300</v>
      </c>
      <c r="E18" s="1152"/>
      <c r="F18" s="1138"/>
      <c r="G18" s="707"/>
      <c r="H18" s="353"/>
      <c r="I18" s="1153"/>
      <c r="J18" s="358" t="s">
        <v>1064</v>
      </c>
      <c r="K18" s="1147" t="s">
        <v>1064</v>
      </c>
      <c r="L18" s="1154"/>
      <c r="M18" s="752"/>
      <c r="N18" s="342"/>
      <c r="O18" s="452"/>
    </row>
    <row r="19" spans="1:14" ht="30.75" customHeight="1">
      <c r="A19" s="1512" t="s">
        <v>1506</v>
      </c>
      <c r="B19" s="1512"/>
      <c r="C19" s="1512"/>
      <c r="D19" s="1512"/>
      <c r="E19" s="1512"/>
      <c r="F19" s="1512"/>
      <c r="G19" s="1512"/>
      <c r="H19" s="1512"/>
      <c r="I19" s="1512"/>
      <c r="J19" s="1512"/>
      <c r="K19" s="1512"/>
      <c r="L19" s="23"/>
      <c r="M19" s="342"/>
      <c r="N19" s="342"/>
    </row>
    <row r="20" spans="1:65" ht="126.75" customHeight="1">
      <c r="A20" s="1155">
        <v>10</v>
      </c>
      <c r="B20" s="193" t="s">
        <v>1507</v>
      </c>
      <c r="C20" s="1155" t="s">
        <v>1428</v>
      </c>
      <c r="D20" s="1155">
        <v>20</v>
      </c>
      <c r="E20" s="1155"/>
      <c r="F20" s="1156"/>
      <c r="G20" s="1155"/>
      <c r="H20" s="1157"/>
      <c r="I20" s="1157"/>
      <c r="J20" s="1155" t="s">
        <v>1504</v>
      </c>
      <c r="K20" s="1155" t="s">
        <v>1504</v>
      </c>
      <c r="L20" s="1154"/>
      <c r="M20" s="1158"/>
      <c r="N20" s="115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49"/>
      <c r="BH20" s="349"/>
      <c r="BI20" s="349"/>
      <c r="BJ20" s="349"/>
      <c r="BK20" s="349"/>
      <c r="BL20" s="349"/>
      <c r="BM20" s="349"/>
    </row>
    <row r="21" spans="1:65" ht="33.75" customHeight="1">
      <c r="A21" s="1160"/>
      <c r="B21" s="1375" t="s">
        <v>1508</v>
      </c>
      <c r="C21" s="1375"/>
      <c r="D21" s="1375"/>
      <c r="E21" s="1375"/>
      <c r="F21" s="1375"/>
      <c r="G21" s="1375"/>
      <c r="H21" s="1375"/>
      <c r="I21" s="1375"/>
      <c r="J21" s="1375"/>
      <c r="K21" s="1375"/>
      <c r="L21" s="23"/>
      <c r="M21" s="746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</row>
    <row r="22" spans="1:65" ht="127.5" customHeight="1">
      <c r="A22" s="1155">
        <v>11</v>
      </c>
      <c r="B22" s="193" t="s">
        <v>1509</v>
      </c>
      <c r="C22" s="1155" t="s">
        <v>1245</v>
      </c>
      <c r="D22" s="1155">
        <v>30</v>
      </c>
      <c r="E22" s="1155"/>
      <c r="F22" s="1156"/>
      <c r="G22" s="1155"/>
      <c r="H22" s="1157"/>
      <c r="I22" s="1157"/>
      <c r="J22" s="1155" t="s">
        <v>1064</v>
      </c>
      <c r="K22" s="1161" t="s">
        <v>88</v>
      </c>
      <c r="L22" s="1154"/>
      <c r="M22" s="1158"/>
      <c r="N22" s="115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49"/>
      <c r="AX22" s="349"/>
      <c r="AY22" s="349"/>
      <c r="AZ22" s="349"/>
      <c r="BA22" s="349"/>
      <c r="BB22" s="349"/>
      <c r="BC22" s="349"/>
      <c r="BD22" s="349"/>
      <c r="BE22" s="349"/>
      <c r="BF22" s="349"/>
      <c r="BG22" s="349"/>
      <c r="BH22" s="349"/>
      <c r="BI22" s="349"/>
      <c r="BJ22" s="349"/>
      <c r="BK22" s="349"/>
      <c r="BL22" s="349"/>
      <c r="BM22" s="349"/>
    </row>
    <row r="23" spans="1:65" ht="127.5" customHeight="1">
      <c r="A23" s="1155" t="s">
        <v>1510</v>
      </c>
      <c r="B23" s="193" t="s">
        <v>1511</v>
      </c>
      <c r="C23" s="1155" t="s">
        <v>1245</v>
      </c>
      <c r="D23" s="1155">
        <v>30</v>
      </c>
      <c r="E23" s="1155"/>
      <c r="F23" s="1156"/>
      <c r="G23" s="1155"/>
      <c r="H23" s="1157"/>
      <c r="I23" s="1157"/>
      <c r="J23" s="1155" t="s">
        <v>1064</v>
      </c>
      <c r="K23" s="1161" t="s">
        <v>1512</v>
      </c>
      <c r="L23" s="1154"/>
      <c r="M23" s="1158"/>
      <c r="N23" s="115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49"/>
      <c r="BJ23" s="349"/>
      <c r="BK23" s="349"/>
      <c r="BL23" s="349"/>
      <c r="BM23" s="349"/>
    </row>
    <row r="24" spans="1:65" ht="143.25" customHeight="1">
      <c r="A24" s="1155">
        <v>12</v>
      </c>
      <c r="B24" s="193" t="s">
        <v>1513</v>
      </c>
      <c r="C24" s="1155" t="s">
        <v>1245</v>
      </c>
      <c r="D24" s="1155">
        <v>40</v>
      </c>
      <c r="E24" s="1155"/>
      <c r="F24" s="1156"/>
      <c r="G24" s="1155"/>
      <c r="H24" s="1157"/>
      <c r="I24" s="1157"/>
      <c r="J24" s="1155" t="s">
        <v>978</v>
      </c>
      <c r="K24" s="1161" t="s">
        <v>479</v>
      </c>
      <c r="L24" s="1154"/>
      <c r="M24" s="1162"/>
      <c r="N24" s="115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  <c r="BG24" s="349"/>
      <c r="BH24" s="349"/>
      <c r="BI24" s="349"/>
      <c r="BJ24" s="349"/>
      <c r="BK24" s="349"/>
      <c r="BL24" s="349"/>
      <c r="BM24" s="349"/>
    </row>
    <row r="25" spans="1:65" ht="61.5" customHeight="1">
      <c r="A25" s="1155">
        <v>13</v>
      </c>
      <c r="B25" s="193" t="s">
        <v>1514</v>
      </c>
      <c r="C25" s="1155" t="s">
        <v>1245</v>
      </c>
      <c r="D25" s="1155">
        <v>70</v>
      </c>
      <c r="E25" s="1155"/>
      <c r="F25" s="1156"/>
      <c r="G25" s="1155"/>
      <c r="H25" s="1157"/>
      <c r="I25" s="1157"/>
      <c r="J25" s="1155" t="s">
        <v>1386</v>
      </c>
      <c r="K25" s="1161" t="s">
        <v>479</v>
      </c>
      <c r="L25" s="1154"/>
      <c r="M25" s="1162"/>
      <c r="N25" s="115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  <c r="BL25" s="349"/>
      <c r="BM25" s="349"/>
    </row>
    <row r="26" spans="1:65" ht="62.25" customHeight="1">
      <c r="A26" s="1155" t="s">
        <v>1515</v>
      </c>
      <c r="B26" s="193" t="s">
        <v>1516</v>
      </c>
      <c r="C26" s="1155" t="s">
        <v>1245</v>
      </c>
      <c r="D26" s="1155">
        <v>40</v>
      </c>
      <c r="E26" s="1155"/>
      <c r="F26" s="1156"/>
      <c r="G26" s="1155"/>
      <c r="H26" s="1157"/>
      <c r="I26" s="1157"/>
      <c r="J26" s="1155" t="s">
        <v>1386</v>
      </c>
      <c r="K26" s="1161"/>
      <c r="L26" s="1154"/>
      <c r="M26" s="1162"/>
      <c r="N26" s="115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I26" s="349"/>
      <c r="BJ26" s="349"/>
      <c r="BK26" s="349"/>
      <c r="BL26" s="349"/>
      <c r="BM26" s="349"/>
    </row>
    <row r="27" spans="1:65" ht="111" customHeight="1">
      <c r="A27" s="1155">
        <v>14</v>
      </c>
      <c r="B27" s="193" t="s">
        <v>1517</v>
      </c>
      <c r="C27" s="1155" t="s">
        <v>1245</v>
      </c>
      <c r="D27" s="1155">
        <v>40</v>
      </c>
      <c r="E27" s="1155"/>
      <c r="F27" s="1156"/>
      <c r="G27" s="1155"/>
      <c r="H27" s="1157"/>
      <c r="I27" s="1163"/>
      <c r="J27" s="1155" t="s">
        <v>978</v>
      </c>
      <c r="K27" s="1161" t="s">
        <v>479</v>
      </c>
      <c r="L27" s="1154"/>
      <c r="M27" s="1162"/>
      <c r="N27" s="115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49"/>
      <c r="BM27" s="349"/>
    </row>
    <row r="28" spans="1:65" ht="94.5" customHeight="1">
      <c r="A28" s="1155" t="s">
        <v>558</v>
      </c>
      <c r="B28" s="193" t="s">
        <v>1518</v>
      </c>
      <c r="C28" s="1155" t="s">
        <v>1245</v>
      </c>
      <c r="D28" s="1155">
        <v>20</v>
      </c>
      <c r="E28" s="1155"/>
      <c r="F28" s="1156"/>
      <c r="G28" s="1155"/>
      <c r="H28" s="1157"/>
      <c r="I28" s="1157"/>
      <c r="J28" s="1155" t="s">
        <v>978</v>
      </c>
      <c r="K28" s="1161" t="s">
        <v>479</v>
      </c>
      <c r="L28" s="1154"/>
      <c r="M28" s="1162"/>
      <c r="N28" s="115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49"/>
      <c r="BA28" s="349"/>
      <c r="BB28" s="349"/>
      <c r="BC28" s="349"/>
      <c r="BD28" s="349"/>
      <c r="BE28" s="349"/>
      <c r="BF28" s="349"/>
      <c r="BG28" s="349"/>
      <c r="BH28" s="349"/>
      <c r="BI28" s="349"/>
      <c r="BJ28" s="349"/>
      <c r="BK28" s="349"/>
      <c r="BL28" s="349"/>
      <c r="BM28" s="349"/>
    </row>
    <row r="29" spans="1:65" ht="123.75" customHeight="1">
      <c r="A29" s="1155">
        <v>15</v>
      </c>
      <c r="B29" s="1164" t="s">
        <v>1519</v>
      </c>
      <c r="C29" s="1155" t="s">
        <v>1245</v>
      </c>
      <c r="D29" s="1155">
        <v>100</v>
      </c>
      <c r="E29" s="1155"/>
      <c r="F29" s="1156"/>
      <c r="G29" s="1155"/>
      <c r="H29" s="1157"/>
      <c r="I29" s="1157"/>
      <c r="J29" s="1155" t="s">
        <v>1064</v>
      </c>
      <c r="K29" s="1161" t="s">
        <v>479</v>
      </c>
      <c r="L29" s="1154"/>
      <c r="M29" s="1162"/>
      <c r="N29" s="115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349"/>
      <c r="BC29" s="349"/>
      <c r="BD29" s="349"/>
      <c r="BE29" s="349"/>
      <c r="BF29" s="349"/>
      <c r="BG29" s="349"/>
      <c r="BH29" s="349"/>
      <c r="BI29" s="349"/>
      <c r="BJ29" s="349"/>
      <c r="BK29" s="349"/>
      <c r="BL29" s="349"/>
      <c r="BM29" s="349"/>
    </row>
    <row r="30" spans="1:65" ht="39" customHeight="1">
      <c r="A30" s="1160"/>
      <c r="B30" s="1512" t="s">
        <v>1520</v>
      </c>
      <c r="C30" s="1512"/>
      <c r="D30" s="1512"/>
      <c r="E30" s="1512"/>
      <c r="F30" s="1512"/>
      <c r="G30" s="1512"/>
      <c r="H30" s="1512"/>
      <c r="I30" s="1512"/>
      <c r="J30" s="1512"/>
      <c r="K30" s="1512"/>
      <c r="L30" s="23"/>
      <c r="M30" s="746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349"/>
      <c r="AV30" s="349"/>
      <c r="AW30" s="349"/>
      <c r="AX30" s="349"/>
      <c r="AY30" s="349"/>
      <c r="AZ30" s="349"/>
      <c r="BA30" s="349"/>
      <c r="BB30" s="349"/>
      <c r="BC30" s="349"/>
      <c r="BD30" s="349"/>
      <c r="BE30" s="349"/>
      <c r="BF30" s="349"/>
      <c r="BG30" s="349"/>
      <c r="BH30" s="349"/>
      <c r="BI30" s="349"/>
      <c r="BJ30" s="349"/>
      <c r="BK30" s="349"/>
      <c r="BL30" s="349"/>
      <c r="BM30" s="349"/>
    </row>
    <row r="31" spans="1:65" ht="85.5" customHeight="1">
      <c r="A31" s="1155">
        <v>16</v>
      </c>
      <c r="B31" s="1143" t="s">
        <v>1521</v>
      </c>
      <c r="C31" s="1155" t="s">
        <v>1245</v>
      </c>
      <c r="D31" s="1155">
        <v>30</v>
      </c>
      <c r="E31" s="1155"/>
      <c r="F31" s="1156"/>
      <c r="G31" s="1155"/>
      <c r="H31" s="1157"/>
      <c r="I31" s="1157"/>
      <c r="J31" s="1155" t="s">
        <v>1522</v>
      </c>
      <c r="K31" s="1161" t="s">
        <v>479</v>
      </c>
      <c r="L31" s="1154"/>
      <c r="M31" s="1162"/>
      <c r="N31" s="115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49"/>
      <c r="AW31" s="349"/>
      <c r="AX31" s="349"/>
      <c r="AY31" s="349"/>
      <c r="AZ31" s="349"/>
      <c r="BA31" s="349"/>
      <c r="BB31" s="349"/>
      <c r="BC31" s="349"/>
      <c r="BD31" s="349"/>
      <c r="BE31" s="349"/>
      <c r="BF31" s="349"/>
      <c r="BG31" s="349"/>
      <c r="BH31" s="349"/>
      <c r="BI31" s="349"/>
      <c r="BJ31" s="349"/>
      <c r="BK31" s="349"/>
      <c r="BL31" s="349"/>
      <c r="BM31" s="349"/>
    </row>
    <row r="32" spans="1:65" ht="93" customHeight="1">
      <c r="A32" s="1155" t="s">
        <v>1523</v>
      </c>
      <c r="B32" s="1143" t="s">
        <v>1524</v>
      </c>
      <c r="C32" s="1155" t="s">
        <v>1245</v>
      </c>
      <c r="D32" s="1155">
        <v>30</v>
      </c>
      <c r="E32" s="1155"/>
      <c r="F32" s="1156"/>
      <c r="G32" s="1155"/>
      <c r="H32" s="1157"/>
      <c r="I32" s="1163"/>
      <c r="J32" s="1155" t="s">
        <v>1522</v>
      </c>
      <c r="K32" s="1161" t="s">
        <v>479</v>
      </c>
      <c r="L32" s="1154"/>
      <c r="M32" s="1162"/>
      <c r="N32" s="115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349"/>
      <c r="AZ32" s="349"/>
      <c r="BA32" s="349"/>
      <c r="BB32" s="349"/>
      <c r="BC32" s="349"/>
      <c r="BD32" s="349"/>
      <c r="BE32" s="349"/>
      <c r="BF32" s="349"/>
      <c r="BG32" s="349"/>
      <c r="BH32" s="349"/>
      <c r="BI32" s="349"/>
      <c r="BJ32" s="349"/>
      <c r="BK32" s="349"/>
      <c r="BL32" s="349"/>
      <c r="BM32" s="349"/>
    </row>
    <row r="33" spans="1:65" ht="72" customHeight="1">
      <c r="A33" s="1155">
        <v>17</v>
      </c>
      <c r="B33" s="1143" t="s">
        <v>1525</v>
      </c>
      <c r="C33" s="1155" t="s">
        <v>1245</v>
      </c>
      <c r="D33" s="1155">
        <v>20</v>
      </c>
      <c r="E33" s="1155"/>
      <c r="F33" s="1156"/>
      <c r="G33" s="1155"/>
      <c r="H33" s="1157"/>
      <c r="I33" s="1157"/>
      <c r="J33" s="1155" t="s">
        <v>978</v>
      </c>
      <c r="K33" s="1161" t="s">
        <v>479</v>
      </c>
      <c r="L33" s="1154"/>
      <c r="M33" s="1165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9"/>
      <c r="AT33" s="349"/>
      <c r="AU33" s="349"/>
      <c r="AV33" s="349"/>
      <c r="AW33" s="349"/>
      <c r="AX33" s="349"/>
      <c r="AY33" s="349"/>
      <c r="AZ33" s="349"/>
      <c r="BA33" s="349"/>
      <c r="BB33" s="349"/>
      <c r="BC33" s="349"/>
      <c r="BD33" s="349"/>
      <c r="BE33" s="349"/>
      <c r="BF33" s="349"/>
      <c r="BG33" s="349"/>
      <c r="BH33" s="349"/>
      <c r="BI33" s="349"/>
      <c r="BJ33" s="349"/>
      <c r="BK33" s="349"/>
      <c r="BL33" s="349"/>
      <c r="BM33" s="349"/>
    </row>
    <row r="34" spans="1:65" ht="72" customHeight="1">
      <c r="A34" s="1155">
        <v>18</v>
      </c>
      <c r="B34" s="1143" t="s">
        <v>1526</v>
      </c>
      <c r="C34" s="1155" t="s">
        <v>1245</v>
      </c>
      <c r="D34" s="1155">
        <v>60</v>
      </c>
      <c r="E34" s="1155"/>
      <c r="F34" s="1156"/>
      <c r="G34" s="1155"/>
      <c r="H34" s="1157"/>
      <c r="I34" s="1157"/>
      <c r="J34" s="1155" t="s">
        <v>978</v>
      </c>
      <c r="K34" s="1161" t="s">
        <v>479</v>
      </c>
      <c r="L34" s="1154"/>
      <c r="M34" s="1165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</row>
    <row r="35" spans="1:65" ht="72" customHeight="1">
      <c r="A35" s="1155">
        <v>19</v>
      </c>
      <c r="B35" s="1143" t="s">
        <v>1527</v>
      </c>
      <c r="C35" s="1155" t="s">
        <v>1245</v>
      </c>
      <c r="D35" s="1155">
        <v>20</v>
      </c>
      <c r="E35" s="1155"/>
      <c r="F35" s="1156"/>
      <c r="G35" s="1155"/>
      <c r="H35" s="1157"/>
      <c r="I35" s="1157"/>
      <c r="J35" s="1155" t="s">
        <v>978</v>
      </c>
      <c r="K35" s="1161" t="s">
        <v>479</v>
      </c>
      <c r="L35" s="1154"/>
      <c r="M35" s="1165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  <c r="AV35" s="349"/>
      <c r="AW35" s="349"/>
      <c r="AX35" s="349"/>
      <c r="AY35" s="349"/>
      <c r="AZ35" s="349"/>
      <c r="BA35" s="349"/>
      <c r="BB35" s="349"/>
      <c r="BC35" s="349"/>
      <c r="BD35" s="349"/>
      <c r="BE35" s="349"/>
      <c r="BF35" s="349"/>
      <c r="BG35" s="349"/>
      <c r="BH35" s="349"/>
      <c r="BI35" s="349"/>
      <c r="BJ35" s="349"/>
      <c r="BK35" s="349"/>
      <c r="BL35" s="349"/>
      <c r="BM35" s="349"/>
    </row>
    <row r="36" spans="1:65" ht="72" customHeight="1">
      <c r="A36" s="1155" t="s">
        <v>1528</v>
      </c>
      <c r="B36" s="1143" t="s">
        <v>1529</v>
      </c>
      <c r="C36" s="1155" t="s">
        <v>1245</v>
      </c>
      <c r="D36" s="1155">
        <v>20</v>
      </c>
      <c r="E36" s="1155"/>
      <c r="F36" s="1156"/>
      <c r="G36" s="1155"/>
      <c r="H36" s="1157"/>
      <c r="I36" s="1157"/>
      <c r="J36" s="1155" t="s">
        <v>978</v>
      </c>
      <c r="K36" s="1161" t="s">
        <v>479</v>
      </c>
      <c r="L36" s="1154"/>
      <c r="M36" s="1165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349"/>
      <c r="AZ36" s="349"/>
      <c r="BA36" s="349"/>
      <c r="BB36" s="349"/>
      <c r="BC36" s="349"/>
      <c r="BD36" s="349"/>
      <c r="BE36" s="349"/>
      <c r="BF36" s="349"/>
      <c r="BG36" s="349"/>
      <c r="BH36" s="349"/>
      <c r="BI36" s="349"/>
      <c r="BJ36" s="349"/>
      <c r="BK36" s="349"/>
      <c r="BL36" s="349"/>
      <c r="BM36" s="349"/>
    </row>
    <row r="37" spans="1:65" ht="72" customHeight="1">
      <c r="A37" s="1155" t="s">
        <v>1530</v>
      </c>
      <c r="B37" s="1143" t="s">
        <v>1531</v>
      </c>
      <c r="C37" s="1155" t="s">
        <v>1245</v>
      </c>
      <c r="D37" s="1155">
        <v>20</v>
      </c>
      <c r="E37" s="1155"/>
      <c r="F37" s="1156"/>
      <c r="G37" s="1155"/>
      <c r="H37" s="1157"/>
      <c r="I37" s="1157"/>
      <c r="J37" s="1155" t="s">
        <v>978</v>
      </c>
      <c r="K37" s="1161" t="s">
        <v>479</v>
      </c>
      <c r="L37" s="1154"/>
      <c r="M37" s="1165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  <c r="AT37" s="349"/>
      <c r="AU37" s="349"/>
      <c r="AV37" s="349"/>
      <c r="AW37" s="349"/>
      <c r="AX37" s="349"/>
      <c r="AY37" s="349"/>
      <c r="AZ37" s="349"/>
      <c r="BA37" s="349"/>
      <c r="BB37" s="349"/>
      <c r="BC37" s="349"/>
      <c r="BD37" s="349"/>
      <c r="BE37" s="349"/>
      <c r="BF37" s="349"/>
      <c r="BG37" s="349"/>
      <c r="BH37" s="349"/>
      <c r="BI37" s="349"/>
      <c r="BJ37" s="349"/>
      <c r="BK37" s="349"/>
      <c r="BL37" s="349"/>
      <c r="BM37" s="349"/>
    </row>
    <row r="38" spans="1:65" ht="111.75" customHeight="1">
      <c r="A38" s="1155" t="s">
        <v>1532</v>
      </c>
      <c r="B38" s="1143" t="s">
        <v>1533</v>
      </c>
      <c r="C38" s="1155" t="s">
        <v>1245</v>
      </c>
      <c r="D38" s="1155">
        <v>20</v>
      </c>
      <c r="E38" s="1155"/>
      <c r="F38" s="1156"/>
      <c r="G38" s="1155"/>
      <c r="H38" s="1157"/>
      <c r="I38" s="1157"/>
      <c r="J38" s="1155" t="s">
        <v>978</v>
      </c>
      <c r="K38" s="1161" t="s">
        <v>479</v>
      </c>
      <c r="L38" s="1154"/>
      <c r="M38" s="1165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  <c r="AS38" s="349"/>
      <c r="AT38" s="349"/>
      <c r="AU38" s="349"/>
      <c r="AV38" s="349"/>
      <c r="AW38" s="349"/>
      <c r="AX38" s="349"/>
      <c r="AY38" s="349"/>
      <c r="AZ38" s="349"/>
      <c r="BA38" s="349"/>
      <c r="BB38" s="349"/>
      <c r="BC38" s="349"/>
      <c r="BD38" s="349"/>
      <c r="BE38" s="349"/>
      <c r="BF38" s="349"/>
      <c r="BG38" s="349"/>
      <c r="BH38" s="349"/>
      <c r="BI38" s="349"/>
      <c r="BJ38" s="349"/>
      <c r="BK38" s="349"/>
      <c r="BL38" s="349"/>
      <c r="BM38" s="349"/>
    </row>
    <row r="39" spans="1:65" ht="28.5" customHeight="1">
      <c r="A39" s="1513" t="s">
        <v>1534</v>
      </c>
      <c r="B39" s="1513"/>
      <c r="C39" s="1513"/>
      <c r="D39" s="1513"/>
      <c r="E39" s="1513"/>
      <c r="F39" s="1513"/>
      <c r="G39" s="1513"/>
      <c r="H39" s="1513"/>
      <c r="I39" s="1513"/>
      <c r="J39" s="1513"/>
      <c r="K39" s="1513"/>
      <c r="L39" s="23"/>
      <c r="M39" s="1159"/>
      <c r="N39" s="115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  <c r="AS39" s="349"/>
      <c r="AT39" s="349"/>
      <c r="AU39" s="349"/>
      <c r="AV39" s="349"/>
      <c r="AW39" s="349"/>
      <c r="AX39" s="349"/>
      <c r="AY39" s="349"/>
      <c r="AZ39" s="349"/>
      <c r="BA39" s="349"/>
      <c r="BB39" s="349"/>
      <c r="BC39" s="349"/>
      <c r="BD39" s="349"/>
      <c r="BE39" s="349"/>
      <c r="BF39" s="349"/>
      <c r="BG39" s="349"/>
      <c r="BH39" s="349"/>
      <c r="BI39" s="349"/>
      <c r="BJ39" s="349"/>
      <c r="BK39" s="349"/>
      <c r="BL39" s="349"/>
      <c r="BM39" s="349"/>
    </row>
    <row r="40" spans="1:65" ht="116.25" customHeight="1">
      <c r="A40" s="1166">
        <v>20</v>
      </c>
      <c r="B40" s="1143" t="s">
        <v>1535</v>
      </c>
      <c r="C40" s="1155" t="s">
        <v>1245</v>
      </c>
      <c r="D40" s="1155">
        <v>20</v>
      </c>
      <c r="E40" s="1155"/>
      <c r="F40" s="1156"/>
      <c r="G40" s="1155"/>
      <c r="H40" s="1157"/>
      <c r="I40" s="1157"/>
      <c r="J40" s="1155" t="s">
        <v>1386</v>
      </c>
      <c r="K40" s="1161" t="s">
        <v>85</v>
      </c>
      <c r="L40" s="1161"/>
      <c r="M40" s="1162"/>
      <c r="N40" s="115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  <c r="AS40" s="349"/>
      <c r="AT40" s="349"/>
      <c r="AU40" s="349"/>
      <c r="AV40" s="349"/>
      <c r="AW40" s="349"/>
      <c r="AX40" s="349"/>
      <c r="AY40" s="349"/>
      <c r="AZ40" s="349"/>
      <c r="BA40" s="349"/>
      <c r="BB40" s="349"/>
      <c r="BC40" s="349"/>
      <c r="BD40" s="349"/>
      <c r="BE40" s="349"/>
      <c r="BF40" s="349"/>
      <c r="BG40" s="349"/>
      <c r="BH40" s="349"/>
      <c r="BI40" s="349"/>
      <c r="BJ40" s="349"/>
      <c r="BK40" s="349"/>
      <c r="BL40" s="349"/>
      <c r="BM40" s="349"/>
    </row>
    <row r="41" spans="1:65" ht="30.75" customHeight="1">
      <c r="A41" s="1513" t="s">
        <v>1536</v>
      </c>
      <c r="B41" s="1513"/>
      <c r="C41" s="1513"/>
      <c r="D41" s="1513"/>
      <c r="E41" s="1513"/>
      <c r="F41" s="1513"/>
      <c r="G41" s="1513"/>
      <c r="H41" s="1513"/>
      <c r="I41" s="1513"/>
      <c r="J41" s="1513"/>
      <c r="K41" s="1513"/>
      <c r="L41" s="23"/>
      <c r="M41" s="1159"/>
      <c r="N41" s="115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9"/>
      <c r="AT41" s="349"/>
      <c r="AU41" s="349"/>
      <c r="AV41" s="349"/>
      <c r="AW41" s="349"/>
      <c r="AX41" s="349"/>
      <c r="AY41" s="349"/>
      <c r="AZ41" s="349"/>
      <c r="BA41" s="349"/>
      <c r="BB41" s="349"/>
      <c r="BC41" s="349"/>
      <c r="BD41" s="349"/>
      <c r="BE41" s="349"/>
      <c r="BF41" s="349"/>
      <c r="BG41" s="349"/>
      <c r="BH41" s="349"/>
      <c r="BI41" s="349"/>
      <c r="BJ41" s="349"/>
      <c r="BK41" s="349"/>
      <c r="BL41" s="349"/>
      <c r="BM41" s="349"/>
    </row>
    <row r="42" spans="1:65" ht="129.75" customHeight="1">
      <c r="A42" s="1166">
        <v>21</v>
      </c>
      <c r="B42" s="711" t="s">
        <v>1537</v>
      </c>
      <c r="C42" s="1155" t="s">
        <v>1538</v>
      </c>
      <c r="D42" s="1155" t="s">
        <v>1538</v>
      </c>
      <c r="E42" s="1155" t="s">
        <v>1539</v>
      </c>
      <c r="F42" s="1156"/>
      <c r="G42" s="1155"/>
      <c r="H42" s="1155"/>
      <c r="I42" s="1155"/>
      <c r="J42" s="1161" t="s">
        <v>1540</v>
      </c>
      <c r="K42" s="1167" t="s">
        <v>23</v>
      </c>
      <c r="L42" s="1154"/>
      <c r="M42" s="1162"/>
      <c r="N42" s="115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9"/>
      <c r="AT42" s="349"/>
      <c r="AU42" s="349"/>
      <c r="AV42" s="349"/>
      <c r="AW42" s="349"/>
      <c r="AX42" s="349"/>
      <c r="AY42" s="349"/>
      <c r="AZ42" s="349"/>
      <c r="BA42" s="349"/>
      <c r="BB42" s="349"/>
      <c r="BC42" s="349"/>
      <c r="BD42" s="349"/>
      <c r="BE42" s="349"/>
      <c r="BF42" s="349"/>
      <c r="BG42" s="349"/>
      <c r="BH42" s="349"/>
      <c r="BI42" s="349"/>
      <c r="BJ42" s="349"/>
      <c r="BK42" s="349"/>
      <c r="BL42" s="349"/>
      <c r="BM42" s="349"/>
    </row>
    <row r="43" spans="1:65" ht="34.5" customHeight="1">
      <c r="A43" s="1155" t="s">
        <v>1541</v>
      </c>
      <c r="B43" s="711" t="s">
        <v>1542</v>
      </c>
      <c r="C43" s="1155" t="s">
        <v>26</v>
      </c>
      <c r="D43" s="1155">
        <v>14</v>
      </c>
      <c r="E43" s="1155"/>
      <c r="F43" s="1156"/>
      <c r="G43" s="1155"/>
      <c r="H43" s="1157"/>
      <c r="I43" s="1157"/>
      <c r="J43" s="1161" t="s">
        <v>479</v>
      </c>
      <c r="K43" s="1161" t="s">
        <v>22</v>
      </c>
      <c r="L43" s="1161"/>
      <c r="M43" s="1162"/>
      <c r="N43" s="115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49"/>
      <c r="BE43" s="349"/>
      <c r="BF43" s="349"/>
      <c r="BG43" s="349"/>
      <c r="BH43" s="349"/>
      <c r="BI43" s="349"/>
      <c r="BJ43" s="349"/>
      <c r="BK43" s="349"/>
      <c r="BL43" s="349"/>
      <c r="BM43" s="349"/>
    </row>
    <row r="44" spans="1:65" ht="24.75" customHeight="1">
      <c r="A44" s="1155" t="s">
        <v>1543</v>
      </c>
      <c r="B44" s="711" t="s">
        <v>1544</v>
      </c>
      <c r="C44" s="1155" t="s">
        <v>26</v>
      </c>
      <c r="D44" s="1155">
        <v>28</v>
      </c>
      <c r="E44" s="1155"/>
      <c r="F44" s="1156"/>
      <c r="G44" s="1155"/>
      <c r="H44" s="1157"/>
      <c r="I44" s="1157"/>
      <c r="J44" s="1161" t="s">
        <v>479</v>
      </c>
      <c r="K44" s="1161" t="s">
        <v>22</v>
      </c>
      <c r="L44" s="1161"/>
      <c r="M44" s="1162"/>
      <c r="N44" s="115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9"/>
      <c r="AS44" s="349"/>
      <c r="AT44" s="349"/>
      <c r="AU44" s="349"/>
      <c r="AV44" s="349"/>
      <c r="AW44" s="349"/>
      <c r="AX44" s="349"/>
      <c r="AY44" s="349"/>
      <c r="AZ44" s="349"/>
      <c r="BA44" s="349"/>
      <c r="BB44" s="349"/>
      <c r="BC44" s="349"/>
      <c r="BD44" s="349"/>
      <c r="BE44" s="349"/>
      <c r="BF44" s="349"/>
      <c r="BG44" s="349"/>
      <c r="BH44" s="349"/>
      <c r="BI44" s="349"/>
      <c r="BJ44" s="349"/>
      <c r="BK44" s="349"/>
      <c r="BL44" s="349"/>
      <c r="BM44" s="349"/>
    </row>
    <row r="45" spans="1:65" ht="29.25" customHeight="1">
      <c r="A45" s="1155" t="s">
        <v>1545</v>
      </c>
      <c r="B45" s="711" t="s">
        <v>1546</v>
      </c>
      <c r="C45" s="1155" t="s">
        <v>26</v>
      </c>
      <c r="D45" s="1155">
        <v>14</v>
      </c>
      <c r="E45" s="1155"/>
      <c r="F45" s="1156"/>
      <c r="G45" s="1155"/>
      <c r="H45" s="1157"/>
      <c r="I45" s="1157"/>
      <c r="J45" s="1161" t="s">
        <v>479</v>
      </c>
      <c r="K45" s="1161" t="s">
        <v>22</v>
      </c>
      <c r="L45" s="1161"/>
      <c r="M45" s="1159"/>
      <c r="N45" s="115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9"/>
      <c r="AS45" s="349"/>
      <c r="AT45" s="349"/>
      <c r="AU45" s="349"/>
      <c r="AV45" s="349"/>
      <c r="AW45" s="349"/>
      <c r="AX45" s="349"/>
      <c r="AY45" s="349"/>
      <c r="AZ45" s="349"/>
      <c r="BA45" s="349"/>
      <c r="BB45" s="349"/>
      <c r="BC45" s="349"/>
      <c r="BD45" s="349"/>
      <c r="BE45" s="349"/>
      <c r="BF45" s="349"/>
      <c r="BG45" s="349"/>
      <c r="BH45" s="349"/>
      <c r="BI45" s="349"/>
      <c r="BJ45" s="349"/>
      <c r="BK45" s="349"/>
      <c r="BL45" s="349"/>
      <c r="BM45" s="349"/>
    </row>
    <row r="46" spans="1:65" ht="53.25" customHeight="1">
      <c r="A46" s="1160"/>
      <c r="B46" s="1514" t="s">
        <v>1547</v>
      </c>
      <c r="C46" s="1514"/>
      <c r="D46" s="1514"/>
      <c r="E46" s="1514"/>
      <c r="F46" s="1514"/>
      <c r="G46" s="1514"/>
      <c r="H46" s="1514"/>
      <c r="I46" s="1514"/>
      <c r="J46" s="1514"/>
      <c r="K46" s="1514"/>
      <c r="L46" s="1168"/>
      <c r="M46" s="1159"/>
      <c r="N46" s="115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9"/>
      <c r="AS46" s="349"/>
      <c r="AT46" s="349"/>
      <c r="AU46" s="349"/>
      <c r="AV46" s="349"/>
      <c r="AW46" s="349"/>
      <c r="AX46" s="349"/>
      <c r="AY46" s="349"/>
      <c r="AZ46" s="349"/>
      <c r="BA46" s="349"/>
      <c r="BB46" s="349"/>
      <c r="BC46" s="349"/>
      <c r="BD46" s="349"/>
      <c r="BE46" s="349"/>
      <c r="BF46" s="349"/>
      <c r="BG46" s="349"/>
      <c r="BH46" s="349"/>
      <c r="BI46" s="349"/>
      <c r="BJ46" s="349"/>
      <c r="BK46" s="349"/>
      <c r="BL46" s="349"/>
      <c r="BM46" s="349"/>
    </row>
    <row r="47" spans="1:65" ht="29.25" customHeight="1">
      <c r="A47" s="1160"/>
      <c r="B47" s="1514" t="s">
        <v>1548</v>
      </c>
      <c r="C47" s="1514"/>
      <c r="D47" s="1514"/>
      <c r="E47" s="1514"/>
      <c r="F47" s="1514"/>
      <c r="G47" s="1514"/>
      <c r="H47" s="1514"/>
      <c r="I47" s="1514"/>
      <c r="J47" s="1514"/>
      <c r="K47" s="1514"/>
      <c r="L47" s="1168"/>
      <c r="M47" s="1159"/>
      <c r="N47" s="115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  <c r="AS47" s="349"/>
      <c r="AT47" s="349"/>
      <c r="AU47" s="349"/>
      <c r="AV47" s="349"/>
      <c r="AW47" s="349"/>
      <c r="AX47" s="349"/>
      <c r="AY47" s="349"/>
      <c r="AZ47" s="349"/>
      <c r="BA47" s="349"/>
      <c r="BB47" s="349"/>
      <c r="BC47" s="349"/>
      <c r="BD47" s="349"/>
      <c r="BE47" s="349"/>
      <c r="BF47" s="349"/>
      <c r="BG47" s="349"/>
      <c r="BH47" s="349"/>
      <c r="BI47" s="349"/>
      <c r="BJ47" s="349"/>
      <c r="BK47" s="349"/>
      <c r="BL47" s="349"/>
      <c r="BM47" s="349"/>
    </row>
    <row r="48" spans="1:65" ht="90.75" customHeight="1">
      <c r="A48" s="1155">
        <v>22</v>
      </c>
      <c r="B48" s="1169" t="s">
        <v>1549</v>
      </c>
      <c r="C48" s="1155" t="s">
        <v>95</v>
      </c>
      <c r="D48" s="1155">
        <v>150</v>
      </c>
      <c r="E48" s="1155"/>
      <c r="F48" s="1156"/>
      <c r="G48" s="1155"/>
      <c r="H48" s="1157"/>
      <c r="I48" s="1157"/>
      <c r="J48" s="1170" t="s">
        <v>1550</v>
      </c>
      <c r="K48" s="1161" t="s">
        <v>23</v>
      </c>
      <c r="L48" s="1161"/>
      <c r="M48" s="1171"/>
      <c r="N48" s="1165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  <c r="AS48" s="349"/>
      <c r="AT48" s="349"/>
      <c r="AU48" s="349"/>
      <c r="AV48" s="349"/>
      <c r="AW48" s="349"/>
      <c r="AX48" s="349"/>
      <c r="AY48" s="349"/>
      <c r="AZ48" s="349"/>
      <c r="BA48" s="349"/>
      <c r="BB48" s="349"/>
      <c r="BC48" s="349"/>
      <c r="BD48" s="349"/>
      <c r="BE48" s="349"/>
      <c r="BF48" s="349"/>
      <c r="BG48" s="349"/>
      <c r="BH48" s="349"/>
      <c r="BI48" s="349"/>
      <c r="BJ48" s="349"/>
      <c r="BK48" s="349"/>
      <c r="BL48" s="349"/>
      <c r="BM48" s="349"/>
    </row>
    <row r="49" spans="1:65" ht="69" customHeight="1">
      <c r="A49" s="1155" t="s">
        <v>1551</v>
      </c>
      <c r="B49" s="1169" t="s">
        <v>1552</v>
      </c>
      <c r="C49" s="1155" t="s">
        <v>95</v>
      </c>
      <c r="D49" s="1155">
        <v>20</v>
      </c>
      <c r="E49" s="1155"/>
      <c r="F49" s="1156"/>
      <c r="G49" s="1155"/>
      <c r="H49" s="1157"/>
      <c r="I49" s="1157"/>
      <c r="J49" s="1170" t="s">
        <v>1553</v>
      </c>
      <c r="K49" s="1161" t="s">
        <v>23</v>
      </c>
      <c r="L49" s="1161"/>
      <c r="M49" s="1171"/>
      <c r="N49" s="1165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  <c r="AS49" s="349"/>
      <c r="AT49" s="349"/>
      <c r="AU49" s="349"/>
      <c r="AV49" s="349"/>
      <c r="AW49" s="349"/>
      <c r="AX49" s="349"/>
      <c r="AY49" s="349"/>
      <c r="AZ49" s="349"/>
      <c r="BA49" s="349"/>
      <c r="BB49" s="349"/>
      <c r="BC49" s="349"/>
      <c r="BD49" s="349"/>
      <c r="BE49" s="349"/>
      <c r="BF49" s="349"/>
      <c r="BG49" s="349"/>
      <c r="BH49" s="349"/>
      <c r="BI49" s="349"/>
      <c r="BJ49" s="349"/>
      <c r="BK49" s="349"/>
      <c r="BL49" s="349"/>
      <c r="BM49" s="349"/>
    </row>
    <row r="50" spans="1:65" ht="69" customHeight="1">
      <c r="A50" s="1155" t="s">
        <v>1554</v>
      </c>
      <c r="B50" s="1169" t="s">
        <v>1555</v>
      </c>
      <c r="C50" s="1155" t="s">
        <v>95</v>
      </c>
      <c r="D50" s="1155">
        <v>20</v>
      </c>
      <c r="E50" s="1155"/>
      <c r="F50" s="1156"/>
      <c r="G50" s="1155"/>
      <c r="H50" s="1157"/>
      <c r="I50" s="1157"/>
      <c r="J50" s="1170" t="s">
        <v>1553</v>
      </c>
      <c r="K50" s="1161" t="s">
        <v>23</v>
      </c>
      <c r="L50" s="1161"/>
      <c r="M50" s="1171"/>
      <c r="N50" s="1165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  <c r="AS50" s="349"/>
      <c r="AT50" s="349"/>
      <c r="AU50" s="349"/>
      <c r="AV50" s="349"/>
      <c r="AW50" s="349"/>
      <c r="AX50" s="349"/>
      <c r="AY50" s="349"/>
      <c r="AZ50" s="349"/>
      <c r="BA50" s="349"/>
      <c r="BB50" s="349"/>
      <c r="BC50" s="349"/>
      <c r="BD50" s="349"/>
      <c r="BE50" s="349"/>
      <c r="BF50" s="349"/>
      <c r="BG50" s="349"/>
      <c r="BH50" s="349"/>
      <c r="BI50" s="349"/>
      <c r="BJ50" s="349"/>
      <c r="BK50" s="349"/>
      <c r="BL50" s="349"/>
      <c r="BM50" s="349"/>
    </row>
    <row r="51" spans="1:65" ht="127.5" customHeight="1">
      <c r="A51" s="1155">
        <v>23</v>
      </c>
      <c r="B51" s="1172" t="s">
        <v>1556</v>
      </c>
      <c r="C51" s="1155" t="s">
        <v>26</v>
      </c>
      <c r="D51" s="1166">
        <v>200</v>
      </c>
      <c r="E51" s="1155"/>
      <c r="F51" s="1156"/>
      <c r="G51" s="1155"/>
      <c r="H51" s="1157"/>
      <c r="I51" s="1157"/>
      <c r="J51" s="1161" t="s">
        <v>389</v>
      </c>
      <c r="K51" s="1161" t="s">
        <v>23</v>
      </c>
      <c r="L51" s="1173"/>
      <c r="M51" s="1171"/>
      <c r="N51" s="1165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  <c r="AS51" s="349"/>
      <c r="AT51" s="349"/>
      <c r="AU51" s="349"/>
      <c r="AV51" s="349"/>
      <c r="AW51" s="349"/>
      <c r="AX51" s="349"/>
      <c r="AY51" s="349"/>
      <c r="AZ51" s="349"/>
      <c r="BA51" s="349"/>
      <c r="BB51" s="349"/>
      <c r="BC51" s="349"/>
      <c r="BD51" s="349"/>
      <c r="BE51" s="349"/>
      <c r="BF51" s="349"/>
      <c r="BG51" s="349"/>
      <c r="BH51" s="349"/>
      <c r="BI51" s="349"/>
      <c r="BJ51" s="349"/>
      <c r="BK51" s="349"/>
      <c r="BL51" s="349"/>
      <c r="BM51" s="349"/>
    </row>
    <row r="52" spans="1:65" ht="115.5" customHeight="1">
      <c r="A52" s="1155">
        <v>24</v>
      </c>
      <c r="B52" s="1172" t="s">
        <v>1557</v>
      </c>
      <c r="C52" s="1155" t="s">
        <v>26</v>
      </c>
      <c r="D52" s="1166">
        <v>500</v>
      </c>
      <c r="E52" s="1155"/>
      <c r="F52" s="1156"/>
      <c r="G52" s="1155"/>
      <c r="H52" s="1157"/>
      <c r="I52" s="1157"/>
      <c r="J52" s="1161" t="s">
        <v>758</v>
      </c>
      <c r="K52" s="1161" t="s">
        <v>23</v>
      </c>
      <c r="L52" s="1173"/>
      <c r="M52" s="1171"/>
      <c r="N52" s="1165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  <c r="AS52" s="349"/>
      <c r="AT52" s="349"/>
      <c r="AU52" s="349"/>
      <c r="AV52" s="349"/>
      <c r="AW52" s="349"/>
      <c r="AX52" s="349"/>
      <c r="AY52" s="349"/>
      <c r="AZ52" s="349"/>
      <c r="BA52" s="349"/>
      <c r="BB52" s="349"/>
      <c r="BC52" s="349"/>
      <c r="BD52" s="349"/>
      <c r="BE52" s="349"/>
      <c r="BF52" s="349"/>
      <c r="BG52" s="349"/>
      <c r="BH52" s="349"/>
      <c r="BI52" s="349"/>
      <c r="BJ52" s="349"/>
      <c r="BK52" s="349"/>
      <c r="BL52" s="349"/>
      <c r="BM52" s="349"/>
    </row>
    <row r="53" spans="1:65" ht="92.25" customHeight="1">
      <c r="A53" s="1155">
        <v>25</v>
      </c>
      <c r="B53" s="1172" t="s">
        <v>1558</v>
      </c>
      <c r="C53" s="1155" t="s">
        <v>26</v>
      </c>
      <c r="D53" s="1166">
        <v>500</v>
      </c>
      <c r="E53" s="1155"/>
      <c r="F53" s="1156"/>
      <c r="G53" s="1155"/>
      <c r="H53" s="1157"/>
      <c r="I53" s="1157"/>
      <c r="J53" s="1161" t="s">
        <v>758</v>
      </c>
      <c r="K53" s="1161" t="s">
        <v>230</v>
      </c>
      <c r="L53" s="1173"/>
      <c r="M53" s="1171"/>
      <c r="N53" s="1165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  <c r="AS53" s="349"/>
      <c r="AT53" s="349"/>
      <c r="AU53" s="349"/>
      <c r="AV53" s="349"/>
      <c r="AW53" s="349"/>
      <c r="AX53" s="349"/>
      <c r="AY53" s="349"/>
      <c r="AZ53" s="349"/>
      <c r="BA53" s="349"/>
      <c r="BB53" s="349"/>
      <c r="BC53" s="349"/>
      <c r="BD53" s="349"/>
      <c r="BE53" s="349"/>
      <c r="BF53" s="349"/>
      <c r="BG53" s="349"/>
      <c r="BH53" s="349"/>
      <c r="BI53" s="349"/>
      <c r="BJ53" s="349"/>
      <c r="BK53" s="349"/>
      <c r="BL53" s="349"/>
      <c r="BM53" s="349"/>
    </row>
    <row r="54" spans="1:65" ht="102.75" customHeight="1">
      <c r="A54" s="1155">
        <v>25</v>
      </c>
      <c r="B54" s="1174" t="s">
        <v>1559</v>
      </c>
      <c r="C54" s="1155" t="s">
        <v>26</v>
      </c>
      <c r="D54" s="1155">
        <v>500</v>
      </c>
      <c r="E54" s="1155"/>
      <c r="F54" s="1156"/>
      <c r="G54" s="1155"/>
      <c r="H54" s="1157"/>
      <c r="I54" s="1157"/>
      <c r="J54" s="1175" t="s">
        <v>1560</v>
      </c>
      <c r="K54" s="1161" t="s">
        <v>23</v>
      </c>
      <c r="L54" s="1176"/>
      <c r="M54" s="1171"/>
      <c r="N54" s="1165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9"/>
      <c r="AS54" s="349"/>
      <c r="AT54" s="349"/>
      <c r="AU54" s="349"/>
      <c r="AV54" s="349"/>
      <c r="AW54" s="349"/>
      <c r="AX54" s="349"/>
      <c r="AY54" s="349"/>
      <c r="AZ54" s="349"/>
      <c r="BA54" s="349"/>
      <c r="BB54" s="349"/>
      <c r="BC54" s="349"/>
      <c r="BD54" s="349"/>
      <c r="BE54" s="349"/>
      <c r="BF54" s="349"/>
      <c r="BG54" s="349"/>
      <c r="BH54" s="349"/>
      <c r="BI54" s="349"/>
      <c r="BJ54" s="349"/>
      <c r="BK54" s="349"/>
      <c r="BL54" s="349"/>
      <c r="BM54" s="349"/>
    </row>
    <row r="55" spans="1:65" ht="102.75" customHeight="1">
      <c r="A55" s="1155">
        <v>27</v>
      </c>
      <c r="B55" s="1174" t="s">
        <v>1561</v>
      </c>
      <c r="C55" s="1155" t="s">
        <v>26</v>
      </c>
      <c r="D55" s="1166">
        <v>100</v>
      </c>
      <c r="E55" s="1155"/>
      <c r="F55" s="1156"/>
      <c r="G55" s="1155"/>
      <c r="H55" s="1157"/>
      <c r="I55" s="1157"/>
      <c r="J55" s="1175" t="s">
        <v>1560</v>
      </c>
      <c r="K55" s="1161" t="s">
        <v>23</v>
      </c>
      <c r="L55" s="1176"/>
      <c r="M55" s="1177"/>
      <c r="N55" s="1165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9"/>
      <c r="AS55" s="349"/>
      <c r="AT55" s="349"/>
      <c r="AU55" s="349"/>
      <c r="AV55" s="349"/>
      <c r="AW55" s="349"/>
      <c r="AX55" s="349"/>
      <c r="AY55" s="349"/>
      <c r="AZ55" s="349"/>
      <c r="BA55" s="349"/>
      <c r="BB55" s="349"/>
      <c r="BC55" s="349"/>
      <c r="BD55" s="349"/>
      <c r="BE55" s="349"/>
      <c r="BF55" s="349"/>
      <c r="BG55" s="349"/>
      <c r="BH55" s="349"/>
      <c r="BI55" s="349"/>
      <c r="BJ55" s="349"/>
      <c r="BK55" s="349"/>
      <c r="BL55" s="349"/>
      <c r="BM55" s="349"/>
    </row>
    <row r="56" spans="1:14" ht="34.5" customHeight="1">
      <c r="A56" s="1515" t="s">
        <v>1415</v>
      </c>
      <c r="B56" s="1515"/>
      <c r="C56" s="1515"/>
      <c r="D56" s="1515"/>
      <c r="E56" s="1515"/>
      <c r="F56" s="1178"/>
      <c r="G56" s="1516"/>
      <c r="H56" s="1516"/>
      <c r="I56" s="1516"/>
      <c r="J56" s="1516"/>
      <c r="K56" s="1179"/>
      <c r="L56" s="1179"/>
      <c r="M56" s="342"/>
      <c r="N56" s="342"/>
    </row>
    <row r="57" spans="1:10" ht="30.75" customHeight="1">
      <c r="A57" s="1010"/>
      <c r="B57" s="1011"/>
      <c r="C57" s="1010"/>
      <c r="D57" s="1010"/>
      <c r="E57" s="1012"/>
      <c r="F57" s="1013"/>
      <c r="G57" s="1010"/>
      <c r="H57" s="1010"/>
      <c r="I57" s="1010"/>
      <c r="J57" s="756"/>
    </row>
    <row r="58" spans="1:14" ht="27" customHeight="1">
      <c r="A58" s="1010"/>
      <c r="B58" s="1509" t="s">
        <v>1562</v>
      </c>
      <c r="C58" s="1509"/>
      <c r="D58" s="1509"/>
      <c r="E58" s="1509"/>
      <c r="F58" s="1010"/>
      <c r="G58" s="1010"/>
      <c r="H58" s="1010"/>
      <c r="I58" s="1010"/>
      <c r="J58" s="1016"/>
      <c r="K58" s="1017"/>
      <c r="L58" s="1017"/>
      <c r="M58" s="1016"/>
      <c r="N58" s="1016"/>
    </row>
    <row r="59" spans="1:14" ht="44.25" customHeight="1">
      <c r="A59" s="1010"/>
      <c r="B59" s="1507" t="s">
        <v>1563</v>
      </c>
      <c r="C59" s="1507"/>
      <c r="D59" s="1507"/>
      <c r="E59" s="1507"/>
      <c r="F59" s="1010"/>
      <c r="G59" s="1010"/>
      <c r="H59" s="1010"/>
      <c r="I59" s="1010"/>
      <c r="J59" s="1181"/>
      <c r="K59" s="1181"/>
      <c r="L59" s="1181"/>
      <c r="M59" s="1181"/>
      <c r="N59" s="756"/>
    </row>
    <row r="60" spans="1:14" ht="31.5" customHeight="1">
      <c r="A60" s="1010"/>
      <c r="B60" s="1507" t="s">
        <v>1564</v>
      </c>
      <c r="C60" s="1507"/>
      <c r="D60" s="1507"/>
      <c r="E60" s="1507"/>
      <c r="F60" s="1010"/>
      <c r="G60" s="1010"/>
      <c r="H60" s="1010"/>
      <c r="I60" s="1010"/>
      <c r="J60" s="1019"/>
      <c r="K60" s="1019"/>
      <c r="L60" s="1019"/>
      <c r="M60" s="1019"/>
      <c r="N60" s="1019"/>
    </row>
    <row r="61" spans="1:14" ht="72" customHeight="1">
      <c r="A61" s="1010"/>
      <c r="B61" s="1511" t="s">
        <v>1565</v>
      </c>
      <c r="C61" s="1511"/>
      <c r="D61" s="1511"/>
      <c r="E61" s="1511"/>
      <c r="F61" s="1010"/>
      <c r="G61" s="1010"/>
      <c r="H61" s="1010"/>
      <c r="I61" s="1010"/>
      <c r="J61" s="1019"/>
      <c r="K61" s="1019"/>
      <c r="L61" s="1019"/>
      <c r="M61" s="1019"/>
      <c r="N61" s="1019"/>
    </row>
    <row r="62" spans="1:14" ht="33.75" customHeight="1">
      <c r="A62" s="1010"/>
      <c r="B62" s="1489" t="s">
        <v>1113</v>
      </c>
      <c r="C62" s="1489"/>
      <c r="D62" s="1489"/>
      <c r="E62" s="1489"/>
      <c r="F62" s="1010"/>
      <c r="G62" s="1010"/>
      <c r="H62" s="1010"/>
      <c r="I62" s="1010"/>
      <c r="J62" s="1182" t="s">
        <v>246</v>
      </c>
      <c r="K62" s="376"/>
      <c r="L62" s="376"/>
      <c r="M62" s="376"/>
      <c r="N62" s="756"/>
    </row>
    <row r="63" spans="1:14" ht="32.25" customHeight="1">
      <c r="A63" s="1010"/>
      <c r="B63" s="1489" t="s">
        <v>1566</v>
      </c>
      <c r="C63" s="1489"/>
      <c r="D63" s="1489"/>
      <c r="E63" s="1489"/>
      <c r="F63" s="1010"/>
      <c r="G63" s="1010"/>
      <c r="H63" s="1010"/>
      <c r="I63" s="1010"/>
      <c r="J63" s="376"/>
      <c r="K63" s="376"/>
      <c r="L63" s="376"/>
      <c r="M63" s="376"/>
      <c r="N63" s="756"/>
    </row>
    <row r="64" spans="1:14" ht="34.5" customHeight="1">
      <c r="A64" s="1010"/>
      <c r="B64" s="1509" t="s">
        <v>1567</v>
      </c>
      <c r="C64" s="1509"/>
      <c r="D64" s="1509"/>
      <c r="E64" s="1509"/>
      <c r="F64" s="1010"/>
      <c r="G64" s="1010"/>
      <c r="H64" s="1019"/>
      <c r="I64" s="1019"/>
      <c r="J64" s="1013"/>
      <c r="K64" s="1010"/>
      <c r="L64" s="1010"/>
      <c r="M64" s="1010"/>
      <c r="N64" s="756"/>
    </row>
    <row r="65" spans="1:13" ht="36" customHeight="1">
      <c r="A65" s="1010"/>
      <c r="B65" s="1507" t="s">
        <v>1568</v>
      </c>
      <c r="C65" s="1507"/>
      <c r="D65" s="1507"/>
      <c r="E65" s="1507"/>
      <c r="F65" s="1010"/>
      <c r="G65" s="1010"/>
      <c r="H65" s="1010"/>
      <c r="I65" s="1010"/>
      <c r="J65" s="756"/>
      <c r="K65" s="756"/>
      <c r="L65" s="756"/>
      <c r="M65" s="756"/>
    </row>
    <row r="66" spans="1:10" ht="30.75" customHeight="1">
      <c r="A66" s="1010"/>
      <c r="B66" s="1489" t="s">
        <v>1417</v>
      </c>
      <c r="C66" s="1489"/>
      <c r="D66" s="1489"/>
      <c r="E66" s="1489"/>
      <c r="F66" s="756"/>
      <c r="G66" s="756"/>
      <c r="J66" s="756"/>
    </row>
    <row r="67" spans="1:10" ht="30.75" customHeight="1">
      <c r="A67" s="1010"/>
      <c r="B67" s="1183"/>
      <c r="C67" s="1183"/>
      <c r="D67" s="1183"/>
      <c r="E67" s="1183"/>
      <c r="F67" s="756"/>
      <c r="G67" s="756"/>
      <c r="J67" s="756"/>
    </row>
    <row r="68" spans="1:10" ht="41.25" customHeight="1">
      <c r="A68" s="1010"/>
      <c r="B68" s="1184" t="s">
        <v>1569</v>
      </c>
      <c r="C68" s="1185" t="s">
        <v>1570</v>
      </c>
      <c r="D68" s="1186" t="s">
        <v>991</v>
      </c>
      <c r="E68" s="1018"/>
      <c r="F68" s="1022"/>
      <c r="G68" s="1022"/>
      <c r="H68" s="1022"/>
      <c r="I68" s="1022"/>
      <c r="J68" s="756"/>
    </row>
    <row r="69" spans="1:13" ht="30" customHeight="1">
      <c r="A69" s="1010"/>
      <c r="B69" s="1187" t="s">
        <v>1358</v>
      </c>
      <c r="C69" s="1188" t="s">
        <v>1571</v>
      </c>
      <c r="D69" s="1189"/>
      <c r="E69" s="1018"/>
      <c r="F69" s="1019"/>
      <c r="G69" s="1019"/>
      <c r="H69" s="1019"/>
      <c r="I69" s="1510"/>
      <c r="J69" s="1510"/>
      <c r="K69" s="1510"/>
      <c r="L69" s="1190"/>
      <c r="M69" s="1190"/>
    </row>
    <row r="70" spans="1:13" ht="26.25" customHeight="1">
      <c r="A70" s="1010"/>
      <c r="B70" s="1187" t="s">
        <v>1572</v>
      </c>
      <c r="C70" s="1188" t="s">
        <v>1571</v>
      </c>
      <c r="D70" s="1189"/>
      <c r="E70" s="1018"/>
      <c r="F70" s="1019"/>
      <c r="G70" s="1019"/>
      <c r="H70" s="1019"/>
      <c r="I70" s="1510"/>
      <c r="J70" s="1510"/>
      <c r="K70" s="1510"/>
      <c r="L70" s="1190"/>
      <c r="M70" s="1190"/>
    </row>
    <row r="71" spans="1:13" ht="22.5" customHeight="1">
      <c r="A71" s="1010"/>
      <c r="B71" s="1187" t="s">
        <v>1573</v>
      </c>
      <c r="C71" s="1188" t="s">
        <v>1571</v>
      </c>
      <c r="D71" s="1189"/>
      <c r="E71" s="1018"/>
      <c r="F71" s="1019"/>
      <c r="G71" s="1019"/>
      <c r="H71" s="1019"/>
      <c r="I71" s="1190"/>
      <c r="J71" s="1190"/>
      <c r="K71" s="1190"/>
      <c r="L71" s="1190"/>
      <c r="M71" s="1190"/>
    </row>
    <row r="72" spans="1:13" ht="26.25" customHeight="1">
      <c r="A72" s="1010"/>
      <c r="B72" s="1187" t="s">
        <v>1574</v>
      </c>
      <c r="C72" s="1188" t="s">
        <v>1571</v>
      </c>
      <c r="D72" s="1189"/>
      <c r="E72" s="1018"/>
      <c r="F72" s="1019"/>
      <c r="G72" s="1019"/>
      <c r="H72" s="1019"/>
      <c r="I72" s="1190"/>
      <c r="J72" s="1190"/>
      <c r="K72" s="1190"/>
      <c r="L72" s="1190"/>
      <c r="M72" s="1190"/>
    </row>
    <row r="73" spans="1:13" ht="21" customHeight="1">
      <c r="A73" s="1010"/>
      <c r="B73" s="1187" t="s">
        <v>1575</v>
      </c>
      <c r="C73" s="1188" t="s">
        <v>1571</v>
      </c>
      <c r="D73" s="1189"/>
      <c r="E73" s="1018"/>
      <c r="F73" s="1019"/>
      <c r="G73" s="1019"/>
      <c r="H73" s="1019"/>
      <c r="I73" s="1190"/>
      <c r="J73" s="1190"/>
      <c r="K73" s="1190"/>
      <c r="L73" s="1190"/>
      <c r="M73" s="1190"/>
    </row>
    <row r="74" spans="2:7" ht="27.75" customHeight="1">
      <c r="B74" s="1191" t="s">
        <v>1576</v>
      </c>
      <c r="C74" s="1188" t="s">
        <v>1571</v>
      </c>
      <c r="D74" s="705"/>
      <c r="E74" s="756"/>
      <c r="F74" s="1010"/>
      <c r="G74" s="1010"/>
    </row>
    <row r="75" spans="2:7" ht="27.75" customHeight="1">
      <c r="B75" s="1192"/>
      <c r="C75" s="1193"/>
      <c r="D75" s="756"/>
      <c r="E75" s="756"/>
      <c r="F75" s="1010"/>
      <c r="G75" s="1010"/>
    </row>
    <row r="76" spans="2:7" ht="27.75" customHeight="1">
      <c r="B76" s="1192"/>
      <c r="C76" s="1193"/>
      <c r="E76" s="1010"/>
      <c r="F76" s="1010"/>
      <c r="G76" s="1010"/>
    </row>
    <row r="77" spans="2:8" ht="39" customHeight="1">
      <c r="B77" s="1194" t="s">
        <v>1577</v>
      </c>
      <c r="C77" s="1185" t="s">
        <v>1570</v>
      </c>
      <c r="D77" s="1186" t="s">
        <v>991</v>
      </c>
      <c r="E77" s="1010"/>
      <c r="F77" s="1010"/>
      <c r="G77" s="1010"/>
      <c r="H77" s="1195"/>
    </row>
    <row r="78" spans="2:8" ht="22.5" customHeight="1">
      <c r="B78" s="1196" t="s">
        <v>1358</v>
      </c>
      <c r="C78" s="1188" t="s">
        <v>1571</v>
      </c>
      <c r="D78" s="1196"/>
      <c r="E78" s="1010"/>
      <c r="F78" s="1010"/>
      <c r="G78" s="1010"/>
      <c r="H78" s="1181"/>
    </row>
    <row r="79" spans="2:8" ht="21" customHeight="1">
      <c r="B79" s="1196" t="s">
        <v>1359</v>
      </c>
      <c r="C79" s="1188" t="s">
        <v>1571</v>
      </c>
      <c r="D79" s="1196"/>
      <c r="E79" s="1010"/>
      <c r="F79" s="1010"/>
      <c r="G79" s="1010"/>
      <c r="H79" s="1181"/>
    </row>
    <row r="80" spans="2:8" ht="20.25" customHeight="1">
      <c r="B80" s="1196" t="s">
        <v>1360</v>
      </c>
      <c r="C80" s="1188" t="s">
        <v>1571</v>
      </c>
      <c r="D80" s="1196"/>
      <c r="E80" s="1197"/>
      <c r="F80" s="1010"/>
      <c r="G80" s="1010"/>
      <c r="H80" s="376"/>
    </row>
    <row r="81" spans="2:8" ht="29.25" customHeight="1">
      <c r="B81" s="1198" t="s">
        <v>1578</v>
      </c>
      <c r="C81" s="1188" t="s">
        <v>1571</v>
      </c>
      <c r="D81" s="1198"/>
      <c r="E81" s="1199"/>
      <c r="F81" s="1010"/>
      <c r="G81" s="1010"/>
      <c r="H81" s="1200"/>
    </row>
    <row r="82" spans="2:7" ht="33.75" customHeight="1">
      <c r="B82" s="1488" t="s">
        <v>1579</v>
      </c>
      <c r="C82" s="1488"/>
      <c r="D82" s="1488"/>
      <c r="E82" s="1488"/>
      <c r="F82" s="1185" t="s">
        <v>1570</v>
      </c>
      <c r="G82" s="1186" t="s">
        <v>991</v>
      </c>
    </row>
    <row r="83" spans="2:7" ht="39" customHeight="1">
      <c r="B83" s="1504" t="s">
        <v>1580</v>
      </c>
      <c r="C83" s="1504"/>
      <c r="D83" s="1504"/>
      <c r="E83" s="1504"/>
      <c r="F83" s="1188" t="s">
        <v>1571</v>
      </c>
      <c r="G83" s="1196"/>
    </row>
    <row r="84" spans="2:7" ht="56.25" customHeight="1">
      <c r="B84" s="1505" t="s">
        <v>1581</v>
      </c>
      <c r="C84" s="1505"/>
      <c r="D84" s="1505"/>
      <c r="E84" s="1505"/>
      <c r="F84" s="1188" t="s">
        <v>1571</v>
      </c>
      <c r="G84" s="1196"/>
    </row>
    <row r="85" spans="2:7" ht="51.75" customHeight="1">
      <c r="B85" s="1505" t="s">
        <v>1582</v>
      </c>
      <c r="C85" s="1505"/>
      <c r="D85" s="1505"/>
      <c r="E85" s="1505"/>
      <c r="F85" s="1188" t="s">
        <v>1571</v>
      </c>
      <c r="G85" s="1196"/>
    </row>
    <row r="86" spans="2:7" ht="39.75" customHeight="1">
      <c r="B86" s="1506" t="s">
        <v>1583</v>
      </c>
      <c r="C86" s="1506"/>
      <c r="D86" s="1506"/>
      <c r="E86" s="1506"/>
      <c r="F86" s="1188" t="s">
        <v>1571</v>
      </c>
      <c r="G86" s="1198"/>
    </row>
    <row r="87" spans="2:7" ht="42.75" customHeight="1">
      <c r="B87" s="1507" t="s">
        <v>1584</v>
      </c>
      <c r="C87" s="1507"/>
      <c r="D87" s="1507"/>
      <c r="E87" s="1507"/>
      <c r="F87" s="1188" t="s">
        <v>1571</v>
      </c>
      <c r="G87" s="1198"/>
    </row>
    <row r="91" spans="2:4" ht="38.25" customHeight="1">
      <c r="B91" s="1201" t="s">
        <v>1585</v>
      </c>
      <c r="C91" s="1185" t="s">
        <v>1570</v>
      </c>
      <c r="D91" s="1186" t="s">
        <v>991</v>
      </c>
    </row>
    <row r="92" spans="2:4" ht="28.5" customHeight="1">
      <c r="B92" s="1508" t="s">
        <v>1586</v>
      </c>
      <c r="C92" s="1508"/>
      <c r="D92" s="1508"/>
    </row>
    <row r="93" spans="2:4" ht="75.75" customHeight="1">
      <c r="B93" s="1202" t="s">
        <v>1587</v>
      </c>
      <c r="C93" s="1188" t="s">
        <v>1571</v>
      </c>
      <c r="D93" s="1203"/>
    </row>
    <row r="94" spans="2:4" ht="63.75" customHeight="1">
      <c r="B94" s="1204" t="s">
        <v>1588</v>
      </c>
      <c r="C94" s="1188" t="s">
        <v>1571</v>
      </c>
      <c r="D94" s="1203"/>
    </row>
    <row r="95" spans="2:4" ht="46.5" customHeight="1">
      <c r="B95" s="1202" t="s">
        <v>1589</v>
      </c>
      <c r="C95" s="1188" t="s">
        <v>1571</v>
      </c>
      <c r="D95" s="1203"/>
    </row>
    <row r="96" spans="2:4" ht="37.5" customHeight="1">
      <c r="B96" s="1202" t="s">
        <v>1590</v>
      </c>
      <c r="C96" s="1188" t="s">
        <v>1571</v>
      </c>
      <c r="D96" s="1203"/>
    </row>
    <row r="97" spans="2:4" ht="22.5" customHeight="1">
      <c r="B97" s="1202" t="s">
        <v>1591</v>
      </c>
      <c r="C97" s="1188" t="s">
        <v>1571</v>
      </c>
      <c r="D97" s="1203"/>
    </row>
    <row r="98" spans="2:4" ht="39" customHeight="1">
      <c r="B98" s="1184" t="s">
        <v>1592</v>
      </c>
      <c r="C98" s="1185" t="s">
        <v>1570</v>
      </c>
      <c r="D98" s="1186" t="s">
        <v>991</v>
      </c>
    </row>
    <row r="99" spans="2:4" ht="30.75" customHeight="1">
      <c r="B99" s="1205" t="s">
        <v>1593</v>
      </c>
      <c r="C99" s="1188" t="s">
        <v>1571</v>
      </c>
      <c r="D99" s="1206"/>
    </row>
    <row r="100" spans="2:4" ht="44.25" customHeight="1">
      <c r="B100" s="1205" t="s">
        <v>1594</v>
      </c>
      <c r="C100" s="1188" t="s">
        <v>1571</v>
      </c>
      <c r="D100" s="1206"/>
    </row>
    <row r="101" spans="2:4" ht="30" customHeight="1">
      <c r="B101" s="1205" t="s">
        <v>1595</v>
      </c>
      <c r="C101" s="1188" t="s">
        <v>1571</v>
      </c>
      <c r="D101" s="1206"/>
    </row>
    <row r="102" spans="2:4" ht="27.75" customHeight="1">
      <c r="B102" s="1207" t="s">
        <v>1596</v>
      </c>
      <c r="C102" s="1188" t="s">
        <v>1571</v>
      </c>
      <c r="D102" s="1206"/>
    </row>
    <row r="103" spans="2:4" ht="35.25" customHeight="1">
      <c r="B103" s="1202" t="s">
        <v>1597</v>
      </c>
      <c r="C103" s="1208" t="s">
        <v>1571</v>
      </c>
      <c r="D103" s="1206"/>
    </row>
    <row r="104" spans="2:4" ht="32.25" customHeight="1">
      <c r="B104" s="1207" t="s">
        <v>1598</v>
      </c>
      <c r="C104" s="1188" t="s">
        <v>1571</v>
      </c>
      <c r="D104" s="1206"/>
    </row>
    <row r="105" spans="2:4" ht="32.25" customHeight="1">
      <c r="B105" s="1205" t="s">
        <v>1599</v>
      </c>
      <c r="C105" s="1188" t="s">
        <v>1571</v>
      </c>
      <c r="D105" s="1206"/>
    </row>
    <row r="106" ht="44.25" customHeight="1"/>
    <row r="107" ht="44.25" customHeight="1"/>
    <row r="108" ht="44.25" customHeight="1"/>
    <row r="109" ht="44.25" customHeight="1"/>
    <row r="110" ht="44.2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1">
    <mergeCell ref="A3:I3"/>
    <mergeCell ref="B4:C4"/>
    <mergeCell ref="A5:B5"/>
    <mergeCell ref="A8:K8"/>
    <mergeCell ref="A19:K19"/>
    <mergeCell ref="B21:K21"/>
    <mergeCell ref="B30:K30"/>
    <mergeCell ref="A39:K39"/>
    <mergeCell ref="A41:K41"/>
    <mergeCell ref="B46:K46"/>
    <mergeCell ref="B47:K47"/>
    <mergeCell ref="A56:E56"/>
    <mergeCell ref="G56:J56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I69:K69"/>
    <mergeCell ref="I70:K70"/>
    <mergeCell ref="B82:E82"/>
    <mergeCell ref="B83:E83"/>
    <mergeCell ref="B84:E84"/>
    <mergeCell ref="B85:E85"/>
    <mergeCell ref="B86:E86"/>
    <mergeCell ref="B87:E87"/>
    <mergeCell ref="B92:D92"/>
  </mergeCells>
  <printOptions/>
  <pageMargins left="0.7875" right="0.7875" top="1.0527777777777778" bottom="1.0527777777777778" header="0.7875" footer="0.7875"/>
  <pageSetup horizontalDpi="300" verticalDpi="300" orientation="landscape" paperSize="9" scale="52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2" max="65535" man="1"/>
  </colBreaks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75" zoomScalePageLayoutView="0" workbookViewId="0" topLeftCell="A1">
      <selection activeCell="B16" sqref="B16"/>
    </sheetView>
  </sheetViews>
  <sheetFormatPr defaultColWidth="13.7109375" defaultRowHeight="12.75" customHeight="1"/>
  <cols>
    <col min="1" max="1" width="5.140625" style="0" customWidth="1"/>
    <col min="2" max="2" width="54.7109375" style="0" customWidth="1"/>
    <col min="3" max="3" width="4.7109375" style="0" customWidth="1"/>
    <col min="4" max="4" width="7.28125" style="0" customWidth="1"/>
    <col min="5" max="5" width="10.7109375" style="0" customWidth="1"/>
    <col min="6" max="6" width="14.28125" style="0" customWidth="1"/>
    <col min="7" max="7" width="10.57421875" style="0" customWidth="1"/>
    <col min="8" max="8" width="12.421875" style="0" customWidth="1"/>
    <col min="9" max="9" width="11.28125" style="0" customWidth="1"/>
    <col min="10" max="10" width="11.7109375" style="0" customWidth="1"/>
    <col min="11" max="11" width="13.140625" style="0" customWidth="1"/>
    <col min="12" max="12" width="16.421875" style="0" customWidth="1"/>
  </cols>
  <sheetData>
    <row r="1" spans="1:9" ht="14.25" customHeight="1">
      <c r="A1" s="121"/>
      <c r="B1" s="121"/>
      <c r="C1" s="121"/>
      <c r="D1" s="121"/>
      <c r="E1" s="121"/>
      <c r="F1" s="121"/>
      <c r="G1" s="121"/>
      <c r="H1" s="121"/>
      <c r="I1" s="65"/>
    </row>
    <row r="2" spans="1:9" ht="14.25" customHeight="1">
      <c r="A2" s="121"/>
      <c r="B2" s="121"/>
      <c r="C2" s="121"/>
      <c r="D2" s="121"/>
      <c r="E2" s="121"/>
      <c r="F2" s="121"/>
      <c r="G2" s="121"/>
      <c r="H2" s="121"/>
      <c r="I2" s="68"/>
    </row>
    <row r="3" spans="1:9" ht="12.75" customHeight="1">
      <c r="A3" s="121"/>
      <c r="B3" s="121"/>
      <c r="C3" s="121"/>
      <c r="D3" s="121"/>
      <c r="E3" s="121"/>
      <c r="F3" s="121"/>
      <c r="G3" s="121"/>
      <c r="H3" s="121"/>
      <c r="I3" s="65"/>
    </row>
    <row r="4" spans="1:9" ht="17.25" customHeight="1">
      <c r="A4" s="1439" t="s">
        <v>0</v>
      </c>
      <c r="B4" s="1439"/>
      <c r="C4" s="1439"/>
      <c r="D4" s="1439"/>
      <c r="E4" s="1439"/>
      <c r="F4" s="1439"/>
      <c r="G4" s="1439"/>
      <c r="H4" s="1439"/>
      <c r="I4" s="1439"/>
    </row>
    <row r="5" spans="1:9" ht="17.25" customHeight="1">
      <c r="A5" s="632"/>
      <c r="B5" s="1482" t="s">
        <v>2</v>
      </c>
      <c r="C5" s="1482"/>
      <c r="D5" s="632"/>
      <c r="E5" s="632"/>
      <c r="F5" s="632"/>
      <c r="G5" s="632"/>
      <c r="H5" s="632"/>
      <c r="I5" s="632"/>
    </row>
    <row r="6" spans="1:11" ht="20.25" customHeight="1">
      <c r="A6" s="1483" t="s">
        <v>1600</v>
      </c>
      <c r="B6" s="1483"/>
      <c r="C6" s="965"/>
      <c r="D6" s="965"/>
      <c r="E6" s="965"/>
      <c r="F6" s="965"/>
      <c r="G6" s="965"/>
      <c r="H6" s="966"/>
      <c r="I6" s="835"/>
      <c r="J6" s="7" t="s">
        <v>1</v>
      </c>
      <c r="K6" s="1209"/>
    </row>
    <row r="7" spans="1:11" ht="50.25" customHeight="1">
      <c r="A7" s="319" t="s">
        <v>4</v>
      </c>
      <c r="B7" s="319" t="s">
        <v>5</v>
      </c>
      <c r="C7" s="319" t="s">
        <v>6</v>
      </c>
      <c r="D7" s="132" t="s">
        <v>248</v>
      </c>
      <c r="E7" s="132" t="s">
        <v>8</v>
      </c>
      <c r="F7" s="132" t="s">
        <v>724</v>
      </c>
      <c r="G7" s="132" t="s">
        <v>1370</v>
      </c>
      <c r="H7" s="132" t="s">
        <v>356</v>
      </c>
      <c r="I7" s="132" t="s">
        <v>11</v>
      </c>
      <c r="J7" s="132" t="s">
        <v>12</v>
      </c>
      <c r="K7" s="354" t="s">
        <v>14</v>
      </c>
    </row>
    <row r="8" spans="1:11" ht="20.25" customHeight="1">
      <c r="A8" s="75" t="s">
        <v>15</v>
      </c>
      <c r="B8" s="75" t="s">
        <v>15</v>
      </c>
      <c r="C8" s="75" t="s">
        <v>15</v>
      </c>
      <c r="D8" s="76" t="s">
        <v>15</v>
      </c>
      <c r="E8" s="76" t="s">
        <v>16</v>
      </c>
      <c r="F8" s="76" t="s">
        <v>16</v>
      </c>
      <c r="G8" s="76" t="s">
        <v>15</v>
      </c>
      <c r="H8" s="76" t="s">
        <v>15</v>
      </c>
      <c r="I8" s="76" t="s">
        <v>15</v>
      </c>
      <c r="J8" s="75" t="s">
        <v>15</v>
      </c>
      <c r="K8" s="75" t="s">
        <v>15</v>
      </c>
    </row>
    <row r="9" spans="1:11" ht="21.75" customHeight="1">
      <c r="A9" s="1389" t="s">
        <v>1601</v>
      </c>
      <c r="B9" s="1389"/>
      <c r="C9" s="1389"/>
      <c r="D9" s="1389"/>
      <c r="E9" s="1389"/>
      <c r="F9" s="1389"/>
      <c r="G9" s="1389"/>
      <c r="H9" s="1389"/>
      <c r="I9" s="1389"/>
      <c r="J9" s="1389"/>
      <c r="K9" s="144"/>
    </row>
    <row r="10" spans="1:13" ht="75" customHeight="1">
      <c r="A10" s="77">
        <v>1</v>
      </c>
      <c r="B10" s="113" t="s">
        <v>1602</v>
      </c>
      <c r="C10" s="87" t="s">
        <v>1245</v>
      </c>
      <c r="D10" s="77">
        <v>120</v>
      </c>
      <c r="E10" s="137"/>
      <c r="F10" s="979"/>
      <c r="G10" s="76"/>
      <c r="H10" s="76"/>
      <c r="I10" s="87"/>
      <c r="J10" s="87" t="s">
        <v>1603</v>
      </c>
      <c r="K10" s="87"/>
      <c r="L10" s="30"/>
      <c r="M10" s="31"/>
    </row>
    <row r="12" spans="2:12" ht="29.25" customHeight="1">
      <c r="B12" s="1481" t="s">
        <v>241</v>
      </c>
      <c r="C12" s="1481"/>
      <c r="D12" s="1481"/>
      <c r="E12" s="1481"/>
      <c r="F12" s="1041"/>
      <c r="G12" s="1042"/>
      <c r="H12" s="858"/>
      <c r="I12" s="858"/>
      <c r="J12" s="857"/>
      <c r="K12" s="857"/>
      <c r="L12" s="860"/>
    </row>
    <row r="13" spans="2:12" ht="38.25" customHeight="1">
      <c r="B13" s="1381" t="s">
        <v>986</v>
      </c>
      <c r="C13" s="1381"/>
      <c r="D13" s="1381"/>
      <c r="E13" s="1381"/>
      <c r="F13" s="1043"/>
      <c r="G13" s="1044"/>
      <c r="H13" s="374"/>
      <c r="I13" s="374"/>
      <c r="J13" s="374"/>
      <c r="K13" s="374"/>
      <c r="L13" s="198"/>
    </row>
    <row r="14" spans="2:11" ht="12.75" customHeight="1">
      <c r="B14" s="987"/>
      <c r="C14" s="987"/>
      <c r="D14" s="987"/>
      <c r="E14" s="987"/>
      <c r="F14" s="1043"/>
      <c r="G14" s="215"/>
      <c r="H14" s="121"/>
      <c r="I14" s="121"/>
      <c r="J14" s="198"/>
      <c r="K14" s="198"/>
    </row>
    <row r="15" spans="2:11" ht="12.75" customHeight="1">
      <c r="B15" s="987"/>
      <c r="C15" s="987"/>
      <c r="D15" s="987"/>
      <c r="E15" s="987"/>
      <c r="F15" s="121"/>
      <c r="G15" s="121"/>
      <c r="H15" s="121"/>
      <c r="I15" s="121"/>
      <c r="J15" s="198"/>
      <c r="K15" s="198"/>
    </row>
    <row r="16" spans="2:11" ht="12.75" customHeight="1">
      <c r="B16" s="989" t="s">
        <v>246</v>
      </c>
      <c r="C16" s="987"/>
      <c r="D16" s="987"/>
      <c r="E16" s="987"/>
      <c r="F16" s="1048"/>
      <c r="G16" s="1048"/>
      <c r="H16" s="1048"/>
      <c r="I16" s="1048"/>
      <c r="J16" s="198"/>
      <c r="K16" s="198"/>
    </row>
    <row r="17" spans="2:11" ht="12.75" customHeight="1">
      <c r="B17" s="987"/>
      <c r="C17" s="987"/>
      <c r="D17" s="987"/>
      <c r="E17" s="987"/>
      <c r="F17" s="1491"/>
      <c r="G17" s="1491"/>
      <c r="H17" s="1491"/>
      <c r="I17" s="1491"/>
      <c r="J17" s="198"/>
      <c r="K17" s="198"/>
    </row>
    <row r="18" spans="2:11" ht="12.75" customHeight="1">
      <c r="B18" s="121"/>
      <c r="C18" s="121"/>
      <c r="D18" s="121"/>
      <c r="E18" s="121"/>
      <c r="F18" s="1491"/>
      <c r="G18" s="1491"/>
      <c r="H18" s="1491"/>
      <c r="I18" s="1491"/>
      <c r="J18" s="198"/>
      <c r="K18" s="198"/>
    </row>
  </sheetData>
  <sheetProtection selectLockedCells="1" selectUnlockedCells="1"/>
  <mergeCells count="8">
    <mergeCell ref="F17:I17"/>
    <mergeCell ref="F18:I18"/>
    <mergeCell ref="A4:I4"/>
    <mergeCell ref="B5:C5"/>
    <mergeCell ref="A6:B6"/>
    <mergeCell ref="A9:J9"/>
    <mergeCell ref="B12:E12"/>
    <mergeCell ref="B13:E13"/>
  </mergeCells>
  <printOptions/>
  <pageMargins left="0.7875" right="0.7875" top="1.0527777777777778" bottom="1.0527777777777778" header="0.7875" footer="0.7875"/>
  <pageSetup horizontalDpi="300" verticalDpi="300" orientation="portrait" paperSize="9" scale="53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95"/>
  <sheetViews>
    <sheetView zoomScaleSheetLayoutView="75" zoomScalePageLayoutView="0" workbookViewId="0" topLeftCell="A1">
      <selection activeCell="B43" sqref="B43"/>
    </sheetView>
  </sheetViews>
  <sheetFormatPr defaultColWidth="11.421875" defaultRowHeight="12.75"/>
  <cols>
    <col min="1" max="1" width="5.7109375" style="0" customWidth="1"/>
    <col min="2" max="2" width="67.57421875" style="0" customWidth="1"/>
    <col min="3" max="3" width="8.28125" style="0" customWidth="1"/>
    <col min="4" max="4" width="11.421875" style="0" customWidth="1"/>
    <col min="5" max="5" width="12.28125" style="0" customWidth="1"/>
    <col min="6" max="6" width="16.28125" style="0" customWidth="1"/>
    <col min="7" max="7" width="16.710937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5.28125" style="0" customWidth="1"/>
    <col min="12" max="12" width="23.28125" style="0" customWidth="1"/>
  </cols>
  <sheetData>
    <row r="1" spans="1:10" ht="19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25" customHeight="1">
      <c r="A2" s="2"/>
      <c r="B2" s="8"/>
      <c r="C2" s="2"/>
      <c r="D2" s="1378" t="s">
        <v>0</v>
      </c>
      <c r="E2" s="1378"/>
      <c r="F2" s="1378"/>
      <c r="G2" s="2"/>
      <c r="H2" s="2"/>
      <c r="I2" s="7" t="s">
        <v>1</v>
      </c>
      <c r="J2" s="7"/>
    </row>
    <row r="3" spans="1:10" ht="15" customHeight="1">
      <c r="A3" s="2"/>
      <c r="B3" s="2"/>
      <c r="C3" s="2"/>
      <c r="D3" s="2"/>
      <c r="E3" s="2"/>
      <c r="F3" s="2"/>
      <c r="G3" s="7"/>
      <c r="H3" s="7"/>
      <c r="I3" s="7"/>
      <c r="J3" s="7"/>
    </row>
    <row r="4" spans="1:10" ht="15.75" customHeight="1">
      <c r="A4" s="2"/>
      <c r="B4" s="5" t="s">
        <v>2</v>
      </c>
      <c r="C4" s="2"/>
      <c r="D4" s="4"/>
      <c r="E4" s="9"/>
      <c r="F4" s="2"/>
      <c r="G4" s="221"/>
      <c r="H4" s="221"/>
      <c r="I4" s="2"/>
      <c r="J4" s="2"/>
    </row>
    <row r="5" spans="1:10" s="121" customFormat="1" ht="12.75">
      <c r="A5" s="16"/>
      <c r="B5" s="16" t="s">
        <v>532</v>
      </c>
      <c r="C5" s="126"/>
      <c r="D5" s="126"/>
      <c r="E5" s="127"/>
      <c r="F5" s="127"/>
      <c r="G5" s="128"/>
      <c r="H5" s="72"/>
      <c r="I5" s="126"/>
      <c r="J5" s="126"/>
    </row>
    <row r="6" spans="1:10" ht="61.5" customHeight="1">
      <c r="A6" s="74" t="s">
        <v>4</v>
      </c>
      <c r="B6" s="74" t="s">
        <v>5</v>
      </c>
      <c r="C6" s="74" t="s">
        <v>6</v>
      </c>
      <c r="D6" s="74" t="s">
        <v>248</v>
      </c>
      <c r="E6" s="74" t="s">
        <v>8</v>
      </c>
      <c r="F6" s="74" t="s">
        <v>9</v>
      </c>
      <c r="G6" s="74" t="s">
        <v>533</v>
      </c>
      <c r="H6" s="74" t="s">
        <v>11</v>
      </c>
      <c r="I6" s="74" t="s">
        <v>12</v>
      </c>
      <c r="J6" s="73" t="s">
        <v>14</v>
      </c>
    </row>
    <row r="7" spans="1:12" ht="17.25" customHeight="1">
      <c r="A7" s="76" t="s">
        <v>15</v>
      </c>
      <c r="B7" s="76" t="s">
        <v>15</v>
      </c>
      <c r="C7" s="76" t="s">
        <v>15</v>
      </c>
      <c r="D7" s="76" t="s">
        <v>15</v>
      </c>
      <c r="E7" s="76" t="s">
        <v>16</v>
      </c>
      <c r="F7" s="76" t="s">
        <v>16</v>
      </c>
      <c r="G7" s="76" t="s">
        <v>15</v>
      </c>
      <c r="H7" s="76" t="s">
        <v>15</v>
      </c>
      <c r="I7" s="75" t="s">
        <v>15</v>
      </c>
      <c r="J7" s="75"/>
      <c r="K7" s="31"/>
      <c r="L7" s="31"/>
    </row>
    <row r="8" spans="1:12" ht="27.75" customHeight="1">
      <c r="A8" s="144"/>
      <c r="B8" s="1389" t="s">
        <v>534</v>
      </c>
      <c r="C8" s="1389"/>
      <c r="D8" s="1389"/>
      <c r="E8" s="1389"/>
      <c r="F8" s="1389"/>
      <c r="G8" s="1389"/>
      <c r="H8" s="1389"/>
      <c r="I8" s="1389"/>
      <c r="J8" s="144"/>
      <c r="K8" s="31"/>
      <c r="L8" s="31"/>
    </row>
    <row r="9" spans="1:12" ht="88.5" customHeight="1">
      <c r="A9" s="87">
        <v>1</v>
      </c>
      <c r="B9" s="177" t="s">
        <v>535</v>
      </c>
      <c r="C9" s="222" t="s">
        <v>26</v>
      </c>
      <c r="D9" s="222">
        <v>6</v>
      </c>
      <c r="E9" s="223"/>
      <c r="F9" s="224"/>
      <c r="G9" s="76"/>
      <c r="H9" s="76"/>
      <c r="I9" s="87" t="s">
        <v>428</v>
      </c>
      <c r="J9" s="87"/>
      <c r="K9" s="30"/>
      <c r="L9" s="31"/>
    </row>
    <row r="10" spans="1:12" ht="118.5" customHeight="1">
      <c r="A10" s="87">
        <v>2</v>
      </c>
      <c r="B10" s="177" t="s">
        <v>536</v>
      </c>
      <c r="C10" s="222" t="s">
        <v>26</v>
      </c>
      <c r="D10" s="222">
        <v>12</v>
      </c>
      <c r="E10" s="225"/>
      <c r="F10" s="224"/>
      <c r="G10" s="76"/>
      <c r="H10" s="76"/>
      <c r="I10" s="87" t="s">
        <v>428</v>
      </c>
      <c r="J10" s="87"/>
      <c r="K10" s="30"/>
      <c r="L10" s="31"/>
    </row>
    <row r="11" spans="1:12" ht="104.25" customHeight="1">
      <c r="A11" s="226">
        <v>3</v>
      </c>
      <c r="B11" s="227" t="s">
        <v>537</v>
      </c>
      <c r="C11" s="24" t="s">
        <v>538</v>
      </c>
      <c r="D11" s="24" t="s">
        <v>538</v>
      </c>
      <c r="E11" s="228"/>
      <c r="F11" s="224"/>
      <c r="G11" s="77" t="s">
        <v>538</v>
      </c>
      <c r="H11" s="77" t="s">
        <v>538</v>
      </c>
      <c r="I11" s="87" t="s">
        <v>59</v>
      </c>
      <c r="J11" s="87"/>
      <c r="K11" s="30"/>
      <c r="L11" s="31"/>
    </row>
    <row r="12" spans="1:12" ht="79.5" customHeight="1">
      <c r="A12" s="226" t="s">
        <v>72</v>
      </c>
      <c r="B12" s="227" t="s">
        <v>539</v>
      </c>
      <c r="C12" s="24" t="s">
        <v>26</v>
      </c>
      <c r="D12" s="24">
        <v>30</v>
      </c>
      <c r="E12" s="228"/>
      <c r="F12" s="224"/>
      <c r="G12" s="85"/>
      <c r="H12" s="85"/>
      <c r="I12" s="87" t="s">
        <v>59</v>
      </c>
      <c r="J12" s="87"/>
      <c r="K12" s="30"/>
      <c r="L12" s="31"/>
    </row>
    <row r="13" spans="1:12" ht="57" customHeight="1">
      <c r="A13" s="226" t="s">
        <v>75</v>
      </c>
      <c r="B13" s="227" t="s">
        <v>540</v>
      </c>
      <c r="C13" s="24" t="s">
        <v>26</v>
      </c>
      <c r="D13" s="24">
        <v>30</v>
      </c>
      <c r="E13" s="228"/>
      <c r="F13" s="224"/>
      <c r="G13" s="85"/>
      <c r="H13" s="85"/>
      <c r="I13" s="87" t="s">
        <v>59</v>
      </c>
      <c r="J13" s="87"/>
      <c r="K13" s="30"/>
      <c r="L13" s="31"/>
    </row>
    <row r="14" spans="1:12" ht="177.75" customHeight="1">
      <c r="A14" s="87">
        <v>4</v>
      </c>
      <c r="B14" s="227" t="s">
        <v>541</v>
      </c>
      <c r="C14" s="229" t="s">
        <v>26</v>
      </c>
      <c r="D14" s="229">
        <v>120</v>
      </c>
      <c r="E14" s="230"/>
      <c r="F14" s="224"/>
      <c r="G14" s="85"/>
      <c r="H14" s="85"/>
      <c r="I14" s="87" t="s">
        <v>59</v>
      </c>
      <c r="J14" s="87"/>
      <c r="K14" s="30"/>
      <c r="L14" s="31"/>
    </row>
    <row r="15" spans="1:12" ht="158.25" customHeight="1">
      <c r="A15" s="87">
        <v>5</v>
      </c>
      <c r="B15" s="227" t="s">
        <v>542</v>
      </c>
      <c r="C15" s="229" t="s">
        <v>26</v>
      </c>
      <c r="D15" s="229">
        <v>70</v>
      </c>
      <c r="E15" s="228"/>
      <c r="F15" s="224"/>
      <c r="G15" s="85"/>
      <c r="H15" s="85"/>
      <c r="I15" s="87" t="s">
        <v>59</v>
      </c>
      <c r="J15" s="87"/>
      <c r="K15" s="30"/>
      <c r="L15" s="31"/>
    </row>
    <row r="16" spans="1:12" ht="146.25" customHeight="1">
      <c r="A16" s="87">
        <v>6</v>
      </c>
      <c r="B16" s="227" t="s">
        <v>543</v>
      </c>
      <c r="C16" s="229" t="s">
        <v>26</v>
      </c>
      <c r="D16" s="229">
        <v>50</v>
      </c>
      <c r="E16" s="228"/>
      <c r="F16" s="224"/>
      <c r="G16" s="85"/>
      <c r="H16" s="85"/>
      <c r="I16" s="87" t="s">
        <v>59</v>
      </c>
      <c r="J16" s="87"/>
      <c r="K16" s="30"/>
      <c r="L16" s="31"/>
    </row>
    <row r="17" spans="1:12" ht="27.75" customHeight="1">
      <c r="A17" s="87">
        <v>7</v>
      </c>
      <c r="B17" s="80" t="s">
        <v>544</v>
      </c>
      <c r="C17" s="77" t="s">
        <v>26</v>
      </c>
      <c r="D17" s="77">
        <v>70</v>
      </c>
      <c r="E17" s="228"/>
      <c r="F17" s="224"/>
      <c r="G17" s="85"/>
      <c r="H17" s="85"/>
      <c r="I17" s="87" t="s">
        <v>545</v>
      </c>
      <c r="J17" s="87"/>
      <c r="K17" s="30"/>
      <c r="L17" s="31"/>
    </row>
    <row r="18" spans="1:12" ht="123" customHeight="1">
      <c r="A18" s="87">
        <v>8</v>
      </c>
      <c r="B18" s="100" t="s">
        <v>546</v>
      </c>
      <c r="C18" s="229" t="s">
        <v>26</v>
      </c>
      <c r="D18" s="229">
        <v>45</v>
      </c>
      <c r="E18" s="228"/>
      <c r="F18" s="224"/>
      <c r="G18" s="75"/>
      <c r="H18" s="85"/>
      <c r="I18" s="87" t="s">
        <v>59</v>
      </c>
      <c r="J18" s="87"/>
      <c r="K18" s="30"/>
      <c r="L18" s="31"/>
    </row>
    <row r="19" spans="1:12" ht="37.5" customHeight="1">
      <c r="A19" s="144"/>
      <c r="B19" s="144" t="s">
        <v>534</v>
      </c>
      <c r="C19" s="144"/>
      <c r="D19" s="144"/>
      <c r="E19" s="78"/>
      <c r="F19" s="78"/>
      <c r="G19" s="78"/>
      <c r="H19" s="78"/>
      <c r="I19" s="231"/>
      <c r="J19" s="231"/>
      <c r="K19" s="30"/>
      <c r="L19" s="31"/>
    </row>
    <row r="20" spans="1:12" ht="172.5" customHeight="1">
      <c r="A20" s="94">
        <v>9</v>
      </c>
      <c r="B20" s="227" t="s">
        <v>547</v>
      </c>
      <c r="C20" s="152" t="s">
        <v>15</v>
      </c>
      <c r="D20" s="94" t="s">
        <v>15</v>
      </c>
      <c r="E20" s="167"/>
      <c r="F20" s="94"/>
      <c r="G20" s="94" t="s">
        <v>15</v>
      </c>
      <c r="H20" s="94" t="s">
        <v>15</v>
      </c>
      <c r="I20" s="87" t="s">
        <v>85</v>
      </c>
      <c r="J20" s="87"/>
      <c r="K20" s="30"/>
      <c r="L20" s="31"/>
    </row>
    <row r="21" spans="1:12" ht="24.75" customHeight="1">
      <c r="A21" s="77" t="s">
        <v>205</v>
      </c>
      <c r="B21" s="80" t="s">
        <v>548</v>
      </c>
      <c r="C21" s="87" t="s">
        <v>26</v>
      </c>
      <c r="D21" s="77">
        <v>50</v>
      </c>
      <c r="E21" s="224"/>
      <c r="F21" s="92"/>
      <c r="G21" s="75"/>
      <c r="H21" s="85"/>
      <c r="I21" s="87">
        <v>5</v>
      </c>
      <c r="J21" s="87"/>
      <c r="K21" s="30"/>
      <c r="L21" s="31"/>
    </row>
    <row r="22" spans="1:12" ht="24" customHeight="1">
      <c r="A22" s="77" t="s">
        <v>207</v>
      </c>
      <c r="B22" s="80" t="s">
        <v>549</v>
      </c>
      <c r="C22" s="87" t="s">
        <v>26</v>
      </c>
      <c r="D22" s="77">
        <v>10</v>
      </c>
      <c r="E22" s="224"/>
      <c r="F22" s="92"/>
      <c r="G22" s="75"/>
      <c r="H22" s="85"/>
      <c r="I22" s="87">
        <v>1</v>
      </c>
      <c r="J22" s="87"/>
      <c r="K22" s="30"/>
      <c r="L22" s="31"/>
    </row>
    <row r="23" spans="1:12" ht="168" customHeight="1">
      <c r="A23" s="77">
        <v>10</v>
      </c>
      <c r="B23" s="80" t="s">
        <v>550</v>
      </c>
      <c r="C23" s="87" t="s">
        <v>15</v>
      </c>
      <c r="D23" s="77" t="s">
        <v>15</v>
      </c>
      <c r="E23" s="232"/>
      <c r="F23" s="77"/>
      <c r="G23" s="75" t="s">
        <v>15</v>
      </c>
      <c r="H23" s="77" t="s">
        <v>15</v>
      </c>
      <c r="I23" s="87" t="s">
        <v>85</v>
      </c>
      <c r="J23" s="87"/>
      <c r="K23" s="30"/>
      <c r="L23" s="31"/>
    </row>
    <row r="24" spans="1:12" ht="41.25" customHeight="1">
      <c r="A24" s="77" t="s">
        <v>222</v>
      </c>
      <c r="B24" s="80" t="s">
        <v>551</v>
      </c>
      <c r="C24" s="87" t="s">
        <v>26</v>
      </c>
      <c r="D24" s="77">
        <v>170</v>
      </c>
      <c r="E24" s="224"/>
      <c r="F24" s="233"/>
      <c r="G24" s="75"/>
      <c r="H24" s="80"/>
      <c r="I24" s="87" t="s">
        <v>552</v>
      </c>
      <c r="J24" s="87"/>
      <c r="K24" s="30"/>
      <c r="L24" s="31"/>
    </row>
    <row r="25" spans="1:12" ht="41.25" customHeight="1">
      <c r="A25" s="33" t="s">
        <v>224</v>
      </c>
      <c r="B25" s="227" t="s">
        <v>553</v>
      </c>
      <c r="C25" s="222" t="s">
        <v>26</v>
      </c>
      <c r="D25" s="229">
        <v>20</v>
      </c>
      <c r="E25" s="234"/>
      <c r="F25" s="233"/>
      <c r="G25" s="85"/>
      <c r="H25" s="80"/>
      <c r="I25" s="87" t="s">
        <v>479</v>
      </c>
      <c r="J25" s="87"/>
      <c r="K25" s="30"/>
      <c r="L25" s="31"/>
    </row>
    <row r="26" spans="1:12" ht="25.5" customHeight="1">
      <c r="A26" s="33">
        <v>11</v>
      </c>
      <c r="B26" s="227" t="s">
        <v>554</v>
      </c>
      <c r="C26" s="229" t="s">
        <v>26</v>
      </c>
      <c r="D26" s="229">
        <v>60</v>
      </c>
      <c r="E26" s="228"/>
      <c r="F26" s="233"/>
      <c r="G26" s="75"/>
      <c r="H26" s="85"/>
      <c r="I26" s="87" t="s">
        <v>479</v>
      </c>
      <c r="J26" s="87"/>
      <c r="K26" s="30"/>
      <c r="L26" s="31"/>
    </row>
    <row r="27" spans="1:12" ht="39.75" customHeight="1">
      <c r="A27" s="33">
        <v>12</v>
      </c>
      <c r="B27" s="100" t="s">
        <v>555</v>
      </c>
      <c r="C27" s="33" t="s">
        <v>26</v>
      </c>
      <c r="D27" s="235">
        <v>30</v>
      </c>
      <c r="E27" s="236"/>
      <c r="F27" s="233"/>
      <c r="G27" s="75"/>
      <c r="H27" s="85"/>
      <c r="I27" s="87" t="s">
        <v>85</v>
      </c>
      <c r="J27" s="87"/>
      <c r="K27" s="30"/>
      <c r="L27" s="31"/>
    </row>
    <row r="28" spans="1:12" ht="27" customHeight="1">
      <c r="A28" s="33">
        <v>13</v>
      </c>
      <c r="B28" s="100" t="s">
        <v>556</v>
      </c>
      <c r="C28" s="235" t="s">
        <v>26</v>
      </c>
      <c r="D28" s="235">
        <v>5</v>
      </c>
      <c r="E28" s="236"/>
      <c r="F28" s="233"/>
      <c r="G28" s="75"/>
      <c r="H28" s="85"/>
      <c r="I28" s="87" t="s">
        <v>479</v>
      </c>
      <c r="J28" s="87"/>
      <c r="K28" s="30"/>
      <c r="L28" s="31"/>
    </row>
    <row r="29" spans="1:12" ht="183" customHeight="1">
      <c r="A29" s="77">
        <v>14</v>
      </c>
      <c r="B29" s="80" t="s">
        <v>557</v>
      </c>
      <c r="C29" s="77" t="s">
        <v>19</v>
      </c>
      <c r="D29" s="77" t="s">
        <v>15</v>
      </c>
      <c r="E29" s="137"/>
      <c r="F29" s="77"/>
      <c r="G29" s="75"/>
      <c r="H29" s="77"/>
      <c r="I29" s="87" t="s">
        <v>85</v>
      </c>
      <c r="J29" s="87"/>
      <c r="K29" s="31"/>
      <c r="L29" s="31"/>
    </row>
    <row r="30" spans="1:12" ht="26.25" customHeight="1">
      <c r="A30" s="77" t="s">
        <v>558</v>
      </c>
      <c r="B30" s="80" t="s">
        <v>466</v>
      </c>
      <c r="C30" s="77" t="s">
        <v>26</v>
      </c>
      <c r="D30" s="77">
        <v>20</v>
      </c>
      <c r="E30" s="228"/>
      <c r="F30" s="92"/>
      <c r="G30" s="85"/>
      <c r="H30" s="85"/>
      <c r="I30" s="87" t="s">
        <v>428</v>
      </c>
      <c r="J30" s="87"/>
      <c r="K30" s="30"/>
      <c r="L30" s="31"/>
    </row>
    <row r="31" spans="1:12" ht="27" customHeight="1">
      <c r="A31" s="77" t="s">
        <v>559</v>
      </c>
      <c r="B31" s="80" t="s">
        <v>560</v>
      </c>
      <c r="C31" s="77" t="s">
        <v>26</v>
      </c>
      <c r="D31" s="77">
        <v>60</v>
      </c>
      <c r="E31" s="228"/>
      <c r="F31" s="92"/>
      <c r="G31" s="75"/>
      <c r="H31" s="85"/>
      <c r="I31" s="87" t="s">
        <v>85</v>
      </c>
      <c r="J31" s="87"/>
      <c r="K31" s="30"/>
      <c r="L31" s="31"/>
    </row>
    <row r="32" spans="1:12" ht="25.5" customHeight="1">
      <c r="A32" s="77" t="s">
        <v>561</v>
      </c>
      <c r="B32" s="80" t="s">
        <v>562</v>
      </c>
      <c r="C32" s="77" t="s">
        <v>26</v>
      </c>
      <c r="D32" s="77">
        <v>40</v>
      </c>
      <c r="E32" s="228"/>
      <c r="F32" s="92"/>
      <c r="G32" s="75"/>
      <c r="H32" s="85"/>
      <c r="I32" s="87" t="s">
        <v>85</v>
      </c>
      <c r="J32" s="87"/>
      <c r="K32" s="30"/>
      <c r="L32" s="31"/>
    </row>
    <row r="33" spans="1:12" ht="27" customHeight="1">
      <c r="A33" s="77" t="s">
        <v>563</v>
      </c>
      <c r="B33" s="80" t="s">
        <v>416</v>
      </c>
      <c r="C33" s="77" t="s">
        <v>26</v>
      </c>
      <c r="D33" s="77">
        <v>30</v>
      </c>
      <c r="E33" s="228"/>
      <c r="F33" s="92"/>
      <c r="G33" s="75"/>
      <c r="H33" s="85"/>
      <c r="I33" s="87" t="s">
        <v>85</v>
      </c>
      <c r="J33" s="87"/>
      <c r="K33" s="30"/>
      <c r="L33" s="31"/>
    </row>
    <row r="34" spans="1:12" ht="35.25" customHeight="1">
      <c r="A34" s="1382" t="s">
        <v>240</v>
      </c>
      <c r="B34" s="1382"/>
      <c r="C34" s="1382"/>
      <c r="D34" s="1382"/>
      <c r="E34" s="1382"/>
      <c r="F34" s="237"/>
      <c r="G34" s="1392"/>
      <c r="H34" s="1392"/>
      <c r="I34" s="1392"/>
      <c r="J34" s="238"/>
      <c r="K34" s="31"/>
      <c r="L34" s="31"/>
    </row>
    <row r="35" spans="1:12" ht="26.25" customHeight="1">
      <c r="A35" s="2"/>
      <c r="B35" s="1384" t="s">
        <v>564</v>
      </c>
      <c r="C35" s="1384"/>
      <c r="D35" s="1384"/>
      <c r="E35" s="111"/>
      <c r="F35" s="112"/>
      <c r="G35" s="2"/>
      <c r="H35" s="2"/>
      <c r="I35" s="2"/>
      <c r="J35" s="2"/>
      <c r="K35" s="31"/>
      <c r="L35" s="31"/>
    </row>
    <row r="36" spans="1:12" ht="21" customHeight="1">
      <c r="A36" s="239"/>
      <c r="B36" s="1380" t="s">
        <v>565</v>
      </c>
      <c r="C36" s="1380"/>
      <c r="D36" s="1380"/>
      <c r="E36" s="110"/>
      <c r="F36" s="118"/>
      <c r="K36" s="31"/>
      <c r="L36" s="31"/>
    </row>
    <row r="37" spans="1:12" ht="21" customHeight="1">
      <c r="A37" s="239"/>
      <c r="B37" s="1391" t="s">
        <v>243</v>
      </c>
      <c r="C37" s="1391"/>
      <c r="D37" s="1391"/>
      <c r="E37" s="114"/>
      <c r="F37" s="118"/>
      <c r="K37" s="31"/>
      <c r="L37" s="31"/>
    </row>
    <row r="38" spans="1:12" ht="27" customHeight="1">
      <c r="A38" s="239"/>
      <c r="B38" s="1380" t="s">
        <v>244</v>
      </c>
      <c r="C38" s="1380"/>
      <c r="D38" s="1380"/>
      <c r="E38" s="114"/>
      <c r="F38" s="118"/>
      <c r="K38" s="31"/>
      <c r="L38" s="31"/>
    </row>
    <row r="39" spans="2:12" ht="24.75" customHeight="1">
      <c r="B39" s="1380" t="s">
        <v>349</v>
      </c>
      <c r="C39" s="1380"/>
      <c r="D39" s="1380"/>
      <c r="E39" s="114"/>
      <c r="F39" s="118"/>
      <c r="G39" s="65"/>
      <c r="K39" s="31"/>
      <c r="L39" s="31"/>
    </row>
    <row r="40" spans="2:12" ht="18.75" customHeight="1">
      <c r="B40" s="1385" t="s">
        <v>566</v>
      </c>
      <c r="C40" s="1385"/>
      <c r="D40" s="1385"/>
      <c r="E40" s="114"/>
      <c r="F40" s="220"/>
      <c r="G40" s="67"/>
      <c r="K40" s="31"/>
      <c r="L40" s="31"/>
    </row>
    <row r="41" spans="5:12" ht="12.75">
      <c r="E41" s="110"/>
      <c r="F41" s="118"/>
      <c r="K41" s="31"/>
      <c r="L41" s="31"/>
    </row>
    <row r="42" spans="11:12" ht="12.75">
      <c r="K42" s="31"/>
      <c r="L42" s="31"/>
    </row>
    <row r="43" spans="2:12" ht="12.75">
      <c r="B43" s="68" t="s">
        <v>246</v>
      </c>
      <c r="K43" s="31"/>
      <c r="L43" s="31"/>
    </row>
    <row r="44" spans="11:12" ht="12.75">
      <c r="K44" s="31"/>
      <c r="L44" s="31"/>
    </row>
    <row r="45" spans="11:12" ht="12.75">
      <c r="K45" s="31"/>
      <c r="L45" s="31"/>
    </row>
    <row r="46" spans="11:12" ht="12.75">
      <c r="K46" s="31"/>
      <c r="L46" s="31"/>
    </row>
    <row r="47" spans="11:12" ht="12.75">
      <c r="K47" s="31"/>
      <c r="L47" s="31"/>
    </row>
    <row r="48" spans="11:12" ht="12.75">
      <c r="K48" s="31"/>
      <c r="L48" s="31"/>
    </row>
    <row r="49" spans="11:12" ht="12.75">
      <c r="K49" s="31"/>
      <c r="L49" s="31"/>
    </row>
    <row r="50" spans="11:12" ht="12.75">
      <c r="K50" s="31"/>
      <c r="L50" s="31"/>
    </row>
    <row r="51" spans="11:12" ht="12.75">
      <c r="K51" s="31"/>
      <c r="L51" s="31"/>
    </row>
    <row r="52" spans="11:12" ht="12.75">
      <c r="K52" s="31"/>
      <c r="L52" s="31"/>
    </row>
    <row r="53" spans="11:12" ht="12.75">
      <c r="K53" s="31"/>
      <c r="L53" s="31"/>
    </row>
    <row r="54" spans="11:12" ht="12.75">
      <c r="K54" s="31"/>
      <c r="L54" s="31"/>
    </row>
    <row r="55" spans="11:12" ht="12.75">
      <c r="K55" s="31"/>
      <c r="L55" s="31"/>
    </row>
    <row r="56" spans="11:12" ht="12.75">
      <c r="K56" s="31"/>
      <c r="L56" s="31"/>
    </row>
    <row r="57" spans="11:12" ht="12.75">
      <c r="K57" s="31"/>
      <c r="L57" s="31"/>
    </row>
    <row r="58" spans="11:12" ht="12.75">
      <c r="K58" s="31"/>
      <c r="L58" s="31"/>
    </row>
    <row r="59" spans="11:12" ht="12.75">
      <c r="K59" s="31"/>
      <c r="L59" s="31"/>
    </row>
    <row r="60" spans="11:12" ht="12.75">
      <c r="K60" s="31"/>
      <c r="L60" s="31"/>
    </row>
    <row r="61" spans="11:12" ht="12.75">
      <c r="K61" s="31"/>
      <c r="L61" s="31"/>
    </row>
    <row r="62" spans="11:12" ht="12.75">
      <c r="K62" s="31"/>
      <c r="L62" s="31"/>
    </row>
    <row r="63" spans="11:12" ht="12.75">
      <c r="K63" s="31"/>
      <c r="L63" s="31"/>
    </row>
    <row r="64" spans="11:12" ht="12.75">
      <c r="K64" s="31"/>
      <c r="L64" s="31"/>
    </row>
    <row r="65" spans="11:12" ht="12.75">
      <c r="K65" s="31"/>
      <c r="L65" s="31"/>
    </row>
    <row r="66" spans="11:12" ht="12.75">
      <c r="K66" s="31"/>
      <c r="L66" s="31"/>
    </row>
    <row r="67" spans="11:12" ht="12.75">
      <c r="K67" s="31"/>
      <c r="L67" s="31"/>
    </row>
    <row r="68" spans="11:12" ht="12.75">
      <c r="K68" s="31"/>
      <c r="L68" s="31"/>
    </row>
    <row r="69" spans="11:12" ht="12.75">
      <c r="K69" s="31"/>
      <c r="L69" s="31"/>
    </row>
    <row r="70" spans="11:12" ht="12.75">
      <c r="K70" s="31"/>
      <c r="L70" s="31"/>
    </row>
    <row r="71" spans="11:12" ht="12.75">
      <c r="K71" s="31"/>
      <c r="L71" s="31"/>
    </row>
    <row r="72" spans="11:12" ht="12.75">
      <c r="K72" s="31"/>
      <c r="L72" s="31"/>
    </row>
    <row r="73" spans="11:12" ht="12.75">
      <c r="K73" s="31"/>
      <c r="L73" s="31"/>
    </row>
    <row r="74" spans="11:12" ht="12.75">
      <c r="K74" s="31"/>
      <c r="L74" s="31"/>
    </row>
    <row r="75" spans="11:12" ht="12.75">
      <c r="K75" s="31"/>
      <c r="L75" s="31"/>
    </row>
    <row r="76" spans="11:12" ht="12.75">
      <c r="K76" s="31"/>
      <c r="L76" s="31"/>
    </row>
    <row r="77" spans="11:12" ht="12.75">
      <c r="K77" s="31"/>
      <c r="L77" s="31"/>
    </row>
    <row r="78" spans="11:12" ht="12.75">
      <c r="K78" s="31"/>
      <c r="L78" s="31"/>
    </row>
    <row r="79" spans="11:12" ht="12.75">
      <c r="K79" s="31"/>
      <c r="L79" s="31"/>
    </row>
    <row r="80" spans="11:12" ht="12.75">
      <c r="K80" s="31"/>
      <c r="L80" s="31"/>
    </row>
    <row r="81" spans="11:12" ht="12.75">
      <c r="K81" s="31"/>
      <c r="L81" s="31"/>
    </row>
    <row r="82" spans="11:12" ht="12.75">
      <c r="K82" s="31"/>
      <c r="L82" s="31"/>
    </row>
    <row r="83" spans="11:12" ht="12.75">
      <c r="K83" s="31"/>
      <c r="L83" s="31"/>
    </row>
    <row r="84" spans="11:12" ht="12.75">
      <c r="K84" s="31"/>
      <c r="L84" s="31"/>
    </row>
    <row r="85" spans="11:12" ht="12.75">
      <c r="K85" s="31"/>
      <c r="L85" s="31"/>
    </row>
    <row r="86" spans="11:12" ht="12.75">
      <c r="K86" s="31"/>
      <c r="L86" s="31"/>
    </row>
    <row r="87" spans="11:12" ht="12.75">
      <c r="K87" s="31"/>
      <c r="L87" s="31"/>
    </row>
    <row r="88" spans="11:12" ht="12.75">
      <c r="K88" s="31"/>
      <c r="L88" s="31"/>
    </row>
    <row r="89" spans="11:12" ht="12.75">
      <c r="K89" s="31"/>
      <c r="L89" s="31"/>
    </row>
    <row r="90" spans="11:12" ht="12.75">
      <c r="K90" s="31"/>
      <c r="L90" s="31"/>
    </row>
    <row r="91" spans="11:12" ht="12.75">
      <c r="K91" s="31"/>
      <c r="L91" s="31"/>
    </row>
    <row r="92" spans="11:12" ht="12.75">
      <c r="K92" s="31"/>
      <c r="L92" s="31"/>
    </row>
    <row r="93" spans="11:12" ht="12.75">
      <c r="K93" s="31"/>
      <c r="L93" s="31"/>
    </row>
    <row r="94" spans="11:12" ht="12.75">
      <c r="K94" s="31"/>
      <c r="L94" s="31"/>
    </row>
    <row r="95" spans="11:12" ht="12.75">
      <c r="K95" s="31"/>
      <c r="L95" s="31"/>
    </row>
  </sheetData>
  <sheetProtection selectLockedCells="1" selectUnlockedCells="1"/>
  <mergeCells count="10">
    <mergeCell ref="B37:D37"/>
    <mergeCell ref="B38:D38"/>
    <mergeCell ref="B39:D39"/>
    <mergeCell ref="B40:D40"/>
    <mergeCell ref="D2:F2"/>
    <mergeCell ref="B8:I8"/>
    <mergeCell ref="A34:E34"/>
    <mergeCell ref="G34:I34"/>
    <mergeCell ref="B35:D35"/>
    <mergeCell ref="B36:D36"/>
  </mergeCells>
  <printOptions/>
  <pageMargins left="0.2" right="0.2" top="0.4201388888888889" bottom="0.4" header="0.1701388888888889" footer="0.1597222222222222"/>
  <pageSetup horizontalDpi="300" verticalDpi="300" orientation="landscape" paperSize="9" scale="63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9" max="255" man="1"/>
    <brk id="15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75" zoomScalePageLayoutView="0" workbookViewId="0" topLeftCell="A1">
      <selection activeCell="B15" sqref="B15"/>
    </sheetView>
  </sheetViews>
  <sheetFormatPr defaultColWidth="10.57421875" defaultRowHeight="12.75" customHeight="1"/>
  <cols>
    <col min="1" max="1" width="5.140625" style="346" customWidth="1"/>
    <col min="2" max="2" width="42.28125" style="346" customWidth="1"/>
    <col min="3" max="3" width="7.28125" style="346" customWidth="1"/>
    <col min="4" max="4" width="8.421875" style="346" customWidth="1"/>
    <col min="5" max="5" width="18.00390625" style="346" customWidth="1"/>
    <col min="6" max="6" width="18.28125" style="346" customWidth="1"/>
    <col min="7" max="7" width="12.57421875" style="346" customWidth="1"/>
    <col min="8" max="9" width="16.28125" style="346" customWidth="1"/>
    <col min="10" max="11" width="15.00390625" style="346" customWidth="1"/>
    <col min="12" max="65" width="8.421875" style="346" customWidth="1"/>
    <col min="66" max="16384" width="10.57421875" style="346" customWidth="1"/>
  </cols>
  <sheetData>
    <row r="1" ht="14.25" customHeight="1">
      <c r="H1" s="347"/>
    </row>
    <row r="2" ht="14.25" customHeight="1">
      <c r="H2" s="347"/>
    </row>
    <row r="3" spans="1:10" ht="30" customHeight="1">
      <c r="A3" s="1485" t="s">
        <v>0</v>
      </c>
      <c r="B3" s="1485"/>
      <c r="C3" s="1485"/>
      <c r="D3" s="1485"/>
      <c r="E3" s="1485"/>
      <c r="F3" s="1485"/>
      <c r="G3" s="1485"/>
      <c r="H3" s="1485"/>
      <c r="I3" s="1485"/>
      <c r="J3" s="990"/>
    </row>
    <row r="4" spans="1:10" ht="30" customHeight="1">
      <c r="A4" s="990"/>
      <c r="B4" s="990"/>
      <c r="C4" s="990"/>
      <c r="D4" s="990"/>
      <c r="E4" s="990"/>
      <c r="F4" s="990"/>
      <c r="G4" s="990"/>
      <c r="H4" s="990"/>
      <c r="I4" s="990"/>
      <c r="J4" s="990"/>
    </row>
    <row r="5" spans="1:11" ht="12.75" customHeight="1">
      <c r="A5" s="990"/>
      <c r="B5" s="1482" t="s">
        <v>2</v>
      </c>
      <c r="C5" s="1482"/>
      <c r="D5" s="990"/>
      <c r="E5" s="990"/>
      <c r="F5" s="990"/>
      <c r="G5" s="990"/>
      <c r="H5" s="990"/>
      <c r="I5" s="990"/>
      <c r="J5" s="990"/>
      <c r="K5" s="378"/>
    </row>
    <row r="6" spans="1:10" ht="18" customHeight="1">
      <c r="A6" s="1517" t="s">
        <v>1604</v>
      </c>
      <c r="B6" s="1517"/>
      <c r="C6" s="1210"/>
      <c r="D6" s="1211"/>
      <c r="E6" s="1212"/>
      <c r="F6" s="756"/>
      <c r="G6" s="756"/>
      <c r="H6" s="1213"/>
      <c r="I6" s="7" t="s">
        <v>1</v>
      </c>
      <c r="J6" s="756"/>
    </row>
    <row r="7" spans="1:10" ht="37.5" customHeight="1">
      <c r="A7" s="1179" t="s">
        <v>354</v>
      </c>
      <c r="B7" s="1014" t="s">
        <v>5</v>
      </c>
      <c r="C7" s="1179" t="s">
        <v>1093</v>
      </c>
      <c r="D7" s="1179" t="s">
        <v>248</v>
      </c>
      <c r="E7" s="1179" t="s">
        <v>1095</v>
      </c>
      <c r="F7" s="1179" t="s">
        <v>1096</v>
      </c>
      <c r="G7" s="1179" t="s">
        <v>1370</v>
      </c>
      <c r="H7" s="1179" t="s">
        <v>356</v>
      </c>
      <c r="I7" s="1179" t="s">
        <v>1605</v>
      </c>
      <c r="J7" s="354" t="s">
        <v>14</v>
      </c>
    </row>
    <row r="8" spans="1:10" ht="19.5" customHeight="1">
      <c r="A8" s="1214"/>
      <c r="B8" s="1214" t="s">
        <v>15</v>
      </c>
      <c r="C8" s="1214" t="s">
        <v>15</v>
      </c>
      <c r="D8" s="1214" t="s">
        <v>15</v>
      </c>
      <c r="E8" s="1214" t="s">
        <v>678</v>
      </c>
      <c r="F8" s="1214" t="s">
        <v>678</v>
      </c>
      <c r="G8" s="1214" t="s">
        <v>15</v>
      </c>
      <c r="H8" s="1214" t="s">
        <v>15</v>
      </c>
      <c r="I8" s="1214" t="s">
        <v>15</v>
      </c>
      <c r="J8" s="1214" t="s">
        <v>15</v>
      </c>
    </row>
    <row r="9" spans="1:12" ht="62.25" customHeight="1">
      <c r="A9" s="704">
        <v>1</v>
      </c>
      <c r="B9" s="711" t="s">
        <v>1606</v>
      </c>
      <c r="C9" s="704" t="s">
        <v>1607</v>
      </c>
      <c r="D9" s="1215">
        <v>20</v>
      </c>
      <c r="E9" s="1216"/>
      <c r="F9" s="714"/>
      <c r="G9" s="1217"/>
      <c r="H9" s="1217"/>
      <c r="I9" s="704"/>
      <c r="J9" s="704"/>
      <c r="K9" s="752"/>
      <c r="L9" s="342"/>
    </row>
    <row r="10" spans="1:12" ht="78" customHeight="1">
      <c r="A10" s="704">
        <v>2</v>
      </c>
      <c r="B10" s="711" t="s">
        <v>1608</v>
      </c>
      <c r="C10" s="704" t="s">
        <v>1607</v>
      </c>
      <c r="D10" s="1215">
        <v>4</v>
      </c>
      <c r="E10" s="1216"/>
      <c r="F10" s="714"/>
      <c r="G10" s="1217"/>
      <c r="H10" s="1217"/>
      <c r="I10" s="704"/>
      <c r="J10" s="704"/>
      <c r="K10" s="752"/>
      <c r="L10" s="342"/>
    </row>
    <row r="11" spans="1:10" ht="26.25" customHeight="1">
      <c r="A11" s="1518" t="s">
        <v>1415</v>
      </c>
      <c r="B11" s="1518"/>
      <c r="C11" s="1518"/>
      <c r="D11" s="1518"/>
      <c r="E11" s="1518"/>
      <c r="F11" s="1218"/>
      <c r="G11" s="1519"/>
      <c r="H11" s="1519"/>
      <c r="I11" s="1519"/>
      <c r="J11" s="1219"/>
    </row>
    <row r="12" spans="1:10" ht="12.75" customHeight="1">
      <c r="A12" s="1220"/>
      <c r="B12" s="1221"/>
      <c r="C12" s="1221"/>
      <c r="D12" s="1221"/>
      <c r="E12" s="1221"/>
      <c r="F12" s="1221"/>
      <c r="G12" s="1221"/>
      <c r="H12" s="1221"/>
      <c r="I12" s="1221"/>
      <c r="J12" s="1221"/>
    </row>
    <row r="13" spans="1:10" ht="12.75" customHeight="1">
      <c r="A13" s="1220"/>
      <c r="B13" s="1221"/>
      <c r="C13" s="1221"/>
      <c r="D13" s="1221"/>
      <c r="E13" s="1221"/>
      <c r="F13" s="1221"/>
      <c r="G13" s="1221"/>
      <c r="H13" s="1221"/>
      <c r="I13" s="1221"/>
      <c r="J13" s="1221"/>
    </row>
    <row r="14" spans="1:5" ht="12.75" customHeight="1">
      <c r="A14" s="1021"/>
      <c r="B14" s="1021"/>
      <c r="C14" s="1021"/>
      <c r="D14" s="1021"/>
      <c r="E14" s="1021"/>
    </row>
    <row r="15" spans="1:10" ht="12.75" customHeight="1">
      <c r="A15" s="1021"/>
      <c r="B15" s="1086" t="s">
        <v>246</v>
      </c>
      <c r="C15" s="1021"/>
      <c r="D15" s="1021"/>
      <c r="E15" s="1021"/>
      <c r="F15" s="1022"/>
      <c r="G15" s="1022"/>
      <c r="H15" s="1022"/>
      <c r="I15" s="1022"/>
      <c r="J15" s="1022"/>
    </row>
    <row r="16" spans="1:10" ht="12.75" customHeight="1">
      <c r="A16" s="1021"/>
      <c r="B16" s="1021"/>
      <c r="C16" s="1021"/>
      <c r="D16" s="1021"/>
      <c r="E16" s="1021"/>
      <c r="F16" s="1484"/>
      <c r="G16" s="1484"/>
      <c r="H16" s="1484"/>
      <c r="I16" s="1484"/>
      <c r="J16" s="1019"/>
    </row>
    <row r="17" spans="6:10" ht="12.75" customHeight="1">
      <c r="F17" s="1484"/>
      <c r="G17" s="1484"/>
      <c r="H17" s="1484"/>
      <c r="I17" s="1484"/>
      <c r="J17" s="1019"/>
    </row>
  </sheetData>
  <sheetProtection selectLockedCells="1" selectUnlockedCells="1"/>
  <mergeCells count="7">
    <mergeCell ref="F17:I17"/>
    <mergeCell ref="A3:I3"/>
    <mergeCell ref="B5:C5"/>
    <mergeCell ref="A6:B6"/>
    <mergeCell ref="A11:E11"/>
    <mergeCell ref="G11:I11"/>
    <mergeCell ref="F16:I1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75" zoomScalePageLayoutView="0" workbookViewId="0" topLeftCell="A1">
      <selection activeCell="B17" sqref="B17"/>
    </sheetView>
  </sheetViews>
  <sheetFormatPr defaultColWidth="13.57421875" defaultRowHeight="12.75" customHeight="1"/>
  <cols>
    <col min="1" max="1" width="4.28125" style="484" customWidth="1"/>
    <col min="2" max="2" width="57.7109375" style="484" customWidth="1"/>
    <col min="3" max="3" width="12.57421875" style="484" customWidth="1"/>
    <col min="4" max="4" width="10.00390625" style="484" customWidth="1"/>
    <col min="5" max="5" width="12.28125" style="484" customWidth="1"/>
    <col min="6" max="6" width="15.28125" style="484" customWidth="1"/>
    <col min="7" max="7" width="14.28125" style="484" customWidth="1"/>
    <col min="8" max="8" width="11.7109375" style="484" customWidth="1"/>
    <col min="9" max="9" width="13.28125" style="484" customWidth="1"/>
    <col min="10" max="11" width="15.28125" style="484" customWidth="1"/>
    <col min="12" max="16384" width="13.57421875" style="484" customWidth="1"/>
  </cols>
  <sheetData>
    <row r="1" ht="14.25" customHeight="1">
      <c r="G1" s="682"/>
    </row>
    <row r="2" ht="14.25" customHeight="1">
      <c r="G2" s="682"/>
    </row>
    <row r="3" spans="7:11" ht="15.75" customHeight="1">
      <c r="G3" s="682"/>
      <c r="H3" s="505"/>
      <c r="I3" s="505"/>
      <c r="J3" s="505"/>
      <c r="K3" s="505"/>
    </row>
    <row r="4" spans="1:11" ht="23.25" customHeight="1">
      <c r="A4" s="1520" t="s">
        <v>0</v>
      </c>
      <c r="B4" s="1520"/>
      <c r="C4" s="1520"/>
      <c r="D4" s="1520"/>
      <c r="E4" s="1520"/>
      <c r="F4" s="1520"/>
      <c r="G4" s="1520"/>
      <c r="H4" s="1520"/>
      <c r="I4" s="1520"/>
      <c r="J4" s="1222"/>
      <c r="K4" s="682"/>
    </row>
    <row r="5" spans="1:11" ht="23.25" customHeight="1">
      <c r="A5" s="1222"/>
      <c r="B5" s="1482" t="s">
        <v>2</v>
      </c>
      <c r="C5" s="1482"/>
      <c r="D5" s="1222"/>
      <c r="E5" s="1222"/>
      <c r="F5" s="1222"/>
      <c r="G5" s="1222"/>
      <c r="H5" s="1222"/>
      <c r="I5" s="1222"/>
      <c r="J5" s="1222"/>
      <c r="K5" s="682"/>
    </row>
    <row r="6" spans="1:9" ht="25.5" customHeight="1">
      <c r="A6" s="1521" t="s">
        <v>1609</v>
      </c>
      <c r="B6" s="1521"/>
      <c r="C6" s="1224"/>
      <c r="D6" s="1225"/>
      <c r="E6" s="1226"/>
      <c r="F6" s="1227"/>
      <c r="G6" s="1225"/>
      <c r="H6" s="1228"/>
      <c r="I6" s="7" t="s">
        <v>1</v>
      </c>
    </row>
    <row r="7" spans="1:10" ht="45.75" customHeight="1">
      <c r="A7" s="1229" t="s">
        <v>4</v>
      </c>
      <c r="B7" s="496" t="s">
        <v>5</v>
      </c>
      <c r="C7" s="1229" t="s">
        <v>6</v>
      </c>
      <c r="D7" s="1229" t="s">
        <v>248</v>
      </c>
      <c r="E7" s="1230" t="s">
        <v>981</v>
      </c>
      <c r="F7" s="496" t="s">
        <v>9</v>
      </c>
      <c r="G7" s="496" t="s">
        <v>1424</v>
      </c>
      <c r="H7" s="496" t="s">
        <v>1610</v>
      </c>
      <c r="I7" s="496" t="s">
        <v>11</v>
      </c>
      <c r="J7" s="647" t="s">
        <v>14</v>
      </c>
    </row>
    <row r="8" spans="1:10" ht="18.75" customHeight="1">
      <c r="A8" s="1231" t="s">
        <v>15</v>
      </c>
      <c r="B8" s="652" t="s">
        <v>15</v>
      </c>
      <c r="C8" s="1231" t="s">
        <v>15</v>
      </c>
      <c r="D8" s="1232" t="s">
        <v>15</v>
      </c>
      <c r="E8" s="1233" t="s">
        <v>16</v>
      </c>
      <c r="F8" s="652" t="s">
        <v>16</v>
      </c>
      <c r="G8" s="652" t="s">
        <v>15</v>
      </c>
      <c r="H8" s="652" t="s">
        <v>15</v>
      </c>
      <c r="I8" s="652" t="s">
        <v>15</v>
      </c>
      <c r="J8" s="652" t="s">
        <v>15</v>
      </c>
    </row>
    <row r="9" spans="1:12" ht="48.75" customHeight="1">
      <c r="A9" s="1234">
        <v>1</v>
      </c>
      <c r="B9" s="1235" t="s">
        <v>1611</v>
      </c>
      <c r="C9" s="1234" t="s">
        <v>1245</v>
      </c>
      <c r="D9" s="1074">
        <v>1500</v>
      </c>
      <c r="E9" s="1236"/>
      <c r="F9" s="1237"/>
      <c r="G9" s="1238"/>
      <c r="H9" s="648"/>
      <c r="I9" s="1229"/>
      <c r="J9" s="1229"/>
      <c r="K9" s="504"/>
      <c r="L9" s="505"/>
    </row>
    <row r="10" spans="1:10" ht="12.75" customHeight="1">
      <c r="A10" s="1239"/>
      <c r="B10" s="1240"/>
      <c r="C10" s="1240"/>
      <c r="D10" s="1241"/>
      <c r="E10" s="1242"/>
      <c r="F10" s="1243"/>
      <c r="G10" s="649"/>
      <c r="H10" s="649"/>
      <c r="I10" s="649"/>
      <c r="J10" s="649"/>
    </row>
    <row r="11" spans="1:10" ht="33" customHeight="1">
      <c r="A11" s="1225"/>
      <c r="B11" s="1244" t="s">
        <v>1612</v>
      </c>
      <c r="C11" s="1245"/>
      <c r="D11" s="1246"/>
      <c r="E11" s="1247"/>
      <c r="F11" s="1247"/>
      <c r="G11" s="1248"/>
      <c r="H11" s="1248"/>
      <c r="I11" s="1247"/>
      <c r="J11" s="1247"/>
    </row>
    <row r="12" spans="1:10" ht="27" customHeight="1">
      <c r="A12" s="1225"/>
      <c r="B12" s="1249" t="s">
        <v>1358</v>
      </c>
      <c r="C12" s="1250"/>
      <c r="D12" s="1251"/>
      <c r="E12" s="1252"/>
      <c r="F12" s="1252"/>
      <c r="G12" s="1252"/>
      <c r="H12" s="1252"/>
      <c r="I12" s="1252"/>
      <c r="J12" s="1252"/>
    </row>
    <row r="13" spans="1:10" ht="26.25" customHeight="1">
      <c r="A13" s="1225"/>
      <c r="B13" s="1249" t="s">
        <v>1359</v>
      </c>
      <c r="C13" s="1250"/>
      <c r="D13" s="1251"/>
      <c r="E13" s="1252"/>
      <c r="F13" s="1252"/>
      <c r="G13" s="1252"/>
      <c r="H13" s="1252"/>
      <c r="I13" s="1252"/>
      <c r="J13" s="1252"/>
    </row>
    <row r="14" spans="1:10" ht="27" customHeight="1">
      <c r="A14" s="1225"/>
      <c r="B14" s="1249" t="s">
        <v>1360</v>
      </c>
      <c r="C14" s="1250"/>
      <c r="D14" s="1251"/>
      <c r="E14" s="1253"/>
      <c r="F14" s="1253"/>
      <c r="G14" s="1253"/>
      <c r="H14" s="1253"/>
      <c r="I14" s="1253"/>
      <c r="J14" s="1253"/>
    </row>
    <row r="15" spans="2:8" ht="12.75" customHeight="1">
      <c r="B15" s="1254"/>
      <c r="C15" s="1255"/>
      <c r="D15" s="1255"/>
      <c r="E15" s="1255"/>
      <c r="F15" s="1255"/>
      <c r="G15" s="1255"/>
      <c r="H15" s="1255"/>
    </row>
    <row r="16" spans="2:10" ht="12.75" customHeight="1">
      <c r="B16" s="1225"/>
      <c r="C16" s="1225"/>
      <c r="D16" s="1225"/>
      <c r="E16" s="1225"/>
      <c r="F16" s="1522"/>
      <c r="G16" s="1522"/>
      <c r="H16" s="1522"/>
      <c r="I16" s="1522"/>
      <c r="J16" s="1254"/>
    </row>
    <row r="17" spans="2:10" ht="12.75" customHeight="1">
      <c r="B17" s="347" t="s">
        <v>246</v>
      </c>
      <c r="F17" s="1522"/>
      <c r="G17" s="1522"/>
      <c r="H17" s="1522"/>
      <c r="I17" s="1522"/>
      <c r="J17" s="1254"/>
    </row>
    <row r="22" spans="6:10" ht="12.75" customHeight="1">
      <c r="F22" s="1256"/>
      <c r="G22" s="1256"/>
      <c r="H22" s="1256"/>
      <c r="I22" s="1256"/>
      <c r="J22" s="1256"/>
    </row>
  </sheetData>
  <sheetProtection selectLockedCells="1" selectUnlockedCells="1"/>
  <mergeCells count="5">
    <mergeCell ref="A4:I4"/>
    <mergeCell ref="B5:C5"/>
    <mergeCell ref="A6:B6"/>
    <mergeCell ref="F16:I16"/>
    <mergeCell ref="F17:I1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P63"/>
  <sheetViews>
    <sheetView zoomScaleSheetLayoutView="75" zoomScalePageLayoutView="0" workbookViewId="0" topLeftCell="A10">
      <selection activeCell="K26" sqref="K26"/>
    </sheetView>
  </sheetViews>
  <sheetFormatPr defaultColWidth="10.57421875" defaultRowHeight="12.75" customHeight="1"/>
  <cols>
    <col min="1" max="1" width="6.57421875" style="1257" customWidth="1"/>
    <col min="2" max="2" width="73.28125" style="1257" customWidth="1"/>
    <col min="3" max="3" width="12.7109375" style="1257" customWidth="1"/>
    <col min="4" max="4" width="13.28125" style="1257" customWidth="1"/>
    <col min="5" max="5" width="24.28125" style="1257" customWidth="1"/>
    <col min="6" max="6" width="9.7109375" style="1257" hidden="1" customWidth="1"/>
    <col min="7" max="9" width="8.28125" style="1257" hidden="1" customWidth="1"/>
    <col min="10" max="10" width="16.28125" style="1257" customWidth="1"/>
    <col min="11" max="11" width="11.57421875" style="1257" customWidth="1"/>
    <col min="12" max="12" width="11.7109375" style="1257" customWidth="1"/>
    <col min="13" max="13" width="17.00390625" style="1257" customWidth="1"/>
    <col min="14" max="15" width="15.28125" style="1257" customWidth="1"/>
    <col min="16" max="65" width="8.421875" style="1257" customWidth="1"/>
    <col min="66" max="16384" width="10.57421875" style="1257" customWidth="1"/>
  </cols>
  <sheetData>
    <row r="1" spans="1:9" ht="14.25" customHeight="1">
      <c r="A1" s="1258"/>
      <c r="B1" s="1258"/>
      <c r="C1" s="1258"/>
      <c r="D1" s="1258"/>
      <c r="E1" s="1258"/>
      <c r="F1" s="1258"/>
      <c r="G1" s="1258"/>
      <c r="H1" s="1258"/>
      <c r="I1" s="1258"/>
    </row>
    <row r="2" spans="1:11" ht="15.75" customHeight="1">
      <c r="A2" s="1258"/>
      <c r="B2" s="1258"/>
      <c r="C2" s="1258"/>
      <c r="D2" s="1258"/>
      <c r="E2" s="1258"/>
      <c r="F2" s="1258"/>
      <c r="G2" s="1258"/>
      <c r="H2" s="1258"/>
      <c r="I2" s="1258"/>
      <c r="K2" s="1259"/>
    </row>
    <row r="3" spans="1:11" ht="30.75" customHeight="1">
      <c r="A3" s="1528" t="s">
        <v>0</v>
      </c>
      <c r="B3" s="1528"/>
      <c r="C3" s="1528"/>
      <c r="D3" s="1528"/>
      <c r="E3" s="1528"/>
      <c r="F3" s="1528"/>
      <c r="G3" s="1528"/>
      <c r="H3" s="1528"/>
      <c r="I3" s="1528"/>
      <c r="K3" s="15"/>
    </row>
    <row r="4" spans="1:11" ht="30.75" customHeight="1">
      <c r="A4" s="1258"/>
      <c r="B4" s="1258"/>
      <c r="C4" s="1258"/>
      <c r="D4" s="1258"/>
      <c r="E4" s="1258"/>
      <c r="F4" s="1258"/>
      <c r="G4" s="1258"/>
      <c r="H4" s="1258"/>
      <c r="I4" s="1258"/>
      <c r="K4" s="15"/>
    </row>
    <row r="5" spans="1:13" ht="21" customHeight="1">
      <c r="A5" s="1260"/>
      <c r="B5" s="1482" t="s">
        <v>2</v>
      </c>
      <c r="C5" s="1482"/>
      <c r="D5" s="1260"/>
      <c r="E5" s="1260"/>
      <c r="F5" s="1260"/>
      <c r="G5" s="1260"/>
      <c r="H5" s="1260"/>
      <c r="I5" s="1260"/>
      <c r="M5" s="7" t="s">
        <v>1</v>
      </c>
    </row>
    <row r="6" spans="1:12" ht="54.75" customHeight="1">
      <c r="A6" s="1529" t="s">
        <v>1613</v>
      </c>
      <c r="B6" s="1529"/>
      <c r="C6" s="1529"/>
      <c r="D6" s="1529"/>
      <c r="E6" s="1529"/>
      <c r="F6" s="1529"/>
      <c r="G6" s="1529"/>
      <c r="H6" s="1529" t="s">
        <v>1238</v>
      </c>
      <c r="I6" s="1529"/>
      <c r="J6" s="1529"/>
      <c r="K6" s="1529"/>
      <c r="L6" s="1529"/>
    </row>
    <row r="7" spans="1:14" ht="36.75" customHeight="1">
      <c r="A7" s="1261" t="s">
        <v>4</v>
      </c>
      <c r="B7" s="1184" t="s">
        <v>5</v>
      </c>
      <c r="C7" s="1261" t="s">
        <v>6</v>
      </c>
      <c r="D7" s="1261" t="s">
        <v>248</v>
      </c>
      <c r="E7" s="1262" t="s">
        <v>1423</v>
      </c>
      <c r="F7" s="1184" t="s">
        <v>9</v>
      </c>
      <c r="G7" s="1184" t="s">
        <v>1370</v>
      </c>
      <c r="H7" s="1184" t="s">
        <v>1614</v>
      </c>
      <c r="I7" s="1184" t="s">
        <v>11</v>
      </c>
      <c r="J7" s="1184" t="s">
        <v>9</v>
      </c>
      <c r="K7" s="1184" t="s">
        <v>1370</v>
      </c>
      <c r="L7" s="1184" t="s">
        <v>356</v>
      </c>
      <c r="M7" s="1184" t="s">
        <v>1099</v>
      </c>
      <c r="N7" s="1263" t="s">
        <v>14</v>
      </c>
    </row>
    <row r="8" spans="1:14" ht="13.5" customHeight="1">
      <c r="A8" s="1264" t="s">
        <v>15</v>
      </c>
      <c r="B8" s="1265" t="s">
        <v>15</v>
      </c>
      <c r="C8" s="1266" t="s">
        <v>15</v>
      </c>
      <c r="D8" s="1267" t="s">
        <v>15</v>
      </c>
      <c r="E8" s="1268" t="s">
        <v>16</v>
      </c>
      <c r="F8" s="1269" t="s">
        <v>16</v>
      </c>
      <c r="G8" s="1269"/>
      <c r="H8" s="1269"/>
      <c r="I8" s="1269"/>
      <c r="J8" s="1270" t="s">
        <v>15</v>
      </c>
      <c r="K8" s="1271" t="s">
        <v>15</v>
      </c>
      <c r="L8" s="1271" t="s">
        <v>15</v>
      </c>
      <c r="M8" s="1272" t="s">
        <v>15</v>
      </c>
      <c r="N8" s="1272" t="s">
        <v>15</v>
      </c>
    </row>
    <row r="9" spans="1:14" ht="30" customHeight="1">
      <c r="A9" s="1530" t="s">
        <v>1615</v>
      </c>
      <c r="B9" s="1530"/>
      <c r="C9" s="1530"/>
      <c r="D9" s="1530"/>
      <c r="E9" s="1530"/>
      <c r="F9" s="1530"/>
      <c r="G9" s="1530"/>
      <c r="H9" s="1530"/>
      <c r="I9" s="1530"/>
      <c r="J9" s="1273"/>
      <c r="K9" s="1273"/>
      <c r="L9" s="1273"/>
      <c r="M9" s="1273"/>
      <c r="N9" s="1273"/>
    </row>
    <row r="10" spans="1:14" ht="21.75" customHeight="1">
      <c r="A10" s="1531" t="s">
        <v>1616</v>
      </c>
      <c r="B10" s="1531"/>
      <c r="C10" s="1531"/>
      <c r="D10" s="1531"/>
      <c r="E10" s="1531"/>
      <c r="F10" s="1531"/>
      <c r="G10" s="1531"/>
      <c r="H10" s="1531"/>
      <c r="I10" s="1531"/>
      <c r="J10" s="1274"/>
      <c r="K10" s="1275"/>
      <c r="L10" s="1275"/>
      <c r="M10" s="1276"/>
      <c r="N10" s="1276"/>
    </row>
    <row r="11" spans="1:16" ht="43.5" customHeight="1">
      <c r="A11" s="1277">
        <v>1</v>
      </c>
      <c r="B11" s="1278" t="s">
        <v>1617</v>
      </c>
      <c r="C11" s="1277" t="s">
        <v>26</v>
      </c>
      <c r="D11" s="1279">
        <v>300</v>
      </c>
      <c r="E11" s="1280"/>
      <c r="F11" s="1281"/>
      <c r="G11" s="1265"/>
      <c r="H11" s="1265"/>
      <c r="I11" s="1265"/>
      <c r="J11" s="1282"/>
      <c r="K11" s="1283"/>
      <c r="L11" s="1283"/>
      <c r="M11" s="1283"/>
      <c r="N11" s="1283"/>
      <c r="O11" s="1284"/>
      <c r="P11" s="1285"/>
    </row>
    <row r="12" spans="1:16" ht="45.75" customHeight="1">
      <c r="A12" s="1277">
        <v>2</v>
      </c>
      <c r="B12" s="1278" t="s">
        <v>1618</v>
      </c>
      <c r="C12" s="1277" t="s">
        <v>26</v>
      </c>
      <c r="D12" s="1279">
        <v>600</v>
      </c>
      <c r="E12" s="1280"/>
      <c r="F12" s="1281"/>
      <c r="G12" s="1265"/>
      <c r="H12" s="1265"/>
      <c r="I12" s="1265"/>
      <c r="J12" s="1282"/>
      <c r="K12" s="1283"/>
      <c r="L12" s="1283"/>
      <c r="M12" s="1283"/>
      <c r="N12" s="1283"/>
      <c r="O12" s="1284"/>
      <c r="P12" s="1285"/>
    </row>
    <row r="13" spans="1:16" ht="43.5" customHeight="1">
      <c r="A13" s="1277">
        <v>3</v>
      </c>
      <c r="B13" s="1278" t="s">
        <v>1619</v>
      </c>
      <c r="C13" s="1277" t="s">
        <v>26</v>
      </c>
      <c r="D13" s="1279">
        <v>400</v>
      </c>
      <c r="E13" s="1280"/>
      <c r="F13" s="1281"/>
      <c r="G13" s="1265"/>
      <c r="H13" s="1265"/>
      <c r="I13" s="1265"/>
      <c r="J13" s="1282"/>
      <c r="K13" s="1283"/>
      <c r="L13" s="1283"/>
      <c r="M13" s="1283"/>
      <c r="N13" s="1283"/>
      <c r="O13" s="1284"/>
      <c r="P13" s="1285"/>
    </row>
    <row r="14" spans="1:16" ht="27" customHeight="1">
      <c r="A14" s="1277" t="s">
        <v>72</v>
      </c>
      <c r="B14" s="1278" t="s">
        <v>1620</v>
      </c>
      <c r="C14" s="1277" t="s">
        <v>26</v>
      </c>
      <c r="D14" s="1279">
        <v>400</v>
      </c>
      <c r="E14" s="1280"/>
      <c r="F14" s="1281"/>
      <c r="G14" s="1265"/>
      <c r="H14" s="1265"/>
      <c r="I14" s="1265"/>
      <c r="J14" s="1282"/>
      <c r="K14" s="1283"/>
      <c r="L14" s="1283"/>
      <c r="M14" s="1283"/>
      <c r="N14" s="1283"/>
      <c r="O14" s="1284"/>
      <c r="P14" s="1285"/>
    </row>
    <row r="15" spans="1:16" ht="43.5" customHeight="1">
      <c r="A15" s="1277">
        <v>4</v>
      </c>
      <c r="B15" s="1286" t="s">
        <v>1621</v>
      </c>
      <c r="C15" s="1277" t="s">
        <v>26</v>
      </c>
      <c r="D15" s="1279">
        <v>40</v>
      </c>
      <c r="E15" s="1280"/>
      <c r="F15" s="1281"/>
      <c r="G15" s="1265"/>
      <c r="H15" s="1265"/>
      <c r="I15" s="1265"/>
      <c r="J15" s="1282"/>
      <c r="K15" s="1283"/>
      <c r="L15" s="1283"/>
      <c r="M15" s="1283"/>
      <c r="N15" s="1283"/>
      <c r="O15" s="1284"/>
      <c r="P15" s="1285"/>
    </row>
    <row r="16" spans="1:16" ht="20.25" customHeight="1">
      <c r="A16" s="1524" t="s">
        <v>1622</v>
      </c>
      <c r="B16" s="1524"/>
      <c r="C16" s="1524"/>
      <c r="D16" s="1524"/>
      <c r="E16" s="1524"/>
      <c r="F16" s="1524"/>
      <c r="G16" s="1524"/>
      <c r="H16" s="1524"/>
      <c r="I16" s="1524"/>
      <c r="J16" s="1282"/>
      <c r="K16" s="1283"/>
      <c r="L16" s="1283"/>
      <c r="M16" s="1283"/>
      <c r="N16" s="1283"/>
      <c r="O16" s="1285"/>
      <c r="P16" s="1285"/>
    </row>
    <row r="17" spans="1:16" ht="33.75" customHeight="1">
      <c r="A17" s="1277">
        <v>1</v>
      </c>
      <c r="B17" s="1278" t="s">
        <v>1623</v>
      </c>
      <c r="C17" s="1277" t="s">
        <v>26</v>
      </c>
      <c r="D17" s="1279">
        <v>500</v>
      </c>
      <c r="E17" s="1280"/>
      <c r="F17" s="1281"/>
      <c r="G17" s="1265"/>
      <c r="H17" s="1265"/>
      <c r="I17" s="1265"/>
      <c r="J17" s="1282"/>
      <c r="K17" s="1283"/>
      <c r="L17" s="1283"/>
      <c r="M17" s="1283"/>
      <c r="N17" s="1283"/>
      <c r="O17" s="1284"/>
      <c r="P17" s="1285"/>
    </row>
    <row r="18" spans="1:16" ht="20.25" customHeight="1">
      <c r="A18" s="1524" t="s">
        <v>1624</v>
      </c>
      <c r="B18" s="1524"/>
      <c r="C18" s="1524"/>
      <c r="D18" s="1524"/>
      <c r="E18" s="1524"/>
      <c r="F18" s="1524"/>
      <c r="G18" s="1524"/>
      <c r="H18" s="1524"/>
      <c r="I18" s="1524"/>
      <c r="J18" s="1282"/>
      <c r="K18" s="1283"/>
      <c r="L18" s="1283"/>
      <c r="M18" s="1283"/>
      <c r="N18" s="1283"/>
      <c r="O18" s="1285"/>
      <c r="P18" s="1285"/>
    </row>
    <row r="19" spans="1:16" ht="28.5" customHeight="1">
      <c r="A19" s="1277">
        <v>1</v>
      </c>
      <c r="B19" s="1278" t="s">
        <v>1625</v>
      </c>
      <c r="C19" s="1277" t="s">
        <v>26</v>
      </c>
      <c r="D19" s="1279">
        <v>600</v>
      </c>
      <c r="E19" s="1280"/>
      <c r="F19" s="1287"/>
      <c r="G19" s="1269"/>
      <c r="H19" s="1269"/>
      <c r="I19" s="1269"/>
      <c r="J19" s="1282"/>
      <c r="K19" s="1283"/>
      <c r="L19" s="1283"/>
      <c r="M19" s="1283"/>
      <c r="N19" s="1283"/>
      <c r="O19" s="1284"/>
      <c r="P19" s="1285"/>
    </row>
    <row r="20" spans="1:16" ht="18.75" customHeight="1">
      <c r="A20" s="1288"/>
      <c r="B20" s="1289"/>
      <c r="C20" s="1288"/>
      <c r="D20" s="1290"/>
      <c r="E20" s="1291"/>
      <c r="F20" s="1287"/>
      <c r="G20" s="1292"/>
      <c r="H20" s="1292"/>
      <c r="I20" s="1293"/>
      <c r="J20" s="1283"/>
      <c r="K20" s="1283"/>
      <c r="L20" s="1283"/>
      <c r="M20" s="1283"/>
      <c r="N20" s="1283"/>
      <c r="O20" s="1285"/>
      <c r="P20" s="1285"/>
    </row>
    <row r="21" spans="1:16" ht="32.25" customHeight="1">
      <c r="A21" s="1525" t="s">
        <v>1415</v>
      </c>
      <c r="B21" s="1525"/>
      <c r="C21" s="1525"/>
      <c r="D21" s="1525"/>
      <c r="E21" s="1525"/>
      <c r="F21" s="1294">
        <f>SUM(F11:F20)</f>
        <v>0</v>
      </c>
      <c r="G21" s="1526"/>
      <c r="H21" s="1526"/>
      <c r="I21" s="1526"/>
      <c r="J21" s="1295"/>
      <c r="K21" s="1296"/>
      <c r="L21" s="1296"/>
      <c r="M21" s="1296"/>
      <c r="N21" s="1296"/>
      <c r="O21" s="1285"/>
      <c r="P21" s="1285"/>
    </row>
    <row r="22" spans="1:9" ht="24.75" customHeight="1">
      <c r="A22" s="1297"/>
      <c r="B22" s="1298"/>
      <c r="C22" s="1298"/>
      <c r="D22" s="1299"/>
      <c r="E22" s="1300"/>
      <c r="F22" s="1301"/>
      <c r="G22" s="1302"/>
      <c r="H22" s="1302"/>
      <c r="I22" s="1302"/>
    </row>
    <row r="23" spans="1:9" ht="51" customHeight="1">
      <c r="A23" s="1303"/>
      <c r="B23" s="1201" t="s">
        <v>1585</v>
      </c>
      <c r="C23" s="1185" t="s">
        <v>1570</v>
      </c>
      <c r="D23" s="1186" t="s">
        <v>991</v>
      </c>
      <c r="F23" s="1304"/>
      <c r="G23" s="1304"/>
      <c r="H23" s="1304"/>
      <c r="I23" s="1304"/>
    </row>
    <row r="24" spans="2:4" ht="18.75" customHeight="1">
      <c r="B24" s="1508" t="s">
        <v>1586</v>
      </c>
      <c r="C24" s="1508"/>
      <c r="D24" s="1508"/>
    </row>
    <row r="25" spans="2:4" ht="59.25" customHeight="1">
      <c r="B25" s="1202" t="s">
        <v>1587</v>
      </c>
      <c r="C25" s="1188" t="s">
        <v>1571</v>
      </c>
      <c r="D25" s="1203"/>
    </row>
    <row r="26" spans="2:11" ht="49.5" customHeight="1">
      <c r="B26" s="1204" t="s">
        <v>1588</v>
      </c>
      <c r="C26" s="1188" t="s">
        <v>1571</v>
      </c>
      <c r="D26" s="1203"/>
      <c r="K26" s="1259" t="s">
        <v>246</v>
      </c>
    </row>
    <row r="27" spans="2:4" ht="47.25" customHeight="1">
      <c r="B27" s="1202" t="s">
        <v>1589</v>
      </c>
      <c r="C27" s="1188" t="s">
        <v>1571</v>
      </c>
      <c r="D27" s="1203"/>
    </row>
    <row r="28" spans="2:4" ht="33.75" customHeight="1">
      <c r="B28" s="1202" t="s">
        <v>1590</v>
      </c>
      <c r="C28" s="1188" t="s">
        <v>1571</v>
      </c>
      <c r="D28" s="1203"/>
    </row>
    <row r="29" spans="2:4" ht="18" customHeight="1">
      <c r="B29" s="1202" t="s">
        <v>1591</v>
      </c>
      <c r="C29" s="1188" t="s">
        <v>1571</v>
      </c>
      <c r="D29" s="1203"/>
    </row>
    <row r="30" spans="2:4" ht="30" customHeight="1">
      <c r="B30" s="1184" t="s">
        <v>1626</v>
      </c>
      <c r="C30" s="1305"/>
      <c r="D30" s="1306"/>
    </row>
    <row r="31" spans="2:4" ht="18" customHeight="1">
      <c r="B31" s="1187" t="s">
        <v>1358</v>
      </c>
      <c r="C31" s="1188" t="s">
        <v>1571</v>
      </c>
      <c r="D31" s="1203"/>
    </row>
    <row r="32" spans="2:4" ht="18" customHeight="1">
      <c r="B32" s="1187" t="s">
        <v>1572</v>
      </c>
      <c r="C32" s="1188" t="s">
        <v>1571</v>
      </c>
      <c r="D32" s="1203"/>
    </row>
    <row r="33" spans="2:4" ht="18" customHeight="1">
      <c r="B33" s="1187" t="s">
        <v>1573</v>
      </c>
      <c r="C33" s="1188" t="s">
        <v>1571</v>
      </c>
      <c r="D33" s="1203"/>
    </row>
    <row r="34" spans="2:4" ht="18" customHeight="1">
      <c r="B34" s="1187" t="s">
        <v>1627</v>
      </c>
      <c r="C34" s="1188" t="s">
        <v>1571</v>
      </c>
      <c r="D34" s="1203"/>
    </row>
    <row r="35" spans="2:4" ht="18" customHeight="1">
      <c r="B35" s="1187" t="s">
        <v>1575</v>
      </c>
      <c r="C35" s="1188" t="s">
        <v>1571</v>
      </c>
      <c r="D35" s="1203"/>
    </row>
    <row r="36" spans="2:4" ht="18" customHeight="1">
      <c r="B36" s="1206" t="s">
        <v>1628</v>
      </c>
      <c r="C36" s="1188" t="s">
        <v>1571</v>
      </c>
      <c r="D36" s="1203"/>
    </row>
    <row r="37" spans="2:4" ht="18" customHeight="1">
      <c r="B37" s="1307" t="s">
        <v>1629</v>
      </c>
      <c r="C37" s="1188" t="s">
        <v>1571</v>
      </c>
      <c r="D37" s="1203"/>
    </row>
    <row r="38" spans="2:4" ht="18" customHeight="1">
      <c r="B38" s="1191" t="s">
        <v>1576</v>
      </c>
      <c r="C38" s="1188" t="s">
        <v>1571</v>
      </c>
      <c r="D38" s="1203"/>
    </row>
    <row r="39" spans="2:4" ht="42.75" customHeight="1">
      <c r="B39" s="1509" t="s">
        <v>1630</v>
      </c>
      <c r="C39" s="1509"/>
      <c r="D39" s="1509"/>
    </row>
    <row r="40" spans="2:4" ht="45.75" customHeight="1">
      <c r="B40" s="1202" t="s">
        <v>1631</v>
      </c>
      <c r="C40" s="1188" t="s">
        <v>1571</v>
      </c>
      <c r="D40" s="1206"/>
    </row>
    <row r="41" spans="2:4" ht="33.75" customHeight="1">
      <c r="B41" s="1202" t="s">
        <v>1632</v>
      </c>
      <c r="C41" s="1188" t="s">
        <v>1571</v>
      </c>
      <c r="D41" s="1206"/>
    </row>
    <row r="42" spans="2:4" ht="36.75" customHeight="1">
      <c r="B42" s="1202" t="s">
        <v>1633</v>
      </c>
      <c r="C42" s="1188" t="s">
        <v>1571</v>
      </c>
      <c r="D42" s="1206"/>
    </row>
    <row r="43" spans="2:4" ht="33.75" customHeight="1">
      <c r="B43" s="1308" t="s">
        <v>1634</v>
      </c>
      <c r="C43" s="1188" t="s">
        <v>1571</v>
      </c>
      <c r="D43" s="1206"/>
    </row>
    <row r="44" spans="2:4" ht="40.5" customHeight="1">
      <c r="B44" s="1202" t="s">
        <v>1635</v>
      </c>
      <c r="C44" s="1188" t="s">
        <v>1571</v>
      </c>
      <c r="D44" s="1206"/>
    </row>
    <row r="45" spans="2:4" ht="30.75" customHeight="1">
      <c r="B45" s="1202" t="s">
        <v>1636</v>
      </c>
      <c r="C45" s="1188" t="s">
        <v>1571</v>
      </c>
      <c r="D45" s="1206"/>
    </row>
    <row r="46" spans="2:4" ht="37.5" customHeight="1">
      <c r="B46" s="1202" t="s">
        <v>1637</v>
      </c>
      <c r="C46" s="1188" t="s">
        <v>1571</v>
      </c>
      <c r="D46" s="1206"/>
    </row>
    <row r="47" spans="2:4" ht="19.5" customHeight="1">
      <c r="B47" s="1184" t="s">
        <v>1638</v>
      </c>
      <c r="C47" s="1305"/>
      <c r="D47" s="1309"/>
    </row>
    <row r="48" spans="2:4" ht="53.25" customHeight="1">
      <c r="B48" s="1204" t="s">
        <v>1639</v>
      </c>
      <c r="C48" s="1188" t="s">
        <v>1571</v>
      </c>
      <c r="D48" s="1206"/>
    </row>
    <row r="49" spans="2:4" ht="19.5" customHeight="1">
      <c r="B49" s="1310" t="s">
        <v>1358</v>
      </c>
      <c r="C49" s="1188" t="s">
        <v>1571</v>
      </c>
      <c r="D49" s="1206"/>
    </row>
    <row r="50" spans="2:4" ht="21" customHeight="1">
      <c r="B50" s="1310" t="s">
        <v>1359</v>
      </c>
      <c r="C50" s="1188" t="s">
        <v>1571</v>
      </c>
      <c r="D50" s="1206"/>
    </row>
    <row r="51" spans="2:4" ht="21" customHeight="1">
      <c r="B51" s="1310" t="s">
        <v>1595</v>
      </c>
      <c r="C51" s="1188" t="s">
        <v>1571</v>
      </c>
      <c r="D51" s="1206"/>
    </row>
    <row r="52" spans="2:4" ht="25.5" customHeight="1">
      <c r="B52" s="1311" t="s">
        <v>1640</v>
      </c>
      <c r="C52" s="1188" t="s">
        <v>1571</v>
      </c>
      <c r="D52" s="1206"/>
    </row>
    <row r="53" spans="2:4" ht="42" customHeight="1">
      <c r="B53" s="1527" t="s">
        <v>1592</v>
      </c>
      <c r="C53" s="1527"/>
      <c r="D53" s="1527"/>
    </row>
    <row r="54" spans="2:4" ht="30.75" customHeight="1">
      <c r="B54" s="1205" t="s">
        <v>1593</v>
      </c>
      <c r="C54" s="1188" t="s">
        <v>1571</v>
      </c>
      <c r="D54" s="1206"/>
    </row>
    <row r="55" spans="2:4" ht="45" customHeight="1">
      <c r="B55" s="1205" t="s">
        <v>1594</v>
      </c>
      <c r="C55" s="1188" t="s">
        <v>1571</v>
      </c>
      <c r="D55" s="1206"/>
    </row>
    <row r="56" spans="2:4" ht="24.75" customHeight="1">
      <c r="B56" s="1205" t="s">
        <v>1595</v>
      </c>
      <c r="C56" s="1188" t="s">
        <v>1571</v>
      </c>
      <c r="D56" s="1206"/>
    </row>
    <row r="57" spans="2:4" ht="24.75" customHeight="1">
      <c r="B57" s="1205" t="s">
        <v>1641</v>
      </c>
      <c r="C57" s="1188" t="s">
        <v>1571</v>
      </c>
      <c r="D57" s="1206"/>
    </row>
    <row r="58" spans="2:4" ht="39" customHeight="1">
      <c r="B58" s="180" t="s">
        <v>1642</v>
      </c>
      <c r="C58" s="1208" t="s">
        <v>1571</v>
      </c>
      <c r="D58" s="1206"/>
    </row>
    <row r="59" spans="2:14" ht="32.25" customHeight="1">
      <c r="B59" s="1205" t="s">
        <v>1643</v>
      </c>
      <c r="C59" s="1188" t="s">
        <v>1571</v>
      </c>
      <c r="D59" s="1206"/>
      <c r="J59" s="1523"/>
      <c r="K59" s="1523"/>
      <c r="L59" s="1523"/>
      <c r="M59" s="1523"/>
      <c r="N59" s="1312"/>
    </row>
    <row r="60" spans="2:14" ht="45" customHeight="1">
      <c r="B60" s="1205" t="s">
        <v>1599</v>
      </c>
      <c r="C60" s="1188" t="s">
        <v>1571</v>
      </c>
      <c r="D60" s="1206"/>
      <c r="J60" s="1312"/>
      <c r="K60" s="1312"/>
      <c r="L60" s="1312"/>
      <c r="M60" s="1312"/>
      <c r="N60" s="1312"/>
    </row>
    <row r="62" spans="10:14" ht="12.75" customHeight="1">
      <c r="J62" s="1523"/>
      <c r="K62" s="1523"/>
      <c r="L62" s="1523"/>
      <c r="M62" s="1523"/>
      <c r="N62" s="1312"/>
    </row>
    <row r="63" spans="10:14" ht="12.75" customHeight="1">
      <c r="J63" s="1523"/>
      <c r="K63" s="1523"/>
      <c r="L63" s="1523"/>
      <c r="M63" s="1523"/>
      <c r="N63" s="1312"/>
    </row>
  </sheetData>
  <sheetProtection selectLockedCells="1" selectUnlockedCells="1"/>
  <mergeCells count="15">
    <mergeCell ref="A3:I3"/>
    <mergeCell ref="B5:C5"/>
    <mergeCell ref="A6:L6"/>
    <mergeCell ref="A9:I9"/>
    <mergeCell ref="A10:I10"/>
    <mergeCell ref="A16:I16"/>
    <mergeCell ref="J59:M59"/>
    <mergeCell ref="J62:M62"/>
    <mergeCell ref="J63:M63"/>
    <mergeCell ref="A18:I18"/>
    <mergeCell ref="A21:E21"/>
    <mergeCell ref="G21:I21"/>
    <mergeCell ref="B24:D24"/>
    <mergeCell ref="B39:D39"/>
    <mergeCell ref="B53:D53"/>
  </mergeCells>
  <printOptions/>
  <pageMargins left="0.7875" right="0.7875" top="1.0527777777777778" bottom="1.0527777777777778" header="0.7875" footer="0.7875"/>
  <pageSetup horizontalDpi="300" verticalDpi="300" orientation="landscape" paperSize="9" scale="63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22" max="255" man="1"/>
    <brk id="38" max="255" man="1"/>
  </rowBreaks>
  <colBreaks count="1" manualBreakCount="1">
    <brk id="14" max="6553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75" zoomScalePageLayoutView="0" workbookViewId="0" topLeftCell="A1">
      <selection activeCell="A43" sqref="A43"/>
    </sheetView>
  </sheetViews>
  <sheetFormatPr defaultColWidth="13.57421875" defaultRowHeight="12.75" customHeight="1"/>
  <cols>
    <col min="1" max="1" width="4.28125" style="484" customWidth="1"/>
    <col min="2" max="2" width="67.00390625" style="484" customWidth="1"/>
    <col min="3" max="3" width="12.57421875" style="484" customWidth="1"/>
    <col min="4" max="4" width="10.00390625" style="662" customWidth="1"/>
    <col min="5" max="5" width="12.28125" style="662" customWidth="1"/>
    <col min="6" max="6" width="15.28125" style="484" customWidth="1"/>
    <col min="7" max="7" width="14.28125" style="484" customWidth="1"/>
    <col min="8" max="8" width="17.28125" style="484" customWidth="1"/>
    <col min="9" max="9" width="18.28125" style="484" customWidth="1"/>
    <col min="10" max="10" width="20.421875" style="662" customWidth="1"/>
    <col min="11" max="11" width="14.28125" style="484" customWidth="1"/>
    <col min="12" max="12" width="15.28125" style="484" customWidth="1"/>
    <col min="13" max="16384" width="13.57421875" style="484" customWidth="1"/>
  </cols>
  <sheetData>
    <row r="1" ht="14.25" customHeight="1">
      <c r="G1" s="682"/>
    </row>
    <row r="2" ht="14.25" customHeight="1">
      <c r="G2" s="682"/>
    </row>
    <row r="3" spans="7:12" ht="15.75" customHeight="1">
      <c r="G3" s="682"/>
      <c r="H3" s="505"/>
      <c r="I3" s="505"/>
      <c r="J3" s="1313"/>
      <c r="K3" s="505"/>
      <c r="L3" s="505"/>
    </row>
    <row r="4" spans="1:12" ht="17.25" customHeight="1">
      <c r="A4" s="1520" t="s">
        <v>0</v>
      </c>
      <c r="B4" s="1520"/>
      <c r="C4" s="1520"/>
      <c r="D4" s="1520"/>
      <c r="E4" s="1520"/>
      <c r="F4" s="1520"/>
      <c r="G4" s="1520"/>
      <c r="H4" s="1520"/>
      <c r="I4" s="1520"/>
      <c r="J4" s="1314"/>
      <c r="K4" s="1222"/>
      <c r="L4" s="682"/>
    </row>
    <row r="5" spans="1:12" ht="17.25" customHeight="1">
      <c r="A5" s="1222"/>
      <c r="B5" s="1482" t="s">
        <v>2</v>
      </c>
      <c r="C5" s="1482"/>
      <c r="D5" s="1222"/>
      <c r="E5" s="1222"/>
      <c r="F5" s="1222"/>
      <c r="G5" s="1222"/>
      <c r="H5" s="1222"/>
      <c r="I5" s="1222"/>
      <c r="J5" s="1314"/>
      <c r="K5" s="1222"/>
      <c r="L5" s="682"/>
    </row>
    <row r="6" spans="1:10" ht="25.5" customHeight="1">
      <c r="A6" s="1532" t="s">
        <v>1644</v>
      </c>
      <c r="B6" s="1532"/>
      <c r="C6" s="1226"/>
      <c r="D6" s="1225"/>
      <c r="E6" s="1226"/>
      <c r="F6" s="1227"/>
      <c r="G6" s="1225"/>
      <c r="H6" s="1228"/>
      <c r="I6" s="487" t="s">
        <v>1</v>
      </c>
      <c r="J6" s="1316"/>
    </row>
    <row r="7" spans="1:11" ht="45.75" customHeight="1">
      <c r="A7" s="1229" t="s">
        <v>4</v>
      </c>
      <c r="B7" s="496" t="s">
        <v>5</v>
      </c>
      <c r="C7" s="1229" t="s">
        <v>6</v>
      </c>
      <c r="D7" s="1229" t="s">
        <v>248</v>
      </c>
      <c r="E7" s="1230" t="s">
        <v>981</v>
      </c>
      <c r="F7" s="496" t="s">
        <v>9</v>
      </c>
      <c r="G7" s="496" t="s">
        <v>1424</v>
      </c>
      <c r="H7" s="496" t="s">
        <v>1610</v>
      </c>
      <c r="I7" s="496" t="s">
        <v>11</v>
      </c>
      <c r="J7" s="496" t="s">
        <v>12</v>
      </c>
      <c r="K7" s="647" t="s">
        <v>14</v>
      </c>
    </row>
    <row r="8" spans="1:11" ht="18.75" customHeight="1">
      <c r="A8" s="1231" t="s">
        <v>15</v>
      </c>
      <c r="B8" s="652" t="s">
        <v>15</v>
      </c>
      <c r="C8" s="1231" t="s">
        <v>15</v>
      </c>
      <c r="D8" s="1232" t="s">
        <v>15</v>
      </c>
      <c r="E8" s="1233" t="s">
        <v>16</v>
      </c>
      <c r="F8" s="652" t="s">
        <v>16</v>
      </c>
      <c r="G8" s="652" t="s">
        <v>15</v>
      </c>
      <c r="H8" s="652" t="s">
        <v>15</v>
      </c>
      <c r="I8" s="652" t="s">
        <v>15</v>
      </c>
      <c r="J8" s="1317" t="s">
        <v>15</v>
      </c>
      <c r="K8" s="652" t="s">
        <v>15</v>
      </c>
    </row>
    <row r="9" spans="1:13" ht="39.75" customHeight="1">
      <c r="A9" s="1234" t="s">
        <v>732</v>
      </c>
      <c r="B9" s="1143" t="s">
        <v>1645</v>
      </c>
      <c r="C9" s="1234" t="s">
        <v>1245</v>
      </c>
      <c r="D9" s="1318">
        <v>15</v>
      </c>
      <c r="E9" s="1236"/>
      <c r="F9" s="1237"/>
      <c r="G9" s="1238"/>
      <c r="H9" s="648"/>
      <c r="I9" s="1229"/>
      <c r="J9" s="1074" t="s">
        <v>746</v>
      </c>
      <c r="K9" s="1229"/>
      <c r="L9" s="504"/>
      <c r="M9" s="505"/>
    </row>
    <row r="10" spans="1:11" ht="48.75" customHeight="1">
      <c r="A10" s="1234" t="s">
        <v>735</v>
      </c>
      <c r="B10" s="1143" t="s">
        <v>1646</v>
      </c>
      <c r="C10" s="1234" t="s">
        <v>1245</v>
      </c>
      <c r="D10" s="1319">
        <v>15</v>
      </c>
      <c r="E10" s="1320"/>
      <c r="F10" s="1237"/>
      <c r="G10" s="1076"/>
      <c r="H10" s="1076"/>
      <c r="I10" s="1076"/>
      <c r="J10" s="1074" t="s">
        <v>746</v>
      </c>
      <c r="K10" s="1076"/>
    </row>
    <row r="11" spans="1:11" ht="46.5" customHeight="1">
      <c r="A11" s="1234" t="s">
        <v>69</v>
      </c>
      <c r="B11" s="1143" t="s">
        <v>1647</v>
      </c>
      <c r="C11" s="1234" t="s">
        <v>1245</v>
      </c>
      <c r="D11" s="1321">
        <v>15</v>
      </c>
      <c r="E11" s="1322"/>
      <c r="F11" s="1237"/>
      <c r="G11" s="1323"/>
      <c r="H11" s="1323"/>
      <c r="I11" s="1324"/>
      <c r="J11" s="1074" t="s">
        <v>746</v>
      </c>
      <c r="K11" s="1324"/>
    </row>
    <row r="12" spans="1:11" ht="57" customHeight="1">
      <c r="A12" s="1234" t="s">
        <v>739</v>
      </c>
      <c r="B12" s="1143" t="s">
        <v>1648</v>
      </c>
      <c r="C12" s="1234" t="s">
        <v>1245</v>
      </c>
      <c r="D12" s="1325">
        <v>15</v>
      </c>
      <c r="E12" s="1238"/>
      <c r="F12" s="1237"/>
      <c r="G12" s="1326"/>
      <c r="H12" s="1326"/>
      <c r="I12" s="1326"/>
      <c r="J12" s="1074" t="s">
        <v>746</v>
      </c>
      <c r="K12" s="1326"/>
    </row>
    <row r="13" spans="1:11" ht="117" customHeight="1">
      <c r="A13" s="1234" t="s">
        <v>109</v>
      </c>
      <c r="B13" s="1143" t="s">
        <v>1649</v>
      </c>
      <c r="C13" s="1234" t="s">
        <v>1245</v>
      </c>
      <c r="D13" s="1325">
        <v>15</v>
      </c>
      <c r="E13" s="1238"/>
      <c r="F13" s="1237"/>
      <c r="G13" s="1326"/>
      <c r="H13" s="1326"/>
      <c r="I13" s="1326"/>
      <c r="J13" s="1074" t="s">
        <v>746</v>
      </c>
      <c r="K13" s="1326"/>
    </row>
    <row r="14" spans="1:11" ht="119.25" customHeight="1">
      <c r="A14" s="1234" t="s">
        <v>136</v>
      </c>
      <c r="B14" s="1143" t="s">
        <v>1650</v>
      </c>
      <c r="C14" s="1234" t="s">
        <v>1245</v>
      </c>
      <c r="D14" s="1325">
        <v>15</v>
      </c>
      <c r="E14" s="1327"/>
      <c r="F14" s="1237"/>
      <c r="G14" s="1328"/>
      <c r="H14" s="1328"/>
      <c r="I14" s="1328"/>
      <c r="J14" s="1074" t="s">
        <v>746</v>
      </c>
      <c r="K14" s="1328"/>
    </row>
    <row r="15" spans="1:11" ht="69" customHeight="1">
      <c r="A15" s="1234" t="s">
        <v>743</v>
      </c>
      <c r="B15" s="1143" t="s">
        <v>1651</v>
      </c>
      <c r="C15" s="1234" t="s">
        <v>1245</v>
      </c>
      <c r="D15" s="1329">
        <v>10</v>
      </c>
      <c r="E15" s="1330"/>
      <c r="F15" s="1237"/>
      <c r="G15" s="1331"/>
      <c r="H15" s="1331"/>
      <c r="I15" s="1332"/>
      <c r="J15" s="1074" t="s">
        <v>746</v>
      </c>
      <c r="K15" s="664"/>
    </row>
    <row r="16" spans="1:11" ht="54" customHeight="1">
      <c r="A16" s="1234" t="s">
        <v>170</v>
      </c>
      <c r="B16" s="1143" t="s">
        <v>1652</v>
      </c>
      <c r="C16" s="1234" t="s">
        <v>1245</v>
      </c>
      <c r="D16" s="1330">
        <v>15</v>
      </c>
      <c r="E16" s="1330"/>
      <c r="F16" s="1237"/>
      <c r="G16" s="1333"/>
      <c r="H16" s="1333"/>
      <c r="I16" s="1333"/>
      <c r="J16" s="1074" t="s">
        <v>746</v>
      </c>
      <c r="K16" s="1333"/>
    </row>
    <row r="17" spans="1:11" ht="60" customHeight="1">
      <c r="A17" s="1234" t="s">
        <v>202</v>
      </c>
      <c r="B17" s="674" t="s">
        <v>1653</v>
      </c>
      <c r="C17" s="1234" t="s">
        <v>1245</v>
      </c>
      <c r="D17" s="663">
        <v>10</v>
      </c>
      <c r="E17" s="663"/>
      <c r="F17" s="1237"/>
      <c r="G17" s="1333"/>
      <c r="H17" s="1333"/>
      <c r="I17" s="1333"/>
      <c r="J17" s="1074" t="s">
        <v>746</v>
      </c>
      <c r="K17" s="1333"/>
    </row>
    <row r="18" spans="1:11" ht="42.75" customHeight="1">
      <c r="A18" s="1234" t="s">
        <v>220</v>
      </c>
      <c r="B18" s="1143" t="s">
        <v>1654</v>
      </c>
      <c r="C18" s="1234" t="s">
        <v>95</v>
      </c>
      <c r="D18" s="663">
        <v>1</v>
      </c>
      <c r="E18" s="663"/>
      <c r="F18" s="1237"/>
      <c r="G18" s="664"/>
      <c r="H18" s="664"/>
      <c r="I18" s="664"/>
      <c r="J18" s="663" t="s">
        <v>422</v>
      </c>
      <c r="K18" s="664"/>
    </row>
    <row r="19" spans="1:11" ht="40.5" customHeight="1">
      <c r="A19" s="1234" t="s">
        <v>771</v>
      </c>
      <c r="B19" s="193" t="s">
        <v>1655</v>
      </c>
      <c r="C19" s="1234" t="s">
        <v>95</v>
      </c>
      <c r="D19" s="663">
        <v>1</v>
      </c>
      <c r="E19" s="663"/>
      <c r="F19" s="1237"/>
      <c r="G19" s="664"/>
      <c r="H19" s="664"/>
      <c r="I19" s="664"/>
      <c r="J19" s="663" t="s">
        <v>422</v>
      </c>
      <c r="K19" s="664"/>
    </row>
    <row r="20" spans="1:11" ht="42.75" customHeight="1">
      <c r="A20" s="1234" t="s">
        <v>773</v>
      </c>
      <c r="B20" s="193" t="s">
        <v>1656</v>
      </c>
      <c r="C20" s="1234" t="s">
        <v>95</v>
      </c>
      <c r="D20" s="663">
        <v>1</v>
      </c>
      <c r="E20" s="663"/>
      <c r="F20" s="1237"/>
      <c r="G20" s="664"/>
      <c r="H20" s="664"/>
      <c r="I20" s="664"/>
      <c r="J20" s="663" t="s">
        <v>422</v>
      </c>
      <c r="K20" s="664"/>
    </row>
    <row r="21" spans="1:11" ht="34.5" customHeight="1">
      <c r="A21" s="1234" t="s">
        <v>825</v>
      </c>
      <c r="B21" s="193" t="s">
        <v>1657</v>
      </c>
      <c r="C21" s="1234" t="s">
        <v>95</v>
      </c>
      <c r="D21" s="663">
        <v>1</v>
      </c>
      <c r="E21" s="663"/>
      <c r="F21" s="1237"/>
      <c r="G21" s="664"/>
      <c r="H21" s="664"/>
      <c r="I21" s="664"/>
      <c r="J21" s="663" t="s">
        <v>422</v>
      </c>
      <c r="K21" s="664"/>
    </row>
    <row r="22" spans="1:11" ht="45.75" customHeight="1">
      <c r="A22" s="1234" t="s">
        <v>827</v>
      </c>
      <c r="B22" s="1143" t="s">
        <v>1658</v>
      </c>
      <c r="C22" s="1234" t="s">
        <v>95</v>
      </c>
      <c r="D22" s="663">
        <v>1</v>
      </c>
      <c r="E22" s="663"/>
      <c r="F22" s="1237"/>
      <c r="G22" s="1334"/>
      <c r="H22" s="1334"/>
      <c r="I22" s="1334"/>
      <c r="J22" s="1330" t="s">
        <v>422</v>
      </c>
      <c r="K22" s="1334"/>
    </row>
    <row r="23" spans="1:11" ht="52.5" customHeight="1">
      <c r="A23" s="1234" t="s">
        <v>829</v>
      </c>
      <c r="B23" s="193" t="s">
        <v>1659</v>
      </c>
      <c r="C23" s="1234" t="s">
        <v>1245</v>
      </c>
      <c r="D23" s="663">
        <v>15</v>
      </c>
      <c r="E23" s="663"/>
      <c r="F23" s="1237"/>
      <c r="G23" s="664"/>
      <c r="H23" s="664"/>
      <c r="I23" s="664"/>
      <c r="J23" s="663" t="s">
        <v>422</v>
      </c>
      <c r="K23" s="664"/>
    </row>
    <row r="24" spans="1:11" ht="38.25" customHeight="1">
      <c r="A24" s="1234" t="s">
        <v>831</v>
      </c>
      <c r="B24" s="193" t="s">
        <v>1660</v>
      </c>
      <c r="C24" s="1234" t="s">
        <v>1245</v>
      </c>
      <c r="D24" s="663">
        <v>1</v>
      </c>
      <c r="E24" s="663"/>
      <c r="F24" s="1237"/>
      <c r="G24" s="664"/>
      <c r="H24" s="664"/>
      <c r="I24" s="664"/>
      <c r="J24" s="663" t="s">
        <v>1661</v>
      </c>
      <c r="K24" s="664"/>
    </row>
    <row r="25" spans="1:11" ht="31.5" customHeight="1">
      <c r="A25" s="1234" t="s">
        <v>833</v>
      </c>
      <c r="B25" s="193" t="s">
        <v>1662</v>
      </c>
      <c r="C25" s="1234" t="s">
        <v>1245</v>
      </c>
      <c r="D25" s="663">
        <v>1</v>
      </c>
      <c r="E25" s="663"/>
      <c r="F25" s="1237"/>
      <c r="G25" s="664"/>
      <c r="H25" s="664"/>
      <c r="I25" s="664"/>
      <c r="J25" s="663" t="s">
        <v>1661</v>
      </c>
      <c r="K25" s="664"/>
    </row>
    <row r="26" spans="1:11" ht="36" customHeight="1">
      <c r="A26" s="1234" t="s">
        <v>835</v>
      </c>
      <c r="B26" s="674" t="s">
        <v>1663</v>
      </c>
      <c r="C26" s="1234" t="s">
        <v>1245</v>
      </c>
      <c r="D26" s="663">
        <v>2</v>
      </c>
      <c r="E26" s="663"/>
      <c r="F26" s="1237"/>
      <c r="G26" s="664"/>
      <c r="H26" s="664"/>
      <c r="I26" s="664"/>
      <c r="J26" s="663" t="s">
        <v>422</v>
      </c>
      <c r="K26" s="664"/>
    </row>
    <row r="27" spans="1:11" ht="39.75" customHeight="1">
      <c r="A27" s="1234" t="s">
        <v>837</v>
      </c>
      <c r="B27" s="1143" t="s">
        <v>1664</v>
      </c>
      <c r="C27" s="1234" t="s">
        <v>1245</v>
      </c>
      <c r="D27" s="663">
        <v>4</v>
      </c>
      <c r="E27" s="663"/>
      <c r="F27" s="1237"/>
      <c r="G27" s="664"/>
      <c r="H27" s="664"/>
      <c r="I27" s="664"/>
      <c r="J27" s="663" t="s">
        <v>1661</v>
      </c>
      <c r="K27" s="664"/>
    </row>
    <row r="28" spans="1:11" ht="51" customHeight="1">
      <c r="A28" s="1234" t="s">
        <v>839</v>
      </c>
      <c r="B28" s="1143" t="s">
        <v>1665</v>
      </c>
      <c r="C28" s="1234" t="s">
        <v>1245</v>
      </c>
      <c r="D28" s="663">
        <v>4</v>
      </c>
      <c r="E28" s="663"/>
      <c r="F28" s="1237"/>
      <c r="G28" s="664"/>
      <c r="H28" s="664"/>
      <c r="I28" s="664"/>
      <c r="J28" s="663" t="s">
        <v>1661</v>
      </c>
      <c r="K28" s="664"/>
    </row>
    <row r="29" spans="1:11" ht="58.5" customHeight="1">
      <c r="A29" s="1234" t="s">
        <v>841</v>
      </c>
      <c r="B29" s="1143" t="s">
        <v>1666</v>
      </c>
      <c r="C29" s="1234" t="s">
        <v>1432</v>
      </c>
      <c r="D29" s="663">
        <v>1</v>
      </c>
      <c r="E29" s="663"/>
      <c r="F29" s="1237"/>
      <c r="G29" s="664"/>
      <c r="H29" s="664"/>
      <c r="I29" s="664"/>
      <c r="J29" s="663" t="s">
        <v>810</v>
      </c>
      <c r="K29" s="664"/>
    </row>
    <row r="30" spans="1:11" ht="42.75" customHeight="1">
      <c r="A30" s="1234" t="s">
        <v>843</v>
      </c>
      <c r="B30" s="1143" t="s">
        <v>1667</v>
      </c>
      <c r="C30" s="1234" t="s">
        <v>1432</v>
      </c>
      <c r="D30" s="663">
        <v>5</v>
      </c>
      <c r="E30" s="663"/>
      <c r="F30" s="1237"/>
      <c r="G30" s="664"/>
      <c r="H30" s="664"/>
      <c r="I30" s="664"/>
      <c r="J30" s="663" t="s">
        <v>810</v>
      </c>
      <c r="K30" s="664"/>
    </row>
    <row r="31" spans="1:11" ht="73.5" customHeight="1">
      <c r="A31" s="1234" t="s">
        <v>845</v>
      </c>
      <c r="B31" s="1143" t="s">
        <v>1668</v>
      </c>
      <c r="C31" s="1234" t="s">
        <v>1432</v>
      </c>
      <c r="D31" s="663">
        <v>5</v>
      </c>
      <c r="E31" s="663"/>
      <c r="F31" s="1237"/>
      <c r="G31" s="664"/>
      <c r="H31" s="664"/>
      <c r="I31" s="664"/>
      <c r="J31" s="663" t="s">
        <v>810</v>
      </c>
      <c r="K31" s="664"/>
    </row>
    <row r="32" spans="1:11" ht="42" customHeight="1">
      <c r="A32" s="1234" t="s">
        <v>847</v>
      </c>
      <c r="B32" s="1143" t="s">
        <v>1669</v>
      </c>
      <c r="C32" s="1234" t="s">
        <v>1245</v>
      </c>
      <c r="D32" s="663">
        <v>6</v>
      </c>
      <c r="E32" s="663"/>
      <c r="F32" s="1237"/>
      <c r="G32" s="664"/>
      <c r="H32" s="664"/>
      <c r="I32" s="664"/>
      <c r="J32" s="663" t="s">
        <v>1661</v>
      </c>
      <c r="K32" s="664"/>
    </row>
    <row r="33" spans="1:11" ht="33.75" customHeight="1">
      <c r="A33" s="664"/>
      <c r="B33" s="664"/>
      <c r="C33" s="664"/>
      <c r="D33" s="663"/>
      <c r="E33" s="1335" t="s">
        <v>240</v>
      </c>
      <c r="F33" s="1336"/>
      <c r="G33" s="664"/>
      <c r="H33" s="664"/>
      <c r="I33" s="664"/>
      <c r="J33" s="663"/>
      <c r="K33" s="664"/>
    </row>
    <row r="37" spans="2:7" ht="30.75" customHeight="1">
      <c r="B37" s="1509" t="s">
        <v>564</v>
      </c>
      <c r="C37" s="1509"/>
      <c r="D37" s="1509"/>
      <c r="E37" s="1509"/>
      <c r="F37" s="1041"/>
      <c r="G37" s="1042"/>
    </row>
    <row r="38" spans="2:7" ht="39" customHeight="1">
      <c r="B38" s="1533" t="s">
        <v>1670</v>
      </c>
      <c r="C38" s="1533"/>
      <c r="D38" s="1533"/>
      <c r="E38" s="1533"/>
      <c r="F38" s="1043"/>
      <c r="G38" s="1044"/>
    </row>
    <row r="39" spans="2:7" ht="36.75" customHeight="1">
      <c r="B39" s="1489" t="s">
        <v>1417</v>
      </c>
      <c r="C39" s="1489"/>
      <c r="D39" s="1489"/>
      <c r="E39" s="1489"/>
      <c r="F39" s="1043"/>
      <c r="G39" s="215"/>
    </row>
    <row r="40" spans="2:7" ht="34.5" customHeight="1">
      <c r="B40" s="1506" t="s">
        <v>1671</v>
      </c>
      <c r="C40" s="1506"/>
      <c r="D40" s="1506"/>
      <c r="E40" s="1506"/>
      <c r="F40" s="681"/>
      <c r="G40" s="681"/>
    </row>
    <row r="43" ht="12.75" customHeight="1">
      <c r="A43" s="347" t="s">
        <v>246</v>
      </c>
    </row>
  </sheetData>
  <sheetProtection selectLockedCells="1" selectUnlockedCells="1"/>
  <mergeCells count="7">
    <mergeCell ref="B40:E40"/>
    <mergeCell ref="A4:I4"/>
    <mergeCell ref="B5:C5"/>
    <mergeCell ref="A6:B6"/>
    <mergeCell ref="B37:E37"/>
    <mergeCell ref="B38:E38"/>
    <mergeCell ref="B39:E39"/>
  </mergeCells>
  <printOptions/>
  <pageMargins left="0.7875" right="0.7875" top="1.0527777777777778" bottom="1.0527777777777778" header="0.7875" footer="0.7875"/>
  <pageSetup horizontalDpi="300" verticalDpi="300" orientation="landscape" paperSize="9" scale="61"/>
  <headerFooter alignWithMargins="0">
    <oddHeader>&amp;C&amp;"Times New Roman,Normalny"&amp;12&amp;A</oddHeader>
    <oddFooter>&amp;C&amp;"Times New Roman,Normalny"&amp;12Strona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2:L25"/>
  <sheetViews>
    <sheetView zoomScaleSheetLayoutView="75" zoomScalePageLayoutView="0" workbookViewId="0" topLeftCell="A1">
      <selection activeCell="C9" sqref="C9"/>
    </sheetView>
  </sheetViews>
  <sheetFormatPr defaultColWidth="13.57421875" defaultRowHeight="12.75" customHeight="1"/>
  <cols>
    <col min="1" max="1" width="4.28125" style="484" customWidth="1"/>
    <col min="2" max="2" width="80.421875" style="484" customWidth="1"/>
    <col min="3" max="3" width="10.28125" style="484" customWidth="1"/>
    <col min="4" max="4" width="12.140625" style="662" customWidth="1"/>
    <col min="5" max="5" width="16.00390625" style="662" customWidth="1"/>
    <col min="6" max="6" width="15.28125" style="484" customWidth="1"/>
    <col min="7" max="7" width="17.28125" style="484" customWidth="1"/>
    <col min="8" max="8" width="18.28125" style="484" customWidth="1"/>
    <col min="9" max="9" width="20.421875" style="484" customWidth="1"/>
    <col min="10" max="10" width="14.28125" style="484" customWidth="1"/>
    <col min="11" max="11" width="15.28125" style="484" customWidth="1"/>
    <col min="12" max="16384" width="13.57421875" style="484" customWidth="1"/>
  </cols>
  <sheetData>
    <row r="2" spans="2:9" ht="12.75" customHeight="1">
      <c r="B2" s="1520" t="s">
        <v>0</v>
      </c>
      <c r="C2" s="1520"/>
      <c r="D2" s="1520"/>
      <c r="E2" s="1520"/>
      <c r="F2" s="1520"/>
      <c r="G2" s="1520"/>
      <c r="H2" s="1520"/>
      <c r="I2" s="1520"/>
    </row>
    <row r="3" spans="7:11" ht="12.75" customHeight="1">
      <c r="G3" s="505"/>
      <c r="H3" s="505"/>
      <c r="I3" s="505"/>
      <c r="J3" s="505"/>
      <c r="K3" s="505"/>
    </row>
    <row r="4" spans="1:11" ht="17.25" customHeight="1">
      <c r="A4" s="1222"/>
      <c r="B4" s="1482" t="s">
        <v>2</v>
      </c>
      <c r="C4" s="1482"/>
      <c r="D4" s="1222"/>
      <c r="E4" s="1222"/>
      <c r="F4" s="1222"/>
      <c r="G4" s="1222"/>
      <c r="H4" s="1222"/>
      <c r="I4" s="1222"/>
      <c r="J4" s="1222"/>
      <c r="K4" s="682"/>
    </row>
    <row r="5" spans="1:9" ht="25.5" customHeight="1">
      <c r="A5" s="1223"/>
      <c r="B5" s="1223" t="s">
        <v>1672</v>
      </c>
      <c r="C5" s="1224"/>
      <c r="D5" s="1225"/>
      <c r="E5" s="1226"/>
      <c r="F5" s="1227"/>
      <c r="G5" s="1228"/>
      <c r="H5" s="487" t="s">
        <v>1</v>
      </c>
      <c r="I5" s="487"/>
    </row>
    <row r="6" spans="1:10" ht="45.75" customHeight="1">
      <c r="A6" s="1229" t="s">
        <v>4</v>
      </c>
      <c r="B6" s="496" t="s">
        <v>5</v>
      </c>
      <c r="C6" s="1229" t="s">
        <v>6</v>
      </c>
      <c r="D6" s="1229" t="s">
        <v>248</v>
      </c>
      <c r="E6" s="1230" t="s">
        <v>981</v>
      </c>
      <c r="F6" s="496" t="s">
        <v>9</v>
      </c>
      <c r="G6" s="496" t="s">
        <v>1673</v>
      </c>
      <c r="H6" s="496" t="s">
        <v>11</v>
      </c>
      <c r="I6" s="496" t="s">
        <v>12</v>
      </c>
      <c r="J6" s="647" t="s">
        <v>14</v>
      </c>
    </row>
    <row r="7" spans="1:10" ht="18.75" customHeight="1">
      <c r="A7" s="1231" t="s">
        <v>15</v>
      </c>
      <c r="B7" s="652" t="s">
        <v>15</v>
      </c>
      <c r="C7" s="1231" t="s">
        <v>15</v>
      </c>
      <c r="D7" s="1232" t="s">
        <v>15</v>
      </c>
      <c r="E7" s="1233" t="s">
        <v>16</v>
      </c>
      <c r="F7" s="652" t="s">
        <v>16</v>
      </c>
      <c r="G7" s="652" t="s">
        <v>15</v>
      </c>
      <c r="H7" s="652" t="s">
        <v>15</v>
      </c>
      <c r="I7" s="652" t="s">
        <v>15</v>
      </c>
      <c r="J7" s="652" t="s">
        <v>15</v>
      </c>
    </row>
    <row r="8" spans="1:12" ht="128.25" customHeight="1">
      <c r="A8" s="1234" t="s">
        <v>732</v>
      </c>
      <c r="B8" s="1143" t="s">
        <v>1674</v>
      </c>
      <c r="C8" s="1234" t="s">
        <v>1245</v>
      </c>
      <c r="D8" s="1318">
        <v>40</v>
      </c>
      <c r="E8" s="1236"/>
      <c r="F8" s="1338"/>
      <c r="G8" s="648"/>
      <c r="H8" s="1229"/>
      <c r="I8" s="1373" t="s">
        <v>1661</v>
      </c>
      <c r="J8" s="1229"/>
      <c r="K8" s="1339"/>
      <c r="L8" s="505"/>
    </row>
    <row r="9" spans="1:12" ht="252.75" customHeight="1">
      <c r="A9" s="1234" t="s">
        <v>735</v>
      </c>
      <c r="B9" s="1337" t="s">
        <v>1675</v>
      </c>
      <c r="C9" s="1234" t="s">
        <v>1245</v>
      </c>
      <c r="D9" s="1318">
        <v>21</v>
      </c>
      <c r="E9" s="1236"/>
      <c r="F9" s="1338"/>
      <c r="G9" s="648"/>
      <c r="H9" s="1229"/>
      <c r="I9" s="1074" t="s">
        <v>1676</v>
      </c>
      <c r="J9" s="1229"/>
      <c r="K9" s="1339"/>
      <c r="L9" s="505"/>
    </row>
    <row r="10" spans="1:12" ht="128.25" customHeight="1">
      <c r="A10" s="1340" t="s">
        <v>69</v>
      </c>
      <c r="B10" s="1341" t="s">
        <v>1677</v>
      </c>
      <c r="C10" s="1340" t="s">
        <v>1245</v>
      </c>
      <c r="D10" s="1342">
        <v>15</v>
      </c>
      <c r="E10" s="1343"/>
      <c r="F10" s="1344"/>
      <c r="G10" s="1345"/>
      <c r="H10" s="1346"/>
      <c r="I10" s="1347" t="s">
        <v>1678</v>
      </c>
      <c r="J10" s="1346"/>
      <c r="K10" s="1339"/>
      <c r="L10" s="505"/>
    </row>
    <row r="11" spans="1:12" ht="128.25" customHeight="1">
      <c r="A11" s="1234" t="s">
        <v>739</v>
      </c>
      <c r="B11" s="1337" t="s">
        <v>1679</v>
      </c>
      <c r="C11" s="1234" t="s">
        <v>1245</v>
      </c>
      <c r="D11" s="1318">
        <v>15</v>
      </c>
      <c r="E11" s="1236"/>
      <c r="F11" s="1338"/>
      <c r="G11" s="648"/>
      <c r="H11" s="1229"/>
      <c r="I11" s="1074" t="s">
        <v>1680</v>
      </c>
      <c r="J11" s="1229"/>
      <c r="K11" s="1339"/>
      <c r="L11" s="505"/>
    </row>
    <row r="12" spans="1:10" ht="48.75" customHeight="1">
      <c r="A12" s="1234">
        <v>5</v>
      </c>
      <c r="B12" s="1143" t="s">
        <v>1681</v>
      </c>
      <c r="C12" s="1234" t="s">
        <v>95</v>
      </c>
      <c r="D12" s="1319">
        <v>10</v>
      </c>
      <c r="E12" s="1320"/>
      <c r="F12" s="1338"/>
      <c r="G12" s="1076"/>
      <c r="H12" s="1076"/>
      <c r="I12" s="1076" t="s">
        <v>1661</v>
      </c>
      <c r="J12" s="1076"/>
    </row>
    <row r="13" spans="1:10" ht="46.5" customHeight="1">
      <c r="A13" s="1234">
        <v>6</v>
      </c>
      <c r="B13" s="1143" t="s">
        <v>1682</v>
      </c>
      <c r="C13" s="1234" t="s">
        <v>1245</v>
      </c>
      <c r="D13" s="1321">
        <v>30</v>
      </c>
      <c r="E13" s="503"/>
      <c r="F13" s="1338"/>
      <c r="G13" s="1323"/>
      <c r="H13" s="1324"/>
      <c r="I13" s="1324" t="s">
        <v>1661</v>
      </c>
      <c r="J13" s="1324"/>
    </row>
    <row r="14" spans="1:10" ht="97.5" customHeight="1">
      <c r="A14" s="1234">
        <v>7</v>
      </c>
      <c r="B14" s="1143" t="s">
        <v>1683</v>
      </c>
      <c r="C14" s="1234" t="s">
        <v>95</v>
      </c>
      <c r="D14" s="1325">
        <v>1</v>
      </c>
      <c r="E14" s="1238"/>
      <c r="F14" s="1338"/>
      <c r="G14" s="1326"/>
      <c r="H14" s="1326"/>
      <c r="I14" s="1326" t="s">
        <v>1661</v>
      </c>
      <c r="J14" s="1326"/>
    </row>
    <row r="15" spans="1:10" ht="33.75" customHeight="1">
      <c r="A15" s="664"/>
      <c r="B15" s="664"/>
      <c r="C15" s="664"/>
      <c r="D15" s="663"/>
      <c r="E15" s="1348" t="s">
        <v>240</v>
      </c>
      <c r="F15" s="1336"/>
      <c r="G15" s="664"/>
      <c r="H15" s="664"/>
      <c r="I15" s="664"/>
      <c r="J15" s="664"/>
    </row>
    <row r="19" spans="2:7" ht="30.75" customHeight="1">
      <c r="B19" s="1509" t="s">
        <v>564</v>
      </c>
      <c r="C19" s="1509"/>
      <c r="D19" s="1509"/>
      <c r="E19" s="1509"/>
      <c r="F19" s="1041"/>
      <c r="G19" s="1042"/>
    </row>
    <row r="20" spans="2:7" ht="36.75" customHeight="1">
      <c r="B20" s="1489" t="s">
        <v>986</v>
      </c>
      <c r="C20" s="1489"/>
      <c r="D20" s="1489"/>
      <c r="E20" s="1489"/>
      <c r="F20" s="1043"/>
      <c r="G20" s="1044"/>
    </row>
    <row r="21" spans="2:7" ht="34.5" customHeight="1">
      <c r="B21" s="1506" t="s">
        <v>1684</v>
      </c>
      <c r="C21" s="1506"/>
      <c r="D21" s="1506"/>
      <c r="E21" s="1506"/>
      <c r="F21" s="1043"/>
      <c r="G21" s="215"/>
    </row>
    <row r="22" spans="6:7" ht="12.75" customHeight="1">
      <c r="F22" s="681"/>
      <c r="G22" s="681"/>
    </row>
    <row r="25" ht="12.75" customHeight="1">
      <c r="A25" s="347" t="s">
        <v>246</v>
      </c>
    </row>
  </sheetData>
  <sheetProtection selectLockedCells="1" selectUnlockedCells="1"/>
  <mergeCells count="5">
    <mergeCell ref="B2:I2"/>
    <mergeCell ref="B4:C4"/>
    <mergeCell ref="B19:E19"/>
    <mergeCell ref="B20:E20"/>
    <mergeCell ref="B21:E21"/>
  </mergeCells>
  <printOptions/>
  <pageMargins left="0.7875" right="0.7875" top="1.0527777777777778" bottom="1.0527777777777778" header="0.7875" footer="0.7875"/>
  <pageSetup horizontalDpi="300" verticalDpi="300" orientation="landscape" paperSize="9" scale="6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2:L13"/>
  <sheetViews>
    <sheetView zoomScaleSheetLayoutView="75" zoomScalePageLayoutView="0" workbookViewId="0" topLeftCell="A1">
      <selection activeCell="A13" sqref="A13"/>
    </sheetView>
  </sheetViews>
  <sheetFormatPr defaultColWidth="13.57421875" defaultRowHeight="12.75" customHeight="1"/>
  <cols>
    <col min="1" max="1" width="4.28125" style="484" customWidth="1"/>
    <col min="2" max="2" width="72.421875" style="484" customWidth="1"/>
    <col min="3" max="3" width="10.28125" style="484" customWidth="1"/>
    <col min="4" max="4" width="12.140625" style="662" customWidth="1"/>
    <col min="5" max="5" width="16.00390625" style="662" customWidth="1"/>
    <col min="6" max="6" width="15.28125" style="662" customWidth="1"/>
    <col min="7" max="7" width="15.28125" style="484" customWidth="1"/>
    <col min="8" max="8" width="17.28125" style="484" customWidth="1"/>
    <col min="9" max="9" width="18.28125" style="484" customWidth="1"/>
    <col min="10" max="10" width="14.28125" style="484" customWidth="1"/>
    <col min="11" max="11" width="15.28125" style="484" customWidth="1"/>
    <col min="12" max="16384" width="13.57421875" style="484" customWidth="1"/>
  </cols>
  <sheetData>
    <row r="1" ht="14.25" customHeight="1"/>
    <row r="2" spans="2:9" ht="14.25" customHeight="1">
      <c r="B2" s="1520" t="s">
        <v>0</v>
      </c>
      <c r="C2" s="1520"/>
      <c r="D2" s="1520"/>
      <c r="E2" s="1520"/>
      <c r="F2" s="1520"/>
      <c r="G2" s="1520"/>
      <c r="H2" s="1520"/>
      <c r="I2" s="1520"/>
    </row>
    <row r="3" spans="8:11" ht="15.75" customHeight="1">
      <c r="H3" s="505"/>
      <c r="I3" s="505"/>
      <c r="J3" s="505"/>
      <c r="K3" s="505"/>
    </row>
    <row r="4" spans="1:11" ht="17.25" customHeight="1">
      <c r="A4" s="1222"/>
      <c r="B4" s="1482" t="s">
        <v>2</v>
      </c>
      <c r="C4" s="1482"/>
      <c r="D4" s="1222"/>
      <c r="E4" s="1222"/>
      <c r="F4" s="1222"/>
      <c r="G4" s="1222"/>
      <c r="H4" s="1222"/>
      <c r="I4" s="1222"/>
      <c r="J4" s="1222"/>
      <c r="K4" s="682"/>
    </row>
    <row r="5" spans="1:9" ht="25.5" customHeight="1">
      <c r="A5" s="1315"/>
      <c r="B5" s="1315" t="s">
        <v>1685</v>
      </c>
      <c r="C5" s="1226"/>
      <c r="D5" s="1225"/>
      <c r="E5" s="1226"/>
      <c r="F5" s="1226"/>
      <c r="G5" s="1227"/>
      <c r="H5" s="1228"/>
      <c r="I5" s="487" t="s">
        <v>1</v>
      </c>
    </row>
    <row r="6" spans="1:10" ht="45.75" customHeight="1">
      <c r="A6" s="1229" t="s">
        <v>4</v>
      </c>
      <c r="B6" s="496" t="s">
        <v>5</v>
      </c>
      <c r="C6" s="1229" t="s">
        <v>6</v>
      </c>
      <c r="D6" s="1229" t="s">
        <v>248</v>
      </c>
      <c r="E6" s="1230" t="s">
        <v>1686</v>
      </c>
      <c r="F6" s="1230" t="s">
        <v>1687</v>
      </c>
      <c r="G6" s="496" t="s">
        <v>9</v>
      </c>
      <c r="H6" s="496" t="s">
        <v>1673</v>
      </c>
      <c r="I6" s="496" t="s">
        <v>11</v>
      </c>
      <c r="J6" s="647" t="s">
        <v>14</v>
      </c>
    </row>
    <row r="7" spans="1:10" ht="18.75" customHeight="1">
      <c r="A7" s="1231" t="s">
        <v>15</v>
      </c>
      <c r="B7" s="652" t="s">
        <v>15</v>
      </c>
      <c r="C7" s="1231" t="s">
        <v>15</v>
      </c>
      <c r="D7" s="1232" t="s">
        <v>15</v>
      </c>
      <c r="E7" s="1233" t="s">
        <v>16</v>
      </c>
      <c r="F7" s="652" t="s">
        <v>15</v>
      </c>
      <c r="G7" s="652" t="s">
        <v>16</v>
      </c>
      <c r="H7" s="652" t="s">
        <v>15</v>
      </c>
      <c r="I7" s="652" t="s">
        <v>15</v>
      </c>
      <c r="J7" s="652" t="s">
        <v>15</v>
      </c>
    </row>
    <row r="8" spans="1:12" ht="57.75" customHeight="1">
      <c r="A8" s="1234" t="s">
        <v>732</v>
      </c>
      <c r="B8" s="1180" t="s">
        <v>1688</v>
      </c>
      <c r="C8" s="368" t="s">
        <v>26</v>
      </c>
      <c r="D8" s="368">
        <v>300</v>
      </c>
      <c r="E8" s="1236"/>
      <c r="F8" s="1236"/>
      <c r="G8" s="1237"/>
      <c r="H8" s="648"/>
      <c r="I8" s="1229"/>
      <c r="J8" s="1229"/>
      <c r="K8" s="504"/>
      <c r="L8" s="505"/>
    </row>
    <row r="9" spans="1:10" ht="48.75" customHeight="1">
      <c r="A9" s="1234" t="s">
        <v>735</v>
      </c>
      <c r="B9" s="1180" t="s">
        <v>1689</v>
      </c>
      <c r="C9" s="368" t="s">
        <v>26</v>
      </c>
      <c r="D9" s="368">
        <v>400</v>
      </c>
      <c r="E9" s="1320"/>
      <c r="F9" s="1320"/>
      <c r="G9" s="1237"/>
      <c r="H9" s="1076"/>
      <c r="I9" s="1076"/>
      <c r="J9" s="1076"/>
    </row>
    <row r="10" spans="1:10" ht="23.25" customHeight="1">
      <c r="A10" s="664"/>
      <c r="B10" s="664"/>
      <c r="C10" s="664"/>
      <c r="D10" s="663"/>
      <c r="E10" s="1348"/>
      <c r="F10" s="1348" t="s">
        <v>240</v>
      </c>
      <c r="G10" s="1349"/>
      <c r="H10" s="664"/>
      <c r="I10" s="664"/>
      <c r="J10" s="664"/>
    </row>
    <row r="13" spans="1:2" ht="12.75" customHeight="1">
      <c r="A13" s="347" t="s">
        <v>246</v>
      </c>
      <c r="B13" s="1350"/>
    </row>
  </sheetData>
  <sheetProtection selectLockedCells="1" selectUnlockedCells="1"/>
  <mergeCells count="2">
    <mergeCell ref="B2:I2"/>
    <mergeCell ref="B4:C4"/>
  </mergeCells>
  <printOptions/>
  <pageMargins left="0.7875" right="0.7875" top="1.0527777777777778" bottom="1.0527777777777778" header="0.7875" footer="0.7875"/>
  <pageSetup horizontalDpi="300" verticalDpi="300" orientation="landscape" paperSize="9" scale="64"/>
  <headerFooter alignWithMargins="0">
    <oddHeader>&amp;C&amp;"Times New Roman,Normalny"&amp;12&amp;A</oddHeader>
    <oddFooter>&amp;C&amp;"Times New Roman,Normalny"&amp;12Strona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5:E46"/>
  <sheetViews>
    <sheetView zoomScaleSheetLayoutView="75" zoomScalePageLayoutView="0" workbookViewId="0" topLeftCell="A1">
      <selection activeCell="L43" sqref="L43"/>
    </sheetView>
  </sheetViews>
  <sheetFormatPr defaultColWidth="9.140625" defaultRowHeight="12.75"/>
  <cols>
    <col min="1" max="1" width="10.57421875" style="0" customWidth="1"/>
    <col min="2" max="4" width="13.57421875" style="0" customWidth="1"/>
    <col min="5" max="5" width="26.28125" style="0" customWidth="1"/>
  </cols>
  <sheetData>
    <row r="5" ht="15.75">
      <c r="A5" s="1351" t="s">
        <v>1690</v>
      </c>
    </row>
    <row r="7" spans="1:5" ht="34.5" customHeight="1">
      <c r="A7" s="1534" t="s">
        <v>1096</v>
      </c>
      <c r="B7" s="1534"/>
      <c r="C7" s="75" t="s">
        <v>1691</v>
      </c>
      <c r="D7" s="76" t="s">
        <v>1692</v>
      </c>
      <c r="E7" s="75" t="s">
        <v>1693</v>
      </c>
    </row>
    <row r="8" spans="1:5" ht="12.75">
      <c r="A8" s="1352" t="s">
        <v>1694</v>
      </c>
      <c r="B8" s="1353">
        <f>'CZĘŚĆ NR 1'!F123</f>
        <v>0</v>
      </c>
      <c r="C8" s="1353">
        <f aca="true" t="shared" si="0" ref="C8:C45">B8/1.08</f>
        <v>0</v>
      </c>
      <c r="D8" s="1353">
        <f aca="true" t="shared" si="1" ref="D8:D45">C8/4.2693</f>
        <v>0</v>
      </c>
      <c r="E8" s="1354" t="s">
        <v>1695</v>
      </c>
    </row>
    <row r="9" spans="1:5" ht="12.75">
      <c r="A9" s="1352" t="s">
        <v>1696</v>
      </c>
      <c r="B9" s="1353">
        <f>'CZĘŚC NR 2'!F81</f>
        <v>0</v>
      </c>
      <c r="C9" s="1353">
        <f t="shared" si="0"/>
        <v>0</v>
      </c>
      <c r="D9" s="1353">
        <f t="shared" si="1"/>
        <v>0</v>
      </c>
      <c r="E9" s="1354" t="s">
        <v>1695</v>
      </c>
    </row>
    <row r="10" spans="1:5" ht="12.75">
      <c r="A10" s="1352" t="s">
        <v>1697</v>
      </c>
      <c r="B10" s="1353">
        <f>'CZĘŚĆ NR 3'!F81</f>
        <v>0</v>
      </c>
      <c r="C10" s="1353">
        <f t="shared" si="0"/>
        <v>0</v>
      </c>
      <c r="D10" s="1353">
        <f t="shared" si="1"/>
        <v>0</v>
      </c>
      <c r="E10" s="1354" t="s">
        <v>1695</v>
      </c>
    </row>
    <row r="11" spans="1:5" ht="12.75">
      <c r="A11" s="1352" t="s">
        <v>1698</v>
      </c>
      <c r="B11" s="1353">
        <f>'CZĘŚĆ NR 4'!F70</f>
        <v>0</v>
      </c>
      <c r="C11" s="1353">
        <f t="shared" si="0"/>
        <v>0</v>
      </c>
      <c r="D11" s="1353">
        <f t="shared" si="1"/>
        <v>0</v>
      </c>
      <c r="E11" s="1354" t="s">
        <v>1695</v>
      </c>
    </row>
    <row r="12" spans="1:5" ht="12.75">
      <c r="A12" s="1352" t="s">
        <v>1699</v>
      </c>
      <c r="B12" s="1353">
        <f>'CZĘŚĆ NR 5'!F34</f>
        <v>0</v>
      </c>
      <c r="C12" s="1353">
        <f t="shared" si="0"/>
        <v>0</v>
      </c>
      <c r="D12" s="1353">
        <f t="shared" si="1"/>
        <v>0</v>
      </c>
      <c r="E12" s="1354" t="s">
        <v>1695</v>
      </c>
    </row>
    <row r="13" spans="1:5" ht="12.75">
      <c r="A13" s="1352" t="s">
        <v>1700</v>
      </c>
      <c r="B13" s="1353" t="e">
        <f>#REF!</f>
        <v>#REF!</v>
      </c>
      <c r="C13" s="1353" t="e">
        <f t="shared" si="0"/>
        <v>#REF!</v>
      </c>
      <c r="D13" s="1353" t="e">
        <f t="shared" si="1"/>
        <v>#REF!</v>
      </c>
      <c r="E13" s="1354" t="s">
        <v>1695</v>
      </c>
    </row>
    <row r="14" spans="1:5" ht="22.5">
      <c r="A14" s="1352" t="s">
        <v>1701</v>
      </c>
      <c r="B14" s="1353">
        <f>'CZĘŚĆ NR 7'!F13</f>
        <v>0</v>
      </c>
      <c r="C14" s="1353">
        <f t="shared" si="0"/>
        <v>0</v>
      </c>
      <c r="D14" s="1353">
        <f t="shared" si="1"/>
        <v>0</v>
      </c>
      <c r="E14" s="1355" t="s">
        <v>1702</v>
      </c>
    </row>
    <row r="15" spans="1:5" ht="12.75">
      <c r="A15" s="1352" t="s">
        <v>1703</v>
      </c>
      <c r="B15" s="1353">
        <f>'CZĘŚC NR 8'!F9</f>
        <v>0</v>
      </c>
      <c r="C15" s="1353">
        <f t="shared" si="0"/>
        <v>0</v>
      </c>
      <c r="D15" s="1353">
        <f t="shared" si="1"/>
        <v>0</v>
      </c>
      <c r="E15" s="1354" t="s">
        <v>1704</v>
      </c>
    </row>
    <row r="16" spans="1:5" ht="12.75">
      <c r="A16" s="1352" t="s">
        <v>1705</v>
      </c>
      <c r="B16" s="1353" t="e">
        <f>'CZĘŚĆ NR 9'!#REF!</f>
        <v>#REF!</v>
      </c>
      <c r="C16" s="1353" t="e">
        <f t="shared" si="0"/>
        <v>#REF!</v>
      </c>
      <c r="D16" s="1353" t="e">
        <f t="shared" si="1"/>
        <v>#REF!</v>
      </c>
      <c r="E16" s="1354" t="s">
        <v>1695</v>
      </c>
    </row>
    <row r="17" spans="1:5" s="208" customFormat="1" ht="12.75">
      <c r="A17" s="1352" t="s">
        <v>1706</v>
      </c>
      <c r="B17" s="1353">
        <f>'CZĘŚĆ NR 10'!F11</f>
        <v>0</v>
      </c>
      <c r="C17" s="1353">
        <f t="shared" si="0"/>
        <v>0</v>
      </c>
      <c r="D17" s="1353">
        <f t="shared" si="1"/>
        <v>0</v>
      </c>
      <c r="E17" s="1354" t="s">
        <v>1707</v>
      </c>
    </row>
    <row r="18" spans="1:5" ht="12.75">
      <c r="A18" s="1352" t="s">
        <v>1708</v>
      </c>
      <c r="B18" s="1353" t="e">
        <f>#REF!</f>
        <v>#REF!</v>
      </c>
      <c r="C18" s="1353" t="e">
        <f t="shared" si="0"/>
        <v>#REF!</v>
      </c>
      <c r="D18" s="1353" t="e">
        <f t="shared" si="1"/>
        <v>#REF!</v>
      </c>
      <c r="E18" s="1354" t="s">
        <v>1709</v>
      </c>
    </row>
    <row r="19" spans="1:5" ht="12.75">
      <c r="A19" s="1352" t="s">
        <v>1710</v>
      </c>
      <c r="B19" s="1353">
        <f>'CZĘŚĆ NR 12'!F12</f>
        <v>0</v>
      </c>
      <c r="C19" s="1353">
        <f t="shared" si="0"/>
        <v>0</v>
      </c>
      <c r="D19" s="1353">
        <f t="shared" si="1"/>
        <v>0</v>
      </c>
      <c r="E19" s="1354" t="s">
        <v>1711</v>
      </c>
    </row>
    <row r="20" spans="1:5" ht="12.75">
      <c r="A20" s="1352" t="s">
        <v>1712</v>
      </c>
      <c r="B20" s="1353">
        <f>'CZĘŚĆ NR 13'!F21</f>
        <v>0</v>
      </c>
      <c r="C20" s="1353">
        <f t="shared" si="0"/>
        <v>0</v>
      </c>
      <c r="D20" s="1353">
        <f t="shared" si="1"/>
        <v>0</v>
      </c>
      <c r="E20" s="1354" t="s">
        <v>1695</v>
      </c>
    </row>
    <row r="21" spans="1:5" ht="12.75">
      <c r="A21" s="1352" t="s">
        <v>1713</v>
      </c>
      <c r="B21" s="1353" t="e">
        <f>#REF!</f>
        <v>#REF!</v>
      </c>
      <c r="C21" s="1353" t="e">
        <f t="shared" si="0"/>
        <v>#REF!</v>
      </c>
      <c r="D21" s="1353" t="e">
        <f t="shared" si="1"/>
        <v>#REF!</v>
      </c>
      <c r="E21" s="1354" t="s">
        <v>1695</v>
      </c>
    </row>
    <row r="22" spans="1:5" ht="12.75">
      <c r="A22" s="1352" t="s">
        <v>1714</v>
      </c>
      <c r="B22" s="1353">
        <f>'CZĘŚĆ NR 15'!F12</f>
        <v>0</v>
      </c>
      <c r="C22" s="1353">
        <f t="shared" si="0"/>
        <v>0</v>
      </c>
      <c r="D22" s="1353">
        <f t="shared" si="1"/>
        <v>0</v>
      </c>
      <c r="E22" s="171" t="s">
        <v>1709</v>
      </c>
    </row>
    <row r="23" spans="1:5" ht="12.75">
      <c r="A23" s="1352" t="s">
        <v>1715</v>
      </c>
      <c r="B23" s="1353">
        <f>'CZĘŚĆ NR 16'!F11</f>
        <v>0</v>
      </c>
      <c r="C23" s="1353">
        <f t="shared" si="0"/>
        <v>0</v>
      </c>
      <c r="D23" s="1353">
        <f t="shared" si="1"/>
        <v>0</v>
      </c>
      <c r="E23" s="1354" t="s">
        <v>1695</v>
      </c>
    </row>
    <row r="24" spans="1:5" ht="12.75">
      <c r="A24" s="1352" t="s">
        <v>1716</v>
      </c>
      <c r="B24" s="1353">
        <f>'CZĘŚĆ NR 17'!F13</f>
        <v>0</v>
      </c>
      <c r="C24" s="1353">
        <f t="shared" si="0"/>
        <v>0</v>
      </c>
      <c r="D24" s="1353">
        <f t="shared" si="1"/>
        <v>0</v>
      </c>
      <c r="E24" s="1354" t="s">
        <v>1717</v>
      </c>
    </row>
    <row r="25" spans="1:5" ht="12.75">
      <c r="A25" s="1352" t="s">
        <v>1718</v>
      </c>
      <c r="B25" s="1353">
        <f>'CZĘŚĆ NR 18'!F12</f>
        <v>0</v>
      </c>
      <c r="C25" s="1353">
        <f t="shared" si="0"/>
        <v>0</v>
      </c>
      <c r="D25" s="1353">
        <f t="shared" si="1"/>
        <v>0</v>
      </c>
      <c r="E25" s="1354" t="s">
        <v>1717</v>
      </c>
    </row>
    <row r="26" spans="1:5" ht="12.75">
      <c r="A26" s="1352" t="s">
        <v>1719</v>
      </c>
      <c r="B26" s="1353" t="e">
        <f>#REF!</f>
        <v>#REF!</v>
      </c>
      <c r="C26" s="1353" t="e">
        <f t="shared" si="0"/>
        <v>#REF!</v>
      </c>
      <c r="D26" s="1353" t="e">
        <f t="shared" si="1"/>
        <v>#REF!</v>
      </c>
      <c r="E26" s="1354" t="s">
        <v>1717</v>
      </c>
    </row>
    <row r="27" spans="1:5" ht="12.75">
      <c r="A27" s="1352" t="s">
        <v>1720</v>
      </c>
      <c r="B27" s="1353">
        <f>'CZĘŚĆ NR 20'!F90</f>
        <v>0</v>
      </c>
      <c r="C27" s="1353">
        <f t="shared" si="0"/>
        <v>0</v>
      </c>
      <c r="D27" s="1353">
        <f t="shared" si="1"/>
        <v>0</v>
      </c>
      <c r="E27" s="1354" t="s">
        <v>1717</v>
      </c>
    </row>
    <row r="28" spans="1:5" ht="12.75">
      <c r="A28" s="1352" t="s">
        <v>1721</v>
      </c>
      <c r="B28" s="1353">
        <f>'CZĘŚĆ NR 21'!F9</f>
        <v>0</v>
      </c>
      <c r="C28" s="1353">
        <f t="shared" si="0"/>
        <v>0</v>
      </c>
      <c r="D28" s="1353">
        <f t="shared" si="1"/>
        <v>0</v>
      </c>
      <c r="E28" s="1354" t="s">
        <v>1709</v>
      </c>
    </row>
    <row r="29" spans="1:5" ht="12.75">
      <c r="A29" s="1352" t="s">
        <v>1722</v>
      </c>
      <c r="B29" s="1353">
        <f>'CZĘŚĆ NR 22'!F9</f>
        <v>0</v>
      </c>
      <c r="C29" s="1353">
        <f t="shared" si="0"/>
        <v>0</v>
      </c>
      <c r="D29" s="1353">
        <f t="shared" si="1"/>
        <v>0</v>
      </c>
      <c r="E29" s="1354" t="s">
        <v>1709</v>
      </c>
    </row>
    <row r="30" spans="1:5" ht="12.75">
      <c r="A30" s="1352" t="s">
        <v>1723</v>
      </c>
      <c r="B30" s="1353" t="e">
        <f>#REF!</f>
        <v>#REF!</v>
      </c>
      <c r="C30" s="1353" t="e">
        <f t="shared" si="0"/>
        <v>#REF!</v>
      </c>
      <c r="D30" s="1353" t="e">
        <f t="shared" si="1"/>
        <v>#REF!</v>
      </c>
      <c r="E30" s="1354" t="s">
        <v>1695</v>
      </c>
    </row>
    <row r="31" spans="1:5" ht="12.75">
      <c r="A31" s="1352" t="s">
        <v>1724</v>
      </c>
      <c r="B31" s="1353" t="e">
        <f>#REF!</f>
        <v>#REF!</v>
      </c>
      <c r="C31" s="1353" t="e">
        <f t="shared" si="0"/>
        <v>#REF!</v>
      </c>
      <c r="D31" s="1353" t="e">
        <f t="shared" si="1"/>
        <v>#REF!</v>
      </c>
      <c r="E31" s="1354" t="s">
        <v>1695</v>
      </c>
    </row>
    <row r="32" spans="1:5" ht="12.75">
      <c r="A32" s="1352" t="s">
        <v>1725</v>
      </c>
      <c r="B32" s="1353" t="e">
        <f>#REF!</f>
        <v>#REF!</v>
      </c>
      <c r="C32" s="1353" t="e">
        <f t="shared" si="0"/>
        <v>#REF!</v>
      </c>
      <c r="D32" s="1353" t="e">
        <f t="shared" si="1"/>
        <v>#REF!</v>
      </c>
      <c r="E32" s="1354" t="s">
        <v>1709</v>
      </c>
    </row>
    <row r="33" spans="1:5" ht="12.75">
      <c r="A33" s="1352" t="s">
        <v>1726</v>
      </c>
      <c r="B33" s="1353">
        <f>'CZĘŚĆ NR 26'!F28</f>
        <v>0</v>
      </c>
      <c r="C33" s="1353">
        <f t="shared" si="0"/>
        <v>0</v>
      </c>
      <c r="D33" s="1353">
        <f t="shared" si="1"/>
        <v>0</v>
      </c>
      <c r="E33" s="1354" t="s">
        <v>1695</v>
      </c>
    </row>
    <row r="34" spans="1:5" ht="22.5">
      <c r="A34" s="1352" t="s">
        <v>1727</v>
      </c>
      <c r="B34" s="1353">
        <f>'CZĘŚĆ NR 27'!F9</f>
        <v>0</v>
      </c>
      <c r="C34" s="1353">
        <f t="shared" si="0"/>
        <v>0</v>
      </c>
      <c r="D34" s="1353">
        <f t="shared" si="1"/>
        <v>0</v>
      </c>
      <c r="E34" s="1355" t="s">
        <v>1728</v>
      </c>
    </row>
    <row r="35" spans="1:5" ht="12.75">
      <c r="A35" s="1352" t="s">
        <v>1729</v>
      </c>
      <c r="B35" s="1353">
        <f>'CZĘŚĆ NR 28'!F16</f>
        <v>0</v>
      </c>
      <c r="C35" s="1353">
        <f t="shared" si="0"/>
        <v>0</v>
      </c>
      <c r="D35" s="1353">
        <f t="shared" si="1"/>
        <v>0</v>
      </c>
      <c r="E35" s="1354" t="s">
        <v>1695</v>
      </c>
    </row>
    <row r="36" spans="1:5" ht="12.75">
      <c r="A36" s="1352" t="s">
        <v>1730</v>
      </c>
      <c r="B36" s="1353" t="e">
        <f>#REF!</f>
        <v>#REF!</v>
      </c>
      <c r="C36" s="1353" t="e">
        <f t="shared" si="0"/>
        <v>#REF!</v>
      </c>
      <c r="D36" s="1353" t="e">
        <f t="shared" si="1"/>
        <v>#REF!</v>
      </c>
      <c r="E36" s="1354" t="s">
        <v>1711</v>
      </c>
    </row>
    <row r="37" spans="1:5" ht="12.75">
      <c r="A37" s="1352" t="s">
        <v>1731</v>
      </c>
      <c r="B37" s="1353" t="e">
        <f>'CZĘŚĆ NR 30'!#REF!</f>
        <v>#REF!</v>
      </c>
      <c r="C37" s="1353" t="e">
        <f t="shared" si="0"/>
        <v>#REF!</v>
      </c>
      <c r="D37" s="1353" t="e">
        <f t="shared" si="1"/>
        <v>#REF!</v>
      </c>
      <c r="E37" s="1354" t="s">
        <v>1695</v>
      </c>
    </row>
    <row r="38" spans="1:5" ht="12.75">
      <c r="A38" s="1352" t="s">
        <v>1732</v>
      </c>
      <c r="B38" s="1353" t="e">
        <f>#REF!</f>
        <v>#REF!</v>
      </c>
      <c r="C38" s="1353" t="e">
        <f t="shared" si="0"/>
        <v>#REF!</v>
      </c>
      <c r="D38" s="1353" t="e">
        <f t="shared" si="1"/>
        <v>#REF!</v>
      </c>
      <c r="E38" s="1354" t="s">
        <v>1695</v>
      </c>
    </row>
    <row r="39" spans="1:5" ht="12.75">
      <c r="A39" s="1352" t="s">
        <v>1733</v>
      </c>
      <c r="B39" s="1353" t="e">
        <f>#REF!</f>
        <v>#REF!</v>
      </c>
      <c r="C39" s="1353" t="e">
        <f t="shared" si="0"/>
        <v>#REF!</v>
      </c>
      <c r="D39" s="1353" t="e">
        <f t="shared" si="1"/>
        <v>#REF!</v>
      </c>
      <c r="E39" s="1354" t="s">
        <v>1695</v>
      </c>
    </row>
    <row r="40" spans="1:5" ht="22.5">
      <c r="A40" s="1352" t="s">
        <v>1734</v>
      </c>
      <c r="B40" s="1353" t="e">
        <f>#REF!</f>
        <v>#REF!</v>
      </c>
      <c r="C40" s="1353" t="e">
        <f t="shared" si="0"/>
        <v>#REF!</v>
      </c>
      <c r="D40" s="1353" t="e">
        <f t="shared" si="1"/>
        <v>#REF!</v>
      </c>
      <c r="E40" s="1355" t="s">
        <v>1728</v>
      </c>
    </row>
    <row r="41" spans="1:5" ht="12.75">
      <c r="A41" s="1352" t="s">
        <v>1735</v>
      </c>
      <c r="B41" s="1353" t="e">
        <f>#REF!</f>
        <v>#REF!</v>
      </c>
      <c r="C41" s="1353" t="e">
        <f t="shared" si="0"/>
        <v>#REF!</v>
      </c>
      <c r="D41" s="1353" t="e">
        <f t="shared" si="1"/>
        <v>#REF!</v>
      </c>
      <c r="E41" s="1354" t="s">
        <v>1695</v>
      </c>
    </row>
    <row r="42" spans="1:5" ht="12.75">
      <c r="A42" s="1352" t="s">
        <v>1736</v>
      </c>
      <c r="B42" s="1353" t="e">
        <f>'CZĘŚĆ NR 31'!#REF!</f>
        <v>#REF!</v>
      </c>
      <c r="C42" s="1353" t="e">
        <f t="shared" si="0"/>
        <v>#REF!</v>
      </c>
      <c r="D42" s="1353" t="e">
        <f t="shared" si="1"/>
        <v>#REF!</v>
      </c>
      <c r="E42" s="1354" t="s">
        <v>1717</v>
      </c>
    </row>
    <row r="43" spans="1:5" ht="12.75">
      <c r="A43" s="1352" t="s">
        <v>1737</v>
      </c>
      <c r="B43" s="1353" t="e">
        <f>#REF!</f>
        <v>#REF!</v>
      </c>
      <c r="C43" s="1353" t="e">
        <f t="shared" si="0"/>
        <v>#REF!</v>
      </c>
      <c r="D43" s="1353" t="e">
        <f t="shared" si="1"/>
        <v>#REF!</v>
      </c>
      <c r="E43" s="1354" t="s">
        <v>1709</v>
      </c>
    </row>
    <row r="44" spans="1:5" ht="12.75">
      <c r="A44" s="1352" t="s">
        <v>1738</v>
      </c>
      <c r="B44" s="1353" t="e">
        <f>#REF!</f>
        <v>#REF!</v>
      </c>
      <c r="C44" s="1353" t="e">
        <f t="shared" si="0"/>
        <v>#REF!</v>
      </c>
      <c r="D44" s="1353" t="e">
        <f t="shared" si="1"/>
        <v>#REF!</v>
      </c>
      <c r="E44" s="1354" t="s">
        <v>1717</v>
      </c>
    </row>
    <row r="45" spans="1:5" ht="12.75">
      <c r="A45" s="1352" t="s">
        <v>1739</v>
      </c>
      <c r="B45" s="1353">
        <f>'CZĘŚĆ NR 32'!F14</f>
        <v>0</v>
      </c>
      <c r="C45" s="1353">
        <f t="shared" si="0"/>
        <v>0</v>
      </c>
      <c r="D45" s="1353">
        <f t="shared" si="1"/>
        <v>0</v>
      </c>
      <c r="E45" s="1354" t="s">
        <v>1695</v>
      </c>
    </row>
    <row r="46" spans="1:5" ht="28.5" customHeight="1">
      <c r="A46" s="1356" t="s">
        <v>240</v>
      </c>
      <c r="B46" s="1357" t="e">
        <f>SUM(B8:B45)</f>
        <v>#REF!</v>
      </c>
      <c r="C46" s="1357" t="e">
        <f>SUM(C8:C45)</f>
        <v>#REF!</v>
      </c>
      <c r="D46" s="1357" t="e">
        <f>SUM(D8:D45)</f>
        <v>#REF!</v>
      </c>
      <c r="E46" s="1332"/>
    </row>
  </sheetData>
  <sheetProtection selectLockedCells="1" selectUnlockedCells="1"/>
  <mergeCells count="1">
    <mergeCell ref="A7:B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6"/>
  <sheetViews>
    <sheetView zoomScaleSheetLayoutView="75" zoomScalePageLayoutView="0" workbookViewId="0" topLeftCell="A1">
      <selection activeCell="B49" sqref="B49"/>
    </sheetView>
  </sheetViews>
  <sheetFormatPr defaultColWidth="11.421875" defaultRowHeight="12.75"/>
  <cols>
    <col min="1" max="1" width="5.421875" style="0" customWidth="1"/>
    <col min="2" max="2" width="78.7109375" style="0" customWidth="1"/>
    <col min="3" max="3" width="10.28125" style="0" customWidth="1"/>
    <col min="4" max="4" width="11.57421875" style="0" customWidth="1"/>
    <col min="5" max="5" width="12.140625" style="0" customWidth="1"/>
    <col min="6" max="6" width="17.421875" style="0" customWidth="1"/>
    <col min="7" max="7" width="18.7109375" style="0" customWidth="1"/>
    <col min="8" max="8" width="13.28125" style="0" customWidth="1"/>
    <col min="9" max="9" width="15.421875" style="0" customWidth="1"/>
    <col min="10" max="10" width="12.28125" style="0" customWidth="1"/>
    <col min="11" max="11" width="17.00390625" style="241" customWidth="1"/>
    <col min="12" max="12" width="10.57421875" style="241" customWidth="1"/>
  </cols>
  <sheetData>
    <row r="1" spans="1:10" ht="12.75">
      <c r="A1" s="2"/>
      <c r="B1" s="8"/>
      <c r="C1" s="8"/>
      <c r="D1" s="2"/>
      <c r="E1" s="2"/>
      <c r="F1" s="2"/>
      <c r="G1" s="2"/>
      <c r="H1" s="2"/>
      <c r="I1" s="2"/>
      <c r="J1" s="2"/>
    </row>
    <row r="2" spans="1:10" ht="12.75">
      <c r="A2" s="2"/>
      <c r="B2" s="8"/>
      <c r="C2" s="1378" t="s">
        <v>0</v>
      </c>
      <c r="D2" s="1378"/>
      <c r="E2" s="1378"/>
      <c r="F2" s="1378"/>
      <c r="G2" s="2"/>
      <c r="H2" s="2"/>
      <c r="I2" s="7" t="s">
        <v>1</v>
      </c>
      <c r="J2" s="7"/>
    </row>
    <row r="3" spans="1:10" ht="15.75">
      <c r="A3" s="2"/>
      <c r="B3" s="5" t="s">
        <v>2</v>
      </c>
      <c r="C3" s="2"/>
      <c r="D3" s="2"/>
      <c r="E3" s="2"/>
      <c r="F3" s="2"/>
      <c r="G3" s="221"/>
      <c r="H3" s="221"/>
      <c r="I3" s="2"/>
      <c r="J3" s="2"/>
    </row>
    <row r="4" spans="1:12" s="121" customFormat="1" ht="15.75">
      <c r="A4" s="16"/>
      <c r="B4" s="16" t="s">
        <v>567</v>
      </c>
      <c r="C4" s="126"/>
      <c r="D4" s="4"/>
      <c r="E4" s="9"/>
      <c r="F4" s="2"/>
      <c r="G4" s="128"/>
      <c r="H4" s="1395"/>
      <c r="I4" s="1395"/>
      <c r="J4" s="221"/>
      <c r="K4" s="241"/>
      <c r="L4" s="241"/>
    </row>
    <row r="5" spans="1:10" ht="66.75" customHeight="1">
      <c r="A5" s="73" t="s">
        <v>4</v>
      </c>
      <c r="B5" s="74" t="s">
        <v>5</v>
      </c>
      <c r="C5" s="74" t="s">
        <v>6</v>
      </c>
      <c r="D5" s="74" t="s">
        <v>248</v>
      </c>
      <c r="E5" s="74" t="s">
        <v>8</v>
      </c>
      <c r="F5" s="74" t="s">
        <v>9</v>
      </c>
      <c r="G5" s="74" t="s">
        <v>10</v>
      </c>
      <c r="H5" s="74" t="s">
        <v>11</v>
      </c>
      <c r="I5" s="74" t="s">
        <v>12</v>
      </c>
      <c r="J5" s="73" t="s">
        <v>14</v>
      </c>
    </row>
    <row r="6" spans="1:10" ht="17.25" customHeight="1">
      <c r="A6" s="75" t="s">
        <v>15</v>
      </c>
      <c r="B6" s="76" t="s">
        <v>15</v>
      </c>
      <c r="C6" s="76" t="s">
        <v>15</v>
      </c>
      <c r="D6" s="76" t="s">
        <v>15</v>
      </c>
      <c r="E6" s="76" t="s">
        <v>16</v>
      </c>
      <c r="F6" s="76" t="s">
        <v>16</v>
      </c>
      <c r="G6" s="76" t="s">
        <v>15</v>
      </c>
      <c r="H6" s="76" t="s">
        <v>15</v>
      </c>
      <c r="I6" s="75" t="s">
        <v>15</v>
      </c>
      <c r="J6" s="75"/>
    </row>
    <row r="7" spans="1:10" ht="30" customHeight="1">
      <c r="A7" s="1386" t="s">
        <v>568</v>
      </c>
      <c r="B7" s="1386"/>
      <c r="C7" s="1386"/>
      <c r="D7" s="1386"/>
      <c r="E7" s="1386"/>
      <c r="F7" s="1386"/>
      <c r="G7" s="1386"/>
      <c r="H7" s="1386"/>
      <c r="I7" s="1386"/>
      <c r="J7" s="78"/>
    </row>
    <row r="8" spans="1:11" ht="239.25" customHeight="1">
      <c r="A8" s="242">
        <v>1</v>
      </c>
      <c r="B8" s="32" t="s">
        <v>569</v>
      </c>
      <c r="C8" s="226" t="s">
        <v>21</v>
      </c>
      <c r="D8" s="242" t="s">
        <v>19</v>
      </c>
      <c r="E8" s="243" t="s">
        <v>20</v>
      </c>
      <c r="F8" s="244" t="s">
        <v>19</v>
      </c>
      <c r="G8" s="245" t="s">
        <v>230</v>
      </c>
      <c r="H8" s="246" t="s">
        <v>479</v>
      </c>
      <c r="I8" s="242" t="s">
        <v>570</v>
      </c>
      <c r="J8" s="242"/>
      <c r="K8" s="247"/>
    </row>
    <row r="9" spans="1:11" ht="42.75" customHeight="1">
      <c r="A9" s="242" t="s">
        <v>24</v>
      </c>
      <c r="B9" s="248" t="s">
        <v>571</v>
      </c>
      <c r="C9" s="27" t="s">
        <v>26</v>
      </c>
      <c r="D9" s="24">
        <v>7</v>
      </c>
      <c r="E9" s="29"/>
      <c r="F9" s="51"/>
      <c r="G9" s="20"/>
      <c r="H9" s="46"/>
      <c r="I9" s="24" t="s">
        <v>570</v>
      </c>
      <c r="J9" s="242"/>
      <c r="K9" s="247"/>
    </row>
    <row r="10" spans="1:11" ht="42.75" customHeight="1">
      <c r="A10" s="242" t="s">
        <v>28</v>
      </c>
      <c r="B10" s="248" t="s">
        <v>572</v>
      </c>
      <c r="C10" s="27" t="s">
        <v>26</v>
      </c>
      <c r="D10" s="24">
        <v>7</v>
      </c>
      <c r="E10" s="29"/>
      <c r="F10" s="51"/>
      <c r="G10" s="20"/>
      <c r="H10" s="46"/>
      <c r="I10" s="24" t="s">
        <v>570</v>
      </c>
      <c r="J10" s="242"/>
      <c r="K10" s="247"/>
    </row>
    <row r="11" spans="1:11" ht="32.25" customHeight="1">
      <c r="A11" s="242" t="s">
        <v>30</v>
      </c>
      <c r="B11" s="248" t="s">
        <v>573</v>
      </c>
      <c r="C11" s="27" t="s">
        <v>26</v>
      </c>
      <c r="D11" s="24">
        <v>7</v>
      </c>
      <c r="E11" s="29"/>
      <c r="F11" s="51"/>
      <c r="G11" s="20"/>
      <c r="H11" s="46"/>
      <c r="I11" s="24" t="s">
        <v>570</v>
      </c>
      <c r="J11" s="242"/>
      <c r="K11" s="247"/>
    </row>
    <row r="12" spans="1:11" ht="57.75" customHeight="1">
      <c r="A12" s="242" t="s">
        <v>33</v>
      </c>
      <c r="B12" s="248" t="s">
        <v>574</v>
      </c>
      <c r="C12" s="27" t="s">
        <v>26</v>
      </c>
      <c r="D12" s="24">
        <v>7</v>
      </c>
      <c r="E12" s="29"/>
      <c r="F12" s="51"/>
      <c r="G12" s="20"/>
      <c r="H12" s="46"/>
      <c r="I12" s="24" t="s">
        <v>570</v>
      </c>
      <c r="J12" s="242"/>
      <c r="K12" s="247"/>
    </row>
    <row r="13" spans="1:11" ht="55.5" customHeight="1">
      <c r="A13" s="242" t="s">
        <v>35</v>
      </c>
      <c r="B13" s="248" t="s">
        <v>575</v>
      </c>
      <c r="C13" s="27" t="s">
        <v>26</v>
      </c>
      <c r="D13" s="24">
        <v>7</v>
      </c>
      <c r="E13" s="29"/>
      <c r="F13" s="51"/>
      <c r="G13" s="20"/>
      <c r="H13" s="46"/>
      <c r="I13" s="24" t="s">
        <v>570</v>
      </c>
      <c r="J13" s="242"/>
      <c r="K13" s="247"/>
    </row>
    <row r="14" spans="1:11" ht="353.25" customHeight="1">
      <c r="A14" s="242" t="s">
        <v>37</v>
      </c>
      <c r="B14" s="248" t="s">
        <v>576</v>
      </c>
      <c r="C14" s="35" t="s">
        <v>26</v>
      </c>
      <c r="D14" s="33">
        <v>7</v>
      </c>
      <c r="E14" s="249"/>
      <c r="F14" s="51"/>
      <c r="G14" s="20"/>
      <c r="H14" s="46"/>
      <c r="I14" s="24" t="s">
        <v>577</v>
      </c>
      <c r="J14" s="242"/>
      <c r="K14" s="247"/>
    </row>
    <row r="15" spans="1:11" ht="291" customHeight="1">
      <c r="A15" s="242">
        <v>2</v>
      </c>
      <c r="B15" s="248" t="s">
        <v>578</v>
      </c>
      <c r="C15" s="27" t="s">
        <v>21</v>
      </c>
      <c r="D15" s="24" t="s">
        <v>19</v>
      </c>
      <c r="E15" s="29" t="s">
        <v>20</v>
      </c>
      <c r="F15" s="51" t="s">
        <v>19</v>
      </c>
      <c r="G15" s="250" t="s">
        <v>230</v>
      </c>
      <c r="H15" s="46" t="s">
        <v>479</v>
      </c>
      <c r="I15" s="46" t="s">
        <v>479</v>
      </c>
      <c r="J15" s="246"/>
      <c r="K15" s="247"/>
    </row>
    <row r="16" spans="1:11" ht="61.5" customHeight="1">
      <c r="A16" s="242" t="s">
        <v>67</v>
      </c>
      <c r="B16" s="248" t="s">
        <v>579</v>
      </c>
      <c r="C16" s="27" t="s">
        <v>26</v>
      </c>
      <c r="D16" s="24">
        <v>10</v>
      </c>
      <c r="E16" s="29"/>
      <c r="F16" s="51"/>
      <c r="G16" s="251"/>
      <c r="H16" s="46"/>
      <c r="I16" s="46" t="s">
        <v>570</v>
      </c>
      <c r="J16" s="246"/>
      <c r="K16" s="247"/>
    </row>
    <row r="17" spans="1:11" ht="58.5" customHeight="1">
      <c r="A17" s="242" t="s">
        <v>471</v>
      </c>
      <c r="B17" s="248" t="s">
        <v>580</v>
      </c>
      <c r="C17" s="27" t="s">
        <v>26</v>
      </c>
      <c r="D17" s="24">
        <v>10</v>
      </c>
      <c r="E17" s="29"/>
      <c r="F17" s="51"/>
      <c r="G17" s="251"/>
      <c r="H17" s="46"/>
      <c r="I17" s="46" t="s">
        <v>570</v>
      </c>
      <c r="J17" s="246"/>
      <c r="K17" s="247"/>
    </row>
    <row r="18" spans="1:11" ht="53.25" customHeight="1">
      <c r="A18" s="77">
        <v>3</v>
      </c>
      <c r="B18" s="61" t="s">
        <v>581</v>
      </c>
      <c r="C18" s="27" t="s">
        <v>21</v>
      </c>
      <c r="D18" s="24" t="s">
        <v>19</v>
      </c>
      <c r="E18" s="29" t="s">
        <v>85</v>
      </c>
      <c r="F18" s="51" t="s">
        <v>19</v>
      </c>
      <c r="G18" s="250" t="s">
        <v>230</v>
      </c>
      <c r="H18" s="46" t="s">
        <v>479</v>
      </c>
      <c r="I18" s="46" t="s">
        <v>230</v>
      </c>
      <c r="J18" s="85"/>
      <c r="K18" s="247"/>
    </row>
    <row r="19" spans="1:11" ht="183.75" customHeight="1">
      <c r="A19" s="35" t="s">
        <v>72</v>
      </c>
      <c r="B19" s="248" t="s">
        <v>582</v>
      </c>
      <c r="C19" s="35" t="s">
        <v>26</v>
      </c>
      <c r="D19" s="35">
        <v>10</v>
      </c>
      <c r="E19" s="252"/>
      <c r="F19" s="51"/>
      <c r="G19" s="251"/>
      <c r="H19" s="46"/>
      <c r="I19" s="46" t="s">
        <v>570</v>
      </c>
      <c r="J19" s="85"/>
      <c r="K19" s="247"/>
    </row>
    <row r="20" spans="1:11" ht="255">
      <c r="A20" s="33" t="s">
        <v>75</v>
      </c>
      <c r="B20" s="253" t="s">
        <v>583</v>
      </c>
      <c r="C20" s="35" t="s">
        <v>26</v>
      </c>
      <c r="D20" s="35">
        <v>10</v>
      </c>
      <c r="E20" s="254"/>
      <c r="F20" s="51"/>
      <c r="G20" s="251"/>
      <c r="H20" s="46"/>
      <c r="I20" s="46" t="s">
        <v>570</v>
      </c>
      <c r="J20" s="85"/>
      <c r="K20" s="247"/>
    </row>
    <row r="21" spans="1:11" ht="327" customHeight="1">
      <c r="A21" s="77" t="s">
        <v>77</v>
      </c>
      <c r="B21" s="255" t="s">
        <v>584</v>
      </c>
      <c r="C21" s="35" t="s">
        <v>26</v>
      </c>
      <c r="D21" s="35">
        <v>10</v>
      </c>
      <c r="E21" s="254"/>
      <c r="F21" s="256"/>
      <c r="G21" s="257"/>
      <c r="H21" s="207"/>
      <c r="I21" s="85" t="s">
        <v>570</v>
      </c>
      <c r="J21" s="85"/>
      <c r="K21" s="247"/>
    </row>
    <row r="22" spans="1:11" ht="216.75">
      <c r="A22" s="77" t="s">
        <v>79</v>
      </c>
      <c r="B22" s="258" t="s">
        <v>585</v>
      </c>
      <c r="C22" s="35" t="s">
        <v>26</v>
      </c>
      <c r="D22" s="35">
        <v>10</v>
      </c>
      <c r="E22" s="254"/>
      <c r="F22" s="256"/>
      <c r="G22" s="257"/>
      <c r="H22" s="207"/>
      <c r="I22" s="85" t="s">
        <v>586</v>
      </c>
      <c r="J22" s="85"/>
      <c r="K22" s="247"/>
    </row>
    <row r="23" spans="1:12" ht="217.5" customHeight="1">
      <c r="A23" s="242">
        <v>4</v>
      </c>
      <c r="B23" s="28" t="s">
        <v>587</v>
      </c>
      <c r="C23" s="24" t="s">
        <v>21</v>
      </c>
      <c r="D23" s="24" t="s">
        <v>19</v>
      </c>
      <c r="E23" s="29" t="s">
        <v>20</v>
      </c>
      <c r="F23" s="51" t="s">
        <v>525</v>
      </c>
      <c r="G23" s="250" t="s">
        <v>230</v>
      </c>
      <c r="H23" s="46" t="s">
        <v>479</v>
      </c>
      <c r="I23" s="46" t="s">
        <v>479</v>
      </c>
      <c r="J23" s="246"/>
      <c r="K23" s="247"/>
      <c r="L23" s="259"/>
    </row>
    <row r="24" spans="1:11" ht="36" customHeight="1">
      <c r="A24" s="242" t="s">
        <v>99</v>
      </c>
      <c r="B24" s="28" t="s">
        <v>588</v>
      </c>
      <c r="C24" s="24" t="s">
        <v>26</v>
      </c>
      <c r="D24" s="24">
        <v>50</v>
      </c>
      <c r="E24" s="29"/>
      <c r="F24" s="51"/>
      <c r="G24" s="251"/>
      <c r="H24" s="46"/>
      <c r="I24" s="46" t="s">
        <v>589</v>
      </c>
      <c r="J24" s="246"/>
      <c r="K24" s="247"/>
    </row>
    <row r="25" spans="1:11" ht="38.25" customHeight="1">
      <c r="A25" s="242" t="s">
        <v>102</v>
      </c>
      <c r="B25" s="28" t="s">
        <v>590</v>
      </c>
      <c r="C25" s="24" t="s">
        <v>26</v>
      </c>
      <c r="D25" s="24">
        <v>50</v>
      </c>
      <c r="E25" s="29"/>
      <c r="F25" s="51"/>
      <c r="G25" s="251"/>
      <c r="H25" s="46"/>
      <c r="I25" s="46" t="s">
        <v>589</v>
      </c>
      <c r="J25" s="246"/>
      <c r="K25" s="247"/>
    </row>
    <row r="26" spans="1:11" ht="53.25" customHeight="1">
      <c r="A26" s="77">
        <v>5</v>
      </c>
      <c r="B26" s="61" t="s">
        <v>591</v>
      </c>
      <c r="C26" s="24" t="s">
        <v>26</v>
      </c>
      <c r="D26" s="24">
        <v>10</v>
      </c>
      <c r="E26" s="29"/>
      <c r="F26" s="51"/>
      <c r="G26" s="250"/>
      <c r="H26" s="46"/>
      <c r="I26" s="24" t="s">
        <v>230</v>
      </c>
      <c r="J26" s="77"/>
      <c r="K26" s="247"/>
    </row>
    <row r="27" spans="1:11" ht="39" customHeight="1">
      <c r="A27" s="77">
        <v>6</v>
      </c>
      <c r="B27" s="96" t="s">
        <v>592</v>
      </c>
      <c r="C27" s="24" t="s">
        <v>26</v>
      </c>
      <c r="D27" s="24">
        <v>10</v>
      </c>
      <c r="E27" s="29"/>
      <c r="F27" s="51"/>
      <c r="G27" s="250"/>
      <c r="H27" s="46"/>
      <c r="I27" s="24" t="s">
        <v>230</v>
      </c>
      <c r="J27" s="77"/>
      <c r="K27" s="247"/>
    </row>
    <row r="28" spans="1:11" ht="37.5" customHeight="1">
      <c r="A28" s="77">
        <v>7</v>
      </c>
      <c r="B28" s="260" t="s">
        <v>593</v>
      </c>
      <c r="C28" s="24" t="s">
        <v>26</v>
      </c>
      <c r="D28" s="24">
        <v>120</v>
      </c>
      <c r="E28" s="29"/>
      <c r="F28" s="51"/>
      <c r="G28" s="250"/>
      <c r="H28" s="46"/>
      <c r="I28" s="24" t="s">
        <v>230</v>
      </c>
      <c r="J28" s="77"/>
      <c r="K28" s="247"/>
    </row>
    <row r="29" spans="1:11" ht="48" customHeight="1">
      <c r="A29" s="77">
        <v>8</v>
      </c>
      <c r="B29" s="28" t="s">
        <v>594</v>
      </c>
      <c r="C29" s="24" t="s">
        <v>26</v>
      </c>
      <c r="D29" s="24">
        <v>120</v>
      </c>
      <c r="E29" s="29"/>
      <c r="F29" s="51"/>
      <c r="G29" s="250"/>
      <c r="H29" s="46"/>
      <c r="I29" s="24" t="s">
        <v>230</v>
      </c>
      <c r="J29" s="77"/>
      <c r="K29" s="247"/>
    </row>
    <row r="30" spans="1:11" ht="32.25" customHeight="1">
      <c r="A30" s="242">
        <v>9</v>
      </c>
      <c r="B30" s="28" t="s">
        <v>595</v>
      </c>
      <c r="C30" s="24" t="s">
        <v>26</v>
      </c>
      <c r="D30" s="24">
        <v>120</v>
      </c>
      <c r="E30" s="29"/>
      <c r="F30" s="51"/>
      <c r="G30" s="250"/>
      <c r="H30" s="46"/>
      <c r="I30" s="24" t="s">
        <v>230</v>
      </c>
      <c r="J30" s="77"/>
      <c r="K30" s="247"/>
    </row>
    <row r="31" spans="1:11" ht="32.25" customHeight="1">
      <c r="A31" s="242">
        <v>10</v>
      </c>
      <c r="B31" s="28" t="s">
        <v>596</v>
      </c>
      <c r="C31" s="24" t="s">
        <v>26</v>
      </c>
      <c r="D31" s="24">
        <v>120</v>
      </c>
      <c r="E31" s="29"/>
      <c r="F31" s="51"/>
      <c r="G31" s="250"/>
      <c r="H31" s="46"/>
      <c r="I31" s="24" t="s">
        <v>230</v>
      </c>
      <c r="J31" s="77"/>
      <c r="K31" s="247"/>
    </row>
    <row r="32" spans="1:11" ht="42.75" customHeight="1">
      <c r="A32" s="242">
        <v>11</v>
      </c>
      <c r="B32" s="28" t="s">
        <v>597</v>
      </c>
      <c r="C32" s="24" t="s">
        <v>26</v>
      </c>
      <c r="D32" s="24">
        <v>120</v>
      </c>
      <c r="E32" s="29"/>
      <c r="F32" s="51"/>
      <c r="G32" s="250"/>
      <c r="H32" s="46"/>
      <c r="I32" s="24" t="s">
        <v>230</v>
      </c>
      <c r="J32" s="242"/>
      <c r="K32" s="247"/>
    </row>
    <row r="33" spans="1:11" ht="36.75" customHeight="1">
      <c r="A33" s="242">
        <v>12</v>
      </c>
      <c r="B33" s="28" t="s">
        <v>598</v>
      </c>
      <c r="C33" s="24" t="s">
        <v>26</v>
      </c>
      <c r="D33" s="24">
        <v>120</v>
      </c>
      <c r="E33" s="29"/>
      <c r="F33" s="51"/>
      <c r="G33" s="250"/>
      <c r="H33" s="46"/>
      <c r="I33" s="24" t="s">
        <v>230</v>
      </c>
      <c r="J33" s="242"/>
      <c r="K33" s="247"/>
    </row>
    <row r="34" spans="1:11" ht="42.75" customHeight="1">
      <c r="A34" s="242">
        <v>13</v>
      </c>
      <c r="B34" s="28" t="s">
        <v>599</v>
      </c>
      <c r="C34" s="24" t="s">
        <v>26</v>
      </c>
      <c r="D34" s="24">
        <v>30</v>
      </c>
      <c r="E34" s="29"/>
      <c r="F34" s="51"/>
      <c r="G34" s="250"/>
      <c r="H34" s="46"/>
      <c r="I34" s="24" t="s">
        <v>230</v>
      </c>
      <c r="J34" s="242"/>
      <c r="K34" s="247"/>
    </row>
    <row r="35" spans="1:11" ht="32.25" customHeight="1">
      <c r="A35" s="242">
        <v>14</v>
      </c>
      <c r="B35" s="28" t="s">
        <v>600</v>
      </c>
      <c r="C35" s="24" t="s">
        <v>26</v>
      </c>
      <c r="D35" s="24">
        <v>120</v>
      </c>
      <c r="E35" s="29"/>
      <c r="F35" s="51"/>
      <c r="G35" s="250"/>
      <c r="H35" s="46"/>
      <c r="I35" s="24" t="s">
        <v>230</v>
      </c>
      <c r="J35" s="242"/>
      <c r="K35" s="247"/>
    </row>
    <row r="36" spans="1:11" ht="32.25" customHeight="1">
      <c r="A36" s="242">
        <v>15</v>
      </c>
      <c r="B36" s="28" t="s">
        <v>601</v>
      </c>
      <c r="C36" s="24" t="s">
        <v>26</v>
      </c>
      <c r="D36" s="24">
        <v>120</v>
      </c>
      <c r="E36" s="29"/>
      <c r="F36" s="51"/>
      <c r="G36" s="250"/>
      <c r="H36" s="46"/>
      <c r="I36" s="24" t="s">
        <v>230</v>
      </c>
      <c r="J36" s="242"/>
      <c r="K36" s="247"/>
    </row>
    <row r="37" spans="1:11" ht="32.25" customHeight="1">
      <c r="A37" s="242">
        <v>16</v>
      </c>
      <c r="B37" s="28" t="s">
        <v>602</v>
      </c>
      <c r="C37" s="24" t="s">
        <v>26</v>
      </c>
      <c r="D37" s="24">
        <v>20</v>
      </c>
      <c r="E37" s="29"/>
      <c r="F37" s="51"/>
      <c r="G37" s="250"/>
      <c r="H37" s="46"/>
      <c r="I37" s="24" t="s">
        <v>230</v>
      </c>
      <c r="J37" s="242"/>
      <c r="K37" s="247"/>
    </row>
    <row r="38" spans="1:11" ht="32.25" customHeight="1">
      <c r="A38" s="242">
        <v>17</v>
      </c>
      <c r="B38" s="61" t="s">
        <v>603</v>
      </c>
      <c r="C38" s="33" t="s">
        <v>26</v>
      </c>
      <c r="D38" s="33">
        <v>100</v>
      </c>
      <c r="E38" s="249"/>
      <c r="F38" s="51"/>
      <c r="G38" s="250"/>
      <c r="H38" s="46"/>
      <c r="I38" s="24" t="s">
        <v>230</v>
      </c>
      <c r="J38" s="242"/>
      <c r="K38" s="247"/>
    </row>
    <row r="39" spans="1:10" ht="34.5" customHeight="1">
      <c r="A39" s="1382" t="s">
        <v>240</v>
      </c>
      <c r="B39" s="1382"/>
      <c r="C39" s="1382"/>
      <c r="D39" s="1382"/>
      <c r="E39" s="1382"/>
      <c r="F39" s="261"/>
      <c r="G39" s="1383"/>
      <c r="H39" s="1383"/>
      <c r="I39" s="1383"/>
      <c r="J39" s="103"/>
    </row>
    <row r="40" spans="1:6" ht="30" customHeight="1">
      <c r="A40" s="121"/>
      <c r="B40" s="1384" t="s">
        <v>241</v>
      </c>
      <c r="C40" s="1384"/>
      <c r="D40" s="1384"/>
      <c r="E40" s="111"/>
      <c r="F40" s="112"/>
    </row>
    <row r="41" spans="1:6" ht="20.25" customHeight="1">
      <c r="A41" s="121"/>
      <c r="B41" s="1393" t="s">
        <v>604</v>
      </c>
      <c r="C41" s="1393"/>
      <c r="D41" s="1393"/>
      <c r="E41" s="110"/>
      <c r="F41" s="118"/>
    </row>
    <row r="42" spans="1:6" ht="26.25" customHeight="1">
      <c r="A42" s="121"/>
      <c r="B42" s="1394" t="s">
        <v>243</v>
      </c>
      <c r="C42" s="1394"/>
      <c r="D42" s="1394"/>
      <c r="E42" s="114"/>
      <c r="F42" s="118"/>
    </row>
    <row r="43" spans="1:7" ht="26.25" customHeight="1">
      <c r="A43" s="121"/>
      <c r="B43" s="1393" t="s">
        <v>244</v>
      </c>
      <c r="C43" s="1393"/>
      <c r="D43" s="1393"/>
      <c r="E43" s="114"/>
      <c r="F43" s="118"/>
      <c r="G43" s="65"/>
    </row>
    <row r="44" spans="1:7" ht="25.5" customHeight="1">
      <c r="A44" s="121"/>
      <c r="B44" s="1393" t="s">
        <v>605</v>
      </c>
      <c r="C44" s="1393"/>
      <c r="D44" s="1393"/>
      <c r="E44" s="114"/>
      <c r="F44" s="118"/>
      <c r="G44" s="65"/>
    </row>
    <row r="45" spans="5:6" ht="12.75">
      <c r="E45" s="114"/>
      <c r="F45" s="220"/>
    </row>
    <row r="46" spans="5:6" ht="12.75" customHeight="1" hidden="1">
      <c r="E46" s="262"/>
      <c r="F46" s="263"/>
    </row>
    <row r="47" ht="12.75" hidden="1"/>
    <row r="48" ht="12.75" hidden="1"/>
    <row r="49" spans="2:7" ht="12.75">
      <c r="B49" s="68" t="s">
        <v>246</v>
      </c>
      <c r="G49" s="65"/>
    </row>
    <row r="50" ht="12.75">
      <c r="G50" s="67"/>
    </row>
    <row r="69" spans="2:7" ht="12.75">
      <c r="B69" s="203"/>
      <c r="C69" s="203"/>
      <c r="D69" s="203"/>
      <c r="E69" s="203"/>
      <c r="F69" s="203"/>
      <c r="G69" s="203"/>
    </row>
    <row r="70" ht="12.75">
      <c r="B70" s="203"/>
    </row>
    <row r="73" ht="12.75">
      <c r="B73" s="264"/>
    </row>
    <row r="74" ht="12.75">
      <c r="B74" s="264"/>
    </row>
    <row r="75" ht="12.75">
      <c r="B75" s="264"/>
    </row>
    <row r="76" ht="12.75">
      <c r="B76" s="265"/>
    </row>
  </sheetData>
  <sheetProtection selectLockedCells="1" selectUnlockedCells="1"/>
  <mergeCells count="10">
    <mergeCell ref="B41:D41"/>
    <mergeCell ref="B42:D42"/>
    <mergeCell ref="B43:D43"/>
    <mergeCell ref="B44:D44"/>
    <mergeCell ref="C2:F2"/>
    <mergeCell ref="H4:I4"/>
    <mergeCell ref="A7:I7"/>
    <mergeCell ref="A39:E39"/>
    <mergeCell ref="G39:I39"/>
    <mergeCell ref="B40:D40"/>
  </mergeCells>
  <printOptions/>
  <pageMargins left="0.7875" right="0.7875" top="1.0527777777777778" bottom="1.0527777777777778" header="0.7875" footer="0.7875"/>
  <pageSetup horizontalDpi="300" verticalDpi="300" orientation="landscape" paperSize="9" scale="66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17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SheetLayoutView="75" zoomScalePageLayoutView="0" workbookViewId="0" topLeftCell="A6">
      <selection activeCell="G8" sqref="G8"/>
    </sheetView>
  </sheetViews>
  <sheetFormatPr defaultColWidth="11.421875" defaultRowHeight="12.75"/>
  <cols>
    <col min="1" max="1" width="3.28125" style="0" customWidth="1"/>
    <col min="2" max="2" width="66.28125" style="0" customWidth="1"/>
    <col min="3" max="3" width="6.7109375" style="0" customWidth="1"/>
    <col min="4" max="4" width="6.28125" style="0" customWidth="1"/>
    <col min="5" max="5" width="11.7109375" style="0" customWidth="1"/>
    <col min="6" max="6" width="15.28125" style="0" customWidth="1"/>
    <col min="7" max="9" width="13.7109375" style="0" customWidth="1"/>
    <col min="10" max="11" width="15.28125" style="0" customWidth="1"/>
    <col min="12" max="12" width="16.57421875" style="0" customWidth="1"/>
  </cols>
  <sheetData>
    <row r="1" spans="1:11" ht="12.75">
      <c r="A1" s="2"/>
      <c r="B1" s="8"/>
      <c r="C1" s="8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8"/>
      <c r="C2" s="1378" t="s">
        <v>0</v>
      </c>
      <c r="D2" s="1378"/>
      <c r="E2" s="1378"/>
      <c r="F2" s="1378"/>
      <c r="G2" s="6"/>
      <c r="H2" s="6"/>
      <c r="I2" s="2"/>
      <c r="J2" s="2"/>
      <c r="K2" s="7" t="s">
        <v>1</v>
      </c>
    </row>
    <row r="3" spans="1:11" ht="12.75">
      <c r="A3" s="2"/>
      <c r="B3" s="8"/>
      <c r="C3" s="2"/>
      <c r="D3" s="2"/>
      <c r="E3" s="2"/>
      <c r="F3" s="2"/>
      <c r="G3" s="2"/>
      <c r="H3" s="2"/>
      <c r="I3" s="2"/>
      <c r="K3" s="7"/>
    </row>
    <row r="4" spans="1:11" s="121" customFormat="1" ht="15.75">
      <c r="A4" s="16"/>
      <c r="B4" s="16" t="s">
        <v>567</v>
      </c>
      <c r="C4" s="126"/>
      <c r="D4" s="4"/>
      <c r="E4" s="9" t="s">
        <v>606</v>
      </c>
      <c r="F4" s="2"/>
      <c r="G4" s="2"/>
      <c r="H4" s="2"/>
      <c r="I4" s="128"/>
      <c r="J4" s="1395" t="s">
        <v>607</v>
      </c>
      <c r="K4" s="1395"/>
    </row>
    <row r="5" spans="1:12" ht="66.75" customHeight="1">
      <c r="A5" s="266" t="s">
        <v>4</v>
      </c>
      <c r="B5" s="267" t="s">
        <v>5</v>
      </c>
      <c r="C5" s="267" t="s">
        <v>6</v>
      </c>
      <c r="D5" s="267" t="s">
        <v>248</v>
      </c>
      <c r="E5" s="267" t="s">
        <v>8</v>
      </c>
      <c r="F5" s="267" t="s">
        <v>9</v>
      </c>
      <c r="G5" s="268" t="s">
        <v>608</v>
      </c>
      <c r="H5" s="268" t="s">
        <v>609</v>
      </c>
      <c r="I5" s="267" t="s">
        <v>10</v>
      </c>
      <c r="J5" s="267" t="s">
        <v>11</v>
      </c>
      <c r="K5" s="269" t="s">
        <v>610</v>
      </c>
      <c r="L5" s="270" t="s">
        <v>611</v>
      </c>
    </row>
    <row r="6" spans="1:11" ht="17.25" customHeight="1">
      <c r="A6" s="271" t="s">
        <v>15</v>
      </c>
      <c r="B6" s="272" t="s">
        <v>15</v>
      </c>
      <c r="C6" s="272" t="s">
        <v>15</v>
      </c>
      <c r="D6" s="272" t="s">
        <v>15</v>
      </c>
      <c r="E6" s="272" t="s">
        <v>16</v>
      </c>
      <c r="F6" s="272" t="s">
        <v>16</v>
      </c>
      <c r="G6" s="272"/>
      <c r="H6" s="272"/>
      <c r="I6" s="272" t="s">
        <v>15</v>
      </c>
      <c r="J6" s="272" t="s">
        <v>15</v>
      </c>
      <c r="K6" s="273" t="s">
        <v>15</v>
      </c>
    </row>
    <row r="7" spans="1:11" ht="30" customHeight="1">
      <c r="A7" s="1398" t="s">
        <v>568</v>
      </c>
      <c r="B7" s="1398"/>
      <c r="C7" s="1398"/>
      <c r="D7" s="1398"/>
      <c r="E7" s="1398"/>
      <c r="F7" s="1398"/>
      <c r="G7" s="1398"/>
      <c r="H7" s="1398"/>
      <c r="I7" s="1398"/>
      <c r="J7" s="1398"/>
      <c r="K7" s="1398"/>
    </row>
    <row r="8" spans="1:12" ht="340.5" customHeight="1">
      <c r="A8" s="274">
        <v>1</v>
      </c>
      <c r="B8" s="227" t="s">
        <v>612</v>
      </c>
      <c r="C8" s="87" t="s">
        <v>26</v>
      </c>
      <c r="D8" s="77">
        <v>25</v>
      </c>
      <c r="E8" s="275">
        <v>1399.68</v>
      </c>
      <c r="F8" s="276">
        <f>E8*D8</f>
        <v>34992</v>
      </c>
      <c r="G8" s="276"/>
      <c r="H8" s="276"/>
      <c r="I8" s="277"/>
      <c r="J8" s="207"/>
      <c r="K8" s="278" t="s">
        <v>570</v>
      </c>
      <c r="L8" s="279">
        <v>0</v>
      </c>
    </row>
    <row r="9" spans="1:12" ht="337.5" customHeight="1">
      <c r="A9" s="274" t="s">
        <v>24</v>
      </c>
      <c r="B9" s="280" t="s">
        <v>613</v>
      </c>
      <c r="C9" s="281" t="s">
        <v>26</v>
      </c>
      <c r="D9" s="282">
        <v>5</v>
      </c>
      <c r="E9" s="283">
        <v>1399.68</v>
      </c>
      <c r="F9" s="276">
        <f>E9*D9</f>
        <v>6998.400000000001</v>
      </c>
      <c r="G9" s="276"/>
      <c r="H9" s="276"/>
      <c r="I9" s="277"/>
      <c r="J9" s="207"/>
      <c r="K9" s="278" t="s">
        <v>577</v>
      </c>
      <c r="L9" s="279">
        <v>0.6</v>
      </c>
    </row>
    <row r="10" spans="1:12" ht="327" customHeight="1">
      <c r="A10" s="274">
        <v>2</v>
      </c>
      <c r="B10" s="227" t="s">
        <v>614</v>
      </c>
      <c r="C10" s="87" t="s">
        <v>26</v>
      </c>
      <c r="D10" s="77">
        <v>25</v>
      </c>
      <c r="E10" s="275">
        <v>1395.36</v>
      </c>
      <c r="F10" s="276">
        <f>E10*D10</f>
        <v>34884</v>
      </c>
      <c r="G10" s="276"/>
      <c r="H10" s="276"/>
      <c r="I10" s="284"/>
      <c r="J10" s="207"/>
      <c r="K10" s="285" t="s">
        <v>570</v>
      </c>
      <c r="L10" s="279">
        <v>0.68</v>
      </c>
    </row>
    <row r="11" spans="1:12" ht="44.25" customHeight="1">
      <c r="A11" s="274">
        <v>3</v>
      </c>
      <c r="B11" s="61" t="s">
        <v>581</v>
      </c>
      <c r="C11" s="87" t="s">
        <v>21</v>
      </c>
      <c r="D11" s="77" t="s">
        <v>19</v>
      </c>
      <c r="E11" s="286" t="s">
        <v>85</v>
      </c>
      <c r="F11" s="276" t="s">
        <v>19</v>
      </c>
      <c r="G11" s="276"/>
      <c r="H11" s="276"/>
      <c r="I11" s="284"/>
      <c r="J11" s="207"/>
      <c r="K11" s="285" t="s">
        <v>230</v>
      </c>
      <c r="L11" s="279">
        <v>0</v>
      </c>
    </row>
    <row r="12" spans="1:12" ht="191.25">
      <c r="A12" s="287" t="s">
        <v>72</v>
      </c>
      <c r="B12" s="227" t="s">
        <v>582</v>
      </c>
      <c r="C12" s="222" t="s">
        <v>26</v>
      </c>
      <c r="D12" s="222">
        <v>20</v>
      </c>
      <c r="E12" s="234">
        <v>1026</v>
      </c>
      <c r="F12" s="276">
        <f aca="true" t="shared" si="0" ref="F12:F38">E12*D12</f>
        <v>20520</v>
      </c>
      <c r="G12" s="276"/>
      <c r="H12" s="276"/>
      <c r="I12" s="284"/>
      <c r="J12" s="207"/>
      <c r="K12" s="285" t="s">
        <v>570</v>
      </c>
      <c r="L12" s="279">
        <v>0</v>
      </c>
    </row>
    <row r="13" spans="1:12" ht="409.5">
      <c r="A13" s="288" t="s">
        <v>75</v>
      </c>
      <c r="B13" s="289" t="s">
        <v>615</v>
      </c>
      <c r="C13" s="222" t="s">
        <v>26</v>
      </c>
      <c r="D13" s="222">
        <v>15</v>
      </c>
      <c r="E13" s="225">
        <v>1026</v>
      </c>
      <c r="F13" s="276">
        <f t="shared" si="0"/>
        <v>15390</v>
      </c>
      <c r="G13" s="276"/>
      <c r="H13" s="276"/>
      <c r="I13" s="284"/>
      <c r="J13" s="207"/>
      <c r="K13" s="285" t="s">
        <v>570</v>
      </c>
      <c r="L13" s="279">
        <v>0</v>
      </c>
    </row>
    <row r="14" spans="1:12" ht="378">
      <c r="A14" s="274" t="s">
        <v>77</v>
      </c>
      <c r="B14" s="290" t="s">
        <v>616</v>
      </c>
      <c r="C14" s="222" t="s">
        <v>26</v>
      </c>
      <c r="D14" s="222">
        <v>20</v>
      </c>
      <c r="E14" s="225">
        <v>1026</v>
      </c>
      <c r="F14" s="276">
        <f t="shared" si="0"/>
        <v>20520</v>
      </c>
      <c r="G14" s="276"/>
      <c r="H14" s="276"/>
      <c r="I14" s="284"/>
      <c r="J14" s="207"/>
      <c r="K14" s="285" t="s">
        <v>570</v>
      </c>
      <c r="L14" s="279">
        <v>0</v>
      </c>
    </row>
    <row r="15" spans="1:12" ht="346.5">
      <c r="A15" s="274" t="s">
        <v>79</v>
      </c>
      <c r="B15" s="291" t="s">
        <v>617</v>
      </c>
      <c r="C15" s="222" t="s">
        <v>26</v>
      </c>
      <c r="D15" s="222">
        <v>5</v>
      </c>
      <c r="E15" s="225">
        <v>1512</v>
      </c>
      <c r="F15" s="276">
        <f t="shared" si="0"/>
        <v>7560</v>
      </c>
      <c r="G15" s="276"/>
      <c r="H15" s="276"/>
      <c r="I15" s="284"/>
      <c r="J15" s="207"/>
      <c r="K15" s="285" t="s">
        <v>586</v>
      </c>
      <c r="L15" s="279">
        <v>0</v>
      </c>
    </row>
    <row r="16" spans="1:12" ht="60.75" customHeight="1">
      <c r="A16" s="274">
        <v>4</v>
      </c>
      <c r="B16" s="292" t="s">
        <v>618</v>
      </c>
      <c r="C16" s="77" t="s">
        <v>26</v>
      </c>
      <c r="D16" s="77">
        <v>50</v>
      </c>
      <c r="E16" s="275">
        <v>552.96</v>
      </c>
      <c r="F16" s="276">
        <f t="shared" si="0"/>
        <v>27648</v>
      </c>
      <c r="G16" s="276"/>
      <c r="H16" s="276"/>
      <c r="I16" s="284"/>
      <c r="J16" s="207"/>
      <c r="K16" s="285" t="s">
        <v>570</v>
      </c>
      <c r="L16" s="279">
        <v>0.06</v>
      </c>
    </row>
    <row r="17" spans="1:12" ht="230.25" customHeight="1">
      <c r="A17" s="274">
        <v>5</v>
      </c>
      <c r="B17" s="80" t="s">
        <v>619</v>
      </c>
      <c r="C17" s="77" t="s">
        <v>26</v>
      </c>
      <c r="D17" s="77">
        <v>100</v>
      </c>
      <c r="E17" s="275">
        <v>1431</v>
      </c>
      <c r="F17" s="276">
        <f t="shared" si="0"/>
        <v>143100</v>
      </c>
      <c r="G17" s="276"/>
      <c r="H17" s="276"/>
      <c r="I17" s="284"/>
      <c r="J17" s="207"/>
      <c r="K17" s="285" t="s">
        <v>589</v>
      </c>
      <c r="L17" s="279">
        <v>0.15</v>
      </c>
    </row>
    <row r="18" spans="1:12" ht="103.5" customHeight="1">
      <c r="A18" s="274">
        <v>6</v>
      </c>
      <c r="B18" s="292" t="s">
        <v>620</v>
      </c>
      <c r="C18" s="77" t="s">
        <v>26</v>
      </c>
      <c r="D18" s="77">
        <v>15</v>
      </c>
      <c r="E18" s="275">
        <v>1213.92</v>
      </c>
      <c r="F18" s="276">
        <f t="shared" si="0"/>
        <v>18208.800000000003</v>
      </c>
      <c r="G18" s="276"/>
      <c r="H18" s="276"/>
      <c r="I18" s="284"/>
      <c r="J18" s="207"/>
      <c r="K18" s="285" t="s">
        <v>589</v>
      </c>
      <c r="L18" s="279">
        <v>0.13</v>
      </c>
    </row>
    <row r="19" spans="1:12" ht="208.5" customHeight="1">
      <c r="A19" s="274">
        <v>7</v>
      </c>
      <c r="B19" s="292" t="s">
        <v>621</v>
      </c>
      <c r="C19" s="77" t="s">
        <v>26</v>
      </c>
      <c r="D19" s="77">
        <v>10</v>
      </c>
      <c r="E19" s="275">
        <v>1063.8</v>
      </c>
      <c r="F19" s="276">
        <f t="shared" si="0"/>
        <v>10638</v>
      </c>
      <c r="G19" s="276"/>
      <c r="H19" s="276"/>
      <c r="I19" s="284"/>
      <c r="J19" s="207"/>
      <c r="K19" s="285" t="s">
        <v>589</v>
      </c>
      <c r="L19" s="279">
        <v>0</v>
      </c>
    </row>
    <row r="20" spans="1:12" ht="89.25" customHeight="1">
      <c r="A20" s="274">
        <v>8</v>
      </c>
      <c r="B20" s="292" t="s">
        <v>622</v>
      </c>
      <c r="C20" s="77" t="s">
        <v>26</v>
      </c>
      <c r="D20" s="77">
        <v>6</v>
      </c>
      <c r="E20" s="275">
        <v>1154.52</v>
      </c>
      <c r="F20" s="276">
        <f t="shared" si="0"/>
        <v>6927.12</v>
      </c>
      <c r="G20" s="276"/>
      <c r="H20" s="276"/>
      <c r="I20" s="284"/>
      <c r="J20" s="207"/>
      <c r="K20" s="285" t="s">
        <v>570</v>
      </c>
      <c r="L20" s="279">
        <v>0.17</v>
      </c>
    </row>
    <row r="21" spans="1:12" ht="99" customHeight="1">
      <c r="A21" s="274">
        <v>9</v>
      </c>
      <c r="B21" s="292" t="s">
        <v>623</v>
      </c>
      <c r="C21" s="77" t="s">
        <v>26</v>
      </c>
      <c r="D21" s="77">
        <v>6</v>
      </c>
      <c r="E21" s="275">
        <v>1154.52</v>
      </c>
      <c r="F21" s="276">
        <f t="shared" si="0"/>
        <v>6927.12</v>
      </c>
      <c r="G21" s="276"/>
      <c r="H21" s="276"/>
      <c r="I21" s="284"/>
      <c r="J21" s="207"/>
      <c r="K21" s="285" t="s">
        <v>570</v>
      </c>
      <c r="L21" s="279">
        <v>0</v>
      </c>
    </row>
    <row r="22" spans="1:12" ht="57" customHeight="1">
      <c r="A22" s="274">
        <v>10</v>
      </c>
      <c r="B22" s="292" t="s">
        <v>624</v>
      </c>
      <c r="C22" s="77" t="s">
        <v>26</v>
      </c>
      <c r="D22" s="77">
        <v>20</v>
      </c>
      <c r="E22" s="275">
        <v>624.24</v>
      </c>
      <c r="F22" s="276">
        <f t="shared" si="0"/>
        <v>12484.8</v>
      </c>
      <c r="G22" s="276"/>
      <c r="H22" s="276"/>
      <c r="I22" s="284"/>
      <c r="J22" s="207"/>
      <c r="K22" s="285" t="s">
        <v>570</v>
      </c>
      <c r="L22" s="279">
        <v>0.15</v>
      </c>
    </row>
    <row r="23" spans="1:12" ht="57" customHeight="1">
      <c r="A23" s="274">
        <v>11</v>
      </c>
      <c r="B23" s="293" t="s">
        <v>625</v>
      </c>
      <c r="C23" s="77" t="s">
        <v>26</v>
      </c>
      <c r="D23" s="77">
        <v>80</v>
      </c>
      <c r="E23" s="275">
        <v>288.36</v>
      </c>
      <c r="F23" s="294">
        <f t="shared" si="0"/>
        <v>23068.800000000003</v>
      </c>
      <c r="G23" s="294"/>
      <c r="H23" s="294"/>
      <c r="I23" s="284"/>
      <c r="J23" s="207"/>
      <c r="K23" s="285" t="s">
        <v>570</v>
      </c>
      <c r="L23" s="279">
        <v>0.0375</v>
      </c>
    </row>
    <row r="24" spans="1:12" ht="45.75" customHeight="1">
      <c r="A24" s="274">
        <v>12</v>
      </c>
      <c r="B24" s="293" t="s">
        <v>626</v>
      </c>
      <c r="C24" s="77" t="s">
        <v>26</v>
      </c>
      <c r="D24" s="77">
        <v>30</v>
      </c>
      <c r="E24" s="275">
        <v>1589.76</v>
      </c>
      <c r="F24" s="294">
        <f t="shared" si="0"/>
        <v>47692.8</v>
      </c>
      <c r="G24" s="294"/>
      <c r="H24" s="294"/>
      <c r="I24" s="295"/>
      <c r="J24" s="207"/>
      <c r="K24" s="285" t="s">
        <v>570</v>
      </c>
      <c r="L24" s="279">
        <v>0</v>
      </c>
    </row>
    <row r="25" spans="1:12" ht="42" customHeight="1">
      <c r="A25" s="274">
        <v>13</v>
      </c>
      <c r="B25" s="80" t="s">
        <v>627</v>
      </c>
      <c r="C25" s="77" t="s">
        <v>26</v>
      </c>
      <c r="D25" s="77">
        <v>300</v>
      </c>
      <c r="E25" s="275">
        <v>158.76</v>
      </c>
      <c r="F25" s="294">
        <f t="shared" si="0"/>
        <v>47628</v>
      </c>
      <c r="G25" s="294"/>
      <c r="H25" s="294"/>
      <c r="I25" s="284"/>
      <c r="J25" s="207"/>
      <c r="K25" s="278" t="s">
        <v>230</v>
      </c>
      <c r="L25" s="279">
        <v>0.14</v>
      </c>
    </row>
    <row r="26" spans="1:12" ht="46.5" customHeight="1">
      <c r="A26" s="274">
        <v>14</v>
      </c>
      <c r="B26" s="296" t="s">
        <v>628</v>
      </c>
      <c r="C26" s="77" t="s">
        <v>26</v>
      </c>
      <c r="D26" s="77">
        <v>150</v>
      </c>
      <c r="E26" s="275">
        <v>160.92</v>
      </c>
      <c r="F26" s="294">
        <f t="shared" si="0"/>
        <v>24137.999999999996</v>
      </c>
      <c r="G26" s="294"/>
      <c r="H26" s="294"/>
      <c r="I26" s="297"/>
      <c r="J26" s="207"/>
      <c r="K26" s="278" t="s">
        <v>230</v>
      </c>
      <c r="L26" s="279">
        <v>0.09</v>
      </c>
    </row>
    <row r="27" spans="1:12" ht="31.5" customHeight="1">
      <c r="A27" s="274">
        <v>15</v>
      </c>
      <c r="B27" s="296" t="s">
        <v>629</v>
      </c>
      <c r="C27" s="77" t="s">
        <v>26</v>
      </c>
      <c r="D27" s="77">
        <v>150</v>
      </c>
      <c r="E27" s="275">
        <v>189</v>
      </c>
      <c r="F27" s="294">
        <f t="shared" si="0"/>
        <v>28350</v>
      </c>
      <c r="G27" s="294"/>
      <c r="H27" s="294"/>
      <c r="I27" s="297"/>
      <c r="J27" s="207"/>
      <c r="K27" s="278" t="s">
        <v>230</v>
      </c>
      <c r="L27" s="279">
        <v>0</v>
      </c>
    </row>
    <row r="28" spans="1:12" ht="51" customHeight="1">
      <c r="A28" s="274">
        <v>16</v>
      </c>
      <c r="B28" s="296" t="s">
        <v>630</v>
      </c>
      <c r="C28" s="77" t="s">
        <v>26</v>
      </c>
      <c r="D28" s="77">
        <v>2000</v>
      </c>
      <c r="E28" s="275">
        <v>180.36</v>
      </c>
      <c r="F28" s="294">
        <f t="shared" si="0"/>
        <v>360720</v>
      </c>
      <c r="G28" s="294"/>
      <c r="H28" s="294"/>
      <c r="I28" s="284"/>
      <c r="J28" s="207"/>
      <c r="K28" s="278" t="s">
        <v>230</v>
      </c>
      <c r="L28" s="279">
        <v>0.1</v>
      </c>
    </row>
    <row r="29" spans="1:12" ht="32.25" customHeight="1">
      <c r="A29" s="274">
        <v>17</v>
      </c>
      <c r="B29" s="80" t="s">
        <v>631</v>
      </c>
      <c r="C29" s="77" t="s">
        <v>26</v>
      </c>
      <c r="D29" s="77">
        <v>1500</v>
      </c>
      <c r="E29" s="275">
        <v>43.2</v>
      </c>
      <c r="F29" s="294">
        <f t="shared" si="0"/>
        <v>64800.00000000001</v>
      </c>
      <c r="G29" s="294"/>
      <c r="H29" s="294"/>
      <c r="I29" s="284"/>
      <c r="J29" s="207"/>
      <c r="K29" s="278" t="s">
        <v>230</v>
      </c>
      <c r="L29" s="279">
        <v>0.03</v>
      </c>
    </row>
    <row r="30" spans="1:12" ht="42.75" customHeight="1">
      <c r="A30" s="274">
        <v>18</v>
      </c>
      <c r="B30" s="80" t="s">
        <v>632</v>
      </c>
      <c r="C30" s="77" t="s">
        <v>26</v>
      </c>
      <c r="D30" s="77">
        <v>300</v>
      </c>
      <c r="E30" s="275">
        <v>152.28</v>
      </c>
      <c r="F30" s="294">
        <f t="shared" si="0"/>
        <v>45684</v>
      </c>
      <c r="G30" s="294"/>
      <c r="H30" s="294"/>
      <c r="I30" s="284"/>
      <c r="J30" s="207"/>
      <c r="K30" s="278" t="s">
        <v>230</v>
      </c>
      <c r="L30" s="279">
        <v>0.01</v>
      </c>
    </row>
    <row r="31" spans="1:12" ht="32.25" customHeight="1">
      <c r="A31" s="274">
        <v>19</v>
      </c>
      <c r="B31" s="80" t="s">
        <v>633</v>
      </c>
      <c r="C31" s="77" t="s">
        <v>26</v>
      </c>
      <c r="D31" s="77">
        <v>150</v>
      </c>
      <c r="E31" s="275">
        <v>63.72</v>
      </c>
      <c r="F31" s="294">
        <f t="shared" si="0"/>
        <v>9558</v>
      </c>
      <c r="G31" s="294"/>
      <c r="H31" s="294"/>
      <c r="I31" s="284"/>
      <c r="J31" s="207"/>
      <c r="K31" s="278" t="s">
        <v>230</v>
      </c>
      <c r="L31" s="279">
        <v>0</v>
      </c>
    </row>
    <row r="32" spans="1:12" ht="56.25" customHeight="1">
      <c r="A32" s="274">
        <v>20</v>
      </c>
      <c r="B32" s="80" t="s">
        <v>634</v>
      </c>
      <c r="C32" s="77" t="s">
        <v>26</v>
      </c>
      <c r="D32" s="77">
        <v>300</v>
      </c>
      <c r="E32" s="275">
        <v>380.16</v>
      </c>
      <c r="F32" s="294">
        <f t="shared" si="0"/>
        <v>114048.00000000001</v>
      </c>
      <c r="G32" s="294"/>
      <c r="H32" s="294"/>
      <c r="I32" s="284"/>
      <c r="J32" s="207"/>
      <c r="K32" s="278" t="s">
        <v>230</v>
      </c>
      <c r="L32" s="279">
        <v>0.06</v>
      </c>
    </row>
    <row r="33" spans="1:12" ht="23.25" customHeight="1">
      <c r="A33" s="274">
        <v>21</v>
      </c>
      <c r="B33" s="80" t="s">
        <v>635</v>
      </c>
      <c r="C33" s="77" t="s">
        <v>26</v>
      </c>
      <c r="D33" s="77">
        <v>100</v>
      </c>
      <c r="E33" s="275">
        <v>44.28</v>
      </c>
      <c r="F33" s="294">
        <f t="shared" si="0"/>
        <v>4428</v>
      </c>
      <c r="G33" s="294"/>
      <c r="H33" s="294"/>
      <c r="I33" s="284"/>
      <c r="J33" s="207"/>
      <c r="K33" s="278" t="s">
        <v>636</v>
      </c>
      <c r="L33" s="279">
        <v>0.06</v>
      </c>
    </row>
    <row r="34" spans="1:12" ht="29.25" customHeight="1">
      <c r="A34" s="274">
        <v>22</v>
      </c>
      <c r="B34" s="61" t="s">
        <v>603</v>
      </c>
      <c r="C34" s="33" t="s">
        <v>26</v>
      </c>
      <c r="D34" s="94">
        <v>100</v>
      </c>
      <c r="E34" s="249">
        <v>212.76</v>
      </c>
      <c r="F34" s="294">
        <f t="shared" si="0"/>
        <v>21276</v>
      </c>
      <c r="G34" s="294"/>
      <c r="H34" s="294"/>
      <c r="I34" s="284"/>
      <c r="J34" s="207"/>
      <c r="K34" s="278" t="s">
        <v>23</v>
      </c>
      <c r="L34" s="279">
        <v>0.26</v>
      </c>
    </row>
    <row r="35" spans="1:12" ht="36.75" customHeight="1">
      <c r="A35" s="274">
        <v>23</v>
      </c>
      <c r="B35" s="80" t="s">
        <v>637</v>
      </c>
      <c r="C35" s="77" t="s">
        <v>26</v>
      </c>
      <c r="D35" s="77">
        <v>50</v>
      </c>
      <c r="E35" s="275">
        <v>132.84</v>
      </c>
      <c r="F35" s="294">
        <f t="shared" si="0"/>
        <v>6642</v>
      </c>
      <c r="G35" s="294"/>
      <c r="H35" s="294"/>
      <c r="I35" s="284"/>
      <c r="J35" s="207"/>
      <c r="K35" s="278" t="s">
        <v>23</v>
      </c>
      <c r="L35" s="279">
        <v>0</v>
      </c>
    </row>
    <row r="36" spans="1:12" ht="32.25" customHeight="1">
      <c r="A36" s="274">
        <v>24</v>
      </c>
      <c r="B36" s="80" t="s">
        <v>638</v>
      </c>
      <c r="C36" s="77" t="s">
        <v>26</v>
      </c>
      <c r="D36" s="77">
        <v>50</v>
      </c>
      <c r="E36" s="275">
        <v>57.24</v>
      </c>
      <c r="F36" s="294">
        <f t="shared" si="0"/>
        <v>2862</v>
      </c>
      <c r="G36" s="294"/>
      <c r="H36" s="294"/>
      <c r="I36" s="284"/>
      <c r="J36" s="207"/>
      <c r="K36" s="278" t="s">
        <v>23</v>
      </c>
      <c r="L36" s="279">
        <v>0</v>
      </c>
    </row>
    <row r="37" spans="1:12" ht="34.5" customHeight="1">
      <c r="A37" s="274">
        <v>25</v>
      </c>
      <c r="B37" s="80" t="s">
        <v>639</v>
      </c>
      <c r="C37" s="77" t="s">
        <v>26</v>
      </c>
      <c r="D37" s="77">
        <v>25</v>
      </c>
      <c r="E37" s="275">
        <v>278.64</v>
      </c>
      <c r="F37" s="294">
        <f t="shared" si="0"/>
        <v>6966</v>
      </c>
      <c r="G37" s="294"/>
      <c r="H37" s="294"/>
      <c r="I37" s="284"/>
      <c r="J37" s="207"/>
      <c r="K37" s="285" t="s">
        <v>23</v>
      </c>
      <c r="L37" s="279">
        <v>0</v>
      </c>
    </row>
    <row r="38" spans="1:12" ht="30" customHeight="1">
      <c r="A38" s="274">
        <v>26</v>
      </c>
      <c r="B38" s="80" t="s">
        <v>640</v>
      </c>
      <c r="C38" s="77" t="s">
        <v>95</v>
      </c>
      <c r="D38" s="77">
        <v>3</v>
      </c>
      <c r="E38" s="275">
        <v>115.56</v>
      </c>
      <c r="F38" s="294">
        <f t="shared" si="0"/>
        <v>346.68</v>
      </c>
      <c r="G38" s="294"/>
      <c r="H38" s="294"/>
      <c r="I38" s="284"/>
      <c r="J38" s="207"/>
      <c r="K38" s="285" t="s">
        <v>23</v>
      </c>
      <c r="L38" s="279">
        <v>0</v>
      </c>
    </row>
    <row r="39" spans="1:12" ht="45.75" customHeight="1">
      <c r="A39" s="274">
        <v>27</v>
      </c>
      <c r="B39" s="113" t="s">
        <v>641</v>
      </c>
      <c r="C39" s="77" t="s">
        <v>21</v>
      </c>
      <c r="D39" s="77" t="s">
        <v>19</v>
      </c>
      <c r="E39" s="298" t="s">
        <v>20</v>
      </c>
      <c r="F39" s="299" t="s">
        <v>15</v>
      </c>
      <c r="G39" s="299"/>
      <c r="H39" s="299"/>
      <c r="I39" s="300" t="s">
        <v>15</v>
      </c>
      <c r="J39" s="301" t="s">
        <v>479</v>
      </c>
      <c r="K39" s="302" t="s">
        <v>479</v>
      </c>
      <c r="L39" s="279">
        <v>0</v>
      </c>
    </row>
    <row r="40" spans="1:12" ht="34.5" customHeight="1">
      <c r="A40" s="303" t="s">
        <v>642</v>
      </c>
      <c r="B40" s="113" t="s">
        <v>643</v>
      </c>
      <c r="C40" s="77" t="s">
        <v>26</v>
      </c>
      <c r="D40" s="77">
        <v>15</v>
      </c>
      <c r="E40" s="275">
        <v>1256.04</v>
      </c>
      <c r="F40" s="294">
        <f aca="true" t="shared" si="1" ref="F40:F46">E40*D40</f>
        <v>18840.6</v>
      </c>
      <c r="G40" s="294"/>
      <c r="H40" s="294"/>
      <c r="I40" s="304"/>
      <c r="J40" s="305"/>
      <c r="K40" s="278" t="s">
        <v>644</v>
      </c>
      <c r="L40" s="279">
        <v>0</v>
      </c>
    </row>
    <row r="41" spans="1:12" ht="22.5" customHeight="1">
      <c r="A41" s="303" t="s">
        <v>645</v>
      </c>
      <c r="B41" s="113" t="s">
        <v>646</v>
      </c>
      <c r="C41" s="77" t="s">
        <v>26</v>
      </c>
      <c r="D41" s="77">
        <v>3</v>
      </c>
      <c r="E41" s="275">
        <v>1256.04</v>
      </c>
      <c r="F41" s="294">
        <f t="shared" si="1"/>
        <v>3768.12</v>
      </c>
      <c r="G41" s="294"/>
      <c r="H41" s="294"/>
      <c r="I41" s="304"/>
      <c r="J41" s="305"/>
      <c r="K41" s="278" t="s">
        <v>644</v>
      </c>
      <c r="L41" s="279">
        <v>0</v>
      </c>
    </row>
    <row r="42" spans="1:12" ht="22.5" customHeight="1">
      <c r="A42" s="303" t="s">
        <v>647</v>
      </c>
      <c r="B42" s="113" t="s">
        <v>648</v>
      </c>
      <c r="C42" s="77" t="s">
        <v>26</v>
      </c>
      <c r="D42" s="55">
        <v>25</v>
      </c>
      <c r="E42" s="275">
        <v>135</v>
      </c>
      <c r="F42" s="294">
        <f t="shared" si="1"/>
        <v>3375</v>
      </c>
      <c r="G42" s="294"/>
      <c r="H42" s="294"/>
      <c r="I42" s="304"/>
      <c r="J42" s="305"/>
      <c r="K42" s="278" t="s">
        <v>479</v>
      </c>
      <c r="L42" s="279">
        <v>0.28</v>
      </c>
    </row>
    <row r="43" spans="1:12" ht="22.5" customHeight="1">
      <c r="A43" s="303" t="s">
        <v>649</v>
      </c>
      <c r="B43" s="85" t="s">
        <v>650</v>
      </c>
      <c r="C43" s="77" t="s">
        <v>26</v>
      </c>
      <c r="D43" s="77">
        <v>60</v>
      </c>
      <c r="E43" s="275">
        <v>209.52</v>
      </c>
      <c r="F43" s="294">
        <f t="shared" si="1"/>
        <v>12571.2</v>
      </c>
      <c r="G43" s="294"/>
      <c r="H43" s="294"/>
      <c r="I43" s="304"/>
      <c r="J43" s="305"/>
      <c r="K43" s="278" t="s">
        <v>479</v>
      </c>
      <c r="L43" s="279">
        <v>0</v>
      </c>
    </row>
    <row r="44" spans="1:12" ht="22.5" customHeight="1">
      <c r="A44" s="303" t="s">
        <v>651</v>
      </c>
      <c r="B44" s="113" t="s">
        <v>652</v>
      </c>
      <c r="C44" s="77" t="s">
        <v>26</v>
      </c>
      <c r="D44" s="77">
        <v>25</v>
      </c>
      <c r="E44" s="275">
        <v>250.56</v>
      </c>
      <c r="F44" s="294">
        <f t="shared" si="1"/>
        <v>6264</v>
      </c>
      <c r="G44" s="294"/>
      <c r="H44" s="294"/>
      <c r="I44" s="304"/>
      <c r="J44" s="305"/>
      <c r="K44" s="278" t="s">
        <v>479</v>
      </c>
      <c r="L44" s="279">
        <v>0</v>
      </c>
    </row>
    <row r="45" spans="1:12" ht="22.5" customHeight="1">
      <c r="A45" s="303" t="s">
        <v>653</v>
      </c>
      <c r="B45" s="113" t="s">
        <v>654</v>
      </c>
      <c r="C45" s="77" t="s">
        <v>26</v>
      </c>
      <c r="D45" s="77">
        <v>18</v>
      </c>
      <c r="E45" s="275">
        <v>122.04</v>
      </c>
      <c r="F45" s="294">
        <f t="shared" si="1"/>
        <v>2196.7200000000003</v>
      </c>
      <c r="G45" s="294"/>
      <c r="H45" s="294"/>
      <c r="I45" s="304"/>
      <c r="J45" s="305"/>
      <c r="K45" s="278" t="s">
        <v>479</v>
      </c>
      <c r="L45" s="279">
        <v>0</v>
      </c>
    </row>
    <row r="46" spans="1:12" ht="199.5" customHeight="1">
      <c r="A46" s="303">
        <v>30</v>
      </c>
      <c r="B46" s="306" t="s">
        <v>655</v>
      </c>
      <c r="C46" s="77" t="s">
        <v>26</v>
      </c>
      <c r="D46" s="77">
        <v>10</v>
      </c>
      <c r="E46" s="275">
        <v>1512</v>
      </c>
      <c r="F46" s="294">
        <f t="shared" si="1"/>
        <v>15120</v>
      </c>
      <c r="G46" s="294"/>
      <c r="H46" s="294"/>
      <c r="I46" s="304"/>
      <c r="J46" s="307" t="s">
        <v>656</v>
      </c>
      <c r="K46" s="308" t="s">
        <v>657</v>
      </c>
      <c r="L46" s="279"/>
    </row>
    <row r="47" spans="1:12" ht="34.5" customHeight="1">
      <c r="A47" s="1399" t="s">
        <v>240</v>
      </c>
      <c r="B47" s="1399"/>
      <c r="C47" s="1399"/>
      <c r="D47" s="1399"/>
      <c r="E47" s="1399"/>
      <c r="F47" s="309">
        <f>SUM(F8:F46)</f>
        <v>1237142.1600000001</v>
      </c>
      <c r="G47" s="309"/>
      <c r="H47" s="309"/>
      <c r="I47" s="1400"/>
      <c r="J47" s="1400"/>
      <c r="K47" s="1400"/>
      <c r="L47" s="310"/>
    </row>
    <row r="48" spans="2:4" ht="30" customHeight="1">
      <c r="B48" s="1401" t="s">
        <v>658</v>
      </c>
      <c r="C48" s="1401"/>
      <c r="D48" s="1401"/>
    </row>
    <row r="49" spans="2:5" ht="13.5" customHeight="1">
      <c r="B49" s="1396" t="s">
        <v>659</v>
      </c>
      <c r="C49" s="1396"/>
      <c r="D49" s="1396"/>
      <c r="E49" s="110"/>
    </row>
    <row r="50" spans="2:5" ht="20.25" customHeight="1">
      <c r="B50" s="1397" t="s">
        <v>660</v>
      </c>
      <c r="C50" s="1397"/>
      <c r="D50" s="1397"/>
      <c r="E50" s="114"/>
    </row>
    <row r="51" spans="2:9" ht="25.5" customHeight="1">
      <c r="B51" s="1396" t="s">
        <v>244</v>
      </c>
      <c r="C51" s="1396"/>
      <c r="D51" s="1396"/>
      <c r="E51" s="114"/>
      <c r="I51" s="65"/>
    </row>
    <row r="52" spans="2:9" ht="27" customHeight="1">
      <c r="B52" s="1396" t="s">
        <v>605</v>
      </c>
      <c r="C52" s="1396"/>
      <c r="D52" s="1396"/>
      <c r="E52" s="111"/>
      <c r="I52" s="65"/>
    </row>
    <row r="53" spans="2:5" ht="25.5" customHeight="1">
      <c r="B53" s="1396" t="s">
        <v>661</v>
      </c>
      <c r="C53" s="1396"/>
      <c r="D53" s="1396"/>
      <c r="E53" s="110"/>
    </row>
    <row r="55" ht="12.75" hidden="1"/>
    <row r="56" ht="12.75" hidden="1"/>
    <row r="57" ht="12.75" hidden="1"/>
    <row r="58" ht="12.75">
      <c r="I58" s="65" t="s">
        <v>662</v>
      </c>
    </row>
    <row r="59" ht="12.75">
      <c r="I59" s="67" t="s">
        <v>663</v>
      </c>
    </row>
    <row r="78" spans="2:9" ht="12.75">
      <c r="B78" s="203"/>
      <c r="C78" s="203"/>
      <c r="D78" s="203"/>
      <c r="E78" s="203"/>
      <c r="F78" s="203"/>
      <c r="G78" s="203"/>
      <c r="H78" s="203"/>
      <c r="I78" s="203"/>
    </row>
    <row r="79" ht="12.75">
      <c r="B79" s="203"/>
    </row>
    <row r="82" ht="12.75">
      <c r="B82" s="264"/>
    </row>
    <row r="83" ht="12.75">
      <c r="B83" s="264"/>
    </row>
    <row r="84" ht="12.75">
      <c r="B84" s="264"/>
    </row>
    <row r="85" ht="12.75">
      <c r="B85" s="265"/>
    </row>
  </sheetData>
  <sheetProtection selectLockedCells="1" selectUnlockedCells="1"/>
  <mergeCells count="11">
    <mergeCell ref="J4:K4"/>
    <mergeCell ref="A7:K7"/>
    <mergeCell ref="A47:E47"/>
    <mergeCell ref="I47:K47"/>
    <mergeCell ref="B48:D48"/>
    <mergeCell ref="B49:D49"/>
    <mergeCell ref="B50:D50"/>
    <mergeCell ref="B51:D51"/>
    <mergeCell ref="B52:D52"/>
    <mergeCell ref="B53:D53"/>
    <mergeCell ref="C2:F2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  <rowBreaks count="4" manualBreakCount="4">
    <brk id="10" max="255" man="1"/>
    <brk id="17" max="255" man="1"/>
    <brk id="22" max="255" man="1"/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L23"/>
  <sheetViews>
    <sheetView zoomScaleSheetLayoutView="75" zoomScalePageLayoutView="0" workbookViewId="0" topLeftCell="A10">
      <selection activeCell="B20" sqref="B20"/>
    </sheetView>
  </sheetViews>
  <sheetFormatPr defaultColWidth="11.421875" defaultRowHeight="12.75"/>
  <cols>
    <col min="1" max="1" width="4.28125" style="0" customWidth="1"/>
    <col min="2" max="2" width="63.57421875" style="0" customWidth="1"/>
    <col min="3" max="3" width="10.140625" style="0" customWidth="1"/>
    <col min="4" max="4" width="9.28125" style="0" customWidth="1"/>
    <col min="5" max="5" width="14.28125" style="0" customWidth="1"/>
    <col min="6" max="6" width="17.28125" style="0" customWidth="1"/>
    <col min="7" max="7" width="15.7109375" style="0" customWidth="1"/>
    <col min="8" max="8" width="15.57421875" style="0" customWidth="1"/>
    <col min="9" max="9" width="13.140625" style="0" customWidth="1"/>
    <col min="10" max="10" width="19.28125" style="31" customWidth="1"/>
    <col min="11" max="11" width="10.28125" style="31" customWidth="1"/>
  </cols>
  <sheetData>
    <row r="2" spans="2:9" ht="12.75">
      <c r="B2" s="8"/>
      <c r="C2" s="1378" t="s">
        <v>0</v>
      </c>
      <c r="D2" s="1378"/>
      <c r="E2" s="1378"/>
      <c r="F2" s="1378"/>
      <c r="G2" s="2"/>
      <c r="H2" s="7" t="s">
        <v>1</v>
      </c>
      <c r="I2" s="7"/>
    </row>
    <row r="3" spans="2:9" ht="12.75">
      <c r="B3" s="311"/>
      <c r="C3" s="2"/>
      <c r="D3" s="2"/>
      <c r="E3" s="2"/>
      <c r="F3" s="2"/>
      <c r="G3" s="2"/>
      <c r="H3" s="7"/>
      <c r="I3" s="7"/>
    </row>
    <row r="4" spans="2:9" ht="15">
      <c r="B4" s="5" t="s">
        <v>2</v>
      </c>
      <c r="C4" s="2"/>
      <c r="D4" s="2"/>
      <c r="E4" s="2"/>
      <c r="F4" s="312"/>
      <c r="G4" s="313"/>
      <c r="H4" s="7"/>
      <c r="I4" s="7"/>
    </row>
    <row r="5" spans="1:11" s="121" customFormat="1" ht="12.75">
      <c r="A5" s="16"/>
      <c r="B5" s="16" t="s">
        <v>664</v>
      </c>
      <c r="C5" s="126"/>
      <c r="D5" s="126"/>
      <c r="E5" s="127"/>
      <c r="F5" s="127"/>
      <c r="G5" s="128"/>
      <c r="H5" s="72"/>
      <c r="I5" s="72"/>
      <c r="J5" s="31"/>
      <c r="K5" s="31"/>
    </row>
    <row r="6" spans="1:9" ht="51" customHeight="1">
      <c r="A6" s="73" t="s">
        <v>4</v>
      </c>
      <c r="B6" s="74" t="s">
        <v>5</v>
      </c>
      <c r="C6" s="74" t="s">
        <v>6</v>
      </c>
      <c r="D6" s="74" t="s">
        <v>248</v>
      </c>
      <c r="E6" s="74" t="s">
        <v>8</v>
      </c>
      <c r="F6" s="74" t="s">
        <v>9</v>
      </c>
      <c r="G6" s="74" t="s">
        <v>10</v>
      </c>
      <c r="H6" s="74" t="s">
        <v>11</v>
      </c>
      <c r="I6" s="73" t="s">
        <v>14</v>
      </c>
    </row>
    <row r="7" spans="1:9" ht="12.75" customHeight="1">
      <c r="A7" s="75" t="s">
        <v>15</v>
      </c>
      <c r="B7" s="76" t="s">
        <v>15</v>
      </c>
      <c r="C7" s="76" t="s">
        <v>15</v>
      </c>
      <c r="D7" s="76" t="s">
        <v>15</v>
      </c>
      <c r="E7" s="76" t="s">
        <v>16</v>
      </c>
      <c r="F7" s="76" t="s">
        <v>16</v>
      </c>
      <c r="G7" s="76" t="s">
        <v>15</v>
      </c>
      <c r="H7" s="76" t="s">
        <v>15</v>
      </c>
      <c r="I7" s="76" t="s">
        <v>15</v>
      </c>
    </row>
    <row r="8" spans="1:9" ht="30" customHeight="1">
      <c r="A8" s="1402" t="s">
        <v>665</v>
      </c>
      <c r="B8" s="1402"/>
      <c r="C8" s="1402"/>
      <c r="D8" s="1402"/>
      <c r="E8" s="1402"/>
      <c r="F8" s="1402"/>
      <c r="G8" s="1402"/>
      <c r="H8" s="1402"/>
      <c r="I8" s="314"/>
    </row>
    <row r="9" spans="1:12" ht="135" customHeight="1">
      <c r="A9" s="77">
        <v>1</v>
      </c>
      <c r="B9" s="315" t="s">
        <v>666</v>
      </c>
      <c r="C9" s="77" t="s">
        <v>26</v>
      </c>
      <c r="D9" s="77">
        <v>30</v>
      </c>
      <c r="E9" s="77"/>
      <c r="F9" s="316"/>
      <c r="G9" s="75"/>
      <c r="H9" s="20"/>
      <c r="I9" s="20"/>
      <c r="J9" s="30"/>
      <c r="K9"/>
      <c r="L9" s="317"/>
    </row>
    <row r="10" spans="1:10" ht="107.25" customHeight="1">
      <c r="A10" s="77">
        <v>2</v>
      </c>
      <c r="B10" s="318" t="s">
        <v>667</v>
      </c>
      <c r="C10" s="77" t="s">
        <v>26</v>
      </c>
      <c r="D10" s="77">
        <v>150</v>
      </c>
      <c r="E10" s="29"/>
      <c r="F10" s="316"/>
      <c r="G10" s="319"/>
      <c r="H10" s="320"/>
      <c r="I10" s="320"/>
      <c r="J10" s="30"/>
    </row>
    <row r="11" spans="1:10" ht="82.5" customHeight="1">
      <c r="A11" s="77">
        <v>3</v>
      </c>
      <c r="B11" s="318" t="s">
        <v>668</v>
      </c>
      <c r="C11" s="77" t="s">
        <v>26</v>
      </c>
      <c r="D11" s="77">
        <v>30</v>
      </c>
      <c r="E11" s="29"/>
      <c r="F11" s="316"/>
      <c r="G11" s="319"/>
      <c r="H11" s="320"/>
      <c r="I11" s="320"/>
      <c r="J11" s="30"/>
    </row>
    <row r="12" spans="1:10" ht="46.5" customHeight="1">
      <c r="A12" s="77">
        <v>4</v>
      </c>
      <c r="B12" s="318" t="s">
        <v>669</v>
      </c>
      <c r="C12" s="77" t="s">
        <v>26</v>
      </c>
      <c r="D12" s="77">
        <v>60</v>
      </c>
      <c r="E12" s="29"/>
      <c r="F12" s="316"/>
      <c r="G12" s="319"/>
      <c r="H12" s="320"/>
      <c r="I12" s="320"/>
      <c r="J12" s="30"/>
    </row>
    <row r="13" spans="1:9" ht="26.25" customHeight="1">
      <c r="A13" s="1382" t="s">
        <v>240</v>
      </c>
      <c r="B13" s="1382"/>
      <c r="C13" s="1382"/>
      <c r="D13" s="1382"/>
      <c r="E13" s="1382"/>
      <c r="F13" s="102"/>
      <c r="G13" s="1383"/>
      <c r="H13" s="1383"/>
      <c r="I13" s="103"/>
    </row>
    <row r="14" spans="1:9" ht="27.75" customHeight="1">
      <c r="A14" s="2"/>
      <c r="B14" s="73" t="s">
        <v>241</v>
      </c>
      <c r="C14" s="111"/>
      <c r="D14" s="112"/>
      <c r="E14" s="2"/>
      <c r="F14" s="2"/>
      <c r="G14" s="2"/>
      <c r="H14" s="2"/>
      <c r="I14" s="2"/>
    </row>
    <row r="15" spans="2:7" ht="45.75" customHeight="1">
      <c r="B15" s="80" t="s">
        <v>670</v>
      </c>
      <c r="C15" s="110"/>
      <c r="D15" s="118"/>
      <c r="E15" s="118"/>
      <c r="F15" s="118"/>
      <c r="G15" s="118"/>
    </row>
    <row r="16" spans="2:7" ht="31.5" customHeight="1">
      <c r="B16" s="80" t="s">
        <v>671</v>
      </c>
      <c r="C16" s="114"/>
      <c r="D16" s="118"/>
      <c r="E16" s="118"/>
      <c r="F16" s="118"/>
      <c r="G16" s="118"/>
    </row>
    <row r="17" spans="2:7" ht="18.75" customHeight="1">
      <c r="B17" s="80" t="s">
        <v>672</v>
      </c>
      <c r="C17" s="114"/>
      <c r="D17" s="118"/>
      <c r="E17" s="118"/>
      <c r="F17" s="65"/>
      <c r="G17" s="118"/>
    </row>
    <row r="18" spans="2:6" ht="12.75">
      <c r="B18" s="121"/>
      <c r="C18" s="114"/>
      <c r="D18" s="118"/>
      <c r="F18" s="67"/>
    </row>
    <row r="19" spans="3:4" ht="12.75">
      <c r="C19" s="114"/>
      <c r="D19" s="220"/>
    </row>
    <row r="20" spans="2:4" ht="12.75">
      <c r="B20" s="68" t="s">
        <v>246</v>
      </c>
      <c r="C20" s="110"/>
      <c r="D20" s="118"/>
    </row>
    <row r="23" ht="15" customHeight="1">
      <c r="B23" s="317"/>
    </row>
  </sheetData>
  <sheetProtection selectLockedCells="1" selectUnlockedCells="1"/>
  <mergeCells count="4">
    <mergeCell ref="C2:F2"/>
    <mergeCell ref="A8:H8"/>
    <mergeCell ref="A13:E13"/>
    <mergeCell ref="G13:H13"/>
  </mergeCells>
  <printOptions/>
  <pageMargins left="0.2" right="0.2" top="0.4" bottom="0.3798611111111111" header="0.20972222222222223" footer="0.1597222222222222"/>
  <pageSetup horizontalDpi="300" verticalDpi="300" orientation="landscape" paperSize="9" scale="8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75" zoomScalePageLayoutView="0" workbookViewId="0" topLeftCell="A1">
      <selection activeCell="B14" sqref="B14"/>
    </sheetView>
  </sheetViews>
  <sheetFormatPr defaultColWidth="11.421875" defaultRowHeight="12.75"/>
  <cols>
    <col min="1" max="1" width="4.28125" style="0" customWidth="1"/>
    <col min="2" max="2" width="41.28125" style="0" customWidth="1"/>
    <col min="3" max="3" width="8.28125" style="0" customWidth="1"/>
    <col min="4" max="4" width="8.57421875" style="0" customWidth="1"/>
    <col min="5" max="5" width="13.7109375" style="0" customWidth="1"/>
    <col min="6" max="6" width="17.57421875" style="0" customWidth="1"/>
    <col min="7" max="7" width="18.28125" style="0" customWidth="1"/>
    <col min="8" max="8" width="21.28125" style="0" customWidth="1"/>
    <col min="9" max="10" width="14.28125" style="0" customWidth="1"/>
    <col min="11" max="11" width="11.421875" style="0" customWidth="1"/>
    <col min="12" max="12" width="14.7109375" style="0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321"/>
      <c r="C2" s="1378" t="s">
        <v>0</v>
      </c>
      <c r="D2" s="1378"/>
      <c r="E2" s="1378"/>
      <c r="F2" s="1378"/>
      <c r="G2" s="2"/>
      <c r="H2" s="7" t="s">
        <v>1</v>
      </c>
      <c r="I2" s="7"/>
    </row>
    <row r="3" spans="1:9" ht="12.75">
      <c r="A3" s="2"/>
      <c r="B3" s="8"/>
      <c r="C3" s="2"/>
      <c r="D3" s="2"/>
      <c r="E3" s="2"/>
      <c r="F3" s="2"/>
      <c r="G3" s="2"/>
      <c r="H3" s="7"/>
      <c r="I3" s="7"/>
    </row>
    <row r="4" spans="1:6" ht="12.75">
      <c r="A4" s="2"/>
      <c r="B4" s="8"/>
      <c r="C4" s="2"/>
      <c r="D4" s="2"/>
      <c r="E4" s="8"/>
      <c r="F4" s="2"/>
    </row>
    <row r="5" spans="1:7" ht="12.75">
      <c r="A5" s="2"/>
      <c r="B5" s="5" t="s">
        <v>2</v>
      </c>
      <c r="C5" s="2"/>
      <c r="D5" s="2"/>
      <c r="E5" s="10"/>
      <c r="F5" s="2"/>
      <c r="G5" s="154"/>
    </row>
    <row r="6" spans="1:9" s="121" customFormat="1" ht="18" customHeight="1">
      <c r="A6" s="16"/>
      <c r="B6" s="16" t="s">
        <v>673</v>
      </c>
      <c r="C6" s="126"/>
      <c r="D6" s="126"/>
      <c r="E6" s="127"/>
      <c r="F6" s="127"/>
      <c r="G6" s="128"/>
      <c r="H6" s="72"/>
      <c r="I6" s="72"/>
    </row>
    <row r="7" spans="1:9" ht="56.25" customHeight="1">
      <c r="A7" s="322" t="s">
        <v>4</v>
      </c>
      <c r="B7" s="322" t="s">
        <v>5</v>
      </c>
      <c r="C7" s="322" t="s">
        <v>6</v>
      </c>
      <c r="D7" s="322" t="s">
        <v>248</v>
      </c>
      <c r="E7" s="322" t="s">
        <v>8</v>
      </c>
      <c r="F7" s="322" t="s">
        <v>9</v>
      </c>
      <c r="G7" s="74" t="s">
        <v>533</v>
      </c>
      <c r="H7" s="74" t="s">
        <v>11</v>
      </c>
      <c r="I7" s="73" t="s">
        <v>14</v>
      </c>
    </row>
    <row r="8" spans="1:9" ht="12.75">
      <c r="A8" s="323" t="s">
        <v>15</v>
      </c>
      <c r="B8" s="324" t="s">
        <v>15</v>
      </c>
      <c r="C8" s="324" t="s">
        <v>15</v>
      </c>
      <c r="D8" s="324" t="s">
        <v>15</v>
      </c>
      <c r="E8" s="324" t="s">
        <v>16</v>
      </c>
      <c r="F8" s="324" t="s">
        <v>16</v>
      </c>
      <c r="G8" s="132" t="s">
        <v>15</v>
      </c>
      <c r="H8" s="132" t="s">
        <v>15</v>
      </c>
      <c r="I8" s="132" t="s">
        <v>15</v>
      </c>
    </row>
    <row r="9" spans="1:12" ht="138" customHeight="1">
      <c r="A9" s="325">
        <v>1</v>
      </c>
      <c r="B9" s="80" t="s">
        <v>674</v>
      </c>
      <c r="C9" s="81" t="s">
        <v>26</v>
      </c>
      <c r="D9" s="77">
        <v>350</v>
      </c>
      <c r="E9" s="256"/>
      <c r="F9" s="326"/>
      <c r="G9" s="327"/>
      <c r="H9" s="75"/>
      <c r="I9" s="75"/>
      <c r="J9" s="30"/>
      <c r="K9" s="31"/>
      <c r="L9" s="31"/>
    </row>
    <row r="10" spans="2:4" ht="30.75" customHeight="1">
      <c r="B10" s="73" t="s">
        <v>675</v>
      </c>
      <c r="C10" s="111"/>
      <c r="D10" s="112"/>
    </row>
    <row r="11" spans="2:6" ht="57" customHeight="1">
      <c r="B11" s="80" t="s">
        <v>676</v>
      </c>
      <c r="C11" s="110"/>
      <c r="D11" s="118"/>
      <c r="E11" s="328"/>
      <c r="F11" s="118"/>
    </row>
    <row r="13" ht="12.75">
      <c r="G13" s="65"/>
    </row>
    <row r="14" spans="2:7" ht="12.75">
      <c r="B14" s="68" t="s">
        <v>246</v>
      </c>
      <c r="G14" s="67"/>
    </row>
  </sheetData>
  <sheetProtection selectLockedCells="1" selectUnlockedCells="1"/>
  <mergeCells count="1">
    <mergeCell ref="C2:F2"/>
  </mergeCells>
  <printOptions/>
  <pageMargins left="0.22013888888888888" right="0.2" top="0.3902777777777778" bottom="0.4201388888888889" header="0.1701388888888889" footer="0.1798611111111111"/>
  <pageSetup horizontalDpi="300" verticalDpi="300" orientation="landscape" paperSize="9" scale="97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CPL</cp:lastModifiedBy>
  <dcterms:modified xsi:type="dcterms:W3CDTF">2023-12-19T08:24:35Z</dcterms:modified>
  <cp:category/>
  <cp:version/>
  <cp:contentType/>
  <cp:contentStatus/>
</cp:coreProperties>
</file>