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0ca2b477bc5ca9d/ZP/Firma/Kontrachenci/Inni/DPS/Postępowanie/"/>
    </mc:Choice>
  </mc:AlternateContent>
  <xr:revisionPtr revIDLastSave="1" documentId="13_ncr:1_{32D16248-0488-48D0-9D44-D88D0EB2DD8D}" xr6:coauthVersionLast="47" xr6:coauthVersionMax="47" xr10:uidLastSave="{CF8DB2A1-367A-49BE-95EF-D2BED287A308}"/>
  <bookViews>
    <workbookView xWindow="-110" yWindow="-110" windowWidth="19420" windowHeight="11500" firstSheet="2" activeTab="6" xr2:uid="{00000000-000D-0000-FFFF-FFFF00000000}"/>
  </bookViews>
  <sheets>
    <sheet name="spożywka 1" sheetId="6" r:id="rId1"/>
    <sheet name="jaja 2" sheetId="7" r:id="rId2"/>
    <sheet name="mrożonki 3" sheetId="2" r:id="rId3"/>
    <sheet name="mięso 4" sheetId="4" r:id="rId4"/>
    <sheet name="nabiał 5" sheetId="3" r:id="rId5"/>
    <sheet name="pieczywo 6" sheetId="1" r:id="rId6"/>
    <sheet name="warzywa  7" sheetId="5" r:id="rId7"/>
  </sheets>
  <definedNames>
    <definedName name="_xlnm._FilterDatabase" localSheetId="3" hidden="1">'mięso 4'!$A$11:$M$62</definedName>
    <definedName name="_xlnm._FilterDatabase" localSheetId="4" hidden="1">'nabiał 5'!$A$12:$P$46</definedName>
    <definedName name="_xlnm._FilterDatabase" localSheetId="0" hidden="1">'spożywka 1'!$A$13:$K$166</definedName>
    <definedName name="_xlnm._FilterDatabase" localSheetId="6" hidden="1">'warzywa  7'!$A$8:$O$72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5" l="1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I60" i="4" l="1"/>
  <c r="F60" i="4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I52" i="5" s="1"/>
  <c r="G53" i="5"/>
  <c r="I53" i="5" s="1"/>
  <c r="G54" i="5"/>
  <c r="I54" i="5" s="1"/>
  <c r="G55" i="5"/>
  <c r="I55" i="5" s="1"/>
  <c r="G56" i="5"/>
  <c r="I56" i="5" s="1"/>
  <c r="G57" i="5"/>
  <c r="I57" i="5" s="1"/>
  <c r="G58" i="5"/>
  <c r="I58" i="5" s="1"/>
  <c r="G59" i="5"/>
  <c r="I59" i="5" s="1"/>
  <c r="G60" i="5"/>
  <c r="I60" i="5" s="1"/>
  <c r="G61" i="5"/>
  <c r="I61" i="5" s="1"/>
  <c r="G62" i="5"/>
  <c r="I62" i="5" s="1"/>
  <c r="G63" i="5"/>
  <c r="I63" i="5" s="1"/>
  <c r="G64" i="5"/>
  <c r="I64" i="5" s="1"/>
  <c r="G65" i="5"/>
  <c r="I65" i="5" s="1"/>
  <c r="G66" i="5"/>
  <c r="I66" i="5" s="1"/>
  <c r="G67" i="5"/>
  <c r="I67" i="5" s="1"/>
  <c r="G68" i="5"/>
  <c r="I68" i="5" s="1"/>
  <c r="G69" i="5"/>
  <c r="I69" i="5" s="1"/>
  <c r="G10" i="5"/>
  <c r="I10" i="5" s="1"/>
  <c r="G9" i="5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13" i="1"/>
  <c r="J13" i="1" s="1"/>
  <c r="H14" i="1"/>
  <c r="J14" i="1" s="1"/>
  <c r="H15" i="1"/>
  <c r="J15" i="1" s="1"/>
  <c r="H12" i="1"/>
  <c r="G22" i="1" l="1"/>
  <c r="G13" i="1" l="1"/>
  <c r="G14" i="1"/>
  <c r="G15" i="1"/>
  <c r="G16" i="1"/>
  <c r="G17" i="1"/>
  <c r="G18" i="1"/>
  <c r="G19" i="1"/>
  <c r="G20" i="1"/>
  <c r="G21" i="1"/>
  <c r="G23" i="1"/>
  <c r="G24" i="1"/>
  <c r="G25" i="1"/>
  <c r="J12" i="1"/>
  <c r="G12" i="1"/>
  <c r="I9" i="5"/>
  <c r="E9" i="5"/>
  <c r="G166" i="6" l="1"/>
  <c r="G26" i="1"/>
  <c r="G14" i="7"/>
  <c r="H46" i="2"/>
  <c r="G44" i="3"/>
  <c r="E70" i="5"/>
</calcChain>
</file>

<file path=xl/sharedStrings.xml><?xml version="1.0" encoding="utf-8"?>
<sst xmlns="http://schemas.openxmlformats.org/spreadsheetml/2006/main" count="1246" uniqueCount="572">
  <si>
    <t>(Nazwa i adres Wykonawcy)</t>
  </si>
  <si>
    <t>Załącznik nr 6 do SWIZ</t>
  </si>
  <si>
    <t>miejscowość i data</t>
  </si>
  <si>
    <t>FORMULARZ  CENOWY</t>
  </si>
  <si>
    <t>obejmuje dostawy różnych wyrobów piekarniczych</t>
  </si>
  <si>
    <t>Część  VI zamówienia</t>
  </si>
  <si>
    <t>obejmuje dostawy pieczywa i wyrobów piekarniczych</t>
  </si>
  <si>
    <t>Lp.</t>
  </si>
  <si>
    <t>Nazwa przedmiotu zamówienia</t>
  </si>
  <si>
    <t>Cechy produktu</t>
  </si>
  <si>
    <t>Jedn.
Miary</t>
  </si>
  <si>
    <t>Cena jedn.(netto)
z zł</t>
  </si>
  <si>
    <t>Stawka 
podatku Vat
w %</t>
  </si>
  <si>
    <t>Wartość
(netto) w zł</t>
  </si>
  <si>
    <t>Cena jedn.(brutto)
w zł</t>
  </si>
  <si>
    <t>Szacowana
ilość</t>
  </si>
  <si>
    <t>Wartość
(brutto) w zł</t>
  </si>
  <si>
    <t>1.</t>
  </si>
  <si>
    <t>Chleb zwykły krojony 500g</t>
  </si>
  <si>
    <t>Określono poniżej</t>
  </si>
  <si>
    <t>szt.</t>
  </si>
  <si>
    <t>2.</t>
  </si>
  <si>
    <t>Chleb razowy/skrzynkowy 450g</t>
  </si>
  <si>
    <t>3.</t>
  </si>
  <si>
    <t>Chleb wieloziarnisty 450g</t>
  </si>
  <si>
    <t>4.</t>
  </si>
  <si>
    <t>Bułka paryska 300g</t>
  </si>
  <si>
    <t>5.</t>
  </si>
  <si>
    <t>Bułka kajzerka 50g</t>
  </si>
  <si>
    <t>6.</t>
  </si>
  <si>
    <t>Bułka tarta 500g</t>
  </si>
  <si>
    <t>kg</t>
  </si>
  <si>
    <t>7.</t>
  </si>
  <si>
    <t>Ciastka i wyroby cukiernicze (pączki, drożdżówki)</t>
  </si>
  <si>
    <t>8.</t>
  </si>
  <si>
    <t>Ciastka i wyroby cukiernicze (jagodzianki)</t>
  </si>
  <si>
    <t>Ciastka drobne w tym (chruściki śmietankowe, kulki serowe, małe pączki na wagę, gniazdka, paszteciki,rogaliki, kulki ptysiowe, pierniki w czekoladzie)</t>
  </si>
  <si>
    <t>9.</t>
  </si>
  <si>
    <t>Lody ciepłe</t>
  </si>
  <si>
    <t>10.</t>
  </si>
  <si>
    <t>Ciasta i wyroby cukiernicze gotowe</t>
  </si>
  <si>
    <t>11.</t>
  </si>
  <si>
    <t>Mazurki</t>
  </si>
  <si>
    <t>12.</t>
  </si>
  <si>
    <t>Baranki wielkanocne (ciasto babkowe)</t>
  </si>
  <si>
    <t>13.</t>
  </si>
  <si>
    <t>Chlebek do święconki</t>
  </si>
  <si>
    <t>Wartość ogółem:</t>
  </si>
  <si>
    <t>Wymagania:</t>
  </si>
  <si>
    <t>Pieczywo powinno być świeże, dobrze wyrośnięte, nie spieczone, smaczne. Pieczywo powinno być dowożone do Zamawiającego codziennie z wyjątkiem świąt i niedziel do godz. 7:00.</t>
  </si>
  <si>
    <t>Wartość oferty netto</t>
  </si>
  <si>
    <t>Słownie</t>
  </si>
  <si>
    <t>Wartość podatku VAT</t>
  </si>
  <si>
    <t>Warość oferty brutto</t>
  </si>
  <si>
    <t>Uwaga: Podana ilość towarów jest ilością szacunkową. Zamawiający zastrzega sobie możliwość zmian ilościowych w poszczególnych pozycjach, a także zamówienia mniejszej ilości towaru.</t>
  </si>
  <si>
    <t>Załącznik nr 3 do SWIZ</t>
  </si>
  <si>
    <t>(nazwa i adres Wykonawcy)</t>
  </si>
  <si>
    <t>miejscowość i data:</t>
  </si>
  <si>
    <t>FORMULARZ CENOWY</t>
  </si>
  <si>
    <t>Część III  zamówienia</t>
  </si>
  <si>
    <t>obejmuje dostawy mrożonek (warzywa, owoce, ryby, pierogi)</t>
  </si>
  <si>
    <t>Nazwa asortymentu</t>
  </si>
  <si>
    <t>J.m.</t>
  </si>
  <si>
    <t>Średnia ilość na rok</t>
  </si>
  <si>
    <t>Cena jednostkowa
netto w zł</t>
  </si>
  <si>
    <t>Wartość netto w zł</t>
  </si>
  <si>
    <t>stawka Vat w %</t>
  </si>
  <si>
    <t>Cena brutto w zł</t>
  </si>
  <si>
    <t>Wartość brutto w zł</t>
  </si>
  <si>
    <t>Brokuł 2kg</t>
  </si>
  <si>
    <t>Fasolka zielona cięta 2,5kg</t>
  </si>
  <si>
    <t>Fasolka żółta cięta 2,5kg</t>
  </si>
  <si>
    <t>Groszek zielony  2.5kg</t>
  </si>
  <si>
    <t xml:space="preserve">March.+ groszek 2,5kg </t>
  </si>
  <si>
    <t>Marchewka mini Junior 2,5kg</t>
  </si>
  <si>
    <t xml:space="preserve">Marchew kostka 2,5kg </t>
  </si>
  <si>
    <t>14.</t>
  </si>
  <si>
    <t>15.</t>
  </si>
  <si>
    <t>Truskawka 10kg</t>
  </si>
  <si>
    <t>16.</t>
  </si>
  <si>
    <t>17.</t>
  </si>
  <si>
    <t>18.</t>
  </si>
  <si>
    <t>Kopytka zawartość ziemniaków nie mniej niż 45%</t>
  </si>
  <si>
    <t>19.</t>
  </si>
  <si>
    <t>20.</t>
  </si>
  <si>
    <t>21.</t>
  </si>
  <si>
    <t>22.</t>
  </si>
  <si>
    <t xml:space="preserve">Pierogi z truskawkami zawartość truskawek nie mniej niż 83% </t>
  </si>
  <si>
    <t>23.</t>
  </si>
  <si>
    <t>Kluski lub pierogi z mięsem: zawartość mięsa wieprzowego nie mniej niż 50%, zawartość farszu nie mniej niż  30%.</t>
  </si>
  <si>
    <t>24.</t>
  </si>
  <si>
    <t>25.</t>
  </si>
  <si>
    <t>Lody rożki śmietankowe szt</t>
  </si>
  <si>
    <t>szt</t>
  </si>
  <si>
    <t>26.</t>
  </si>
  <si>
    <t>Lody wodne świderki szt</t>
  </si>
  <si>
    <t>27.</t>
  </si>
  <si>
    <t>Kostka mintaj w chrupiącej panierce dopuszczalna glazura do 5%, z niezmielonej ryby</t>
  </si>
  <si>
    <t>28.</t>
  </si>
  <si>
    <t>Mintaj filet zapiek z serem  5kg</t>
  </si>
  <si>
    <t>29.</t>
  </si>
  <si>
    <t>30.</t>
  </si>
  <si>
    <t>Dostarczony towar ma być świeży, jędrny bez oznak pleśni, bez plam, w kolorze naturalnym dla danego asortymentu.</t>
  </si>
  <si>
    <t>Załącznik nr 5 do SWIZ</t>
  </si>
  <si>
    <t>Część V  zamówienia</t>
  </si>
  <si>
    <t>obejmuje dostawy mleka i przetworów mlecznych</t>
  </si>
  <si>
    <t>Stawka 
 Vat w % (5, 8, 23)</t>
  </si>
  <si>
    <t>cena jednostkowa brutto w zł</t>
  </si>
  <si>
    <t>Podatek
VAT</t>
  </si>
  <si>
    <t>Wartość
brutto w zł</t>
  </si>
  <si>
    <t>Drożdże 100g</t>
  </si>
  <si>
    <t>Jogurt b/laktozy  150g</t>
  </si>
  <si>
    <t>Jogurt naturalny 150g</t>
  </si>
  <si>
    <t>Jogurt owocowy  150g</t>
  </si>
  <si>
    <t>Jogurt typu greckiego 400g</t>
  </si>
  <si>
    <t>Kefir naturalny 1l</t>
  </si>
  <si>
    <t>l.</t>
  </si>
  <si>
    <t xml:space="preserve">Masło Extra, nie mniej niż 82% tłuszczu 200g  </t>
  </si>
  <si>
    <t>Maślanka naturalna 1l</t>
  </si>
  <si>
    <t>Maślanka owocowa 1l</t>
  </si>
  <si>
    <t>Mleko bez laktozy 2% UHT</t>
  </si>
  <si>
    <t>Mleko krowie 2%  1l UHT</t>
  </si>
  <si>
    <t>Mleko w proszku 27% tłuszczu 500g</t>
  </si>
  <si>
    <t>Ser feta 270g</t>
  </si>
  <si>
    <t>Twaróg półtłusty krajanka 1kg</t>
  </si>
  <si>
    <t>Ser żółty Gouda twardy o zawartości tłuszczu nie mniej niż 26% (nie dopuszcza się sera seropodobnego)</t>
  </si>
  <si>
    <t>Serek homogenizowany waniliowy 200g</t>
  </si>
  <si>
    <t>Serek wiejski (twarożek) naturalny 200g</t>
  </si>
  <si>
    <t>Serek mascarpone 500g</t>
  </si>
  <si>
    <t>Śmietana 36%  słodka 1l</t>
  </si>
  <si>
    <t>Dostarczony towar ma być świeży, bez oznak uszkodzenia,  bez pleśni, bez plam, w kolorze naturalnym dla danego asortymentu.</t>
  </si>
  <si>
    <t>Załącznik nr 4 do SWIZ</t>
  </si>
  <si>
    <t>Część IV zamówienia</t>
  </si>
  <si>
    <t>obejmuje dostawy mięsa i drobiu surowego, podrobów wieprzowych i drobiowych oraz  wyrobów wędliniarskich.</t>
  </si>
  <si>
    <t>cena brutto w zł</t>
  </si>
  <si>
    <t>Kurczak w galarecie, zawartość mięsa min. 60%</t>
  </si>
  <si>
    <t>Kiełbasa podwawelska wieprzowo-drobiowa, średnio rozdrobniona, wędzona, parzona, zawartość mięsa min. 80%</t>
  </si>
  <si>
    <t>Kiełbasa śląska - kiełbasa wieprzowa, średnio rozdrobniona, zawartość mięsa min. 80%</t>
  </si>
  <si>
    <t>Kiszka ziemniaczana</t>
  </si>
  <si>
    <t>Kurczaki świeże</t>
  </si>
  <si>
    <t>Boczek wędzony parzony</t>
  </si>
  <si>
    <t>Łopatka wieprzowa b/k</t>
  </si>
  <si>
    <t>Parówki z szynki cienkie -zawartość mięsa wieprzowego minimum 85%</t>
  </si>
  <si>
    <t>Parówki, serdelki grube - kiełbasa wieprzowa, homogenizowana, wędzona, parzona, zawartość mięsa minimum 60%, waga 1 sztuki max 100g</t>
  </si>
  <si>
    <t>Ćwiartki z kurczaka (uda)</t>
  </si>
  <si>
    <t>Schab wieprzowy b/kości</t>
  </si>
  <si>
    <t>Wątróbki drobiowe</t>
  </si>
  <si>
    <t>Zylc/galareta wieprzowa</t>
  </si>
  <si>
    <t>31.</t>
  </si>
  <si>
    <t>Bianka pierś gotowana z indyka, zawartość mięsa min. 85%</t>
  </si>
  <si>
    <t>32.</t>
  </si>
  <si>
    <t xml:space="preserve">Schab biały gotowany, zawartość mięsa min. 85% </t>
  </si>
  <si>
    <t>33.</t>
  </si>
  <si>
    <t>34.</t>
  </si>
  <si>
    <t>35.</t>
  </si>
  <si>
    <t>36.</t>
  </si>
  <si>
    <t>Polędwica drobiowa z majerankiem, zawartość mięsa min. 70%</t>
  </si>
  <si>
    <t>37.</t>
  </si>
  <si>
    <t>Żołądki drobiowe</t>
  </si>
  <si>
    <t>38.</t>
  </si>
  <si>
    <t>Pierś z kurczaka świeża I gat.</t>
  </si>
  <si>
    <t>39.</t>
  </si>
  <si>
    <t>40.</t>
  </si>
  <si>
    <t>Karkówka wieprzowa b/kości</t>
  </si>
  <si>
    <t>41.</t>
  </si>
  <si>
    <t>Kaszanka cienka gryczana</t>
  </si>
  <si>
    <t>42.</t>
  </si>
  <si>
    <t>Kiełbasa biała surowa - waga max 100g 1szt.</t>
  </si>
  <si>
    <t>43.</t>
  </si>
  <si>
    <t>44.</t>
  </si>
  <si>
    <t>Metka luksusowa, kiełbasa wieprzowa drobno rozdrobniona surowa, wędzona, w osłonce niejadalnej, zawartość mięsa min. 90%</t>
  </si>
  <si>
    <t>45.</t>
  </si>
  <si>
    <t>46.</t>
  </si>
  <si>
    <t>47.</t>
  </si>
  <si>
    <t>Dostarczone mięso oraz podroby powinny być  wysokiej jakości, świeże, schłodzone, bez wad jakościowych (kolor mięsa jasno różowy - różowy właściwy jak dla mięsa świeżego.)
Dostarczane wędliny powinny być świeże, schłodzone, bez wad jakościowych.</t>
  </si>
  <si>
    <t>Obejmuje dostawy warzyw i owoców</t>
  </si>
  <si>
    <t>Jedn.
miary</t>
  </si>
  <si>
    <t>Arbuz</t>
  </si>
  <si>
    <t>Banany chiqita</t>
  </si>
  <si>
    <t>Bazylia świeża</t>
  </si>
  <si>
    <t>Botwina (pęczki)</t>
  </si>
  <si>
    <t>Brokuły</t>
  </si>
  <si>
    <t>Brzoskwinia</t>
  </si>
  <si>
    <t>Burak ćwikłowy</t>
  </si>
  <si>
    <t>Cebula</t>
  </si>
  <si>
    <t>Cukinia</t>
  </si>
  <si>
    <t>Cytryny</t>
  </si>
  <si>
    <t>Czosnek świeży</t>
  </si>
  <si>
    <t>Dynia</t>
  </si>
  <si>
    <t>Gruszka konferencja</t>
  </si>
  <si>
    <t>Jabłka</t>
  </si>
  <si>
    <t>Kalafior świeży</t>
  </si>
  <si>
    <t>Kapusta biała</t>
  </si>
  <si>
    <t>Kapusta młoda</t>
  </si>
  <si>
    <t>Kapusta czerwona</t>
  </si>
  <si>
    <t>Kapusta kiszona</t>
  </si>
  <si>
    <t>Kapusta pekińska</t>
  </si>
  <si>
    <t>Kiwi duże</t>
  </si>
  <si>
    <t>Koper zielony (pęczki)</t>
  </si>
  <si>
    <t>Mandarynki</t>
  </si>
  <si>
    <t>Marchew</t>
  </si>
  <si>
    <t>Mięta doniczka</t>
  </si>
  <si>
    <t>Nektarynka</t>
  </si>
  <si>
    <t>Ogórek kiszony</t>
  </si>
  <si>
    <t>Ogórek małosolny</t>
  </si>
  <si>
    <t>Ogórek świeży szklarniowy</t>
  </si>
  <si>
    <t>Papryka świeża czerwona</t>
  </si>
  <si>
    <t>Papryka świeża żółta</t>
  </si>
  <si>
    <t>Pieczarka świeża</t>
  </si>
  <si>
    <t>Pietruszka korzeń</t>
  </si>
  <si>
    <t>Pietruszka natka (pęczki)</t>
  </si>
  <si>
    <t>Pomarańcze</t>
  </si>
  <si>
    <t>Pomidor malinowy</t>
  </si>
  <si>
    <t>Por świeży</t>
  </si>
  <si>
    <t>Rzodkiewka (pęczki)</t>
  </si>
  <si>
    <t>Sałata lodowa</t>
  </si>
  <si>
    <t>Sałata zielona</t>
  </si>
  <si>
    <t>Seler korzeń</t>
  </si>
  <si>
    <t>Szczaw (pęczki)</t>
  </si>
  <si>
    <t>p.</t>
  </si>
  <si>
    <t>48.</t>
  </si>
  <si>
    <t>49.</t>
  </si>
  <si>
    <t>Szczypiorek (pęczki)</t>
  </si>
  <si>
    <t>50.</t>
  </si>
  <si>
    <t>51.</t>
  </si>
  <si>
    <t>Truskawka</t>
  </si>
  <si>
    <t>52.</t>
  </si>
  <si>
    <t>53.</t>
  </si>
  <si>
    <t>Winogrona czerwone</t>
  </si>
  <si>
    <t>54.</t>
  </si>
  <si>
    <t>Winogrona zielone</t>
  </si>
  <si>
    <t>55.</t>
  </si>
  <si>
    <t>Ziemniaki młode</t>
  </si>
  <si>
    <t>56.</t>
  </si>
  <si>
    <t xml:space="preserve">Ziemniaki </t>
  </si>
  <si>
    <t>Ogółem:</t>
  </si>
  <si>
    <t>Cebula czerwona</t>
  </si>
  <si>
    <t xml:space="preserve">Pomidor  </t>
  </si>
  <si>
    <t xml:space="preserve">Sałata ozdobna </t>
  </si>
  <si>
    <t>Śliwka</t>
  </si>
  <si>
    <t>Borówki amerykańskie</t>
  </si>
  <si>
    <t>Maliny</t>
  </si>
  <si>
    <t>Rabarbar</t>
  </si>
  <si>
    <t>Szpinak</t>
  </si>
  <si>
    <t>Granat</t>
  </si>
  <si>
    <t>paczki</t>
  </si>
  <si>
    <t>57.</t>
  </si>
  <si>
    <t>58.</t>
  </si>
  <si>
    <t>59.</t>
  </si>
  <si>
    <t>60.</t>
  </si>
  <si>
    <t>61.</t>
  </si>
  <si>
    <t>Sałata mix 150g</t>
  </si>
  <si>
    <t>Rzodkiew biała</t>
  </si>
  <si>
    <t>Fasolka szparagowa zielona</t>
  </si>
  <si>
    <t>Fasolka szparagowa żółta</t>
  </si>
  <si>
    <t>Załącznik nr 1 do SWIZ</t>
  </si>
  <si>
    <t>Część I zamówienia</t>
  </si>
  <si>
    <t>obejmuje dostawy różnych artykułów spożywczych (sypkie, przyprawy, koncentraty, konserwy)</t>
  </si>
  <si>
    <t xml:space="preserve">Cena jednostkowa brutto w zł </t>
  </si>
  <si>
    <t>Ananas plastry w puszce 565g</t>
  </si>
  <si>
    <t>op.</t>
  </si>
  <si>
    <t xml:space="preserve">Biszkopty 250g  </t>
  </si>
  <si>
    <t>Brzoskwinie w syropie 850g</t>
  </si>
  <si>
    <t>Budyń bez cukru (60g) (waniliowy)</t>
  </si>
  <si>
    <t>Budyń bez cukru (60g) (czekoladowy)</t>
  </si>
  <si>
    <t>Ciastka drobne luz 1kg typu owsiane, słoneczniki, rozety z cukrem, kruche, markizy, delicja</t>
  </si>
  <si>
    <t>Cukier biały</t>
  </si>
  <si>
    <t>Cukier puder</t>
  </si>
  <si>
    <t>Cukier wanilinowy 30g</t>
  </si>
  <si>
    <t>Cynamon 20g</t>
  </si>
  <si>
    <t>Czekolada mleczna - masa kakaowa min. 40%, opakowanie 100g</t>
  </si>
  <si>
    <t>Czekolada mleczna bez cukru 75g słodzona stewią lub maltitolem</t>
  </si>
  <si>
    <t>Delicje 147g  zawartość czekadady nie mniej niż 15% (różne smaki) typu szampańskie</t>
  </si>
  <si>
    <r>
      <t xml:space="preserve">Dżem owocowy niskosłodzony 280g (wiśniowy, truskawka, powidła śliwkowe, czarna porzeczka), </t>
    </r>
    <r>
      <rPr>
        <b/>
        <sz val="10"/>
        <color theme="1"/>
        <rFont val="Calibri"/>
        <family val="2"/>
        <charset val="238"/>
        <scheme val="minor"/>
      </rPr>
      <t>(nie mniej niż 40% owoców)</t>
    </r>
  </si>
  <si>
    <t>Fasola Jaś</t>
  </si>
  <si>
    <t>Fasolka konserwowa czerwona 400g</t>
  </si>
  <si>
    <t xml:space="preserve">Galaretki owocowe 75g </t>
  </si>
  <si>
    <t>Gałka muszkatałowa mielona 10g</t>
  </si>
  <si>
    <t>Groch łuskany</t>
  </si>
  <si>
    <t>Groszek konserwowy 2600g gastron</t>
  </si>
  <si>
    <t>Groszek konserwowy 400g</t>
  </si>
  <si>
    <t>Herbata czarna expres  (typu lipton lub równorzędnej kategorii jakościowej) 100szt/1op</t>
  </si>
  <si>
    <t>Herbata czarna expres  (typu lipton lub równorzędnej kategorii jakościowej) 420g 300szt/1op</t>
  </si>
  <si>
    <t>Herbata miętowa expres.  40g,
100% miety,  20szt/1op</t>
  </si>
  <si>
    <t>Herbata owocowa expres (owoce leśne, pigwa z truskawką, malina, dzika róża z jabłkiem, żurawinowa, dzika róża z pigwą), (nie mniej niż 45% owoca),typu saga 34g,   20szt/op</t>
  </si>
  <si>
    <t>Herbata rumianek expres.  (100% rumianku) 35g/20szt</t>
  </si>
  <si>
    <t>Kakao naturalne extra ciemne w kartoniku 150g zawartość tłuszczu kakaowego od 10 do 12%.</t>
  </si>
  <si>
    <t>Kasza gryczana</t>
  </si>
  <si>
    <t>Kasza jęczmienna wiejska</t>
  </si>
  <si>
    <t>Kasza manna</t>
  </si>
  <si>
    <t>Kasza pęczak</t>
  </si>
  <si>
    <t>Kawa naturalna mielona 0,5kg , (100% ziaren kawy)</t>
  </si>
  <si>
    <t xml:space="preserve">Kawa zbożowa expres 35szt/1op. 147g
(zawiera zboża, cykoria) </t>
  </si>
  <si>
    <t>Kisiel bez cukru (77g) różne smaki</t>
  </si>
  <si>
    <t>Kleik ryżowy 160g czysty</t>
  </si>
  <si>
    <t>Kaszka ryżowa 180g owocowa</t>
  </si>
  <si>
    <t>Koncentrat buraczany 330g</t>
  </si>
  <si>
    <t>62.</t>
  </si>
  <si>
    <t>Kukurydza konserwowa 2600g</t>
  </si>
  <si>
    <t>63.</t>
  </si>
  <si>
    <t>64.</t>
  </si>
  <si>
    <t>65.</t>
  </si>
  <si>
    <t>Łosoś świeży filet b/ości</t>
  </si>
  <si>
    <t>66.</t>
  </si>
  <si>
    <t>67.</t>
  </si>
  <si>
    <t>Napoje gazowane 2l  butelka plastikowa z dodatkiem cukru (typu cola, mirynda, sprite lub równorzędnej kategorii jakościowej)</t>
  </si>
  <si>
    <t>68.</t>
  </si>
  <si>
    <t>69.</t>
  </si>
  <si>
    <t>Majonez 700g, minimum 65% tłuszczu, produkt bezglutenowy. Składniki: olej rzepakowy, żółtko jaja 6%, (typu Winiary lub równorzędnej kategorii jakościowej)</t>
  </si>
  <si>
    <t>70.</t>
  </si>
  <si>
    <r>
      <t xml:space="preserve">Makaron gwiazdki </t>
    </r>
    <r>
      <rPr>
        <b/>
        <sz val="10"/>
        <color theme="1"/>
        <rFont val="Calibri"/>
        <family val="2"/>
        <charset val="238"/>
        <scheme val="minor"/>
      </rPr>
      <t xml:space="preserve">2 jajeczny </t>
    </r>
    <r>
      <rPr>
        <sz val="10"/>
        <color theme="1"/>
        <rFont val="Calibri"/>
        <family val="2"/>
        <scheme val="minor"/>
      </rPr>
      <t>250g</t>
    </r>
  </si>
  <si>
    <t>71.</t>
  </si>
  <si>
    <r>
      <t xml:space="preserve">Makaron łazanka </t>
    </r>
    <r>
      <rPr>
        <b/>
        <sz val="10"/>
        <color theme="1"/>
        <rFont val="Calibri"/>
        <family val="2"/>
        <charset val="238"/>
        <scheme val="minor"/>
      </rPr>
      <t>2 jajeczny</t>
    </r>
    <r>
      <rPr>
        <sz val="10"/>
        <color theme="1"/>
        <rFont val="Calibri"/>
        <family val="2"/>
        <scheme val="minor"/>
      </rPr>
      <t xml:space="preserve"> 2kg</t>
    </r>
  </si>
  <si>
    <t>72.</t>
  </si>
  <si>
    <r>
      <t xml:space="preserve">Makaron nitki </t>
    </r>
    <r>
      <rPr>
        <b/>
        <sz val="10"/>
        <color theme="1"/>
        <rFont val="Calibri"/>
        <family val="2"/>
        <charset val="238"/>
        <scheme val="minor"/>
      </rPr>
      <t>2 jajeczny 2</t>
    </r>
    <r>
      <rPr>
        <sz val="10"/>
        <color theme="1"/>
        <rFont val="Calibri"/>
        <family val="2"/>
        <charset val="238"/>
        <scheme val="minor"/>
      </rPr>
      <t>kg</t>
    </r>
  </si>
  <si>
    <t>73.</t>
  </si>
  <si>
    <t>74.</t>
  </si>
  <si>
    <r>
      <t xml:space="preserve">Makaron rurka  (penne) </t>
    </r>
    <r>
      <rPr>
        <b/>
        <sz val="10"/>
        <color theme="1"/>
        <rFont val="Calibri"/>
        <family val="2"/>
        <charset val="238"/>
        <scheme val="minor"/>
      </rPr>
      <t>2 jajeczny 2</t>
    </r>
    <r>
      <rPr>
        <sz val="10"/>
        <color theme="1"/>
        <rFont val="Calibri"/>
        <family val="2"/>
        <charset val="238"/>
        <scheme val="minor"/>
      </rPr>
      <t>kg</t>
    </r>
  </si>
  <si>
    <t>75.</t>
  </si>
  <si>
    <r>
      <t xml:space="preserve">Makaron kokardki 400g </t>
    </r>
    <r>
      <rPr>
        <b/>
        <sz val="10"/>
        <color theme="1"/>
        <rFont val="Calibri"/>
        <family val="2"/>
        <charset val="238"/>
        <scheme val="minor"/>
      </rPr>
      <t>2 jajeczny</t>
    </r>
  </si>
  <si>
    <t>76.</t>
  </si>
  <si>
    <t>77.</t>
  </si>
  <si>
    <t>Makaron jajeczny ryżowy  250g</t>
  </si>
  <si>
    <t>78.</t>
  </si>
  <si>
    <r>
      <t xml:space="preserve">Makaron świderki </t>
    </r>
    <r>
      <rPr>
        <b/>
        <sz val="10"/>
        <color theme="1"/>
        <rFont val="Calibri"/>
        <family val="2"/>
        <charset val="238"/>
        <scheme val="minor"/>
      </rPr>
      <t>2 jajeczny 2</t>
    </r>
    <r>
      <rPr>
        <sz val="10"/>
        <color theme="1"/>
        <rFont val="Calibri"/>
        <family val="2"/>
        <charset val="238"/>
        <scheme val="minor"/>
      </rPr>
      <t>kg</t>
    </r>
  </si>
  <si>
    <t>79.</t>
  </si>
  <si>
    <t>80.</t>
  </si>
  <si>
    <t>Marmolada wieloowocowa twarda 500g</t>
  </si>
  <si>
    <t>81.</t>
  </si>
  <si>
    <t>Makrela wędzona</t>
  </si>
  <si>
    <t>82.</t>
  </si>
  <si>
    <t>Masa kajmakowa 510g</t>
  </si>
  <si>
    <t>83.</t>
  </si>
  <si>
    <t>Masa makowa do ciast 850g</t>
  </si>
  <si>
    <t>84.</t>
  </si>
  <si>
    <t>85.</t>
  </si>
  <si>
    <t>Mąka tortowa typ 500</t>
  </si>
  <si>
    <t>86.</t>
  </si>
  <si>
    <t>87.</t>
  </si>
  <si>
    <t>Miód naturalny 100%, 1kg</t>
  </si>
  <si>
    <t>88.</t>
  </si>
  <si>
    <t>Mus owocowy 100%, wyciskany 120g, różne smaki</t>
  </si>
  <si>
    <t>89.</t>
  </si>
  <si>
    <t>90.</t>
  </si>
  <si>
    <t>91.</t>
  </si>
  <si>
    <t>92.</t>
  </si>
  <si>
    <t>Ocet spirytusowy 10%,  0,5l</t>
  </si>
  <si>
    <t>93.</t>
  </si>
  <si>
    <t>Ogórki konserwowe 900g</t>
  </si>
  <si>
    <t>94.</t>
  </si>
  <si>
    <t>Olej rzepakowy filtrowany, na zimno 100% rafinowany z pierwszego tłoczenia opakowanie 5l</t>
  </si>
  <si>
    <t>95.</t>
  </si>
  <si>
    <t>96.</t>
  </si>
  <si>
    <t>97.</t>
  </si>
  <si>
    <t>Papryka konserwowa 650g</t>
  </si>
  <si>
    <t>98.</t>
  </si>
  <si>
    <t>99.</t>
  </si>
  <si>
    <t>100.</t>
  </si>
  <si>
    <t>101.</t>
  </si>
  <si>
    <t>102.</t>
  </si>
  <si>
    <t>Pieczarki marynowane 800ml</t>
  </si>
  <si>
    <t>103.</t>
  </si>
  <si>
    <t>104.</t>
  </si>
  <si>
    <t>105.</t>
  </si>
  <si>
    <t>Pieprz naturalny mielony 500g</t>
  </si>
  <si>
    <t>106.</t>
  </si>
  <si>
    <t>Pieprz czarny ziarnisty 500g</t>
  </si>
  <si>
    <t>107.</t>
  </si>
  <si>
    <t>108.</t>
  </si>
  <si>
    <t>Płatki kukurydziane 250g</t>
  </si>
  <si>
    <t>109.</t>
  </si>
  <si>
    <t>Płatki owsiane 1kg</t>
  </si>
  <si>
    <t>110.</t>
  </si>
  <si>
    <t>Płatki ryżowe 400g</t>
  </si>
  <si>
    <t>111.</t>
  </si>
  <si>
    <t>Pomidor obierany kostka 2500g</t>
  </si>
  <si>
    <t>112.</t>
  </si>
  <si>
    <t>Pomidory obierane puszka 400g</t>
  </si>
  <si>
    <t>113.</t>
  </si>
  <si>
    <t>115.</t>
  </si>
  <si>
    <t xml:space="preserve">Przyprawa do gulaszu  500g </t>
  </si>
  <si>
    <t>116.</t>
  </si>
  <si>
    <t>Przyprawa do grilla 500g</t>
  </si>
  <si>
    <t>117.</t>
  </si>
  <si>
    <t>Przyprawa do karkówki 500g</t>
  </si>
  <si>
    <t>118.</t>
  </si>
  <si>
    <t>119.</t>
  </si>
  <si>
    <t>120.</t>
  </si>
  <si>
    <t>Przyprawa do kurczaka 500g</t>
  </si>
  <si>
    <t>121.</t>
  </si>
  <si>
    <t xml:space="preserve">Przyprawa kuchenna typu Kucharek 200g </t>
  </si>
  <si>
    <t>122.</t>
  </si>
  <si>
    <t>123.</t>
  </si>
  <si>
    <t>Rodzynki 100g</t>
  </si>
  <si>
    <t>124.</t>
  </si>
  <si>
    <t>Ryba po grecku 3kg</t>
  </si>
  <si>
    <t>125.</t>
  </si>
  <si>
    <t>Ryż biały 1kg</t>
  </si>
  <si>
    <t>126.</t>
  </si>
  <si>
    <t>Ryż brązowy 1kg</t>
  </si>
  <si>
    <t>127.</t>
  </si>
  <si>
    <t>Salsa rybna śledziowa 3kg</t>
  </si>
  <si>
    <t>128.</t>
  </si>
  <si>
    <t>129.</t>
  </si>
  <si>
    <t>Słonecznik łuskany 200g</t>
  </si>
  <si>
    <t>130.</t>
  </si>
  <si>
    <t>131.</t>
  </si>
  <si>
    <t>Soczki 100% 200ml ze słomką (różne smaki)</t>
  </si>
  <si>
    <t>132.</t>
  </si>
  <si>
    <t>Soda oczyszczona 60g</t>
  </si>
  <si>
    <t>133.</t>
  </si>
  <si>
    <t>134.</t>
  </si>
  <si>
    <t>135.</t>
  </si>
  <si>
    <t>136.</t>
  </si>
  <si>
    <t>137.</t>
  </si>
  <si>
    <t>138.</t>
  </si>
  <si>
    <t>Sok KUBUŚ 0,85l</t>
  </si>
  <si>
    <t>139.</t>
  </si>
  <si>
    <t>Sok pomidorowy 100%, 1l</t>
  </si>
  <si>
    <t>140.</t>
  </si>
  <si>
    <t>Sok warzywny 100% 1l</t>
  </si>
  <si>
    <t>141.</t>
  </si>
  <si>
    <t>Sos sojowy ciemny 625ml</t>
  </si>
  <si>
    <t>142.</t>
  </si>
  <si>
    <t>Sól spożywcza  1kg</t>
  </si>
  <si>
    <t>143.</t>
  </si>
  <si>
    <t xml:space="preserve">Syrop owocowy 5l, z ekstraktem owocowym nie mniej niż 6% soku owocowego: (różne smaki: cytryna, pomarańcza, jabłko, malina, wiśnia, truskawka) </t>
  </si>
  <si>
    <t>144.</t>
  </si>
  <si>
    <t>145.</t>
  </si>
  <si>
    <t>146.</t>
  </si>
  <si>
    <t>Suszone pomidory w oleju 1700g (pomidor nasączony 60%, woda, sól, olej rzepakowy, przyprawy)</t>
  </si>
  <si>
    <t>Tuńczyk w/s wł. kawałki 1kg</t>
  </si>
  <si>
    <t>Wafelki b/cukru fitt 95g</t>
  </si>
  <si>
    <t xml:space="preserve">Wafle familijne 180g  </t>
  </si>
  <si>
    <t>Wiórki kokosowe 100g</t>
  </si>
  <si>
    <t>Woda gaz 0,5l</t>
  </si>
  <si>
    <t>Woda gaz 1,5l</t>
  </si>
  <si>
    <t>Woda n/gaz 0,5l</t>
  </si>
  <si>
    <t>Woda n/gaz 1,5l</t>
  </si>
  <si>
    <t>Ziele angielskie 20g</t>
  </si>
  <si>
    <t>Zupka chińska łagodna 70g</t>
  </si>
  <si>
    <t>Żurek zakwas 500ml</t>
  </si>
  <si>
    <t>Wartość ogółem</t>
  </si>
  <si>
    <t>Uwaga: Podana ilość towarów jest ilością szacunkową. Zamawiający zastrzega sobie możliwość zmian ilościowych w poszczególnych pozycjach, 
a także zamówienia mniejszej ilości towaru.</t>
  </si>
  <si>
    <t>Kefir naturalny 0,42l</t>
  </si>
  <si>
    <t>Maślanka naturalna 0,5l</t>
  </si>
  <si>
    <t>Maślanka owocowa 0,5l</t>
  </si>
  <si>
    <t>Mozarella blok</t>
  </si>
  <si>
    <t>Serek homogenizowany owocowy 200g</t>
  </si>
  <si>
    <t xml:space="preserve">Śmietana zagęszczana 12% </t>
  </si>
  <si>
    <t>Śmietana zagęszczana 18%
400ml</t>
  </si>
  <si>
    <t xml:space="preserve">Twaróg półtłusty mielony 1kg
wiaderko </t>
  </si>
  <si>
    <t>Serek homogenizowany b/laktozy 200g</t>
  </si>
  <si>
    <t>Załącznik nr 2 do SWIZ</t>
  </si>
  <si>
    <t>Część II zamówienia</t>
  </si>
  <si>
    <t>cena brutto</t>
  </si>
  <si>
    <t>Klasa A, klasa wagowa L, wymagana waga sztuki min. 65g</t>
  </si>
  <si>
    <t>Jaja powinny być świeże, oznakowane zgodnie z systemem HACCAP</t>
  </si>
  <si>
    <t>Uwaga: Podana ilość towaru jest ilością szacunkową. Zamawiający zastrzega sobie możliwość zmiany ilościowej, a także zamówienia mniejszej ilości towaru.</t>
  </si>
  <si>
    <t>Jaja "L" 
masa 63-73g</t>
  </si>
  <si>
    <t xml:space="preserve">Kiełbasa gruba typu  krakowska parzona, zawartość mięsa wieprzowego min. 65% </t>
  </si>
  <si>
    <t>Polędwica sopocka zawartość mięsa min. 71%</t>
  </si>
  <si>
    <t>Polędwica z indyka typu złocista, zawartość mięsa min. 65%</t>
  </si>
  <si>
    <t>Smalec</t>
  </si>
  <si>
    <t>Szynka wieprzowa typu hrabinka, chłopska, orzech zawartość mięsa min. 70%</t>
  </si>
  <si>
    <t>Szynka wieprzowa konserwowa, zawartość mięsa min. 87% (z połączonych kawałków mięsa)</t>
  </si>
  <si>
    <t>Rolady drobiowe z różnymi dodatkami np. szpinak , pomidory suszone, zawartość mięsa min. 70%</t>
  </si>
  <si>
    <t xml:space="preserve">Filet wędzony zawartość mięsa z indyka min. 90% </t>
  </si>
  <si>
    <t xml:space="preserve">Schab pieczony, zawartość mięsa wieprzowego min. 80% </t>
  </si>
  <si>
    <t xml:space="preserve">Szynka wieprzowa gotowana, zawartość mięsa wieprzowego min. 81% </t>
  </si>
  <si>
    <t xml:space="preserve">Kiełbasa szynkowa gruba, zawartość mięsa wieprzowego min. 65% </t>
  </si>
  <si>
    <t>Barszcz biały 1000g</t>
  </si>
  <si>
    <r>
      <t xml:space="preserve">Ciasteczka maślane i mleczne </t>
    </r>
    <r>
      <rPr>
        <b/>
        <sz val="10"/>
        <color theme="1"/>
        <rFont val="Calibri"/>
        <family val="2"/>
        <charset val="238"/>
        <scheme val="minor"/>
      </rPr>
      <t>bez cukru typu belvita</t>
    </r>
    <r>
      <rPr>
        <sz val="10"/>
        <color theme="1"/>
        <rFont val="Calibri"/>
        <family val="2"/>
        <scheme val="minor"/>
      </rPr>
      <t xml:space="preserve"> 300g</t>
    </r>
  </si>
  <si>
    <t>Cukierki czekoladowe mieszanka 1kg czekolada deserowa nie mniej niż 29%, typu wedlowska</t>
  </si>
  <si>
    <t>Czosnek granulowany 1000g</t>
  </si>
  <si>
    <t>Dżem owocowy niskosłodzone (wiśnia, brzoskwinia, truskawka, czarna porzeczka) 1000g nie mniej niż 40% owoców</t>
  </si>
  <si>
    <t>Herbatniki petit 400g</t>
  </si>
  <si>
    <t>Jabłko prażone  900g, nie mniej niż 85g jabłek w 100g</t>
  </si>
  <si>
    <t>Jabłka prażone 5,5kg, nie mniej niż 95% jabłek w 100g</t>
  </si>
  <si>
    <t>Kawa naturalna mielona, typu Jacobs 0,5kg , (100% ziaren kawy)</t>
  </si>
  <si>
    <t>Kawa rozpuszczalna typu Thibo creme
200g, (100%% ziaren kawy)</t>
  </si>
  <si>
    <t>Ketchup łagodny/pikantny 480g, typu Włocławek, zawartość przecieru pomidorowego nie mniej niż 62,5%.</t>
  </si>
  <si>
    <r>
      <t xml:space="preserve">Koncentrat pomidorowy 30%, typu Włocławek, - 900g </t>
    </r>
    <r>
      <rPr>
        <b/>
        <sz val="10"/>
        <color theme="1"/>
        <rFont val="Calibri"/>
        <family val="2"/>
        <charset val="238"/>
        <scheme val="minor"/>
      </rPr>
      <t>(ze świeżych pomidorów bez żadnych dodatkowych składników)</t>
    </r>
  </si>
  <si>
    <t>Krakersy typu ARTUR, 180g</t>
  </si>
  <si>
    <t>Krakersy typu ARTUR, 90g</t>
  </si>
  <si>
    <t xml:space="preserve">Majeranek 500g </t>
  </si>
  <si>
    <t>Musztarda sarebska 480g</t>
  </si>
  <si>
    <t>Migdały płatki 150g</t>
  </si>
  <si>
    <t xml:space="preserve">Papryka słodka mielona 1kg </t>
  </si>
  <si>
    <t>Oliwa z oliwek 1l</t>
  </si>
  <si>
    <t>Paluszki solone 300g</t>
  </si>
  <si>
    <t>Ogórki konserwowe plastry 750g typu Rolnik</t>
  </si>
  <si>
    <t>Sok 100% 1l  czarna porzeczka</t>
  </si>
  <si>
    <t>Sok 100% jabłko/wiśnia 1l typu Wosana, bez cukru</t>
  </si>
  <si>
    <t>Sok 100% jabłkowy 1l typu Wosana, bez cukru</t>
  </si>
  <si>
    <t>Sok 100% pomarańcza 1l typu Wosana, bez cukru</t>
  </si>
  <si>
    <t xml:space="preserve">Śledź marynowany w occie </t>
  </si>
  <si>
    <t>Śledź marynowany w oleju typu wiejskiego</t>
  </si>
  <si>
    <t xml:space="preserve">Rolmopsy kaszubskie </t>
  </si>
  <si>
    <t>Szczaw konserwowy (szczaw krojony ukwaszony (szczaw, sól) 2,5kg</t>
  </si>
  <si>
    <t>Oliwki czarne 900g</t>
  </si>
  <si>
    <t>Oliwki zielone 900g</t>
  </si>
  <si>
    <t>Wafle góralki 50g</t>
  </si>
  <si>
    <t>Wafle Grześki bez czekolady 26g</t>
  </si>
  <si>
    <t xml:space="preserve">Sałatka śledziowa tatarska </t>
  </si>
  <si>
    <t>Chrupki kukurydziane "Flips" 90g</t>
  </si>
  <si>
    <t xml:space="preserve">Płaty śledziowe solone ala matjas </t>
  </si>
  <si>
    <t>Sok witaminka 300ml</t>
  </si>
  <si>
    <t>Galaretka winogronowa przezroczysta 75g</t>
  </si>
  <si>
    <t>Rogalik kakaowy 7days Typu Croisaant</t>
  </si>
  <si>
    <t>Buraczki czerwone tarte  500g</t>
  </si>
  <si>
    <t>Chrzan tarty 200g</t>
  </si>
  <si>
    <t>Kawa rozpuszczalna 0,2kg typu Nescafe (100% ziaren kawy)</t>
  </si>
  <si>
    <t>Kukurydza konserwowa 400g</t>
  </si>
  <si>
    <t>Paluszki solone 70g</t>
  </si>
  <si>
    <t>Paprykarz szczeciński 330g (minimum 32% ryby)</t>
  </si>
  <si>
    <t>Wiśnie drylowane 720ml</t>
  </si>
  <si>
    <t>Andruty wafle suche 210g</t>
  </si>
  <si>
    <t>Borowik kostka  2,5kg</t>
  </si>
  <si>
    <t>Brukselka 2,5kg</t>
  </si>
  <si>
    <t>ka</t>
  </si>
  <si>
    <t>Dynia kostka 2,5kg</t>
  </si>
  <si>
    <t xml:space="preserve">Kalafior  2,5kg </t>
  </si>
  <si>
    <t>Miesz komp 7skł z trusk. (owoce bez pestek) 2,5kg</t>
  </si>
  <si>
    <t>Miesz. włoszczyzna z porem 4 skł. 2,5kg</t>
  </si>
  <si>
    <t xml:space="preserve">Miesz warz 7skł. Na zupę 2,5kg </t>
  </si>
  <si>
    <t>Szpinak rozdrobniony brykiet 2,5kg</t>
  </si>
  <si>
    <t>Kluski śląskie</t>
  </si>
  <si>
    <t>Pierogi leniwe zawatrość zawartość twarogu nie mniej niż 30%) 2,5kg</t>
  </si>
  <si>
    <t xml:space="preserve">Uszka z grzybami </t>
  </si>
  <si>
    <t>Pierogi serowe zawartość sera twarogowego nie mniej niż 20%</t>
  </si>
  <si>
    <t xml:space="preserve">Paluszki filet mintaj 6kg </t>
  </si>
  <si>
    <t>Mintaj filet zapiek ze szpinakiem</t>
  </si>
  <si>
    <t>Miruna filet z/s SHP</t>
  </si>
  <si>
    <t>Mieszanka 3 skł. Marchew, kalafior brokuł</t>
  </si>
  <si>
    <r>
      <t>obejmuje dostawy jaj kurzych</t>
    </r>
    <r>
      <rPr>
        <b/>
        <sz val="10"/>
        <color theme="1"/>
        <rFont val="Calibri"/>
        <family val="2"/>
        <charset val="238"/>
        <scheme val="minor"/>
      </rPr>
      <t xml:space="preserve"> klasa A</t>
    </r>
    <r>
      <rPr>
        <sz val="10"/>
        <color theme="1"/>
        <rFont val="Calibri"/>
        <family val="2"/>
        <scheme val="minor"/>
      </rPr>
      <t xml:space="preserve"> średnie </t>
    </r>
    <r>
      <rPr>
        <b/>
        <sz val="10"/>
        <color theme="1"/>
        <rFont val="Calibri"/>
        <family val="2"/>
        <charset val="238"/>
        <scheme val="minor"/>
      </rPr>
      <t>w rozmiarze L</t>
    </r>
    <r>
      <rPr>
        <sz val="10"/>
        <color theme="1"/>
        <rFont val="Calibri"/>
        <family val="2"/>
        <scheme val="minor"/>
      </rPr>
      <t xml:space="preserve"> (masa 63g - 73g)</t>
    </r>
  </si>
  <si>
    <t xml:space="preserve">Frytki, cząstki 2,5kg </t>
  </si>
  <si>
    <t>147.</t>
  </si>
  <si>
    <t>148.</t>
  </si>
  <si>
    <t>żelatyna spożywcza</t>
  </si>
  <si>
    <t>149.</t>
  </si>
  <si>
    <t>150.</t>
  </si>
  <si>
    <t>Szynka wiśniowa zawartość mięsa min. 70%</t>
  </si>
  <si>
    <t>Szynka tatrzańska, Szynka nie ze wsi , min 60%mięsa</t>
  </si>
  <si>
    <t>Kasza jaglana</t>
  </si>
  <si>
    <t>Kasza perłowa</t>
  </si>
  <si>
    <t>Ciastka lubisie 30g</t>
  </si>
  <si>
    <t>Prince Polo Classic XXL 50g z kremem kakaowym (49%), oblany czekoladą (30%)</t>
  </si>
  <si>
    <t>151.</t>
  </si>
  <si>
    <t>152.</t>
  </si>
  <si>
    <t>153.</t>
  </si>
  <si>
    <t>Pasztetowa podwędzana
 zawartość mięsa min. 60%</t>
  </si>
  <si>
    <t>Pasztetowa ze szczypiorkiem,
 zawartość mięsa min. 60%</t>
  </si>
  <si>
    <t>Pasztet wieprzowy pieczony,
 zawartość mięsa min. 70%</t>
  </si>
  <si>
    <t>Pasztet drobiowy, pieczony może być z dodatkami, zawartość mięsa min. 70%</t>
  </si>
  <si>
    <t>Mielonka tyrolska, zawartość mięsa min.60%</t>
  </si>
  <si>
    <t>Mortadela z szynki , zawartość mięsa min. 60%</t>
  </si>
  <si>
    <t>Baleron wędzony ,
 minimalna zawartość mięsa min.85%</t>
  </si>
  <si>
    <t>Żywiecka drobiowa,
 zawartość mięsa min. 70%</t>
  </si>
  <si>
    <t>Dębicka,
 zawartość mięsa min.70%</t>
  </si>
  <si>
    <t>Szynka krotoszyńska,
zawartość mięsa min. 70%</t>
  </si>
  <si>
    <t>Salami bumerang
zawartość mięsa min.70%</t>
  </si>
  <si>
    <t>Salceson czarny ozorkowy
zawartość mięsa min. 60%</t>
  </si>
  <si>
    <t>Salceson włoski biały
zawartość mięsa min.60%</t>
  </si>
  <si>
    <t>Jogurt pitny b/laktozy 330ml</t>
  </si>
  <si>
    <t>Jogurt pitny naturalny 330ml</t>
  </si>
  <si>
    <t>Jogurt pitny owocowy 330ml</t>
  </si>
  <si>
    <t>Ser żółty Gouda  twardy b/laktozy 0,01g na 100 g prokuktu</t>
  </si>
  <si>
    <t>Pyzy z mięsem, zawartość mięsa min.50%</t>
  </si>
  <si>
    <t>Proszek do pieczenia 30g</t>
  </si>
  <si>
    <t>Serek wiejski (twarożek) b/laktozy 200g</t>
  </si>
  <si>
    <t>114.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</si>
</sst>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_-* #,##0\ _z_ł_-;\-* #,##0\ _z_ł_-;_-* &quot;-&quot;\ _z_ł_-;_-@_-"/>
    <numFmt numFmtId="166" formatCode="_-* #,##0.0000\ _z_ł_-;\-* #,##0.0000\ _z_ł_-;_-* &quot;-&quot;??\ _z_ł_-;_-@_-"/>
    <numFmt numFmtId="167" formatCode="_-* #,##0.00\ _z_ł_-;\-* #,##0.00\ _z_ł_-;_-* &quot;-&quot;\ _z_ł_-;_-@_-"/>
    <numFmt numFmtId="168" formatCode="_-* #,##0\ _z_ł_-;\-* #,##0\ _z_ł_-;_-* &quot;-&quot;??\ _z_ł_-;_-@_-"/>
    <numFmt numFmtId="169" formatCode="_-* #,##0.0000\ _z_ł_-;\-* #,##0.0000\ _z_ł_-;_-* &quot;-&quot;????\ _z_ł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65" fontId="2" fillId="0" borderId="14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165" fontId="0" fillId="2" borderId="15" xfId="0" applyNumberFormat="1" applyFill="1" applyBorder="1"/>
    <xf numFmtId="164" fontId="0" fillId="0" borderId="7" xfId="0" applyNumberFormat="1" applyBorder="1"/>
    <xf numFmtId="167" fontId="0" fillId="0" borderId="5" xfId="0" applyNumberFormat="1" applyBorder="1"/>
    <xf numFmtId="0" fontId="0" fillId="0" borderId="5" xfId="0" applyBorder="1" applyAlignment="1">
      <alignment horizontal="center"/>
    </xf>
    <xf numFmtId="166" fontId="0" fillId="0" borderId="5" xfId="0" applyNumberFormat="1" applyBorder="1"/>
    <xf numFmtId="164" fontId="0" fillId="0" borderId="5" xfId="0" applyNumberFormat="1" applyBorder="1"/>
    <xf numFmtId="0" fontId="0" fillId="0" borderId="8" xfId="0" applyBorder="1"/>
    <xf numFmtId="0" fontId="0" fillId="0" borderId="9" xfId="0" applyBorder="1" applyAlignment="1">
      <alignment horizontal="center"/>
    </xf>
    <xf numFmtId="165" fontId="0" fillId="2" borderId="16" xfId="0" applyNumberFormat="1" applyFill="1" applyBorder="1"/>
    <xf numFmtId="164" fontId="0" fillId="0" borderId="17" xfId="0" applyNumberFormat="1" applyBorder="1"/>
    <xf numFmtId="164" fontId="0" fillId="0" borderId="8" xfId="0" applyNumberFormat="1" applyBorder="1"/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5" fontId="0" fillId="2" borderId="16" xfId="0" applyNumberFormat="1" applyFill="1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 applyAlignment="1">
      <alignment horizontal="center"/>
    </xf>
    <xf numFmtId="164" fontId="0" fillId="0" borderId="10" xfId="0" applyNumberFormat="1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vertical="center"/>
    </xf>
    <xf numFmtId="167" fontId="1" fillId="2" borderId="2" xfId="0" applyNumberFormat="1" applyFont="1" applyFill="1" applyBorder="1" applyAlignment="1">
      <alignment vertical="center"/>
    </xf>
    <xf numFmtId="166" fontId="1" fillId="2" borderId="2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0" fillId="0" borderId="14" xfId="0" applyBorder="1"/>
    <xf numFmtId="0" fontId="0" fillId="0" borderId="14" xfId="0" applyBorder="1" applyAlignment="1">
      <alignment horizontal="center"/>
    </xf>
    <xf numFmtId="164" fontId="0" fillId="0" borderId="14" xfId="0" applyNumberFormat="1" applyBorder="1"/>
    <xf numFmtId="166" fontId="0" fillId="0" borderId="14" xfId="0" applyNumberFormat="1" applyBorder="1"/>
    <xf numFmtId="0" fontId="0" fillId="0" borderId="22" xfId="0" applyBorder="1" applyAlignment="1">
      <alignment horizontal="center"/>
    </xf>
    <xf numFmtId="0" fontId="0" fillId="0" borderId="22" xfId="0" applyBorder="1"/>
    <xf numFmtId="164" fontId="0" fillId="0" borderId="22" xfId="0" applyNumberFormat="1" applyBorder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165" fontId="0" fillId="0" borderId="8" xfId="0" applyNumberFormat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5" fontId="0" fillId="2" borderId="18" xfId="0" applyNumberFormat="1" applyFill="1" applyBorder="1" applyAlignment="1">
      <alignment vertical="center"/>
    </xf>
    <xf numFmtId="164" fontId="0" fillId="0" borderId="19" xfId="0" applyNumberFormat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8" fontId="5" fillId="2" borderId="2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166" fontId="0" fillId="0" borderId="5" xfId="0" applyNumberForma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68" fontId="0" fillId="0" borderId="5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5" fontId="0" fillId="2" borderId="23" xfId="0" applyNumberFormat="1" applyFill="1" applyBorder="1" applyAlignment="1">
      <alignment vertical="center"/>
    </xf>
    <xf numFmtId="168" fontId="0" fillId="0" borderId="8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164" fontId="0" fillId="0" borderId="14" xfId="0" applyNumberFormat="1" applyBorder="1" applyAlignment="1">
      <alignment vertical="center"/>
    </xf>
    <xf numFmtId="166" fontId="0" fillId="0" borderId="14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8" fontId="0" fillId="0" borderId="14" xfId="0" applyNumberForma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164" fontId="0" fillId="0" borderId="22" xfId="0" applyNumberFormat="1" applyBorder="1" applyAlignment="1">
      <alignment vertical="center"/>
    </xf>
    <xf numFmtId="166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8" fontId="0" fillId="2" borderId="3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68" fontId="0" fillId="2" borderId="16" xfId="0" applyNumberFormat="1" applyFill="1" applyBorder="1"/>
    <xf numFmtId="168" fontId="0" fillId="2" borderId="23" xfId="0" applyNumberFormat="1" applyFill="1" applyBorder="1"/>
    <xf numFmtId="0" fontId="1" fillId="2" borderId="1" xfId="0" applyFont="1" applyFill="1" applyBorder="1" applyAlignment="1">
      <alignment horizontal="center" vertical="center"/>
    </xf>
    <xf numFmtId="168" fontId="0" fillId="0" borderId="0" xfId="0" applyNumberFormat="1"/>
    <xf numFmtId="168" fontId="0" fillId="0" borderId="14" xfId="0" applyNumberFormat="1" applyBorder="1"/>
    <xf numFmtId="164" fontId="0" fillId="2" borderId="2" xfId="0" applyNumberFormat="1" applyFill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9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9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9" fontId="10" fillId="0" borderId="0" xfId="0" applyNumberFormat="1" applyFont="1" applyAlignment="1">
      <alignment vertical="center"/>
    </xf>
    <xf numFmtId="169" fontId="10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9" fontId="4" fillId="0" borderId="0" xfId="0" applyNumberFormat="1" applyFont="1" applyAlignment="1">
      <alignment vertical="center"/>
    </xf>
    <xf numFmtId="16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5" fontId="2" fillId="2" borderId="15" xfId="0" applyNumberFormat="1" applyFont="1" applyFill="1" applyBorder="1" applyAlignment="1">
      <alignment vertical="center"/>
    </xf>
    <xf numFmtId="169" fontId="2" fillId="0" borderId="5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5" fontId="2" fillId="2" borderId="16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65" fontId="2" fillId="2" borderId="16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165" fontId="11" fillId="2" borderId="16" xfId="0" applyNumberFormat="1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/>
    </xf>
    <xf numFmtId="165" fontId="5" fillId="2" borderId="2" xfId="0" applyNumberFormat="1" applyFont="1" applyFill="1" applyBorder="1" applyAlignment="1">
      <alignment vertical="center"/>
    </xf>
    <xf numFmtId="169" fontId="2" fillId="0" borderId="14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64" fontId="2" fillId="0" borderId="22" xfId="0" applyNumberFormat="1" applyFont="1" applyBorder="1" applyAlignment="1">
      <alignment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/>
    <xf numFmtId="165" fontId="0" fillId="0" borderId="8" xfId="0" applyNumberFormat="1" applyBorder="1"/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0" fillId="0" borderId="14" xfId="0" applyNumberFormat="1" applyBorder="1"/>
    <xf numFmtId="164" fontId="3" fillId="0" borderId="0" xfId="0" applyNumberFormat="1" applyFont="1" applyAlignment="1">
      <alignment horizontal="center"/>
    </xf>
    <xf numFmtId="164" fontId="2" fillId="2" borderId="3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left"/>
    </xf>
    <xf numFmtId="164" fontId="2" fillId="0" borderId="6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8" fontId="2" fillId="2" borderId="5" xfId="0" applyNumberFormat="1" applyFont="1" applyFill="1" applyBorder="1" applyAlignment="1">
      <alignment vertical="center"/>
    </xf>
    <xf numFmtId="168" fontId="2" fillId="2" borderId="8" xfId="0" applyNumberFormat="1" applyFont="1" applyFill="1" applyBorder="1" applyAlignment="1">
      <alignment vertical="center"/>
    </xf>
    <xf numFmtId="168" fontId="2" fillId="2" borderId="10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9" fontId="5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vertical="center"/>
    </xf>
    <xf numFmtId="0" fontId="7" fillId="0" borderId="0" xfId="0" applyFont="1"/>
    <xf numFmtId="165" fontId="2" fillId="0" borderId="0" xfId="0" applyNumberFormat="1" applyFont="1"/>
    <xf numFmtId="0" fontId="2" fillId="0" borderId="14" xfId="0" applyFont="1" applyBorder="1"/>
    <xf numFmtId="165" fontId="2" fillId="0" borderId="14" xfId="0" applyNumberFormat="1" applyFont="1" applyBorder="1"/>
    <xf numFmtId="164" fontId="2" fillId="0" borderId="14" xfId="0" applyNumberFormat="1" applyFont="1" applyBorder="1"/>
    <xf numFmtId="0" fontId="2" fillId="0" borderId="22" xfId="0" applyFont="1" applyBorder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0" fillId="3" borderId="8" xfId="0" applyFill="1" applyBorder="1"/>
    <xf numFmtId="0" fontId="0" fillId="3" borderId="10" xfId="0" applyFill="1" applyBorder="1"/>
    <xf numFmtId="165" fontId="0" fillId="0" borderId="1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top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65" fontId="0" fillId="0" borderId="15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23" xfId="0" applyNumberFormat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165" fontId="2" fillId="4" borderId="16" xfId="0" applyNumberFormat="1" applyFont="1" applyFill="1" applyBorder="1" applyAlignment="1">
      <alignment vertical="center"/>
    </xf>
    <xf numFmtId="164" fontId="2" fillId="4" borderId="5" xfId="0" applyNumberFormat="1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165" fontId="2" fillId="3" borderId="16" xfId="0" applyNumberFormat="1" applyFont="1" applyFill="1" applyBorder="1" applyAlignment="1">
      <alignment vertical="center"/>
    </xf>
    <xf numFmtId="164" fontId="2" fillId="3" borderId="5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165" fontId="2" fillId="2" borderId="26" xfId="0" applyNumberFormat="1" applyFont="1" applyFill="1" applyBorder="1" applyAlignment="1">
      <alignment vertical="center"/>
    </xf>
    <xf numFmtId="167" fontId="0" fillId="2" borderId="27" xfId="0" applyNumberForma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165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1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horizontal="center" vertical="center"/>
    </xf>
    <xf numFmtId="165" fontId="0" fillId="3" borderId="16" xfId="0" applyNumberFormat="1" applyFill="1" applyBorder="1" applyAlignment="1">
      <alignment vertical="center"/>
    </xf>
    <xf numFmtId="164" fontId="0" fillId="3" borderId="17" xfId="0" applyNumberFormat="1" applyFill="1" applyBorder="1" applyAlignment="1">
      <alignment vertical="center"/>
    </xf>
    <xf numFmtId="164" fontId="0" fillId="3" borderId="5" xfId="0" applyNumberFormat="1" applyFill="1" applyBorder="1" applyAlignment="1">
      <alignment vertical="center"/>
    </xf>
    <xf numFmtId="0" fontId="0" fillId="3" borderId="9" xfId="0" applyFill="1" applyBorder="1" applyAlignment="1">
      <alignment horizontal="center"/>
    </xf>
    <xf numFmtId="165" fontId="0" fillId="3" borderId="16" xfId="0" applyNumberFormat="1" applyFill="1" applyBorder="1"/>
    <xf numFmtId="164" fontId="0" fillId="3" borderId="17" xfId="0" applyNumberFormat="1" applyFill="1" applyBorder="1"/>
    <xf numFmtId="0" fontId="0" fillId="3" borderId="5" xfId="0" applyFill="1" applyBorder="1" applyAlignment="1">
      <alignment horizontal="center"/>
    </xf>
    <xf numFmtId="165" fontId="0" fillId="3" borderId="5" xfId="0" applyNumberFormat="1" applyFill="1" applyBorder="1" applyAlignment="1">
      <alignment vertical="center"/>
    </xf>
    <xf numFmtId="168" fontId="0" fillId="3" borderId="5" xfId="0" applyNumberFormat="1" applyFill="1" applyBorder="1" applyAlignment="1">
      <alignment vertical="center"/>
    </xf>
    <xf numFmtId="0" fontId="0" fillId="3" borderId="8" xfId="0" applyFill="1" applyBorder="1" applyAlignment="1">
      <alignment vertical="top" wrapText="1"/>
    </xf>
    <xf numFmtId="164" fontId="0" fillId="3" borderId="17" xfId="0" applyNumberFormat="1" applyFill="1" applyBorder="1" applyAlignment="1">
      <alignment vertical="center" wrapText="1"/>
    </xf>
    <xf numFmtId="0" fontId="0" fillId="3" borderId="9" xfId="0" applyFill="1" applyBorder="1" applyAlignment="1">
      <alignment horizontal="center" vertical="center" wrapText="1"/>
    </xf>
    <xf numFmtId="165" fontId="0" fillId="3" borderId="16" xfId="0" applyNumberFormat="1" applyFill="1" applyBorder="1" applyAlignment="1">
      <alignment vertical="center" wrapText="1"/>
    </xf>
    <xf numFmtId="0" fontId="0" fillId="3" borderId="8" xfId="0" applyFill="1" applyBorder="1" applyAlignment="1">
      <alignment wrapText="1"/>
    </xf>
    <xf numFmtId="0" fontId="0" fillId="3" borderId="9" xfId="0" applyFill="1" applyBorder="1"/>
    <xf numFmtId="165" fontId="0" fillId="3" borderId="8" xfId="0" applyNumberFormat="1" applyFill="1" applyBorder="1"/>
    <xf numFmtId="164" fontId="0" fillId="3" borderId="6" xfId="0" applyNumberFormat="1" applyFill="1" applyBorder="1"/>
    <xf numFmtId="164" fontId="0" fillId="3" borderId="9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9" xfId="0" applyFill="1" applyBorder="1" applyAlignment="1">
      <alignment vertical="center"/>
    </xf>
    <xf numFmtId="165" fontId="0" fillId="3" borderId="8" xfId="0" applyNumberFormat="1" applyFill="1" applyBorder="1" applyAlignment="1">
      <alignment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/>
    </xf>
    <xf numFmtId="164" fontId="0" fillId="3" borderId="8" xfId="0" applyNumberFormat="1" applyFill="1" applyBorder="1"/>
    <xf numFmtId="164" fontId="0" fillId="3" borderId="7" xfId="0" applyNumberFormat="1" applyFill="1" applyBorder="1"/>
    <xf numFmtId="0" fontId="0" fillId="3" borderId="11" xfId="0" applyFill="1" applyBorder="1" applyAlignment="1">
      <alignment horizontal="center"/>
    </xf>
    <xf numFmtId="164" fontId="0" fillId="3" borderId="10" xfId="0" applyNumberFormat="1" applyFill="1" applyBorder="1"/>
    <xf numFmtId="168" fontId="0" fillId="2" borderId="28" xfId="0" applyNumberFormat="1" applyFill="1" applyBorder="1"/>
    <xf numFmtId="0" fontId="5" fillId="2" borderId="31" xfId="0" applyFont="1" applyFill="1" applyBorder="1" applyAlignment="1">
      <alignment vertical="center"/>
    </xf>
    <xf numFmtId="165" fontId="5" fillId="2" borderId="31" xfId="0" applyNumberFormat="1" applyFont="1" applyFill="1" applyBorder="1" applyAlignment="1">
      <alignment vertical="center"/>
    </xf>
    <xf numFmtId="164" fontId="5" fillId="2" borderId="31" xfId="0" applyNumberFormat="1" applyFont="1" applyFill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169" fontId="5" fillId="2" borderId="31" xfId="0" applyNumberFormat="1" applyFont="1" applyFill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65" fontId="1" fillId="2" borderId="31" xfId="0" applyNumberFormat="1" applyFont="1" applyFill="1" applyBorder="1" applyAlignment="1">
      <alignment vertical="center"/>
    </xf>
    <xf numFmtId="164" fontId="1" fillId="2" borderId="31" xfId="0" applyNumberFormat="1" applyFont="1" applyFill="1" applyBorder="1" applyAlignment="1">
      <alignment vertical="center"/>
    </xf>
    <xf numFmtId="164" fontId="1" fillId="2" borderId="31" xfId="0" applyNumberFormat="1" applyFont="1" applyFill="1" applyBorder="1" applyAlignment="1">
      <alignment horizontal="center" vertical="center"/>
    </xf>
    <xf numFmtId="164" fontId="1" fillId="2" borderId="32" xfId="0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166" fontId="1" fillId="2" borderId="31" xfId="0" applyNumberFormat="1" applyFont="1" applyFill="1" applyBorder="1" applyAlignment="1">
      <alignment vertical="center"/>
    </xf>
    <xf numFmtId="168" fontId="1" fillId="2" borderId="31" xfId="0" applyNumberFormat="1" applyFont="1" applyFill="1" applyBorder="1" applyAlignment="1">
      <alignment vertical="center"/>
    </xf>
    <xf numFmtId="166" fontId="1" fillId="2" borderId="33" xfId="0" applyNumberFormat="1" applyFont="1" applyFill="1" applyBorder="1" applyAlignment="1">
      <alignment vertical="center"/>
    </xf>
    <xf numFmtId="164" fontId="1" fillId="2" borderId="32" xfId="0" applyNumberFormat="1" applyFont="1" applyFill="1" applyBorder="1" applyAlignment="1">
      <alignment vertical="center"/>
    </xf>
    <xf numFmtId="165" fontId="0" fillId="0" borderId="18" xfId="0" applyNumberFormat="1" applyBorder="1" applyAlignment="1">
      <alignment vertical="center"/>
    </xf>
    <xf numFmtId="169" fontId="2" fillId="0" borderId="7" xfId="0" applyNumberFormat="1" applyFont="1" applyBorder="1" applyAlignment="1">
      <alignment vertical="center"/>
    </xf>
    <xf numFmtId="169" fontId="2" fillId="0" borderId="17" xfId="0" applyNumberFormat="1" applyFont="1" applyBorder="1" applyAlignment="1">
      <alignment vertical="center"/>
    </xf>
    <xf numFmtId="169" fontId="2" fillId="0" borderId="17" xfId="0" applyNumberFormat="1" applyFont="1" applyBorder="1" applyAlignment="1">
      <alignment vertical="center" wrapText="1"/>
    </xf>
    <xf numFmtId="169" fontId="2" fillId="3" borderId="17" xfId="0" applyNumberFormat="1" applyFont="1" applyFill="1" applyBorder="1" applyAlignment="1">
      <alignment vertical="center"/>
    </xf>
    <xf numFmtId="169" fontId="2" fillId="4" borderId="17" xfId="0" applyNumberFormat="1" applyFont="1" applyFill="1" applyBorder="1" applyAlignment="1">
      <alignment vertical="center"/>
    </xf>
    <xf numFmtId="169" fontId="2" fillId="0" borderId="17" xfId="0" applyNumberFormat="1" applyFont="1" applyBorder="1" applyAlignment="1">
      <alignment horizontal="center" vertical="center"/>
    </xf>
    <xf numFmtId="169" fontId="2" fillId="3" borderId="17" xfId="0" applyNumberFormat="1" applyFont="1" applyFill="1" applyBorder="1" applyAlignment="1">
      <alignment horizontal="center" vertical="center"/>
    </xf>
    <xf numFmtId="169" fontId="11" fillId="0" borderId="17" xfId="0" applyNumberFormat="1" applyFont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vertical="center" wrapText="1"/>
    </xf>
    <xf numFmtId="168" fontId="2" fillId="2" borderId="34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/>
    <xf numFmtId="165" fontId="0" fillId="3" borderId="26" xfId="0" applyNumberFormat="1" applyFill="1" applyBorder="1"/>
    <xf numFmtId="165" fontId="0" fillId="3" borderId="5" xfId="0" applyNumberFormat="1" applyFill="1" applyBorder="1"/>
    <xf numFmtId="164" fontId="0" fillId="3" borderId="6" xfId="0" applyNumberFormat="1" applyFill="1" applyBorder="1" applyAlignment="1">
      <alignment horizontal="center"/>
    </xf>
    <xf numFmtId="165" fontId="2" fillId="3" borderId="13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2B75-E75C-48BF-95DD-71995A60CF24}">
  <sheetPr>
    <tabColor rgb="FF92D050"/>
  </sheetPr>
  <dimension ref="B1:K183"/>
  <sheetViews>
    <sheetView topLeftCell="A22" workbookViewId="0">
      <selection activeCell="J166" sqref="J166"/>
    </sheetView>
  </sheetViews>
  <sheetFormatPr defaultColWidth="9.1796875" defaultRowHeight="13" x14ac:dyDescent="0.35"/>
  <cols>
    <col min="1" max="1" width="9.1796875" style="1"/>
    <col min="2" max="2" width="5.54296875" style="3" customWidth="1"/>
    <col min="3" max="3" width="30.7265625" style="1" customWidth="1"/>
    <col min="4" max="4" width="4.54296875" style="1" customWidth="1"/>
    <col min="5" max="5" width="10.7265625" style="1" customWidth="1"/>
    <col min="6" max="6" width="11.453125" style="2" customWidth="1"/>
    <col min="7" max="7" width="15.453125" style="2" customWidth="1"/>
    <col min="8" max="8" width="8.54296875" style="3" customWidth="1"/>
    <col min="9" max="9" width="12.26953125" style="159" customWidth="1"/>
    <col min="10" max="10" width="21.81640625" style="1" customWidth="1"/>
    <col min="11" max="11" width="36.81640625" style="1" customWidth="1"/>
    <col min="12" max="16384" width="9.1796875" style="1"/>
  </cols>
  <sheetData>
    <row r="1" spans="2:11" x14ac:dyDescent="0.35">
      <c r="B1" s="1"/>
    </row>
    <row r="2" spans="2:11" x14ac:dyDescent="0.35">
      <c r="B2" s="339" t="s">
        <v>255</v>
      </c>
      <c r="C2" s="339"/>
      <c r="D2" s="339"/>
      <c r="E2" s="339"/>
      <c r="F2" s="339"/>
      <c r="G2" s="339"/>
      <c r="H2" s="339"/>
      <c r="I2" s="339"/>
      <c r="J2" s="339"/>
    </row>
    <row r="3" spans="2:11" x14ac:dyDescent="0.35">
      <c r="B3" s="160" t="s">
        <v>56</v>
      </c>
      <c r="C3" s="160"/>
      <c r="D3" s="3"/>
      <c r="E3" s="3"/>
      <c r="F3" s="6"/>
      <c r="G3" s="6"/>
      <c r="I3" s="161"/>
      <c r="J3" s="3"/>
    </row>
    <row r="4" spans="2:11" x14ac:dyDescent="0.35">
      <c r="B4" s="162"/>
      <c r="C4" s="162"/>
      <c r="D4" s="3"/>
      <c r="E4" s="3"/>
      <c r="F4" s="6"/>
      <c r="G4" s="6"/>
      <c r="I4" s="163" t="s">
        <v>57</v>
      </c>
      <c r="J4" s="160"/>
    </row>
    <row r="5" spans="2:11" x14ac:dyDescent="0.35">
      <c r="B5" s="162"/>
      <c r="C5" s="162"/>
      <c r="D5" s="3"/>
      <c r="E5" s="3"/>
      <c r="F5" s="6"/>
      <c r="G5" s="6"/>
      <c r="H5" s="162"/>
      <c r="I5" s="164"/>
      <c r="J5" s="162"/>
    </row>
    <row r="6" spans="2:11" x14ac:dyDescent="0.35">
      <c r="C6" s="3"/>
      <c r="D6" s="340" t="s">
        <v>58</v>
      </c>
      <c r="E6" s="340"/>
      <c r="F6" s="340"/>
      <c r="G6" s="340"/>
      <c r="H6" s="102"/>
      <c r="I6" s="165"/>
      <c r="J6" s="3"/>
    </row>
    <row r="7" spans="2:11" x14ac:dyDescent="0.35">
      <c r="C7" s="3"/>
      <c r="D7" s="3"/>
      <c r="E7" s="3"/>
      <c r="F7" s="6"/>
      <c r="G7" s="6"/>
      <c r="I7" s="161"/>
      <c r="J7" s="3"/>
    </row>
    <row r="8" spans="2:11" x14ac:dyDescent="0.35">
      <c r="B8" s="7" t="s">
        <v>256</v>
      </c>
      <c r="C8" s="7"/>
      <c r="D8" s="7"/>
      <c r="E8" s="7"/>
      <c r="F8" s="8"/>
      <c r="G8" s="8"/>
      <c r="H8" s="102"/>
      <c r="I8" s="165"/>
      <c r="J8" s="7"/>
    </row>
    <row r="9" spans="2:11" x14ac:dyDescent="0.35">
      <c r="B9" s="1" t="s">
        <v>257</v>
      </c>
      <c r="C9" s="166"/>
      <c r="D9" s="166"/>
      <c r="E9" s="166"/>
      <c r="F9" s="167"/>
      <c r="G9" s="167"/>
      <c r="H9" s="46"/>
      <c r="I9" s="168"/>
      <c r="J9" s="166"/>
    </row>
    <row r="10" spans="2:11" ht="13.5" thickBot="1" x14ac:dyDescent="0.4"/>
    <row r="11" spans="2:11" ht="39.5" thickBot="1" x14ac:dyDescent="0.4">
      <c r="B11" s="51" t="s">
        <v>7</v>
      </c>
      <c r="C11" s="52" t="s">
        <v>61</v>
      </c>
      <c r="D11" s="52" t="s">
        <v>62</v>
      </c>
      <c r="E11" s="53" t="s">
        <v>63</v>
      </c>
      <c r="F11" s="54" t="s">
        <v>64</v>
      </c>
      <c r="G11" s="54" t="s">
        <v>65</v>
      </c>
      <c r="H11" s="52" t="s">
        <v>106</v>
      </c>
      <c r="I11" s="169" t="s">
        <v>258</v>
      </c>
      <c r="J11" s="58" t="s">
        <v>109</v>
      </c>
    </row>
    <row r="12" spans="2:11" s="3" customFormat="1" ht="13.5" thickBot="1" x14ac:dyDescent="0.4">
      <c r="B12" s="9">
        <v>1</v>
      </c>
      <c r="C12" s="10">
        <v>2</v>
      </c>
      <c r="D12" s="10">
        <v>3</v>
      </c>
      <c r="E12" s="103">
        <v>4</v>
      </c>
      <c r="F12" s="10">
        <v>5</v>
      </c>
      <c r="G12" s="10">
        <v>6</v>
      </c>
      <c r="H12" s="10">
        <v>7</v>
      </c>
      <c r="I12" s="10">
        <v>8</v>
      </c>
      <c r="J12" s="14">
        <v>9</v>
      </c>
      <c r="K12" s="170"/>
    </row>
    <row r="13" spans="2:11" s="3" customFormat="1" x14ac:dyDescent="0.35">
      <c r="B13" s="171" t="s">
        <v>17</v>
      </c>
      <c r="C13" s="17" t="s">
        <v>259</v>
      </c>
      <c r="D13" s="172" t="s">
        <v>20</v>
      </c>
      <c r="E13" s="173">
        <v>50</v>
      </c>
      <c r="F13" s="318"/>
      <c r="G13" s="18"/>
      <c r="H13" s="16"/>
      <c r="I13" s="174"/>
      <c r="J13" s="175"/>
    </row>
    <row r="14" spans="2:11" s="3" customFormat="1" x14ac:dyDescent="0.35">
      <c r="B14" s="171" t="s">
        <v>21</v>
      </c>
      <c r="C14" s="17" t="s">
        <v>517</v>
      </c>
      <c r="D14" s="172" t="s">
        <v>20</v>
      </c>
      <c r="E14" s="258">
        <v>6</v>
      </c>
      <c r="F14" s="318"/>
      <c r="G14" s="18"/>
      <c r="H14" s="16"/>
      <c r="I14" s="174"/>
      <c r="J14" s="175"/>
    </row>
    <row r="15" spans="2:11" x14ac:dyDescent="0.35">
      <c r="B15" s="171" t="s">
        <v>23</v>
      </c>
      <c r="C15" s="21" t="s">
        <v>471</v>
      </c>
      <c r="D15" s="176" t="s">
        <v>20</v>
      </c>
      <c r="E15" s="177">
        <v>10</v>
      </c>
      <c r="F15" s="319"/>
      <c r="G15" s="18"/>
      <c r="H15" s="20"/>
      <c r="I15" s="174"/>
      <c r="J15" s="175"/>
    </row>
    <row r="16" spans="2:11" x14ac:dyDescent="0.35">
      <c r="B16" s="171" t="s">
        <v>25</v>
      </c>
      <c r="C16" s="21" t="s">
        <v>261</v>
      </c>
      <c r="D16" s="176" t="s">
        <v>20</v>
      </c>
      <c r="E16" s="177">
        <v>500</v>
      </c>
      <c r="F16" s="319"/>
      <c r="G16" s="18"/>
      <c r="H16" s="20"/>
      <c r="I16" s="174"/>
      <c r="J16" s="175"/>
    </row>
    <row r="17" spans="2:10" x14ac:dyDescent="0.35">
      <c r="B17" s="171" t="s">
        <v>27</v>
      </c>
      <c r="C17" s="21" t="s">
        <v>262</v>
      </c>
      <c r="D17" s="176" t="s">
        <v>20</v>
      </c>
      <c r="E17" s="177">
        <v>30</v>
      </c>
      <c r="F17" s="319"/>
      <c r="G17" s="18"/>
      <c r="H17" s="20"/>
      <c r="I17" s="174"/>
      <c r="J17" s="175"/>
    </row>
    <row r="18" spans="2:10" ht="15.75" customHeight="1" x14ac:dyDescent="0.35">
      <c r="B18" s="171" t="s">
        <v>29</v>
      </c>
      <c r="C18" s="23" t="s">
        <v>263</v>
      </c>
      <c r="D18" s="176" t="s">
        <v>20</v>
      </c>
      <c r="E18" s="177">
        <v>170</v>
      </c>
      <c r="F18" s="319"/>
      <c r="G18" s="18"/>
      <c r="H18" s="20"/>
      <c r="I18" s="174"/>
      <c r="J18" s="175"/>
    </row>
    <row r="19" spans="2:10" ht="18.649999999999999" customHeight="1" x14ac:dyDescent="0.35">
      <c r="B19" s="171" t="s">
        <v>32</v>
      </c>
      <c r="C19" s="23" t="s">
        <v>264</v>
      </c>
      <c r="D19" s="176" t="s">
        <v>20</v>
      </c>
      <c r="E19" s="177">
        <v>150</v>
      </c>
      <c r="F19" s="319"/>
      <c r="G19" s="18"/>
      <c r="H19" s="20"/>
      <c r="I19" s="174"/>
      <c r="J19" s="175"/>
    </row>
    <row r="20" spans="2:10" ht="18.649999999999999" customHeight="1" x14ac:dyDescent="0.35">
      <c r="B20" s="171" t="s">
        <v>34</v>
      </c>
      <c r="C20" s="21" t="s">
        <v>510</v>
      </c>
      <c r="D20" s="176" t="s">
        <v>20</v>
      </c>
      <c r="E20" s="177">
        <v>130</v>
      </c>
      <c r="F20" s="319"/>
      <c r="G20" s="18"/>
      <c r="H20" s="20"/>
      <c r="I20" s="174"/>
      <c r="J20" s="175"/>
    </row>
    <row r="21" spans="2:10" ht="13.5" customHeight="1" x14ac:dyDescent="0.35">
      <c r="B21" s="171" t="s">
        <v>37</v>
      </c>
      <c r="C21" s="21" t="s">
        <v>505</v>
      </c>
      <c r="D21" s="176" t="s">
        <v>20</v>
      </c>
      <c r="E21" s="177">
        <v>340</v>
      </c>
      <c r="F21" s="319"/>
      <c r="G21" s="18"/>
      <c r="H21" s="20"/>
      <c r="I21" s="174"/>
      <c r="J21" s="175"/>
    </row>
    <row r="22" spans="2:10" x14ac:dyDescent="0.35">
      <c r="B22" s="171" t="s">
        <v>39</v>
      </c>
      <c r="C22" s="21" t="s">
        <v>511</v>
      </c>
      <c r="D22" s="176" t="s">
        <v>20</v>
      </c>
      <c r="E22" s="177">
        <v>80</v>
      </c>
      <c r="F22" s="319"/>
      <c r="G22" s="18"/>
      <c r="H22" s="20"/>
      <c r="I22" s="174"/>
      <c r="J22" s="175"/>
    </row>
    <row r="23" spans="2:10" s="42" customFormat="1" ht="26" x14ac:dyDescent="0.35">
      <c r="B23" s="171" t="s">
        <v>41</v>
      </c>
      <c r="C23" s="23" t="s">
        <v>472</v>
      </c>
      <c r="D23" s="178" t="s">
        <v>20</v>
      </c>
      <c r="E23" s="179">
        <v>350</v>
      </c>
      <c r="F23" s="320"/>
      <c r="G23" s="18"/>
      <c r="H23" s="180"/>
      <c r="I23" s="174"/>
      <c r="J23" s="175"/>
    </row>
    <row r="24" spans="2:10" s="42" customFormat="1" ht="39" x14ac:dyDescent="0.35">
      <c r="B24" s="171" t="s">
        <v>43</v>
      </c>
      <c r="C24" s="23" t="s">
        <v>265</v>
      </c>
      <c r="D24" s="178" t="s">
        <v>31</v>
      </c>
      <c r="E24" s="179">
        <v>200</v>
      </c>
      <c r="F24" s="320"/>
      <c r="G24" s="18"/>
      <c r="H24" s="180"/>
      <c r="I24" s="174"/>
      <c r="J24" s="175"/>
    </row>
    <row r="25" spans="2:10" s="42" customFormat="1" x14ac:dyDescent="0.35">
      <c r="B25" s="171" t="s">
        <v>45</v>
      </c>
      <c r="C25" s="23" t="s">
        <v>546</v>
      </c>
      <c r="D25" s="178" t="s">
        <v>20</v>
      </c>
      <c r="E25" s="179">
        <v>1200</v>
      </c>
      <c r="F25" s="320"/>
      <c r="G25" s="18"/>
      <c r="H25" s="180"/>
      <c r="I25" s="174"/>
      <c r="J25" s="175"/>
    </row>
    <row r="26" spans="2:10" x14ac:dyDescent="0.35">
      <c r="B26" s="171" t="s">
        <v>76</v>
      </c>
      <c r="C26" s="252" t="s">
        <v>266</v>
      </c>
      <c r="D26" s="253" t="s">
        <v>31</v>
      </c>
      <c r="E26" s="254">
        <v>800</v>
      </c>
      <c r="F26" s="321"/>
      <c r="G26" s="255"/>
      <c r="H26" s="256"/>
      <c r="I26" s="174"/>
      <c r="J26" s="175"/>
    </row>
    <row r="27" spans="2:10" x14ac:dyDescent="0.35">
      <c r="B27" s="171" t="s">
        <v>77</v>
      </c>
      <c r="C27" s="21" t="s">
        <v>267</v>
      </c>
      <c r="D27" s="176" t="s">
        <v>31</v>
      </c>
      <c r="E27" s="177">
        <v>14</v>
      </c>
      <c r="F27" s="319"/>
      <c r="G27" s="18"/>
      <c r="H27" s="20"/>
      <c r="I27" s="174"/>
      <c r="J27" s="175"/>
    </row>
    <row r="28" spans="2:10" x14ac:dyDescent="0.35">
      <c r="B28" s="171" t="s">
        <v>79</v>
      </c>
      <c r="C28" s="21" t="s">
        <v>268</v>
      </c>
      <c r="D28" s="176" t="s">
        <v>20</v>
      </c>
      <c r="E28" s="177">
        <v>100</v>
      </c>
      <c r="F28" s="319"/>
      <c r="G28" s="18"/>
      <c r="H28" s="20"/>
      <c r="I28" s="174"/>
      <c r="J28" s="175"/>
    </row>
    <row r="29" spans="2:10" s="42" customFormat="1" ht="39" x14ac:dyDescent="0.35">
      <c r="B29" s="171" t="s">
        <v>80</v>
      </c>
      <c r="C29" s="23" t="s">
        <v>473</v>
      </c>
      <c r="D29" s="178" t="s">
        <v>31</v>
      </c>
      <c r="E29" s="179">
        <v>45</v>
      </c>
      <c r="F29" s="320"/>
      <c r="G29" s="18"/>
      <c r="H29" s="180"/>
      <c r="I29" s="174"/>
      <c r="J29" s="175"/>
    </row>
    <row r="30" spans="2:10" x14ac:dyDescent="0.35">
      <c r="B30" s="171" t="s">
        <v>81</v>
      </c>
      <c r="C30" s="21" t="s">
        <v>269</v>
      </c>
      <c r="D30" s="176" t="s">
        <v>20</v>
      </c>
      <c r="E30" s="177">
        <v>30</v>
      </c>
      <c r="F30" s="319"/>
      <c r="G30" s="18"/>
      <c r="H30" s="20"/>
      <c r="I30" s="174"/>
      <c r="J30" s="175"/>
    </row>
    <row r="31" spans="2:10" ht="26" x14ac:dyDescent="0.35">
      <c r="B31" s="171" t="s">
        <v>83</v>
      </c>
      <c r="C31" s="23" t="s">
        <v>270</v>
      </c>
      <c r="D31" s="176" t="s">
        <v>20</v>
      </c>
      <c r="E31" s="177">
        <v>500</v>
      </c>
      <c r="F31" s="319"/>
      <c r="G31" s="18"/>
      <c r="H31" s="20"/>
      <c r="I31" s="174"/>
      <c r="J31" s="175"/>
    </row>
    <row r="32" spans="2:10" ht="26" x14ac:dyDescent="0.35">
      <c r="B32" s="171" t="s">
        <v>84</v>
      </c>
      <c r="C32" s="23" t="s">
        <v>271</v>
      </c>
      <c r="D32" s="176" t="s">
        <v>20</v>
      </c>
      <c r="E32" s="177">
        <v>100</v>
      </c>
      <c r="F32" s="319"/>
      <c r="G32" s="18"/>
      <c r="H32" s="20"/>
      <c r="I32" s="174"/>
      <c r="J32" s="175"/>
    </row>
    <row r="33" spans="2:10" x14ac:dyDescent="0.35">
      <c r="B33" s="171" t="s">
        <v>85</v>
      </c>
      <c r="C33" s="23" t="s">
        <v>474</v>
      </c>
      <c r="D33" s="176" t="s">
        <v>20</v>
      </c>
      <c r="E33" s="177">
        <v>20</v>
      </c>
      <c r="F33" s="319"/>
      <c r="G33" s="18"/>
      <c r="H33" s="20"/>
      <c r="I33" s="174"/>
      <c r="J33" s="175"/>
    </row>
    <row r="34" spans="2:10" ht="38.25" customHeight="1" x14ac:dyDescent="0.35">
      <c r="B34" s="171" t="s">
        <v>86</v>
      </c>
      <c r="C34" s="23" t="s">
        <v>272</v>
      </c>
      <c r="D34" s="176" t="s">
        <v>20</v>
      </c>
      <c r="E34" s="177">
        <v>300</v>
      </c>
      <c r="F34" s="319"/>
      <c r="G34" s="18"/>
      <c r="H34" s="20"/>
      <c r="I34" s="174"/>
      <c r="J34" s="175"/>
    </row>
    <row r="35" spans="2:10" ht="18.649999999999999" customHeight="1" x14ac:dyDescent="0.35">
      <c r="B35" s="171" t="s">
        <v>88</v>
      </c>
      <c r="C35" s="23" t="s">
        <v>110</v>
      </c>
      <c r="D35" s="176" t="s">
        <v>20</v>
      </c>
      <c r="E35" s="177">
        <v>70</v>
      </c>
      <c r="F35" s="319"/>
      <c r="G35" s="18"/>
      <c r="H35" s="20"/>
      <c r="I35" s="174"/>
      <c r="J35" s="175"/>
    </row>
    <row r="36" spans="2:10" ht="52" x14ac:dyDescent="0.35">
      <c r="B36" s="171" t="s">
        <v>90</v>
      </c>
      <c r="C36" s="23" t="s">
        <v>475</v>
      </c>
      <c r="D36" s="176" t="s">
        <v>20</v>
      </c>
      <c r="E36" s="177">
        <v>150</v>
      </c>
      <c r="F36" s="319"/>
      <c r="G36" s="18"/>
      <c r="H36" s="20"/>
      <c r="I36" s="174"/>
      <c r="J36" s="175"/>
    </row>
    <row r="37" spans="2:10" ht="52" x14ac:dyDescent="0.35">
      <c r="B37" s="171" t="s">
        <v>91</v>
      </c>
      <c r="C37" s="23" t="s">
        <v>273</v>
      </c>
      <c r="D37" s="176" t="s">
        <v>20</v>
      </c>
      <c r="E37" s="177">
        <v>30</v>
      </c>
      <c r="F37" s="319"/>
      <c r="G37" s="18"/>
      <c r="H37" s="20"/>
      <c r="I37" s="174"/>
      <c r="J37" s="175"/>
    </row>
    <row r="38" spans="2:10" x14ac:dyDescent="0.35">
      <c r="B38" s="171" t="s">
        <v>94</v>
      </c>
      <c r="C38" s="21" t="s">
        <v>274</v>
      </c>
      <c r="D38" s="176" t="s">
        <v>31</v>
      </c>
      <c r="E38" s="177">
        <v>50</v>
      </c>
      <c r="F38" s="319"/>
      <c r="G38" s="18"/>
      <c r="H38" s="20"/>
      <c r="I38" s="174"/>
      <c r="J38" s="175"/>
    </row>
    <row r="39" spans="2:10" x14ac:dyDescent="0.35">
      <c r="B39" s="171" t="s">
        <v>96</v>
      </c>
      <c r="C39" s="21" t="s">
        <v>275</v>
      </c>
      <c r="D39" s="176" t="s">
        <v>20</v>
      </c>
      <c r="E39" s="177">
        <v>100</v>
      </c>
      <c r="F39" s="319"/>
      <c r="G39" s="18"/>
      <c r="H39" s="20"/>
      <c r="I39" s="174"/>
      <c r="J39" s="175"/>
    </row>
    <row r="40" spans="2:10" x14ac:dyDescent="0.35">
      <c r="B40" s="171" t="s">
        <v>98</v>
      </c>
      <c r="C40" s="252" t="s">
        <v>276</v>
      </c>
      <c r="D40" s="253" t="s">
        <v>20</v>
      </c>
      <c r="E40" s="254">
        <v>1200</v>
      </c>
      <c r="F40" s="321"/>
      <c r="G40" s="255"/>
      <c r="H40" s="256"/>
      <c r="I40" s="174"/>
      <c r="J40" s="175"/>
    </row>
    <row r="41" spans="2:10" ht="26" x14ac:dyDescent="0.35">
      <c r="B41" s="171" t="s">
        <v>100</v>
      </c>
      <c r="C41" s="23" t="s">
        <v>508</v>
      </c>
      <c r="D41" s="176" t="s">
        <v>20</v>
      </c>
      <c r="E41" s="177">
        <v>30</v>
      </c>
      <c r="F41" s="319"/>
      <c r="G41" s="18"/>
      <c r="H41" s="20"/>
      <c r="I41" s="174"/>
      <c r="J41" s="175"/>
    </row>
    <row r="42" spans="2:10" x14ac:dyDescent="0.35">
      <c r="B42" s="171" t="s">
        <v>101</v>
      </c>
      <c r="C42" s="252" t="s">
        <v>277</v>
      </c>
      <c r="D42" s="253" t="s">
        <v>20</v>
      </c>
      <c r="E42" s="254">
        <v>10</v>
      </c>
      <c r="F42" s="321"/>
      <c r="G42" s="255"/>
      <c r="H42" s="256"/>
      <c r="I42" s="174"/>
      <c r="J42" s="175"/>
    </row>
    <row r="43" spans="2:10" x14ac:dyDescent="0.35">
      <c r="B43" s="171" t="s">
        <v>148</v>
      </c>
      <c r="C43" s="21" t="s">
        <v>278</v>
      </c>
      <c r="D43" s="176" t="s">
        <v>31</v>
      </c>
      <c r="E43" s="177">
        <v>30</v>
      </c>
      <c r="F43" s="319"/>
      <c r="G43" s="18"/>
      <c r="H43" s="20"/>
      <c r="I43" s="174"/>
      <c r="J43" s="175"/>
    </row>
    <row r="44" spans="2:10" x14ac:dyDescent="0.35">
      <c r="B44" s="171" t="s">
        <v>150</v>
      </c>
      <c r="C44" s="23" t="s">
        <v>279</v>
      </c>
      <c r="D44" s="176" t="s">
        <v>20</v>
      </c>
      <c r="E44" s="177">
        <v>80</v>
      </c>
      <c r="F44" s="319"/>
      <c r="G44" s="18"/>
      <c r="H44" s="20"/>
      <c r="I44" s="174"/>
      <c r="J44" s="175"/>
    </row>
    <row r="45" spans="2:10" x14ac:dyDescent="0.35">
      <c r="B45" s="171" t="s">
        <v>152</v>
      </c>
      <c r="C45" s="23" t="s">
        <v>280</v>
      </c>
      <c r="D45" s="176" t="s">
        <v>20</v>
      </c>
      <c r="E45" s="177">
        <v>30</v>
      </c>
      <c r="F45" s="319"/>
      <c r="G45" s="18"/>
      <c r="H45" s="20"/>
      <c r="I45" s="174"/>
      <c r="J45" s="175"/>
    </row>
    <row r="46" spans="2:10" ht="39" customHeight="1" x14ac:dyDescent="0.35">
      <c r="B46" s="171" t="s">
        <v>153</v>
      </c>
      <c r="C46" s="261" t="s">
        <v>281</v>
      </c>
      <c r="D46" s="253" t="s">
        <v>260</v>
      </c>
      <c r="E46" s="254">
        <v>5</v>
      </c>
      <c r="F46" s="321"/>
      <c r="G46" s="255"/>
      <c r="H46" s="256"/>
      <c r="I46" s="174"/>
      <c r="J46" s="175"/>
    </row>
    <row r="47" spans="2:10" ht="46.5" customHeight="1" x14ac:dyDescent="0.35">
      <c r="B47" s="171" t="s">
        <v>154</v>
      </c>
      <c r="C47" s="23" t="s">
        <v>282</v>
      </c>
      <c r="D47" s="176" t="s">
        <v>260</v>
      </c>
      <c r="E47" s="177">
        <v>50</v>
      </c>
      <c r="F47" s="319"/>
      <c r="G47" s="18"/>
      <c r="H47" s="20"/>
      <c r="I47" s="174"/>
      <c r="J47" s="175"/>
    </row>
    <row r="48" spans="2:10" ht="26" x14ac:dyDescent="0.35">
      <c r="B48" s="171" t="s">
        <v>155</v>
      </c>
      <c r="C48" s="23" t="s">
        <v>283</v>
      </c>
      <c r="D48" s="176" t="s">
        <v>260</v>
      </c>
      <c r="E48" s="177">
        <v>300</v>
      </c>
      <c r="F48" s="319"/>
      <c r="G48" s="18"/>
      <c r="H48" s="20"/>
      <c r="I48" s="174"/>
      <c r="J48" s="175"/>
    </row>
    <row r="49" spans="2:10" ht="63.75" customHeight="1" x14ac:dyDescent="0.35">
      <c r="B49" s="171" t="s">
        <v>157</v>
      </c>
      <c r="C49" s="23" t="s">
        <v>284</v>
      </c>
      <c r="D49" s="176" t="s">
        <v>260</v>
      </c>
      <c r="E49" s="177">
        <v>200</v>
      </c>
      <c r="F49" s="319"/>
      <c r="G49" s="18"/>
      <c r="H49" s="20"/>
      <c r="I49" s="174"/>
      <c r="J49" s="175"/>
    </row>
    <row r="50" spans="2:10" ht="26" x14ac:dyDescent="0.35">
      <c r="B50" s="171" t="s">
        <v>159</v>
      </c>
      <c r="C50" s="23" t="s">
        <v>285</v>
      </c>
      <c r="D50" s="176" t="s">
        <v>260</v>
      </c>
      <c r="E50" s="177">
        <v>140</v>
      </c>
      <c r="F50" s="319"/>
      <c r="G50" s="18"/>
      <c r="H50" s="20"/>
      <c r="I50" s="174"/>
      <c r="J50" s="175"/>
    </row>
    <row r="51" spans="2:10" x14ac:dyDescent="0.35">
      <c r="B51" s="171" t="s">
        <v>161</v>
      </c>
      <c r="C51" s="21" t="s">
        <v>476</v>
      </c>
      <c r="D51" s="176" t="s">
        <v>20</v>
      </c>
      <c r="E51" s="177">
        <v>180</v>
      </c>
      <c r="F51" s="319"/>
      <c r="G51" s="18"/>
      <c r="H51" s="20"/>
      <c r="I51" s="174"/>
      <c r="J51" s="175"/>
    </row>
    <row r="52" spans="2:10" ht="26" x14ac:dyDescent="0.35">
      <c r="B52" s="171" t="s">
        <v>162</v>
      </c>
      <c r="C52" s="261" t="s">
        <v>477</v>
      </c>
      <c r="D52" s="253" t="s">
        <v>20</v>
      </c>
      <c r="E52" s="254">
        <v>70</v>
      </c>
      <c r="F52" s="321"/>
      <c r="G52" s="255"/>
      <c r="H52" s="256"/>
      <c r="I52" s="174"/>
      <c r="J52" s="175"/>
    </row>
    <row r="53" spans="2:10" ht="26" x14ac:dyDescent="0.35">
      <c r="B53" s="171" t="s">
        <v>164</v>
      </c>
      <c r="C53" s="23" t="s">
        <v>478</v>
      </c>
      <c r="D53" s="176" t="s">
        <v>20</v>
      </c>
      <c r="E53" s="177">
        <v>25</v>
      </c>
      <c r="F53" s="319"/>
      <c r="G53" s="18"/>
      <c r="H53" s="20"/>
      <c r="I53" s="174"/>
      <c r="J53" s="175"/>
    </row>
    <row r="54" spans="2:10" ht="39" x14ac:dyDescent="0.35">
      <c r="B54" s="171" t="s">
        <v>166</v>
      </c>
      <c r="C54" s="261" t="s">
        <v>286</v>
      </c>
      <c r="D54" s="253" t="s">
        <v>20</v>
      </c>
      <c r="E54" s="254">
        <v>60</v>
      </c>
      <c r="F54" s="321"/>
      <c r="G54" s="255"/>
      <c r="H54" s="256"/>
      <c r="I54" s="174"/>
      <c r="J54" s="175"/>
    </row>
    <row r="55" spans="2:10" x14ac:dyDescent="0.35">
      <c r="B55" s="171" t="s">
        <v>168</v>
      </c>
      <c r="C55" s="252" t="s">
        <v>287</v>
      </c>
      <c r="D55" s="253" t="s">
        <v>31</v>
      </c>
      <c r="E55" s="254">
        <v>120</v>
      </c>
      <c r="F55" s="321"/>
      <c r="G55" s="255"/>
      <c r="H55" s="256"/>
      <c r="I55" s="174"/>
      <c r="J55" s="175"/>
    </row>
    <row r="56" spans="2:10" x14ac:dyDescent="0.35">
      <c r="B56" s="171" t="s">
        <v>169</v>
      </c>
      <c r="C56" s="23" t="s">
        <v>288</v>
      </c>
      <c r="D56" s="176" t="s">
        <v>31</v>
      </c>
      <c r="E56" s="177">
        <v>150</v>
      </c>
      <c r="F56" s="319"/>
      <c r="G56" s="18"/>
      <c r="H56" s="20"/>
      <c r="I56" s="174"/>
      <c r="J56" s="175"/>
    </row>
    <row r="57" spans="2:10" x14ac:dyDescent="0.35">
      <c r="B57" s="171" t="s">
        <v>171</v>
      </c>
      <c r="C57" s="21" t="s">
        <v>289</v>
      </c>
      <c r="D57" s="176" t="s">
        <v>31</v>
      </c>
      <c r="E57" s="177">
        <v>50</v>
      </c>
      <c r="F57" s="319"/>
      <c r="G57" s="18"/>
      <c r="H57" s="20"/>
      <c r="I57" s="174"/>
      <c r="J57" s="175"/>
    </row>
    <row r="58" spans="2:10" x14ac:dyDescent="0.35">
      <c r="B58" s="171" t="s">
        <v>172</v>
      </c>
      <c r="C58" s="23" t="s">
        <v>290</v>
      </c>
      <c r="D58" s="176" t="s">
        <v>31</v>
      </c>
      <c r="E58" s="177">
        <v>100</v>
      </c>
      <c r="F58" s="319"/>
      <c r="G58" s="18"/>
      <c r="H58" s="20"/>
      <c r="I58" s="174"/>
      <c r="J58" s="175"/>
    </row>
    <row r="59" spans="2:10" x14ac:dyDescent="0.35">
      <c r="B59" s="171" t="s">
        <v>173</v>
      </c>
      <c r="C59" s="23" t="s">
        <v>544</v>
      </c>
      <c r="D59" s="176" t="s">
        <v>31</v>
      </c>
      <c r="E59" s="177">
        <v>20</v>
      </c>
      <c r="F59" s="319"/>
      <c r="G59" s="18"/>
      <c r="H59" s="20"/>
      <c r="I59" s="174"/>
      <c r="J59" s="175"/>
    </row>
    <row r="60" spans="2:10" x14ac:dyDescent="0.35">
      <c r="B60" s="171" t="s">
        <v>220</v>
      </c>
      <c r="C60" s="23" t="s">
        <v>545</v>
      </c>
      <c r="D60" s="176" t="s">
        <v>31</v>
      </c>
      <c r="E60" s="177">
        <v>50</v>
      </c>
      <c r="F60" s="319"/>
      <c r="G60" s="18"/>
      <c r="H60" s="20"/>
      <c r="I60" s="174"/>
      <c r="J60" s="175"/>
    </row>
    <row r="61" spans="2:10" ht="26" x14ac:dyDescent="0.35">
      <c r="B61" s="171" t="s">
        <v>221</v>
      </c>
      <c r="C61" s="23" t="s">
        <v>291</v>
      </c>
      <c r="D61" s="176" t="s">
        <v>20</v>
      </c>
      <c r="E61" s="177">
        <v>50</v>
      </c>
      <c r="F61" s="319"/>
      <c r="G61" s="18"/>
      <c r="H61" s="20"/>
      <c r="I61" s="174"/>
      <c r="J61" s="175"/>
    </row>
    <row r="62" spans="2:10" ht="26" x14ac:dyDescent="0.35">
      <c r="B62" s="171" t="s">
        <v>223</v>
      </c>
      <c r="C62" s="23" t="s">
        <v>479</v>
      </c>
      <c r="D62" s="176" t="s">
        <v>20</v>
      </c>
      <c r="E62" s="177">
        <v>20</v>
      </c>
      <c r="F62" s="319"/>
      <c r="G62" s="18"/>
      <c r="H62" s="20"/>
      <c r="I62" s="174"/>
      <c r="J62" s="175"/>
    </row>
    <row r="63" spans="2:10" ht="26" x14ac:dyDescent="0.35">
      <c r="B63" s="171" t="s">
        <v>224</v>
      </c>
      <c r="C63" s="23" t="s">
        <v>512</v>
      </c>
      <c r="D63" s="176" t="s">
        <v>20</v>
      </c>
      <c r="E63" s="177">
        <v>40</v>
      </c>
      <c r="F63" s="319"/>
      <c r="G63" s="18"/>
      <c r="H63" s="20"/>
      <c r="I63" s="174"/>
      <c r="J63" s="175"/>
    </row>
    <row r="64" spans="2:10" ht="28.5" customHeight="1" x14ac:dyDescent="0.35">
      <c r="B64" s="171" t="s">
        <v>226</v>
      </c>
      <c r="C64" s="23" t="s">
        <v>480</v>
      </c>
      <c r="D64" s="176" t="s">
        <v>20</v>
      </c>
      <c r="E64" s="177">
        <v>12</v>
      </c>
      <c r="F64" s="319"/>
      <c r="G64" s="18"/>
      <c r="H64" s="20"/>
      <c r="I64" s="174"/>
      <c r="J64" s="175"/>
    </row>
    <row r="65" spans="2:10" ht="26.25" customHeight="1" x14ac:dyDescent="0.35">
      <c r="B65" s="171" t="s">
        <v>227</v>
      </c>
      <c r="C65" s="23" t="s">
        <v>292</v>
      </c>
      <c r="D65" s="176" t="s">
        <v>260</v>
      </c>
      <c r="E65" s="177">
        <v>100</v>
      </c>
      <c r="F65" s="319"/>
      <c r="G65" s="18"/>
      <c r="H65" s="20"/>
      <c r="I65" s="174"/>
      <c r="J65" s="175"/>
    </row>
    <row r="66" spans="2:10" ht="39" x14ac:dyDescent="0.35">
      <c r="B66" s="171" t="s">
        <v>229</v>
      </c>
      <c r="C66" s="23" t="s">
        <v>481</v>
      </c>
      <c r="D66" s="176" t="s">
        <v>20</v>
      </c>
      <c r="E66" s="177">
        <v>150</v>
      </c>
      <c r="F66" s="319"/>
      <c r="G66" s="18"/>
      <c r="H66" s="20"/>
      <c r="I66" s="174"/>
      <c r="J66" s="175"/>
    </row>
    <row r="67" spans="2:10" x14ac:dyDescent="0.35">
      <c r="B67" s="171" t="s">
        <v>231</v>
      </c>
      <c r="C67" s="257" t="s">
        <v>293</v>
      </c>
      <c r="D67" s="248" t="s">
        <v>20</v>
      </c>
      <c r="E67" s="249">
        <v>600</v>
      </c>
      <c r="F67" s="322"/>
      <c r="G67" s="250"/>
      <c r="H67" s="251"/>
      <c r="I67" s="174"/>
      <c r="J67" s="175"/>
    </row>
    <row r="68" spans="2:10" x14ac:dyDescent="0.35">
      <c r="B68" s="171" t="s">
        <v>233</v>
      </c>
      <c r="C68" s="21" t="s">
        <v>294</v>
      </c>
      <c r="D68" s="176" t="s">
        <v>20</v>
      </c>
      <c r="E68" s="177">
        <v>100</v>
      </c>
      <c r="F68" s="319"/>
      <c r="G68" s="18"/>
      <c r="H68" s="20"/>
      <c r="I68" s="174"/>
      <c r="J68" s="175"/>
    </row>
    <row r="69" spans="2:10" x14ac:dyDescent="0.35">
      <c r="B69" s="171" t="s">
        <v>246</v>
      </c>
      <c r="C69" s="21" t="s">
        <v>295</v>
      </c>
      <c r="D69" s="176" t="s">
        <v>20</v>
      </c>
      <c r="E69" s="177">
        <v>30</v>
      </c>
      <c r="F69" s="319"/>
      <c r="G69" s="18"/>
      <c r="H69" s="20"/>
      <c r="I69" s="174"/>
      <c r="J69" s="175"/>
    </row>
    <row r="70" spans="2:10" x14ac:dyDescent="0.35">
      <c r="B70" s="171" t="s">
        <v>247</v>
      </c>
      <c r="C70" s="23" t="s">
        <v>296</v>
      </c>
      <c r="D70" s="176" t="s">
        <v>20</v>
      </c>
      <c r="E70" s="177">
        <v>36</v>
      </c>
      <c r="F70" s="319"/>
      <c r="G70" s="18"/>
      <c r="H70" s="20"/>
      <c r="I70" s="174"/>
      <c r="J70" s="175"/>
    </row>
    <row r="71" spans="2:10" ht="52" x14ac:dyDescent="0.35">
      <c r="B71" s="171" t="s">
        <v>248</v>
      </c>
      <c r="C71" s="261" t="s">
        <v>482</v>
      </c>
      <c r="D71" s="253" t="s">
        <v>20</v>
      </c>
      <c r="E71" s="254">
        <v>180</v>
      </c>
      <c r="F71" s="321"/>
      <c r="G71" s="255"/>
      <c r="H71" s="256"/>
      <c r="I71" s="174"/>
      <c r="J71" s="175"/>
    </row>
    <row r="72" spans="2:10" x14ac:dyDescent="0.35">
      <c r="B72" s="171" t="s">
        <v>249</v>
      </c>
      <c r="C72" s="23" t="s">
        <v>483</v>
      </c>
      <c r="D72" s="176" t="s">
        <v>20</v>
      </c>
      <c r="E72" s="177">
        <v>400</v>
      </c>
      <c r="F72" s="319"/>
      <c r="G72" s="18"/>
      <c r="H72" s="20"/>
      <c r="I72" s="174"/>
      <c r="J72" s="175"/>
    </row>
    <row r="73" spans="2:10" x14ac:dyDescent="0.35">
      <c r="B73" s="171" t="s">
        <v>250</v>
      </c>
      <c r="C73" s="23" t="s">
        <v>484</v>
      </c>
      <c r="D73" s="176" t="s">
        <v>20</v>
      </c>
      <c r="E73" s="177">
        <v>150</v>
      </c>
      <c r="F73" s="319"/>
      <c r="G73" s="18"/>
      <c r="H73" s="20"/>
      <c r="I73" s="174"/>
      <c r="J73" s="175"/>
    </row>
    <row r="74" spans="2:10" x14ac:dyDescent="0.35">
      <c r="B74" s="171" t="s">
        <v>297</v>
      </c>
      <c r="C74" s="23" t="s">
        <v>298</v>
      </c>
      <c r="D74" s="176" t="s">
        <v>20</v>
      </c>
      <c r="E74" s="177">
        <v>40</v>
      </c>
      <c r="F74" s="319"/>
      <c r="G74" s="18"/>
      <c r="H74" s="20"/>
      <c r="I74" s="174"/>
      <c r="J74" s="175"/>
    </row>
    <row r="75" spans="2:10" x14ac:dyDescent="0.35">
      <c r="B75" s="171" t="s">
        <v>299</v>
      </c>
      <c r="C75" s="23" t="s">
        <v>513</v>
      </c>
      <c r="D75" s="176" t="s">
        <v>20</v>
      </c>
      <c r="E75" s="177">
        <v>40</v>
      </c>
      <c r="F75" s="319"/>
      <c r="G75" s="18"/>
      <c r="H75" s="20"/>
      <c r="I75" s="174"/>
      <c r="J75" s="175"/>
    </row>
    <row r="76" spans="2:10" x14ac:dyDescent="0.35">
      <c r="B76" s="171" t="s">
        <v>300</v>
      </c>
      <c r="C76" s="186" t="s">
        <v>302</v>
      </c>
      <c r="D76" s="187" t="s">
        <v>31</v>
      </c>
      <c r="E76" s="177">
        <v>15</v>
      </c>
      <c r="F76" s="323"/>
      <c r="G76" s="18"/>
      <c r="H76" s="20"/>
      <c r="I76" s="174"/>
      <c r="J76" s="175"/>
    </row>
    <row r="77" spans="2:10" ht="52" x14ac:dyDescent="0.35">
      <c r="B77" s="171" t="s">
        <v>301</v>
      </c>
      <c r="C77" s="262" t="s">
        <v>305</v>
      </c>
      <c r="D77" s="263" t="s">
        <v>20</v>
      </c>
      <c r="E77" s="254">
        <v>150</v>
      </c>
      <c r="F77" s="324"/>
      <c r="G77" s="255"/>
      <c r="H77" s="256"/>
      <c r="I77" s="174"/>
      <c r="J77" s="175"/>
    </row>
    <row r="78" spans="2:10" x14ac:dyDescent="0.35">
      <c r="B78" s="171" t="s">
        <v>303</v>
      </c>
      <c r="C78" s="23" t="s">
        <v>485</v>
      </c>
      <c r="D78" s="176" t="s">
        <v>20</v>
      </c>
      <c r="E78" s="177">
        <v>3</v>
      </c>
      <c r="F78" s="319"/>
      <c r="G78" s="18"/>
      <c r="H78" s="20"/>
      <c r="I78" s="174"/>
      <c r="J78" s="175"/>
    </row>
    <row r="79" spans="2:10" ht="65.25" customHeight="1" x14ac:dyDescent="0.35">
      <c r="B79" s="171" t="s">
        <v>304</v>
      </c>
      <c r="C79" s="261" t="s">
        <v>308</v>
      </c>
      <c r="D79" s="253" t="s">
        <v>20</v>
      </c>
      <c r="E79" s="254">
        <v>400</v>
      </c>
      <c r="F79" s="321"/>
      <c r="G79" s="255"/>
      <c r="H79" s="256"/>
      <c r="I79" s="174"/>
      <c r="J79" s="175"/>
    </row>
    <row r="80" spans="2:10" x14ac:dyDescent="0.35">
      <c r="B80" s="171" t="s">
        <v>306</v>
      </c>
      <c r="C80" s="23" t="s">
        <v>310</v>
      </c>
      <c r="D80" s="176" t="s">
        <v>31</v>
      </c>
      <c r="E80" s="177">
        <v>5</v>
      </c>
      <c r="F80" s="319"/>
      <c r="G80" s="18"/>
      <c r="H80" s="20"/>
      <c r="I80" s="174"/>
      <c r="J80" s="175"/>
    </row>
    <row r="81" spans="2:10" x14ac:dyDescent="0.35">
      <c r="B81" s="171" t="s">
        <v>307</v>
      </c>
      <c r="C81" s="21" t="s">
        <v>312</v>
      </c>
      <c r="D81" s="176" t="s">
        <v>31</v>
      </c>
      <c r="E81" s="177">
        <v>40</v>
      </c>
      <c r="F81" s="319"/>
      <c r="G81" s="18"/>
      <c r="H81" s="20"/>
      <c r="I81" s="174"/>
      <c r="J81" s="175"/>
    </row>
    <row r="82" spans="2:10" x14ac:dyDescent="0.35">
      <c r="B82" s="171" t="s">
        <v>309</v>
      </c>
      <c r="C82" s="252" t="s">
        <v>314</v>
      </c>
      <c r="D82" s="253" t="s">
        <v>31</v>
      </c>
      <c r="E82" s="254">
        <v>400</v>
      </c>
      <c r="F82" s="321"/>
      <c r="G82" s="255"/>
      <c r="H82" s="256"/>
      <c r="I82" s="174"/>
      <c r="J82" s="175"/>
    </row>
    <row r="83" spans="2:10" x14ac:dyDescent="0.35">
      <c r="B83" s="171" t="s">
        <v>311</v>
      </c>
      <c r="C83" s="23" t="s">
        <v>317</v>
      </c>
      <c r="D83" s="176" t="s">
        <v>31</v>
      </c>
      <c r="E83" s="177">
        <v>10</v>
      </c>
      <c r="F83" s="319"/>
      <c r="G83" s="18"/>
      <c r="H83" s="20"/>
      <c r="I83" s="174"/>
      <c r="J83" s="175"/>
    </row>
    <row r="84" spans="2:10" x14ac:dyDescent="0.35">
      <c r="B84" s="171" t="s">
        <v>313</v>
      </c>
      <c r="C84" s="23" t="s">
        <v>319</v>
      </c>
      <c r="D84" s="176" t="s">
        <v>31</v>
      </c>
      <c r="E84" s="177">
        <v>10</v>
      </c>
      <c r="F84" s="319"/>
      <c r="G84" s="18"/>
      <c r="H84" s="20"/>
      <c r="I84" s="174"/>
      <c r="J84" s="175"/>
    </row>
    <row r="85" spans="2:10" x14ac:dyDescent="0.35">
      <c r="B85" s="171" t="s">
        <v>315</v>
      </c>
      <c r="C85" s="23" t="s">
        <v>322</v>
      </c>
      <c r="D85" s="176" t="s">
        <v>31</v>
      </c>
      <c r="E85" s="177">
        <v>40</v>
      </c>
      <c r="F85" s="319"/>
      <c r="G85" s="18"/>
      <c r="H85" s="20"/>
      <c r="I85" s="174"/>
      <c r="J85" s="175"/>
    </row>
    <row r="86" spans="2:10" x14ac:dyDescent="0.35">
      <c r="B86" s="171" t="s">
        <v>316</v>
      </c>
      <c r="C86" s="23" t="s">
        <v>324</v>
      </c>
      <c r="D86" s="176" t="s">
        <v>31</v>
      </c>
      <c r="E86" s="177">
        <v>100</v>
      </c>
      <c r="F86" s="319"/>
      <c r="G86" s="18"/>
      <c r="H86" s="20"/>
      <c r="I86" s="174"/>
      <c r="J86" s="175"/>
    </row>
    <row r="87" spans="2:10" ht="26" x14ac:dyDescent="0.35">
      <c r="B87" s="171" t="s">
        <v>318</v>
      </c>
      <c r="C87" s="23" t="s">
        <v>327</v>
      </c>
      <c r="D87" s="176" t="s">
        <v>20</v>
      </c>
      <c r="E87" s="177">
        <v>30</v>
      </c>
      <c r="F87" s="319"/>
      <c r="G87" s="18"/>
      <c r="H87" s="20"/>
      <c r="I87" s="174"/>
      <c r="J87" s="175"/>
    </row>
    <row r="88" spans="2:10" x14ac:dyDescent="0.35">
      <c r="B88" s="171" t="s">
        <v>320</v>
      </c>
      <c r="C88" s="252" t="s">
        <v>329</v>
      </c>
      <c r="D88" s="253" t="s">
        <v>31</v>
      </c>
      <c r="E88" s="254">
        <v>100</v>
      </c>
      <c r="F88" s="321"/>
      <c r="G88" s="255"/>
      <c r="H88" s="256"/>
      <c r="I88" s="174"/>
      <c r="J88" s="175"/>
    </row>
    <row r="89" spans="2:10" x14ac:dyDescent="0.35">
      <c r="B89" s="171" t="s">
        <v>321</v>
      </c>
      <c r="C89" s="21" t="s">
        <v>331</v>
      </c>
      <c r="D89" s="176" t="s">
        <v>20</v>
      </c>
      <c r="E89" s="177">
        <v>36</v>
      </c>
      <c r="F89" s="319"/>
      <c r="G89" s="18"/>
      <c r="H89" s="20"/>
      <c r="I89" s="174"/>
      <c r="J89" s="175"/>
    </row>
    <row r="90" spans="2:10" x14ac:dyDescent="0.35">
      <c r="B90" s="171" t="s">
        <v>323</v>
      </c>
      <c r="C90" s="21" t="s">
        <v>333</v>
      </c>
      <c r="D90" s="176" t="s">
        <v>20</v>
      </c>
      <c r="E90" s="177">
        <v>15</v>
      </c>
      <c r="F90" s="319"/>
      <c r="G90" s="18"/>
      <c r="H90" s="20"/>
      <c r="I90" s="174"/>
      <c r="J90" s="175"/>
    </row>
    <row r="91" spans="2:10" x14ac:dyDescent="0.35">
      <c r="B91" s="171" t="s">
        <v>325</v>
      </c>
      <c r="C91" s="252" t="s">
        <v>336</v>
      </c>
      <c r="D91" s="253" t="s">
        <v>31</v>
      </c>
      <c r="E91" s="254">
        <v>400</v>
      </c>
      <c r="F91" s="321"/>
      <c r="G91" s="255"/>
      <c r="H91" s="256"/>
      <c r="I91" s="174"/>
      <c r="J91" s="175"/>
    </row>
    <row r="92" spans="2:10" x14ac:dyDescent="0.35">
      <c r="B92" s="171" t="s">
        <v>326</v>
      </c>
      <c r="C92" s="21" t="s">
        <v>487</v>
      </c>
      <c r="D92" s="176" t="s">
        <v>20</v>
      </c>
      <c r="E92" s="177">
        <v>10</v>
      </c>
      <c r="F92" s="319"/>
      <c r="G92" s="18"/>
      <c r="H92" s="20"/>
      <c r="I92" s="174"/>
      <c r="J92" s="175"/>
    </row>
    <row r="93" spans="2:10" x14ac:dyDescent="0.35">
      <c r="B93" s="171" t="s">
        <v>328</v>
      </c>
      <c r="C93" s="252" t="s">
        <v>339</v>
      </c>
      <c r="D93" s="253" t="s">
        <v>20</v>
      </c>
      <c r="E93" s="254">
        <v>80</v>
      </c>
      <c r="F93" s="321"/>
      <c r="G93" s="255"/>
      <c r="H93" s="256"/>
      <c r="I93" s="174"/>
      <c r="J93" s="175"/>
    </row>
    <row r="94" spans="2:10" ht="14.5" x14ac:dyDescent="0.35">
      <c r="B94" s="171" t="s">
        <v>330</v>
      </c>
      <c r="C94" s="73" t="s">
        <v>122</v>
      </c>
      <c r="D94" s="176" t="s">
        <v>20</v>
      </c>
      <c r="E94" s="177">
        <v>18</v>
      </c>
      <c r="F94" s="319"/>
      <c r="G94" s="18"/>
      <c r="H94" s="20"/>
      <c r="I94" s="174"/>
      <c r="J94" s="175"/>
    </row>
    <row r="95" spans="2:10" s="42" customFormat="1" ht="26" x14ac:dyDescent="0.35">
      <c r="B95" s="171" t="s">
        <v>332</v>
      </c>
      <c r="C95" s="23" t="s">
        <v>341</v>
      </c>
      <c r="D95" s="178" t="s">
        <v>20</v>
      </c>
      <c r="E95" s="179">
        <v>500</v>
      </c>
      <c r="F95" s="320"/>
      <c r="G95" s="18"/>
      <c r="H95" s="180"/>
      <c r="I95" s="174"/>
      <c r="J95" s="175"/>
    </row>
    <row r="96" spans="2:10" x14ac:dyDescent="0.35">
      <c r="B96" s="171" t="s">
        <v>334</v>
      </c>
      <c r="C96" s="23" t="s">
        <v>486</v>
      </c>
      <c r="D96" s="176" t="s">
        <v>20</v>
      </c>
      <c r="E96" s="177">
        <v>110</v>
      </c>
      <c r="F96" s="319"/>
      <c r="G96" s="18"/>
      <c r="H96" s="20"/>
      <c r="I96" s="174"/>
      <c r="J96" s="175"/>
    </row>
    <row r="97" spans="2:10" x14ac:dyDescent="0.35">
      <c r="B97" s="171" t="s">
        <v>335</v>
      </c>
      <c r="C97" s="252" t="s">
        <v>346</v>
      </c>
      <c r="D97" s="253" t="s">
        <v>20</v>
      </c>
      <c r="E97" s="254">
        <v>150</v>
      </c>
      <c r="F97" s="321"/>
      <c r="G97" s="255"/>
      <c r="H97" s="256"/>
      <c r="I97" s="174"/>
      <c r="J97" s="175"/>
    </row>
    <row r="98" spans="2:10" x14ac:dyDescent="0.35">
      <c r="B98" s="171" t="s">
        <v>337</v>
      </c>
      <c r="C98" s="252" t="s">
        <v>348</v>
      </c>
      <c r="D98" s="253" t="s">
        <v>20</v>
      </c>
      <c r="E98" s="254">
        <v>350</v>
      </c>
      <c r="F98" s="321"/>
      <c r="G98" s="255"/>
      <c r="H98" s="256"/>
      <c r="I98" s="174"/>
      <c r="J98" s="175"/>
    </row>
    <row r="99" spans="2:10" ht="26" x14ac:dyDescent="0.35">
      <c r="B99" s="171" t="s">
        <v>338</v>
      </c>
      <c r="C99" s="186" t="s">
        <v>491</v>
      </c>
      <c r="D99" s="176" t="s">
        <v>20</v>
      </c>
      <c r="E99" s="177">
        <v>150</v>
      </c>
      <c r="F99" s="319"/>
      <c r="G99" s="18"/>
      <c r="H99" s="20"/>
      <c r="I99" s="174"/>
      <c r="J99" s="175"/>
    </row>
    <row r="100" spans="2:10" ht="39" x14ac:dyDescent="0.35">
      <c r="B100" s="171" t="s">
        <v>340</v>
      </c>
      <c r="C100" s="261" t="s">
        <v>350</v>
      </c>
      <c r="D100" s="253" t="s">
        <v>20</v>
      </c>
      <c r="E100" s="254">
        <v>100</v>
      </c>
      <c r="F100" s="321"/>
      <c r="G100" s="255"/>
      <c r="H100" s="256"/>
      <c r="I100" s="174"/>
      <c r="J100" s="175"/>
    </row>
    <row r="101" spans="2:10" x14ac:dyDescent="0.35">
      <c r="B101" s="171" t="s">
        <v>342</v>
      </c>
      <c r="C101" s="23" t="s">
        <v>489</v>
      </c>
      <c r="D101" s="176" t="s">
        <v>20</v>
      </c>
      <c r="E101" s="177">
        <v>5</v>
      </c>
      <c r="F101" s="319"/>
      <c r="G101" s="18"/>
      <c r="H101" s="20"/>
      <c r="I101" s="174"/>
      <c r="J101" s="175"/>
    </row>
    <row r="102" spans="2:10" x14ac:dyDescent="0.35">
      <c r="B102" s="171" t="s">
        <v>343</v>
      </c>
      <c r="C102" s="23" t="s">
        <v>500</v>
      </c>
      <c r="D102" s="176" t="s">
        <v>20</v>
      </c>
      <c r="E102" s="177">
        <v>3</v>
      </c>
      <c r="F102" s="319"/>
      <c r="G102" s="18"/>
      <c r="H102" s="20"/>
      <c r="I102" s="174"/>
      <c r="J102" s="175"/>
    </row>
    <row r="103" spans="2:10" x14ac:dyDescent="0.35">
      <c r="B103" s="171" t="s">
        <v>344</v>
      </c>
      <c r="C103" s="23" t="s">
        <v>501</v>
      </c>
      <c r="D103" s="176" t="s">
        <v>20</v>
      </c>
      <c r="E103" s="177">
        <v>3</v>
      </c>
      <c r="F103" s="319"/>
      <c r="G103" s="18"/>
      <c r="H103" s="20"/>
      <c r="I103" s="174"/>
      <c r="J103" s="175"/>
    </row>
    <row r="104" spans="2:10" x14ac:dyDescent="0.35">
      <c r="B104" s="171" t="s">
        <v>345</v>
      </c>
      <c r="C104" s="23" t="s">
        <v>490</v>
      </c>
      <c r="D104" s="176" t="s">
        <v>20</v>
      </c>
      <c r="E104" s="177">
        <v>150</v>
      </c>
      <c r="F104" s="319"/>
      <c r="G104" s="18"/>
      <c r="H104" s="20"/>
      <c r="I104" s="174"/>
      <c r="J104" s="175"/>
    </row>
    <row r="105" spans="2:10" x14ac:dyDescent="0.35">
      <c r="B105" s="171" t="s">
        <v>347</v>
      </c>
      <c r="C105" s="23" t="s">
        <v>514</v>
      </c>
      <c r="D105" s="176" t="s">
        <v>20</v>
      </c>
      <c r="E105" s="177">
        <v>150</v>
      </c>
      <c r="F105" s="319"/>
      <c r="G105" s="18"/>
      <c r="H105" s="20"/>
      <c r="I105" s="174"/>
      <c r="J105" s="175"/>
    </row>
    <row r="106" spans="2:10" x14ac:dyDescent="0.35">
      <c r="B106" s="171" t="s">
        <v>349</v>
      </c>
      <c r="C106" s="21" t="s">
        <v>354</v>
      </c>
      <c r="D106" s="176" t="s">
        <v>20</v>
      </c>
      <c r="E106" s="177">
        <v>5</v>
      </c>
      <c r="F106" s="319"/>
      <c r="G106" s="18"/>
      <c r="H106" s="20"/>
      <c r="I106" s="174"/>
      <c r="J106" s="175"/>
    </row>
    <row r="107" spans="2:10" s="185" customFormat="1" x14ac:dyDescent="0.35">
      <c r="B107" s="171" t="s">
        <v>351</v>
      </c>
      <c r="C107" s="181" t="s">
        <v>488</v>
      </c>
      <c r="D107" s="182" t="s">
        <v>20</v>
      </c>
      <c r="E107" s="183">
        <v>10</v>
      </c>
      <c r="F107" s="325"/>
      <c r="G107" s="18"/>
      <c r="H107" s="184"/>
      <c r="I107" s="174"/>
      <c r="J107" s="175"/>
    </row>
    <row r="108" spans="2:10" ht="26" x14ac:dyDescent="0.35">
      <c r="B108" s="171" t="s">
        <v>352</v>
      </c>
      <c r="C108" s="23" t="s">
        <v>515</v>
      </c>
      <c r="D108" s="176" t="s">
        <v>20</v>
      </c>
      <c r="E108" s="177">
        <v>400</v>
      </c>
      <c r="F108" s="319"/>
      <c r="G108" s="18"/>
      <c r="H108" s="20"/>
      <c r="I108" s="174"/>
      <c r="J108" s="175"/>
    </row>
    <row r="109" spans="2:10" x14ac:dyDescent="0.35">
      <c r="B109" s="171" t="s">
        <v>353</v>
      </c>
      <c r="C109" s="21" t="s">
        <v>360</v>
      </c>
      <c r="D109" s="176" t="s">
        <v>20</v>
      </c>
      <c r="E109" s="177">
        <v>3</v>
      </c>
      <c r="F109" s="319"/>
      <c r="G109" s="18"/>
      <c r="H109" s="20"/>
      <c r="I109" s="174"/>
      <c r="J109" s="175"/>
    </row>
    <row r="110" spans="2:10" x14ac:dyDescent="0.35">
      <c r="B110" s="171" t="s">
        <v>355</v>
      </c>
      <c r="C110" s="23" t="s">
        <v>364</v>
      </c>
      <c r="D110" s="176" t="s">
        <v>20</v>
      </c>
      <c r="E110" s="177">
        <v>20</v>
      </c>
      <c r="F110" s="319"/>
      <c r="G110" s="18"/>
      <c r="H110" s="20"/>
      <c r="I110" s="174"/>
      <c r="J110" s="175"/>
    </row>
    <row r="111" spans="2:10" x14ac:dyDescent="0.35">
      <c r="B111" s="171" t="s">
        <v>356</v>
      </c>
      <c r="C111" s="23" t="s">
        <v>366</v>
      </c>
      <c r="D111" s="176" t="s">
        <v>20</v>
      </c>
      <c r="E111" s="177">
        <v>6</v>
      </c>
      <c r="F111" s="319"/>
      <c r="G111" s="18"/>
      <c r="H111" s="20"/>
      <c r="I111" s="174"/>
      <c r="J111" s="175"/>
    </row>
    <row r="112" spans="2:10" x14ac:dyDescent="0.35">
      <c r="B112" s="171" t="s">
        <v>357</v>
      </c>
      <c r="C112" s="21" t="s">
        <v>369</v>
      </c>
      <c r="D112" s="176" t="s">
        <v>20</v>
      </c>
      <c r="E112" s="177">
        <v>100</v>
      </c>
      <c r="F112" s="319"/>
      <c r="G112" s="18"/>
      <c r="H112" s="20"/>
      <c r="I112" s="174"/>
      <c r="J112" s="175"/>
    </row>
    <row r="113" spans="2:10" x14ac:dyDescent="0.35">
      <c r="B113" s="171" t="s">
        <v>358</v>
      </c>
      <c r="C113" s="21" t="s">
        <v>371</v>
      </c>
      <c r="D113" s="176" t="s">
        <v>31</v>
      </c>
      <c r="E113" s="177">
        <v>30</v>
      </c>
      <c r="F113" s="319"/>
      <c r="G113" s="18"/>
      <c r="H113" s="20"/>
      <c r="I113" s="174"/>
      <c r="J113" s="175"/>
    </row>
    <row r="114" spans="2:10" x14ac:dyDescent="0.35">
      <c r="B114" s="171" t="s">
        <v>359</v>
      </c>
      <c r="C114" s="21" t="s">
        <v>373</v>
      </c>
      <c r="D114" s="176" t="s">
        <v>20</v>
      </c>
      <c r="E114" s="177">
        <v>10</v>
      </c>
      <c r="F114" s="319"/>
      <c r="G114" s="18"/>
      <c r="H114" s="20"/>
      <c r="I114" s="174"/>
      <c r="J114" s="175"/>
    </row>
    <row r="115" spans="2:10" x14ac:dyDescent="0.35">
      <c r="B115" s="171" t="s">
        <v>361</v>
      </c>
      <c r="C115" s="261" t="s">
        <v>375</v>
      </c>
      <c r="D115" s="253" t="s">
        <v>20</v>
      </c>
      <c r="E115" s="254">
        <v>130</v>
      </c>
      <c r="F115" s="321"/>
      <c r="G115" s="255"/>
      <c r="H115" s="256"/>
      <c r="I115" s="174"/>
      <c r="J115" s="175"/>
    </row>
    <row r="116" spans="2:10" x14ac:dyDescent="0.35">
      <c r="B116" s="171" t="s">
        <v>362</v>
      </c>
      <c r="C116" s="23" t="s">
        <v>377</v>
      </c>
      <c r="D116" s="176" t="s">
        <v>20</v>
      </c>
      <c r="E116" s="177">
        <v>24</v>
      </c>
      <c r="F116" s="319"/>
      <c r="G116" s="18"/>
      <c r="H116" s="20"/>
      <c r="I116" s="174"/>
      <c r="J116" s="175"/>
    </row>
    <row r="117" spans="2:10" ht="39" x14ac:dyDescent="0.35">
      <c r="B117" s="171" t="s">
        <v>363</v>
      </c>
      <c r="C117" s="23" t="s">
        <v>547</v>
      </c>
      <c r="D117" s="176" t="s">
        <v>20</v>
      </c>
      <c r="E117" s="177">
        <v>600</v>
      </c>
      <c r="F117" s="319"/>
      <c r="G117" s="18"/>
      <c r="H117" s="20"/>
      <c r="I117" s="174"/>
      <c r="J117" s="175"/>
    </row>
    <row r="118" spans="2:10" x14ac:dyDescent="0.35">
      <c r="B118" s="171" t="s">
        <v>365</v>
      </c>
      <c r="C118" s="23" t="s">
        <v>569</v>
      </c>
      <c r="D118" s="176" t="s">
        <v>20</v>
      </c>
      <c r="E118" s="177">
        <v>300</v>
      </c>
      <c r="F118" s="319"/>
      <c r="G118" s="18"/>
      <c r="H118" s="20"/>
      <c r="I118" s="174"/>
      <c r="J118" s="175"/>
    </row>
    <row r="119" spans="2:10" x14ac:dyDescent="0.35">
      <c r="B119" s="171" t="s">
        <v>367</v>
      </c>
      <c r="C119" s="23" t="s">
        <v>380</v>
      </c>
      <c r="D119" s="176" t="s">
        <v>20</v>
      </c>
      <c r="E119" s="177">
        <v>7</v>
      </c>
      <c r="F119" s="319"/>
      <c r="G119" s="18"/>
      <c r="H119" s="20"/>
      <c r="I119" s="174"/>
      <c r="J119" s="175"/>
    </row>
    <row r="120" spans="2:10" x14ac:dyDescent="0.35">
      <c r="B120" s="171" t="s">
        <v>368</v>
      </c>
      <c r="C120" s="23" t="s">
        <v>382</v>
      </c>
      <c r="D120" s="176" t="s">
        <v>20</v>
      </c>
      <c r="E120" s="177">
        <v>3</v>
      </c>
      <c r="F120" s="319"/>
      <c r="G120" s="18"/>
      <c r="H120" s="20"/>
      <c r="I120" s="174"/>
      <c r="J120" s="175"/>
    </row>
    <row r="121" spans="2:10" x14ac:dyDescent="0.35">
      <c r="B121" s="171" t="s">
        <v>370</v>
      </c>
      <c r="C121" s="23" t="s">
        <v>384</v>
      </c>
      <c r="D121" s="176" t="s">
        <v>20</v>
      </c>
      <c r="E121" s="177">
        <v>12</v>
      </c>
      <c r="F121" s="319"/>
      <c r="G121" s="18"/>
      <c r="H121" s="20"/>
      <c r="I121" s="174"/>
      <c r="J121" s="175"/>
    </row>
    <row r="122" spans="2:10" x14ac:dyDescent="0.35">
      <c r="B122" s="171" t="s">
        <v>372</v>
      </c>
      <c r="C122" s="23" t="s">
        <v>388</v>
      </c>
      <c r="D122" s="176" t="s">
        <v>20</v>
      </c>
      <c r="E122" s="177">
        <v>10</v>
      </c>
      <c r="F122" s="319"/>
      <c r="G122" s="18"/>
      <c r="H122" s="20"/>
      <c r="I122" s="174"/>
      <c r="J122" s="175"/>
    </row>
    <row r="123" spans="2:10" ht="26" x14ac:dyDescent="0.35">
      <c r="B123" s="171" t="s">
        <v>374</v>
      </c>
      <c r="C123" s="261" t="s">
        <v>390</v>
      </c>
      <c r="D123" s="253" t="s">
        <v>20</v>
      </c>
      <c r="E123" s="254">
        <v>120</v>
      </c>
      <c r="F123" s="321"/>
      <c r="G123" s="255"/>
      <c r="H123" s="256"/>
      <c r="I123" s="174"/>
      <c r="J123" s="175"/>
    </row>
    <row r="124" spans="2:10" x14ac:dyDescent="0.35">
      <c r="B124" s="171" t="s">
        <v>376</v>
      </c>
      <c r="C124" s="23" t="s">
        <v>393</v>
      </c>
      <c r="D124" s="176" t="s">
        <v>20</v>
      </c>
      <c r="E124" s="177">
        <v>30</v>
      </c>
      <c r="F124" s="319"/>
      <c r="G124" s="18"/>
      <c r="H124" s="20"/>
      <c r="I124" s="174"/>
      <c r="J124" s="175"/>
    </row>
    <row r="125" spans="2:10" x14ac:dyDescent="0.35">
      <c r="B125" s="171" t="s">
        <v>378</v>
      </c>
      <c r="C125" s="23" t="s">
        <v>509</v>
      </c>
      <c r="D125" s="176" t="s">
        <v>20</v>
      </c>
      <c r="E125" s="177">
        <v>250</v>
      </c>
      <c r="F125" s="319"/>
      <c r="G125" s="18"/>
      <c r="H125" s="20"/>
      <c r="I125" s="174"/>
      <c r="J125" s="175"/>
    </row>
    <row r="126" spans="2:10" x14ac:dyDescent="0.35">
      <c r="B126" s="171" t="s">
        <v>571</v>
      </c>
      <c r="C126" s="21" t="s">
        <v>395</v>
      </c>
      <c r="D126" s="176" t="s">
        <v>31</v>
      </c>
      <c r="E126" s="177">
        <v>120</v>
      </c>
      <c r="F126" s="319"/>
      <c r="G126" s="18"/>
      <c r="H126" s="20"/>
      <c r="I126" s="174"/>
      <c r="J126" s="175"/>
    </row>
    <row r="127" spans="2:10" x14ac:dyDescent="0.35">
      <c r="B127" s="171" t="s">
        <v>379</v>
      </c>
      <c r="C127" s="252" t="s">
        <v>397</v>
      </c>
      <c r="D127" s="253" t="s">
        <v>31</v>
      </c>
      <c r="E127" s="254">
        <v>220</v>
      </c>
      <c r="F127" s="321"/>
      <c r="G127" s="255"/>
      <c r="H127" s="256"/>
      <c r="I127" s="174"/>
      <c r="J127" s="175"/>
    </row>
    <row r="128" spans="2:10" x14ac:dyDescent="0.35">
      <c r="B128" s="171" t="s">
        <v>381</v>
      </c>
      <c r="C128" s="21" t="s">
        <v>399</v>
      </c>
      <c r="D128" s="176" t="s">
        <v>31</v>
      </c>
      <c r="E128" s="177">
        <v>20</v>
      </c>
      <c r="F128" s="319"/>
      <c r="G128" s="18"/>
      <c r="H128" s="20"/>
      <c r="I128" s="174"/>
      <c r="J128" s="175"/>
    </row>
    <row r="129" spans="2:10" x14ac:dyDescent="0.35">
      <c r="B129" s="171" t="s">
        <v>383</v>
      </c>
      <c r="C129" s="21" t="s">
        <v>401</v>
      </c>
      <c r="D129" s="176" t="s">
        <v>31</v>
      </c>
      <c r="E129" s="177">
        <v>80</v>
      </c>
      <c r="F129" s="319"/>
      <c r="G129" s="18"/>
      <c r="H129" s="20"/>
      <c r="I129" s="174"/>
      <c r="J129" s="175"/>
    </row>
    <row r="130" spans="2:10" x14ac:dyDescent="0.35">
      <c r="B130" s="171" t="s">
        <v>385</v>
      </c>
      <c r="C130" s="21" t="s">
        <v>404</v>
      </c>
      <c r="D130" s="176" t="s">
        <v>20</v>
      </c>
      <c r="E130" s="177">
        <v>50</v>
      </c>
      <c r="F130" s="319"/>
      <c r="G130" s="18"/>
      <c r="H130" s="20"/>
      <c r="I130" s="174"/>
      <c r="J130" s="175"/>
    </row>
    <row r="131" spans="2:10" ht="26" x14ac:dyDescent="0.35">
      <c r="B131" s="171" t="s">
        <v>386</v>
      </c>
      <c r="C131" s="23" t="s">
        <v>407</v>
      </c>
      <c r="D131" s="176" t="s">
        <v>20</v>
      </c>
      <c r="E131" s="177">
        <v>400</v>
      </c>
      <c r="F131" s="319"/>
      <c r="G131" s="18"/>
      <c r="H131" s="20"/>
      <c r="I131" s="174"/>
      <c r="J131" s="175"/>
    </row>
    <row r="132" spans="2:10" x14ac:dyDescent="0.35">
      <c r="B132" s="171" t="s">
        <v>387</v>
      </c>
      <c r="C132" s="23" t="s">
        <v>409</v>
      </c>
      <c r="D132" s="176" t="s">
        <v>20</v>
      </c>
      <c r="E132" s="177">
        <v>20</v>
      </c>
      <c r="F132" s="319"/>
      <c r="G132" s="18"/>
      <c r="H132" s="20"/>
      <c r="I132" s="174"/>
      <c r="J132" s="175"/>
    </row>
    <row r="133" spans="2:10" x14ac:dyDescent="0.35">
      <c r="B133" s="171" t="s">
        <v>389</v>
      </c>
      <c r="C133" s="23" t="s">
        <v>492</v>
      </c>
      <c r="D133" s="176" t="s">
        <v>20</v>
      </c>
      <c r="E133" s="177">
        <v>250</v>
      </c>
      <c r="F133" s="319"/>
      <c r="G133" s="18"/>
      <c r="H133" s="20"/>
      <c r="I133" s="174"/>
      <c r="J133" s="175"/>
    </row>
    <row r="134" spans="2:10" ht="26" x14ac:dyDescent="0.35">
      <c r="B134" s="171" t="s">
        <v>391</v>
      </c>
      <c r="C134" s="261" t="s">
        <v>493</v>
      </c>
      <c r="D134" s="253" t="s">
        <v>20</v>
      </c>
      <c r="E134" s="254">
        <v>250</v>
      </c>
      <c r="F134" s="321"/>
      <c r="G134" s="255"/>
      <c r="H134" s="256"/>
      <c r="I134" s="174"/>
      <c r="J134" s="175"/>
    </row>
    <row r="135" spans="2:10" ht="26" x14ac:dyDescent="0.35">
      <c r="B135" s="171" t="s">
        <v>392</v>
      </c>
      <c r="C135" s="23" t="s">
        <v>494</v>
      </c>
      <c r="D135" s="176" t="s">
        <v>20</v>
      </c>
      <c r="E135" s="177">
        <v>350</v>
      </c>
      <c r="F135" s="319"/>
      <c r="G135" s="18"/>
      <c r="H135" s="20"/>
      <c r="I135" s="174"/>
      <c r="J135" s="175"/>
    </row>
    <row r="136" spans="2:10" ht="26" x14ac:dyDescent="0.35">
      <c r="B136" s="171" t="s">
        <v>394</v>
      </c>
      <c r="C136" s="261" t="s">
        <v>495</v>
      </c>
      <c r="D136" s="253" t="s">
        <v>20</v>
      </c>
      <c r="E136" s="254">
        <v>400</v>
      </c>
      <c r="F136" s="321"/>
      <c r="G136" s="255"/>
      <c r="H136" s="256"/>
      <c r="I136" s="174"/>
      <c r="J136" s="175"/>
    </row>
    <row r="137" spans="2:10" x14ac:dyDescent="0.35">
      <c r="B137" s="171" t="s">
        <v>396</v>
      </c>
      <c r="C137" s="252" t="s">
        <v>416</v>
      </c>
      <c r="D137" s="253" t="s">
        <v>20</v>
      </c>
      <c r="E137" s="254">
        <v>800</v>
      </c>
      <c r="F137" s="321"/>
      <c r="G137" s="255"/>
      <c r="H137" s="256"/>
      <c r="I137" s="174"/>
      <c r="J137" s="175"/>
    </row>
    <row r="138" spans="2:10" x14ac:dyDescent="0.35">
      <c r="B138" s="171" t="s">
        <v>398</v>
      </c>
      <c r="C138" s="21" t="s">
        <v>507</v>
      </c>
      <c r="D138" s="176" t="s">
        <v>20</v>
      </c>
      <c r="E138" s="177">
        <v>650</v>
      </c>
      <c r="F138" s="319"/>
      <c r="G138" s="18"/>
      <c r="H138" s="20"/>
      <c r="I138" s="174"/>
      <c r="J138" s="175"/>
    </row>
    <row r="139" spans="2:10" x14ac:dyDescent="0.35">
      <c r="B139" s="171" t="s">
        <v>400</v>
      </c>
      <c r="C139" s="252" t="s">
        <v>418</v>
      </c>
      <c r="D139" s="253" t="s">
        <v>20</v>
      </c>
      <c r="E139" s="254">
        <v>500</v>
      </c>
      <c r="F139" s="321"/>
      <c r="G139" s="255"/>
      <c r="H139" s="256"/>
      <c r="I139" s="174"/>
      <c r="J139" s="175"/>
    </row>
    <row r="140" spans="2:10" x14ac:dyDescent="0.35">
      <c r="B140" s="171" t="s">
        <v>402</v>
      </c>
      <c r="C140" s="21" t="s">
        <v>420</v>
      </c>
      <c r="D140" s="176" t="s">
        <v>20</v>
      </c>
      <c r="E140" s="177">
        <v>100</v>
      </c>
      <c r="F140" s="319"/>
      <c r="G140" s="18"/>
      <c r="H140" s="20"/>
      <c r="I140" s="174"/>
      <c r="J140" s="175"/>
    </row>
    <row r="141" spans="2:10" x14ac:dyDescent="0.35">
      <c r="B141" s="171" t="s">
        <v>403</v>
      </c>
      <c r="C141" s="21" t="s">
        <v>422</v>
      </c>
      <c r="D141" s="176" t="s">
        <v>20</v>
      </c>
      <c r="E141" s="177">
        <v>1</v>
      </c>
      <c r="F141" s="319"/>
      <c r="G141" s="18"/>
      <c r="H141" s="20"/>
      <c r="I141" s="174"/>
      <c r="J141" s="175"/>
    </row>
    <row r="142" spans="2:10" x14ac:dyDescent="0.35">
      <c r="B142" s="171" t="s">
        <v>405</v>
      </c>
      <c r="C142" s="261" t="s">
        <v>424</v>
      </c>
      <c r="D142" s="253" t="s">
        <v>31</v>
      </c>
      <c r="E142" s="254">
        <v>260</v>
      </c>
      <c r="F142" s="321"/>
      <c r="G142" s="255"/>
      <c r="H142" s="256"/>
      <c r="I142" s="174"/>
      <c r="J142" s="175"/>
    </row>
    <row r="143" spans="2:10" ht="65" x14ac:dyDescent="0.35">
      <c r="B143" s="171" t="s">
        <v>406</v>
      </c>
      <c r="C143" s="261" t="s">
        <v>426</v>
      </c>
      <c r="D143" s="253" t="s">
        <v>20</v>
      </c>
      <c r="E143" s="254">
        <v>75</v>
      </c>
      <c r="F143" s="321"/>
      <c r="G143" s="255"/>
      <c r="H143" s="256"/>
      <c r="I143" s="174"/>
      <c r="J143" s="175"/>
    </row>
    <row r="144" spans="2:10" x14ac:dyDescent="0.35">
      <c r="B144" s="171" t="s">
        <v>408</v>
      </c>
      <c r="C144" s="188" t="s">
        <v>496</v>
      </c>
      <c r="D144" s="176" t="s">
        <v>31</v>
      </c>
      <c r="E144" s="177">
        <v>120</v>
      </c>
      <c r="F144" s="319"/>
      <c r="G144" s="18"/>
      <c r="H144" s="20"/>
      <c r="I144" s="174"/>
      <c r="J144" s="175"/>
    </row>
    <row r="145" spans="2:10" ht="26" x14ac:dyDescent="0.35">
      <c r="B145" s="171" t="s">
        <v>410</v>
      </c>
      <c r="C145" s="186" t="s">
        <v>497</v>
      </c>
      <c r="D145" s="176" t="s">
        <v>31</v>
      </c>
      <c r="E145" s="177">
        <v>25</v>
      </c>
      <c r="F145" s="319"/>
      <c r="G145" s="18"/>
      <c r="H145" s="20"/>
      <c r="I145" s="174"/>
      <c r="J145" s="175"/>
    </row>
    <row r="146" spans="2:10" x14ac:dyDescent="0.35">
      <c r="B146" s="171" t="s">
        <v>411</v>
      </c>
      <c r="C146" s="186" t="s">
        <v>506</v>
      </c>
      <c r="D146" s="176" t="s">
        <v>31</v>
      </c>
      <c r="E146" s="177">
        <v>16</v>
      </c>
      <c r="F146" s="319"/>
      <c r="G146" s="18"/>
      <c r="H146" s="20"/>
      <c r="I146" s="174"/>
      <c r="J146" s="175"/>
    </row>
    <row r="147" spans="2:10" x14ac:dyDescent="0.35">
      <c r="B147" s="171" t="s">
        <v>412</v>
      </c>
      <c r="C147" s="186" t="s">
        <v>504</v>
      </c>
      <c r="D147" s="176" t="s">
        <v>31</v>
      </c>
      <c r="E147" s="177">
        <v>50</v>
      </c>
      <c r="F147" s="319"/>
      <c r="G147" s="18"/>
      <c r="H147" s="20"/>
      <c r="I147" s="174"/>
      <c r="J147" s="175"/>
    </row>
    <row r="148" spans="2:10" x14ac:dyDescent="0.35">
      <c r="B148" s="171" t="s">
        <v>413</v>
      </c>
      <c r="C148" s="21" t="s">
        <v>498</v>
      </c>
      <c r="D148" s="176" t="s">
        <v>31</v>
      </c>
      <c r="E148" s="177">
        <v>50</v>
      </c>
      <c r="F148" s="319"/>
      <c r="G148" s="18"/>
      <c r="H148" s="20"/>
      <c r="I148" s="174"/>
      <c r="J148" s="175"/>
    </row>
    <row r="149" spans="2:10" ht="39" x14ac:dyDescent="0.35">
      <c r="B149" s="171" t="s">
        <v>414</v>
      </c>
      <c r="C149" s="23" t="s">
        <v>430</v>
      </c>
      <c r="D149" s="176" t="s">
        <v>20</v>
      </c>
      <c r="E149" s="177">
        <v>2</v>
      </c>
      <c r="F149" s="319"/>
      <c r="G149" s="18"/>
      <c r="H149" s="20"/>
      <c r="I149" s="174"/>
      <c r="J149" s="175"/>
    </row>
    <row r="150" spans="2:10" ht="27.75" customHeight="1" x14ac:dyDescent="0.35">
      <c r="B150" s="171" t="s">
        <v>415</v>
      </c>
      <c r="C150" s="23" t="s">
        <v>499</v>
      </c>
      <c r="D150" s="176" t="s">
        <v>20</v>
      </c>
      <c r="E150" s="177">
        <v>24</v>
      </c>
      <c r="F150" s="319"/>
      <c r="G150" s="18"/>
      <c r="H150" s="20"/>
      <c r="I150" s="174"/>
      <c r="J150" s="175"/>
    </row>
    <row r="151" spans="2:10" x14ac:dyDescent="0.35">
      <c r="B151" s="171" t="s">
        <v>417</v>
      </c>
      <c r="C151" s="23" t="s">
        <v>431</v>
      </c>
      <c r="D151" s="176" t="s">
        <v>31</v>
      </c>
      <c r="E151" s="177">
        <v>100</v>
      </c>
      <c r="F151" s="319"/>
      <c r="G151" s="18"/>
      <c r="H151" s="20"/>
      <c r="I151" s="174"/>
      <c r="J151" s="175"/>
    </row>
    <row r="152" spans="2:10" x14ac:dyDescent="0.35">
      <c r="B152" s="171" t="s">
        <v>419</v>
      </c>
      <c r="C152" s="252" t="s">
        <v>432</v>
      </c>
      <c r="D152" s="253" t="s">
        <v>20</v>
      </c>
      <c r="E152" s="254">
        <v>2000</v>
      </c>
      <c r="F152" s="321"/>
      <c r="G152" s="255"/>
      <c r="H152" s="256"/>
      <c r="I152" s="174"/>
      <c r="J152" s="175"/>
    </row>
    <row r="153" spans="2:10" ht="15" customHeight="1" x14ac:dyDescent="0.35">
      <c r="B153" s="171" t="s">
        <v>421</v>
      </c>
      <c r="C153" s="21" t="s">
        <v>433</v>
      </c>
      <c r="D153" s="176" t="s">
        <v>20</v>
      </c>
      <c r="E153" s="177">
        <v>600</v>
      </c>
      <c r="F153" s="319"/>
      <c r="G153" s="18"/>
      <c r="H153" s="20"/>
      <c r="I153" s="174"/>
      <c r="J153" s="175"/>
    </row>
    <row r="154" spans="2:10" ht="15" customHeight="1" x14ac:dyDescent="0.35">
      <c r="B154" s="171" t="s">
        <v>423</v>
      </c>
      <c r="C154" s="252" t="s">
        <v>502</v>
      </c>
      <c r="D154" s="253" t="s">
        <v>20</v>
      </c>
      <c r="E154" s="254">
        <v>500</v>
      </c>
      <c r="F154" s="321"/>
      <c r="G154" s="255"/>
      <c r="H154" s="256"/>
      <c r="I154" s="174"/>
      <c r="J154" s="175"/>
    </row>
    <row r="155" spans="2:10" ht="15" customHeight="1" x14ac:dyDescent="0.35">
      <c r="B155" s="171" t="s">
        <v>425</v>
      </c>
      <c r="C155" s="21" t="s">
        <v>503</v>
      </c>
      <c r="D155" s="176" t="s">
        <v>20</v>
      </c>
      <c r="E155" s="177">
        <v>500</v>
      </c>
      <c r="F155" s="319"/>
      <c r="G155" s="18"/>
      <c r="H155" s="20"/>
      <c r="I155" s="174"/>
      <c r="J155" s="175"/>
    </row>
    <row r="156" spans="2:10" x14ac:dyDescent="0.35">
      <c r="B156" s="171" t="s">
        <v>427</v>
      </c>
      <c r="C156" s="23" t="s">
        <v>434</v>
      </c>
      <c r="D156" s="176" t="s">
        <v>20</v>
      </c>
      <c r="E156" s="177">
        <v>15</v>
      </c>
      <c r="F156" s="319"/>
      <c r="G156" s="18"/>
      <c r="H156" s="20"/>
      <c r="I156" s="174"/>
      <c r="J156" s="175"/>
    </row>
    <row r="157" spans="2:10" x14ac:dyDescent="0.35">
      <c r="B157" s="171" t="s">
        <v>428</v>
      </c>
      <c r="C157" s="23" t="s">
        <v>516</v>
      </c>
      <c r="D157" s="176" t="s">
        <v>20</v>
      </c>
      <c r="E157" s="177">
        <v>15</v>
      </c>
      <c r="F157" s="319"/>
      <c r="G157" s="18"/>
      <c r="H157" s="20"/>
      <c r="I157" s="174"/>
      <c r="J157" s="175"/>
    </row>
    <row r="158" spans="2:10" x14ac:dyDescent="0.35">
      <c r="B158" s="171" t="s">
        <v>429</v>
      </c>
      <c r="C158" s="21" t="s">
        <v>435</v>
      </c>
      <c r="D158" s="176" t="s">
        <v>20</v>
      </c>
      <c r="E158" s="177">
        <v>400</v>
      </c>
      <c r="F158" s="319"/>
      <c r="G158" s="18"/>
      <c r="H158" s="20"/>
      <c r="I158" s="174"/>
      <c r="J158" s="175"/>
    </row>
    <row r="159" spans="2:10" x14ac:dyDescent="0.35">
      <c r="B159" s="171" t="s">
        <v>537</v>
      </c>
      <c r="C159" s="21" t="s">
        <v>436</v>
      </c>
      <c r="D159" s="176" t="s">
        <v>20</v>
      </c>
      <c r="E159" s="177">
        <v>150</v>
      </c>
      <c r="F159" s="319"/>
      <c r="G159" s="18"/>
      <c r="H159" s="20"/>
      <c r="I159" s="174"/>
      <c r="J159" s="175"/>
    </row>
    <row r="160" spans="2:10" x14ac:dyDescent="0.35">
      <c r="B160" s="171" t="s">
        <v>538</v>
      </c>
      <c r="C160" s="21" t="s">
        <v>437</v>
      </c>
      <c r="D160" s="176" t="s">
        <v>20</v>
      </c>
      <c r="E160" s="177">
        <v>800</v>
      </c>
      <c r="F160" s="319"/>
      <c r="G160" s="18"/>
      <c r="H160" s="20"/>
      <c r="I160" s="174"/>
      <c r="J160" s="175"/>
    </row>
    <row r="161" spans="2:10" x14ac:dyDescent="0.35">
      <c r="B161" s="171" t="s">
        <v>540</v>
      </c>
      <c r="C161" s="21" t="s">
        <v>438</v>
      </c>
      <c r="D161" s="176" t="s">
        <v>20</v>
      </c>
      <c r="E161" s="177">
        <v>240</v>
      </c>
      <c r="F161" s="319"/>
      <c r="G161" s="18"/>
      <c r="H161" s="20"/>
      <c r="I161" s="174"/>
      <c r="J161" s="175"/>
    </row>
    <row r="162" spans="2:10" x14ac:dyDescent="0.35">
      <c r="B162" s="171" t="s">
        <v>541</v>
      </c>
      <c r="C162" s="23" t="s">
        <v>439</v>
      </c>
      <c r="D162" s="176" t="s">
        <v>20</v>
      </c>
      <c r="E162" s="177">
        <v>80</v>
      </c>
      <c r="F162" s="319"/>
      <c r="G162" s="18"/>
      <c r="H162" s="20"/>
      <c r="I162" s="174"/>
      <c r="J162" s="175"/>
    </row>
    <row r="163" spans="2:10" x14ac:dyDescent="0.35">
      <c r="B163" s="171" t="s">
        <v>548</v>
      </c>
      <c r="C163" s="23" t="s">
        <v>440</v>
      </c>
      <c r="D163" s="176" t="s">
        <v>20</v>
      </c>
      <c r="E163" s="177">
        <v>24</v>
      </c>
      <c r="F163" s="319"/>
      <c r="G163" s="18"/>
      <c r="H163" s="20"/>
      <c r="I163" s="174"/>
      <c r="J163" s="175"/>
    </row>
    <row r="164" spans="2:10" ht="15" customHeight="1" x14ac:dyDescent="0.35">
      <c r="B164" s="171" t="s">
        <v>549</v>
      </c>
      <c r="C164" s="21" t="s">
        <v>441</v>
      </c>
      <c r="D164" s="176" t="s">
        <v>20</v>
      </c>
      <c r="E164" s="177">
        <v>100</v>
      </c>
      <c r="F164" s="319"/>
      <c r="G164" s="305"/>
      <c r="H164" s="20"/>
      <c r="I164" s="174"/>
      <c r="J164" s="175"/>
    </row>
    <row r="165" spans="2:10" ht="15" customHeight="1" thickBot="1" x14ac:dyDescent="0.4">
      <c r="B165" s="171" t="s">
        <v>550</v>
      </c>
      <c r="C165" s="21" t="s">
        <v>539</v>
      </c>
      <c r="D165" s="176" t="s">
        <v>20</v>
      </c>
      <c r="E165" s="326">
        <v>30</v>
      </c>
      <c r="F165" s="319"/>
      <c r="G165" s="305"/>
      <c r="H165" s="20"/>
      <c r="I165" s="174"/>
      <c r="J165" s="175"/>
    </row>
    <row r="166" spans="2:10" ht="29.25" customHeight="1" thickBot="1" x14ac:dyDescent="0.4">
      <c r="B166" s="341" t="s">
        <v>442</v>
      </c>
      <c r="C166" s="342"/>
      <c r="D166" s="300"/>
      <c r="E166" s="301"/>
      <c r="F166" s="302"/>
      <c r="G166" s="302">
        <f>SUM(G13:G165)</f>
        <v>0</v>
      </c>
      <c r="H166" s="303"/>
      <c r="I166" s="304"/>
      <c r="J166" s="34"/>
    </row>
    <row r="168" spans="2:10" x14ac:dyDescent="0.35">
      <c r="C168" s="35" t="s">
        <v>48</v>
      </c>
    </row>
    <row r="169" spans="2:10" customFormat="1" ht="14.5" x14ac:dyDescent="0.35">
      <c r="B169" s="91"/>
      <c r="C169" s="343" t="s">
        <v>102</v>
      </c>
      <c r="D169" s="343"/>
      <c r="E169" s="343"/>
      <c r="F169" s="343"/>
      <c r="G169" s="343"/>
      <c r="H169" s="343"/>
      <c r="I169" s="343"/>
      <c r="J169" s="343"/>
    </row>
    <row r="170" spans="2:10" ht="14.25" customHeight="1" x14ac:dyDescent="0.35"/>
    <row r="171" spans="2:10" x14ac:dyDescent="0.35">
      <c r="C171" s="1" t="s">
        <v>50</v>
      </c>
      <c r="D171" s="38"/>
      <c r="E171" s="38"/>
      <c r="F171" s="39"/>
    </row>
    <row r="172" spans="2:10" ht="22.5" customHeight="1" x14ac:dyDescent="0.35">
      <c r="C172" s="1" t="s">
        <v>51</v>
      </c>
      <c r="D172" s="38"/>
      <c r="E172" s="38"/>
      <c r="F172" s="39"/>
      <c r="G172" s="39"/>
      <c r="H172" s="40"/>
      <c r="I172" s="190"/>
      <c r="J172" s="38"/>
    </row>
    <row r="173" spans="2:10" ht="22.5" customHeight="1" x14ac:dyDescent="0.35">
      <c r="C173" s="1" t="s">
        <v>52</v>
      </c>
      <c r="D173" s="191"/>
      <c r="E173" s="191"/>
      <c r="F173" s="192"/>
    </row>
    <row r="174" spans="2:10" ht="22.5" customHeight="1" x14ac:dyDescent="0.35">
      <c r="C174" s="1" t="s">
        <v>51</v>
      </c>
      <c r="D174" s="38"/>
      <c r="E174" s="38"/>
      <c r="F174" s="39"/>
      <c r="G174" s="39"/>
      <c r="H174" s="40"/>
      <c r="I174" s="190"/>
      <c r="J174" s="38"/>
    </row>
    <row r="175" spans="2:10" ht="22.5" customHeight="1" x14ac:dyDescent="0.35">
      <c r="C175" s="1" t="s">
        <v>53</v>
      </c>
      <c r="D175" s="191"/>
      <c r="E175" s="191"/>
      <c r="F175" s="192"/>
    </row>
    <row r="176" spans="2:10" ht="22.5" customHeight="1" x14ac:dyDescent="0.35">
      <c r="C176" s="1" t="s">
        <v>51</v>
      </c>
      <c r="D176" s="38"/>
      <c r="E176" s="38"/>
      <c r="F176" s="39"/>
      <c r="G176" s="39"/>
      <c r="H176" s="40"/>
      <c r="I176" s="190"/>
      <c r="J176" s="38"/>
    </row>
    <row r="177" spans="3:10" ht="22.5" customHeight="1" x14ac:dyDescent="0.35"/>
    <row r="179" spans="3:10" ht="35.25" customHeight="1" x14ac:dyDescent="0.35">
      <c r="C179" s="344" t="s">
        <v>443</v>
      </c>
      <c r="D179" s="344"/>
      <c r="E179" s="344"/>
      <c r="F179" s="344"/>
      <c r="G179" s="344"/>
      <c r="H179" s="344"/>
      <c r="I179" s="344"/>
      <c r="J179" s="344"/>
    </row>
    <row r="180" spans="3:10" ht="30" customHeight="1" x14ac:dyDescent="0.35"/>
    <row r="183" spans="3:10" ht="49.5" customHeight="1" x14ac:dyDescent="0.35"/>
  </sheetData>
  <mergeCells count="5">
    <mergeCell ref="B2:J2"/>
    <mergeCell ref="D6:G6"/>
    <mergeCell ref="B166:C166"/>
    <mergeCell ref="C169:J169"/>
    <mergeCell ref="C179:J179"/>
  </mergeCells>
  <phoneticPr fontId="9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A2FC7-8989-4DE3-A70C-6988D10DE607}">
  <sheetPr>
    <tabColor rgb="FF00B050"/>
  </sheetPr>
  <dimension ref="A1:N24"/>
  <sheetViews>
    <sheetView topLeftCell="A13" workbookViewId="0">
      <selection activeCell="K14" sqref="K14"/>
    </sheetView>
  </sheetViews>
  <sheetFormatPr defaultColWidth="9.1796875" defaultRowHeight="13" x14ac:dyDescent="0.3"/>
  <cols>
    <col min="1" max="1" width="5.54296875" style="144" customWidth="1"/>
    <col min="2" max="2" width="13.1796875" style="144" customWidth="1"/>
    <col min="3" max="3" width="6.1796875" style="144" hidden="1" customWidth="1"/>
    <col min="4" max="4" width="7" style="144" customWidth="1"/>
    <col min="5" max="5" width="12" style="144" customWidth="1"/>
    <col min="6" max="6" width="11.7265625" style="144" customWidth="1"/>
    <col min="7" max="7" width="19.26953125" style="144" customWidth="1"/>
    <col min="8" max="8" width="7.7265625" style="231" customWidth="1"/>
    <col min="9" max="10" width="15" style="144" customWidth="1"/>
    <col min="11" max="11" width="21.453125" style="193" customWidth="1"/>
    <col min="12" max="16384" width="9.1796875" style="144"/>
  </cols>
  <sheetData>
    <row r="1" spans="1:11" s="1" customFormat="1" x14ac:dyDescent="0.35">
      <c r="A1" s="345"/>
      <c r="B1" s="345"/>
      <c r="K1" s="2"/>
    </row>
    <row r="2" spans="1:11" s="1" customFormat="1" x14ac:dyDescent="0.35">
      <c r="A2" s="339" t="s">
        <v>453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r="3" spans="1:11" s="1" customFormat="1" x14ac:dyDescent="0.35">
      <c r="A3" s="351" t="s">
        <v>56</v>
      </c>
      <c r="B3" s="351"/>
      <c r="C3" s="3"/>
      <c r="D3" s="3"/>
      <c r="E3" s="3"/>
      <c r="F3" s="3"/>
      <c r="G3" s="3"/>
      <c r="H3" s="3"/>
      <c r="I3" s="3"/>
      <c r="J3" s="3"/>
      <c r="K3" s="6"/>
    </row>
    <row r="4" spans="1:11" s="1" customFormat="1" x14ac:dyDescent="0.35">
      <c r="A4" s="45"/>
      <c r="B4" s="45"/>
      <c r="C4" s="3"/>
      <c r="D4" s="3"/>
      <c r="E4" s="3"/>
      <c r="F4" s="3"/>
      <c r="G4" s="3"/>
      <c r="I4" s="351" t="s">
        <v>57</v>
      </c>
      <c r="J4" s="351"/>
      <c r="K4" s="351"/>
    </row>
    <row r="5" spans="1:11" s="1" customFormat="1" x14ac:dyDescent="0.35">
      <c r="A5" s="45"/>
      <c r="B5" s="45"/>
      <c r="C5" s="3"/>
      <c r="D5" s="3"/>
      <c r="E5" s="3"/>
      <c r="F5" s="3"/>
      <c r="G5" s="3"/>
      <c r="H5" s="45"/>
      <c r="I5" s="45"/>
      <c r="J5" s="45"/>
      <c r="K5" s="50"/>
    </row>
    <row r="6" spans="1:11" s="1" customFormat="1" x14ac:dyDescent="0.35">
      <c r="A6" s="3"/>
      <c r="B6" s="3"/>
      <c r="C6" s="340" t="s">
        <v>58</v>
      </c>
      <c r="D6" s="340"/>
      <c r="E6" s="340"/>
      <c r="F6" s="340"/>
      <c r="G6" s="340"/>
      <c r="H6" s="340"/>
      <c r="I6" s="340"/>
      <c r="J6" s="102"/>
      <c r="K6" s="6"/>
    </row>
    <row r="7" spans="1:11" s="1" customForma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6"/>
    </row>
    <row r="8" spans="1:11" s="1" customFormat="1" x14ac:dyDescent="0.35">
      <c r="A8" s="352" t="s">
        <v>454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</row>
    <row r="9" spans="1:11" s="1" customFormat="1" x14ac:dyDescent="0.35">
      <c r="A9" s="345" t="s">
        <v>535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</row>
    <row r="10" spans="1:11" s="1" customFormat="1" ht="13.5" thickBo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6"/>
    </row>
    <row r="11" spans="1:11" s="1" customFormat="1" ht="39.5" thickBot="1" x14ac:dyDescent="0.4">
      <c r="A11" s="51" t="s">
        <v>7</v>
      </c>
      <c r="B11" s="52" t="s">
        <v>61</v>
      </c>
      <c r="C11" s="33" t="s">
        <v>9</v>
      </c>
      <c r="D11" s="52" t="s">
        <v>62</v>
      </c>
      <c r="E11" s="53" t="s">
        <v>63</v>
      </c>
      <c r="F11" s="52" t="s">
        <v>64</v>
      </c>
      <c r="G11" s="52" t="s">
        <v>65</v>
      </c>
      <c r="H11" s="52" t="s">
        <v>106</v>
      </c>
      <c r="I11" s="52" t="s">
        <v>108</v>
      </c>
      <c r="J11" s="57" t="s">
        <v>455</v>
      </c>
      <c r="K11" s="56" t="s">
        <v>109</v>
      </c>
    </row>
    <row r="12" spans="1:11" s="1" customFormat="1" ht="13.5" thickBot="1" x14ac:dyDescent="0.4">
      <c r="A12" s="221">
        <v>1</v>
      </c>
      <c r="B12" s="222">
        <v>2</v>
      </c>
      <c r="C12" s="223"/>
      <c r="D12" s="222">
        <v>3</v>
      </c>
      <c r="E12" s="224">
        <v>4</v>
      </c>
      <c r="F12" s="222">
        <v>5</v>
      </c>
      <c r="G12" s="222">
        <v>6</v>
      </c>
      <c r="H12" s="222">
        <v>7</v>
      </c>
      <c r="I12" s="224">
        <v>8</v>
      </c>
      <c r="J12" s="224">
        <v>9</v>
      </c>
      <c r="K12" s="58">
        <v>10</v>
      </c>
    </row>
    <row r="13" spans="1:11" s="1" customFormat="1" ht="143.5" thickBot="1" x14ac:dyDescent="0.4">
      <c r="A13" s="27" t="s">
        <v>17</v>
      </c>
      <c r="B13" s="28" t="s">
        <v>459</v>
      </c>
      <c r="C13" s="28" t="s">
        <v>456</v>
      </c>
      <c r="D13" s="27" t="s">
        <v>20</v>
      </c>
      <c r="E13" s="264">
        <v>15000</v>
      </c>
      <c r="F13" s="265"/>
      <c r="G13" s="264"/>
      <c r="H13" s="264"/>
      <c r="I13" s="266"/>
      <c r="J13" s="338"/>
      <c r="K13" s="267"/>
    </row>
    <row r="14" spans="1:11" s="1" customFormat="1" ht="13.5" thickBot="1" x14ac:dyDescent="0.4">
      <c r="A14" s="347" t="s">
        <v>47</v>
      </c>
      <c r="B14" s="348"/>
      <c r="C14" s="225"/>
      <c r="D14" s="31"/>
      <c r="E14" s="189"/>
      <c r="F14" s="226"/>
      <c r="G14" s="227">
        <f>SUM(G13)</f>
        <v>0</v>
      </c>
      <c r="H14" s="189"/>
      <c r="I14" s="226"/>
      <c r="J14" s="228"/>
      <c r="K14" s="229"/>
    </row>
    <row r="15" spans="1:11" x14ac:dyDescent="0.3">
      <c r="A15" s="230" t="s">
        <v>48</v>
      </c>
      <c r="G15" s="231"/>
      <c r="H15" s="144"/>
    </row>
    <row r="16" spans="1:11" x14ac:dyDescent="0.3">
      <c r="A16" s="349" t="s">
        <v>457</v>
      </c>
      <c r="B16" s="349"/>
      <c r="C16" s="349"/>
      <c r="D16" s="349"/>
      <c r="E16" s="349"/>
      <c r="F16" s="349"/>
      <c r="G16" s="349"/>
      <c r="H16" s="144"/>
    </row>
    <row r="17" spans="1:14" x14ac:dyDescent="0.3">
      <c r="A17" s="144" t="s">
        <v>50</v>
      </c>
      <c r="C17" s="232"/>
      <c r="D17" s="232"/>
      <c r="E17" s="232"/>
      <c r="F17" s="232"/>
      <c r="G17" s="231"/>
      <c r="H17" s="144"/>
    </row>
    <row r="18" spans="1:14" x14ac:dyDescent="0.3">
      <c r="A18" s="144" t="s">
        <v>51</v>
      </c>
      <c r="C18" s="232"/>
      <c r="D18" s="232"/>
      <c r="E18" s="232"/>
      <c r="F18" s="232"/>
      <c r="G18" s="233"/>
      <c r="H18" s="232"/>
      <c r="I18" s="232"/>
      <c r="J18" s="232"/>
      <c r="K18" s="234"/>
    </row>
    <row r="19" spans="1:14" x14ac:dyDescent="0.3">
      <c r="A19" s="144" t="s">
        <v>52</v>
      </c>
      <c r="C19" s="235"/>
      <c r="D19" s="235"/>
      <c r="E19" s="235"/>
      <c r="F19" s="235"/>
      <c r="G19" s="231"/>
      <c r="H19" s="144"/>
    </row>
    <row r="20" spans="1:14" x14ac:dyDescent="0.3">
      <c r="A20" s="144" t="s">
        <v>51</v>
      </c>
      <c r="C20" s="232"/>
      <c r="D20" s="232"/>
      <c r="E20" s="232"/>
      <c r="F20" s="235"/>
      <c r="G20" s="233"/>
      <c r="H20" s="232"/>
      <c r="I20" s="232"/>
      <c r="J20" s="232"/>
      <c r="K20" s="234"/>
    </row>
    <row r="21" spans="1:14" x14ac:dyDescent="0.3">
      <c r="A21" s="144" t="s">
        <v>53</v>
      </c>
      <c r="C21" s="235"/>
      <c r="D21" s="235"/>
      <c r="E21" s="235"/>
      <c r="F21" s="235"/>
      <c r="G21" s="231"/>
      <c r="H21" s="144"/>
    </row>
    <row r="22" spans="1:14" x14ac:dyDescent="0.3">
      <c r="A22" s="144" t="s">
        <v>51</v>
      </c>
      <c r="C22" s="232"/>
      <c r="D22" s="232"/>
      <c r="E22" s="232"/>
      <c r="F22" s="232"/>
      <c r="G22" s="233"/>
      <c r="H22" s="232"/>
      <c r="I22" s="232"/>
      <c r="J22" s="232"/>
      <c r="K22" s="234"/>
    </row>
    <row r="23" spans="1:14" x14ac:dyDescent="0.3">
      <c r="G23" s="231"/>
      <c r="H23" s="144"/>
    </row>
    <row r="24" spans="1:14" x14ac:dyDescent="0.3">
      <c r="A24" s="350" t="s">
        <v>458</v>
      </c>
      <c r="B24" s="350"/>
      <c r="C24" s="350"/>
      <c r="D24" s="350"/>
      <c r="E24" s="350"/>
      <c r="F24" s="350"/>
      <c r="G24" s="350"/>
      <c r="H24" s="350"/>
      <c r="I24" s="236"/>
      <c r="J24" s="236"/>
      <c r="K24" s="237"/>
      <c r="L24" s="236"/>
      <c r="M24" s="236"/>
      <c r="N24" s="236"/>
    </row>
  </sheetData>
  <mergeCells count="10">
    <mergeCell ref="A9:K9"/>
    <mergeCell ref="A14:B14"/>
    <mergeCell ref="A16:G16"/>
    <mergeCell ref="A24:H24"/>
    <mergeCell ref="A1:B1"/>
    <mergeCell ref="A2:K2"/>
    <mergeCell ref="A3:B3"/>
    <mergeCell ref="I4:K4"/>
    <mergeCell ref="C6:I6"/>
    <mergeCell ref="A8:K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D498-BD94-4865-9028-B8C12117322C}">
  <sheetPr>
    <tabColor rgb="FF00B050"/>
  </sheetPr>
  <dimension ref="B1:P59"/>
  <sheetViews>
    <sheetView topLeftCell="A37" workbookViewId="0">
      <selection activeCell="K46" sqref="K46"/>
    </sheetView>
  </sheetViews>
  <sheetFormatPr defaultRowHeight="14.5" x14ac:dyDescent="0.35"/>
  <cols>
    <col min="2" max="2" width="5.54296875" style="89" customWidth="1"/>
    <col min="3" max="3" width="27.453125" customWidth="1"/>
    <col min="4" max="4" width="17.81640625" hidden="1" customWidth="1"/>
    <col min="5" max="5" width="4.81640625" style="91" customWidth="1"/>
    <col min="6" max="6" width="10.453125" customWidth="1"/>
    <col min="7" max="7" width="12.26953125" style="92" customWidth="1"/>
    <col min="8" max="8" width="18.54296875" customWidth="1"/>
    <col min="9" max="9" width="9" style="91" customWidth="1"/>
    <col min="10" max="10" width="11.453125" style="93" customWidth="1"/>
    <col min="11" max="11" width="13.54296875" style="92" customWidth="1"/>
    <col min="14" max="14" width="17.26953125" customWidth="1"/>
  </cols>
  <sheetData>
    <row r="1" spans="2:11" s="1" customFormat="1" ht="13" x14ac:dyDescent="0.35">
      <c r="B1" s="345"/>
      <c r="C1" s="345"/>
      <c r="E1" s="3"/>
      <c r="G1" s="2"/>
      <c r="I1" s="3"/>
      <c r="J1" s="47"/>
      <c r="K1" s="2"/>
    </row>
    <row r="2" spans="2:11" s="1" customFormat="1" ht="13" x14ac:dyDescent="0.35">
      <c r="B2" s="339" t="s">
        <v>55</v>
      </c>
      <c r="C2" s="339"/>
      <c r="D2" s="339"/>
      <c r="E2" s="339"/>
      <c r="F2" s="339"/>
      <c r="G2" s="339"/>
      <c r="H2" s="339"/>
      <c r="I2" s="339"/>
      <c r="J2" s="339"/>
      <c r="K2" s="339"/>
    </row>
    <row r="3" spans="2:11" s="1" customFormat="1" ht="13" x14ac:dyDescent="0.35">
      <c r="B3" s="351" t="s">
        <v>56</v>
      </c>
      <c r="C3" s="351"/>
      <c r="D3" s="3"/>
      <c r="E3" s="3"/>
      <c r="F3" s="3"/>
      <c r="G3" s="6"/>
      <c r="H3" s="3"/>
      <c r="I3" s="3"/>
      <c r="J3" s="48"/>
      <c r="K3" s="6"/>
    </row>
    <row r="4" spans="2:11" s="1" customFormat="1" ht="13" x14ac:dyDescent="0.35">
      <c r="B4" s="45"/>
      <c r="C4" s="45"/>
      <c r="D4" s="3"/>
      <c r="E4" s="3"/>
      <c r="F4" s="3"/>
      <c r="G4" s="6"/>
      <c r="H4" s="3"/>
      <c r="I4" s="3"/>
      <c r="J4" s="49" t="s">
        <v>57</v>
      </c>
      <c r="K4" s="50"/>
    </row>
    <row r="5" spans="2:11" s="1" customFormat="1" ht="13" x14ac:dyDescent="0.35">
      <c r="B5" s="45"/>
      <c r="C5" s="45"/>
      <c r="D5" s="3"/>
      <c r="E5" s="3"/>
      <c r="F5" s="3"/>
      <c r="G5" s="6"/>
      <c r="H5" s="3"/>
      <c r="I5" s="3"/>
      <c r="J5" s="49"/>
      <c r="K5" s="50"/>
    </row>
    <row r="6" spans="2:11" s="1" customFormat="1" ht="15" customHeight="1" x14ac:dyDescent="0.35">
      <c r="B6" s="340" t="s">
        <v>58</v>
      </c>
      <c r="C6" s="340"/>
      <c r="D6" s="340"/>
      <c r="E6" s="340"/>
      <c r="F6" s="340"/>
      <c r="G6" s="340"/>
      <c r="H6" s="340"/>
      <c r="I6" s="340"/>
      <c r="J6" s="340"/>
      <c r="K6" s="340"/>
    </row>
    <row r="7" spans="2:11" s="1" customFormat="1" ht="13" x14ac:dyDescent="0.35">
      <c r="B7" s="3"/>
      <c r="C7" s="3"/>
      <c r="D7" s="3"/>
      <c r="E7" s="3"/>
      <c r="F7" s="3"/>
      <c r="G7" s="6"/>
      <c r="H7" s="3"/>
      <c r="I7" s="3"/>
      <c r="J7" s="48"/>
      <c r="K7" s="6"/>
    </row>
    <row r="8" spans="2:11" s="1" customFormat="1" ht="13" x14ac:dyDescent="0.35">
      <c r="B8" s="352" t="s">
        <v>59</v>
      </c>
      <c r="C8" s="352"/>
      <c r="D8" s="352"/>
      <c r="E8" s="352"/>
      <c r="F8" s="352"/>
      <c r="G8" s="352"/>
      <c r="H8" s="352"/>
      <c r="I8" s="352"/>
      <c r="J8" s="352"/>
      <c r="K8" s="352"/>
    </row>
    <row r="9" spans="2:11" s="1" customFormat="1" ht="13" x14ac:dyDescent="0.35">
      <c r="B9" s="345" t="s">
        <v>60</v>
      </c>
      <c r="C9" s="346"/>
      <c r="D9" s="346"/>
      <c r="E9" s="346"/>
      <c r="F9" s="346"/>
      <c r="G9" s="346"/>
      <c r="H9" s="346"/>
      <c r="I9" s="346"/>
      <c r="J9" s="346"/>
      <c r="K9" s="346"/>
    </row>
    <row r="10" spans="2:11" s="1" customFormat="1" ht="13.5" thickBot="1" x14ac:dyDescent="0.4">
      <c r="B10" s="3"/>
      <c r="C10" s="3"/>
      <c r="D10" s="3"/>
      <c r="E10" s="3"/>
      <c r="F10" s="3"/>
      <c r="G10" s="6"/>
      <c r="H10" s="3"/>
      <c r="I10" s="3"/>
      <c r="J10" s="48"/>
      <c r="K10" s="6"/>
    </row>
    <row r="11" spans="2:11" s="1" customFormat="1" ht="39.5" thickBot="1" x14ac:dyDescent="0.4">
      <c r="B11" s="51" t="s">
        <v>7</v>
      </c>
      <c r="C11" s="52" t="s">
        <v>61</v>
      </c>
      <c r="D11" s="33" t="s">
        <v>9</v>
      </c>
      <c r="E11" s="52" t="s">
        <v>62</v>
      </c>
      <c r="F11" s="53" t="s">
        <v>63</v>
      </c>
      <c r="G11" s="54" t="s">
        <v>64</v>
      </c>
      <c r="H11" s="52" t="s">
        <v>65</v>
      </c>
      <c r="I11" s="52" t="s">
        <v>66</v>
      </c>
      <c r="J11" s="55" t="s">
        <v>67</v>
      </c>
      <c r="K11" s="56" t="s">
        <v>68</v>
      </c>
    </row>
    <row r="12" spans="2:11" s="1" customFormat="1" ht="13.5" thickBot="1" x14ac:dyDescent="0.4">
      <c r="B12" s="51">
        <v>1</v>
      </c>
      <c r="C12" s="52">
        <v>2</v>
      </c>
      <c r="D12" s="33"/>
      <c r="E12" s="52">
        <v>3</v>
      </c>
      <c r="F12" s="57">
        <v>4</v>
      </c>
      <c r="G12" s="52">
        <v>5</v>
      </c>
      <c r="H12" s="52">
        <v>6</v>
      </c>
      <c r="I12" s="52">
        <v>7</v>
      </c>
      <c r="J12" s="52">
        <v>8</v>
      </c>
      <c r="K12" s="58">
        <v>9</v>
      </c>
    </row>
    <row r="13" spans="2:11" x14ac:dyDescent="0.35">
      <c r="B13" s="59" t="s">
        <v>17</v>
      </c>
      <c r="C13" s="60" t="s">
        <v>518</v>
      </c>
      <c r="D13" s="60" t="s">
        <v>19</v>
      </c>
      <c r="E13" s="61" t="s">
        <v>31</v>
      </c>
      <c r="F13" s="62">
        <v>35</v>
      </c>
      <c r="G13" s="63"/>
      <c r="H13" s="64"/>
      <c r="I13" s="65"/>
      <c r="J13" s="66"/>
      <c r="K13" s="67"/>
    </row>
    <row r="14" spans="2:11" x14ac:dyDescent="0.35">
      <c r="B14" s="59" t="s">
        <v>21</v>
      </c>
      <c r="C14" s="68" t="s">
        <v>69</v>
      </c>
      <c r="D14" s="68" t="s">
        <v>19</v>
      </c>
      <c r="E14" s="69" t="s">
        <v>31</v>
      </c>
      <c r="F14" s="70">
        <v>96</v>
      </c>
      <c r="G14" s="71"/>
      <c r="H14" s="64"/>
      <c r="I14" s="65"/>
      <c r="J14" s="66"/>
      <c r="K14" s="67"/>
    </row>
    <row r="15" spans="2:11" x14ac:dyDescent="0.35">
      <c r="B15" s="59" t="s">
        <v>23</v>
      </c>
      <c r="C15" s="68" t="s">
        <v>519</v>
      </c>
      <c r="D15" s="68"/>
      <c r="E15" s="69" t="s">
        <v>520</v>
      </c>
      <c r="F15" s="70">
        <v>20</v>
      </c>
      <c r="G15" s="71"/>
      <c r="H15" s="64"/>
      <c r="I15" s="65"/>
      <c r="J15" s="66"/>
      <c r="K15" s="67"/>
    </row>
    <row r="16" spans="2:11" x14ac:dyDescent="0.35">
      <c r="B16" s="59" t="s">
        <v>25</v>
      </c>
      <c r="C16" s="68" t="s">
        <v>521</v>
      </c>
      <c r="D16" s="68" t="s">
        <v>19</v>
      </c>
      <c r="E16" s="69" t="s">
        <v>31</v>
      </c>
      <c r="F16" s="70">
        <v>75</v>
      </c>
      <c r="G16" s="71"/>
      <c r="H16" s="64"/>
      <c r="I16" s="65"/>
      <c r="J16" s="66"/>
      <c r="K16" s="67"/>
    </row>
    <row r="17" spans="2:11" x14ac:dyDescent="0.35">
      <c r="B17" s="59" t="s">
        <v>27</v>
      </c>
      <c r="C17" s="68" t="s">
        <v>70</v>
      </c>
      <c r="D17" s="68" t="s">
        <v>19</v>
      </c>
      <c r="E17" s="69" t="s">
        <v>31</v>
      </c>
      <c r="F17" s="70">
        <v>100</v>
      </c>
      <c r="G17" s="71"/>
      <c r="H17" s="64"/>
      <c r="I17" s="65"/>
      <c r="J17" s="66"/>
      <c r="K17" s="67"/>
    </row>
    <row r="18" spans="2:11" x14ac:dyDescent="0.35">
      <c r="B18" s="59" t="s">
        <v>29</v>
      </c>
      <c r="C18" s="68" t="s">
        <v>71</v>
      </c>
      <c r="D18" s="68" t="s">
        <v>19</v>
      </c>
      <c r="E18" s="69" t="s">
        <v>31</v>
      </c>
      <c r="F18" s="70">
        <v>50</v>
      </c>
      <c r="G18" s="71"/>
      <c r="H18" s="64"/>
      <c r="I18" s="65"/>
      <c r="J18" s="66"/>
      <c r="K18" s="67"/>
    </row>
    <row r="19" spans="2:11" x14ac:dyDescent="0.35">
      <c r="B19" s="59" t="s">
        <v>32</v>
      </c>
      <c r="C19" s="68" t="s">
        <v>72</v>
      </c>
      <c r="D19" s="68" t="s">
        <v>19</v>
      </c>
      <c r="E19" s="69" t="s">
        <v>31</v>
      </c>
      <c r="F19" s="70">
        <v>50</v>
      </c>
      <c r="G19" s="71"/>
      <c r="H19" s="64"/>
      <c r="I19" s="65"/>
      <c r="J19" s="66"/>
      <c r="K19" s="67"/>
    </row>
    <row r="20" spans="2:11" x14ac:dyDescent="0.35">
      <c r="B20" s="59" t="s">
        <v>34</v>
      </c>
      <c r="C20" s="68" t="s">
        <v>522</v>
      </c>
      <c r="D20" s="68" t="s">
        <v>19</v>
      </c>
      <c r="E20" s="69" t="s">
        <v>31</v>
      </c>
      <c r="F20" s="70">
        <v>100</v>
      </c>
      <c r="G20" s="71"/>
      <c r="H20" s="64"/>
      <c r="I20" s="65"/>
      <c r="J20" s="66"/>
      <c r="K20" s="67"/>
    </row>
    <row r="21" spans="2:11" x14ac:dyDescent="0.35">
      <c r="B21" s="59" t="s">
        <v>37</v>
      </c>
      <c r="C21" s="68" t="s">
        <v>73</v>
      </c>
      <c r="D21" s="68" t="s">
        <v>19</v>
      </c>
      <c r="E21" s="69" t="s">
        <v>31</v>
      </c>
      <c r="F21" s="70">
        <v>130</v>
      </c>
      <c r="G21" s="71"/>
      <c r="H21" s="64"/>
      <c r="I21" s="65"/>
      <c r="J21" s="66"/>
      <c r="K21" s="67"/>
    </row>
    <row r="22" spans="2:11" x14ac:dyDescent="0.35">
      <c r="B22" s="59" t="s">
        <v>39</v>
      </c>
      <c r="C22" s="68" t="s">
        <v>74</v>
      </c>
      <c r="D22" s="68"/>
      <c r="E22" s="69" t="s">
        <v>31</v>
      </c>
      <c r="F22" s="70">
        <v>60</v>
      </c>
      <c r="G22" s="71"/>
      <c r="H22" s="64"/>
      <c r="I22" s="65"/>
      <c r="J22" s="66"/>
      <c r="K22" s="67"/>
    </row>
    <row r="23" spans="2:11" x14ac:dyDescent="0.35">
      <c r="B23" s="59" t="s">
        <v>41</v>
      </c>
      <c r="C23" s="68" t="s">
        <v>75</v>
      </c>
      <c r="D23" s="68" t="s">
        <v>19</v>
      </c>
      <c r="E23" s="69" t="s">
        <v>31</v>
      </c>
      <c r="F23" s="70">
        <v>130</v>
      </c>
      <c r="G23" s="71"/>
      <c r="H23" s="64"/>
      <c r="I23" s="65"/>
      <c r="J23" s="66"/>
      <c r="K23" s="67"/>
    </row>
    <row r="24" spans="2:11" s="78" customFormat="1" ht="29" x14ac:dyDescent="0.35">
      <c r="B24" s="59" t="s">
        <v>43</v>
      </c>
      <c r="C24" s="269" t="s">
        <v>523</v>
      </c>
      <c r="D24" s="260" t="s">
        <v>19</v>
      </c>
      <c r="E24" s="270" t="s">
        <v>31</v>
      </c>
      <c r="F24" s="271">
        <v>930</v>
      </c>
      <c r="G24" s="272"/>
      <c r="H24" s="64"/>
      <c r="I24" s="268"/>
      <c r="J24" s="66"/>
      <c r="K24" s="67"/>
    </row>
    <row r="25" spans="2:11" s="78" customFormat="1" ht="29" x14ac:dyDescent="0.35">
      <c r="B25" s="59" t="s">
        <v>45</v>
      </c>
      <c r="C25" s="73" t="s">
        <v>534</v>
      </c>
      <c r="D25" s="74"/>
      <c r="E25" s="75" t="s">
        <v>31</v>
      </c>
      <c r="F25" s="76">
        <v>75</v>
      </c>
      <c r="G25" s="77"/>
      <c r="H25" s="64"/>
      <c r="I25" s="59"/>
      <c r="J25" s="66"/>
      <c r="K25" s="67"/>
    </row>
    <row r="26" spans="2:11" s="78" customFormat="1" ht="29" x14ac:dyDescent="0.35">
      <c r="B26" s="59" t="s">
        <v>76</v>
      </c>
      <c r="C26" s="73" t="s">
        <v>524</v>
      </c>
      <c r="D26" s="74"/>
      <c r="E26" s="75" t="s">
        <v>31</v>
      </c>
      <c r="F26" s="76">
        <v>80</v>
      </c>
      <c r="G26" s="77"/>
      <c r="H26" s="64"/>
      <c r="I26" s="59"/>
      <c r="J26" s="66"/>
      <c r="K26" s="67"/>
    </row>
    <row r="27" spans="2:11" x14ac:dyDescent="0.35">
      <c r="B27" s="59" t="s">
        <v>77</v>
      </c>
      <c r="C27" s="68" t="s">
        <v>525</v>
      </c>
      <c r="D27" s="68" t="s">
        <v>19</v>
      </c>
      <c r="E27" s="69" t="s">
        <v>31</v>
      </c>
      <c r="F27" s="70">
        <v>150</v>
      </c>
      <c r="G27" s="71"/>
      <c r="H27" s="64"/>
      <c r="I27" s="65"/>
      <c r="J27" s="66"/>
      <c r="K27" s="67"/>
    </row>
    <row r="28" spans="2:11" s="78" customFormat="1" ht="29" x14ac:dyDescent="0.35">
      <c r="B28" s="59" t="s">
        <v>79</v>
      </c>
      <c r="C28" s="73" t="s">
        <v>526</v>
      </c>
      <c r="D28" s="74" t="s">
        <v>19</v>
      </c>
      <c r="E28" s="75" t="s">
        <v>31</v>
      </c>
      <c r="F28" s="76">
        <v>40</v>
      </c>
      <c r="G28" s="77"/>
      <c r="H28" s="64"/>
      <c r="I28" s="59"/>
      <c r="J28" s="66"/>
      <c r="K28" s="67"/>
    </row>
    <row r="29" spans="2:11" x14ac:dyDescent="0.35">
      <c r="B29" s="59" t="s">
        <v>80</v>
      </c>
      <c r="C29" s="238" t="s">
        <v>78</v>
      </c>
      <c r="D29" s="238" t="s">
        <v>19</v>
      </c>
      <c r="E29" s="274" t="s">
        <v>31</v>
      </c>
      <c r="F29" s="275">
        <v>130</v>
      </c>
      <c r="G29" s="276"/>
      <c r="H29" s="64"/>
      <c r="I29" s="277"/>
      <c r="J29" s="66"/>
      <c r="K29" s="67"/>
    </row>
    <row r="30" spans="2:11" x14ac:dyDescent="0.35">
      <c r="B30" s="59" t="s">
        <v>81</v>
      </c>
      <c r="C30" s="238" t="s">
        <v>536</v>
      </c>
      <c r="D30" s="238" t="s">
        <v>19</v>
      </c>
      <c r="E30" s="274" t="s">
        <v>31</v>
      </c>
      <c r="F30" s="275">
        <v>35</v>
      </c>
      <c r="G30" s="276"/>
      <c r="H30" s="64"/>
      <c r="I30" s="277"/>
      <c r="J30" s="66"/>
      <c r="K30" s="67"/>
    </row>
    <row r="31" spans="2:11" x14ac:dyDescent="0.35">
      <c r="B31" s="59" t="s">
        <v>83</v>
      </c>
      <c r="C31" s="68" t="s">
        <v>527</v>
      </c>
      <c r="D31" s="68" t="s">
        <v>19</v>
      </c>
      <c r="E31" s="69" t="s">
        <v>31</v>
      </c>
      <c r="F31" s="70">
        <v>30</v>
      </c>
      <c r="G31" s="71"/>
      <c r="H31" s="64"/>
      <c r="I31" s="65"/>
      <c r="J31" s="66"/>
      <c r="K31" s="67"/>
    </row>
    <row r="32" spans="2:11" s="78" customFormat="1" ht="33.75" customHeight="1" x14ac:dyDescent="0.35">
      <c r="B32" s="59" t="s">
        <v>84</v>
      </c>
      <c r="C32" s="73" t="s">
        <v>82</v>
      </c>
      <c r="D32" s="74"/>
      <c r="E32" s="75" t="s">
        <v>31</v>
      </c>
      <c r="F32" s="76">
        <v>130</v>
      </c>
      <c r="G32" s="77"/>
      <c r="H32" s="64"/>
      <c r="I32" s="59"/>
      <c r="J32" s="66"/>
      <c r="K32" s="67"/>
    </row>
    <row r="33" spans="2:11" s="78" customFormat="1" ht="43.5" x14ac:dyDescent="0.35">
      <c r="B33" s="59" t="s">
        <v>85</v>
      </c>
      <c r="C33" s="79" t="s">
        <v>528</v>
      </c>
      <c r="D33" s="74"/>
      <c r="E33" s="75" t="s">
        <v>31</v>
      </c>
      <c r="F33" s="76">
        <v>45</v>
      </c>
      <c r="G33" s="77"/>
      <c r="H33" s="64"/>
      <c r="I33" s="59"/>
      <c r="J33" s="66"/>
      <c r="K33" s="67"/>
    </row>
    <row r="34" spans="2:11" s="78" customFormat="1" ht="48" customHeight="1" x14ac:dyDescent="0.35">
      <c r="B34" s="59" t="s">
        <v>86</v>
      </c>
      <c r="C34" s="73" t="s">
        <v>87</v>
      </c>
      <c r="D34" s="74"/>
      <c r="E34" s="104" t="s">
        <v>31</v>
      </c>
      <c r="F34" s="76">
        <v>60</v>
      </c>
      <c r="G34" s="77"/>
      <c r="H34" s="64"/>
      <c r="I34" s="243"/>
      <c r="J34" s="66"/>
      <c r="K34" s="67"/>
    </row>
    <row r="35" spans="2:11" s="78" customFormat="1" ht="72" customHeight="1" x14ac:dyDescent="0.35">
      <c r="B35" s="59" t="s">
        <v>88</v>
      </c>
      <c r="C35" s="73" t="s">
        <v>89</v>
      </c>
      <c r="D35" s="74" t="s">
        <v>19</v>
      </c>
      <c r="E35" s="75" t="s">
        <v>31</v>
      </c>
      <c r="F35" s="76">
        <v>60</v>
      </c>
      <c r="G35" s="77"/>
      <c r="H35" s="64"/>
      <c r="I35" s="59"/>
      <c r="J35" s="66"/>
      <c r="K35" s="67"/>
    </row>
    <row r="36" spans="2:11" s="78" customFormat="1" ht="29" x14ac:dyDescent="0.35">
      <c r="B36" s="59" t="s">
        <v>90</v>
      </c>
      <c r="C36" s="73" t="s">
        <v>530</v>
      </c>
      <c r="D36" s="74" t="s">
        <v>19</v>
      </c>
      <c r="E36" s="75" t="s">
        <v>31</v>
      </c>
      <c r="F36" s="76">
        <v>80</v>
      </c>
      <c r="G36" s="77"/>
      <c r="H36" s="64"/>
      <c r="I36" s="59"/>
      <c r="J36" s="66"/>
      <c r="K36" s="67"/>
    </row>
    <row r="37" spans="2:11" s="78" customFormat="1" ht="29" x14ac:dyDescent="0.35">
      <c r="B37" s="59" t="s">
        <v>91</v>
      </c>
      <c r="C37" s="73" t="s">
        <v>568</v>
      </c>
      <c r="D37" s="74"/>
      <c r="E37" s="75" t="s">
        <v>31</v>
      </c>
      <c r="F37" s="76">
        <v>80</v>
      </c>
      <c r="G37" s="77"/>
      <c r="H37" s="64"/>
      <c r="I37" s="59"/>
      <c r="J37" s="66"/>
      <c r="K37" s="67"/>
    </row>
    <row r="38" spans="2:11" s="78" customFormat="1" x14ac:dyDescent="0.35">
      <c r="B38" s="59" t="s">
        <v>94</v>
      </c>
      <c r="C38" s="73" t="s">
        <v>529</v>
      </c>
      <c r="D38" s="74"/>
      <c r="E38" s="75" t="s">
        <v>31</v>
      </c>
      <c r="F38" s="76">
        <v>9</v>
      </c>
      <c r="G38" s="259"/>
      <c r="H38" s="64"/>
      <c r="I38" s="65"/>
      <c r="J38" s="66"/>
      <c r="K38" s="67"/>
    </row>
    <row r="39" spans="2:11" x14ac:dyDescent="0.35">
      <c r="B39" s="59" t="s">
        <v>96</v>
      </c>
      <c r="C39" s="68" t="s">
        <v>92</v>
      </c>
      <c r="D39" s="68" t="s">
        <v>19</v>
      </c>
      <c r="E39" s="69" t="s">
        <v>93</v>
      </c>
      <c r="F39" s="70">
        <v>700</v>
      </c>
      <c r="G39" s="71"/>
      <c r="H39" s="64"/>
      <c r="I39" s="65"/>
      <c r="J39" s="66"/>
      <c r="K39" s="67"/>
    </row>
    <row r="40" spans="2:11" x14ac:dyDescent="0.35">
      <c r="B40" s="59" t="s">
        <v>98</v>
      </c>
      <c r="C40" s="68" t="s">
        <v>95</v>
      </c>
      <c r="D40" s="68" t="s">
        <v>19</v>
      </c>
      <c r="E40" s="69" t="s">
        <v>93</v>
      </c>
      <c r="F40" s="70">
        <v>250</v>
      </c>
      <c r="G40" s="71"/>
      <c r="H40" s="64"/>
      <c r="I40" s="65"/>
      <c r="J40" s="66"/>
      <c r="K40" s="67"/>
    </row>
    <row r="41" spans="2:11" s="78" customFormat="1" ht="61.5" customHeight="1" x14ac:dyDescent="0.35">
      <c r="B41" s="59" t="s">
        <v>100</v>
      </c>
      <c r="C41" s="73" t="s">
        <v>97</v>
      </c>
      <c r="D41" s="74" t="s">
        <v>19</v>
      </c>
      <c r="E41" s="75" t="s">
        <v>31</v>
      </c>
      <c r="F41" s="76">
        <v>45</v>
      </c>
      <c r="G41" s="77"/>
      <c r="H41" s="64"/>
      <c r="I41" s="59"/>
      <c r="J41" s="66"/>
      <c r="K41" s="67"/>
    </row>
    <row r="42" spans="2:11" x14ac:dyDescent="0.35">
      <c r="B42" s="59" t="s">
        <v>101</v>
      </c>
      <c r="C42" s="68" t="s">
        <v>99</v>
      </c>
      <c r="D42" s="68" t="s">
        <v>19</v>
      </c>
      <c r="E42" s="69" t="s">
        <v>31</v>
      </c>
      <c r="F42" s="70">
        <v>60</v>
      </c>
      <c r="G42" s="71"/>
      <c r="H42" s="64"/>
      <c r="I42" s="65"/>
      <c r="J42" s="66"/>
      <c r="K42" s="67"/>
    </row>
    <row r="43" spans="2:11" ht="29" x14ac:dyDescent="0.35">
      <c r="B43" s="59" t="s">
        <v>148</v>
      </c>
      <c r="C43" s="205" t="s">
        <v>532</v>
      </c>
      <c r="D43" s="68"/>
      <c r="E43" s="69" t="s">
        <v>31</v>
      </c>
      <c r="F43" s="70">
        <v>60</v>
      </c>
      <c r="G43" s="71"/>
      <c r="H43" s="64"/>
      <c r="I43" s="65"/>
      <c r="J43" s="66"/>
      <c r="K43" s="67"/>
    </row>
    <row r="44" spans="2:11" s="78" customFormat="1" ht="23.25" customHeight="1" x14ac:dyDescent="0.35">
      <c r="B44" s="59" t="s">
        <v>150</v>
      </c>
      <c r="C44" s="269" t="s">
        <v>533</v>
      </c>
      <c r="D44" s="260" t="s">
        <v>19</v>
      </c>
      <c r="E44" s="270" t="s">
        <v>31</v>
      </c>
      <c r="F44" s="271">
        <v>300</v>
      </c>
      <c r="G44" s="272"/>
      <c r="H44" s="64"/>
      <c r="I44" s="268"/>
      <c r="J44" s="66"/>
      <c r="K44" s="67"/>
    </row>
    <row r="45" spans="2:11" s="78" customFormat="1" ht="15" thickBot="1" x14ac:dyDescent="0.4">
      <c r="B45" s="59" t="s">
        <v>152</v>
      </c>
      <c r="C45" s="110" t="s">
        <v>531</v>
      </c>
      <c r="D45" s="110" t="s">
        <v>19</v>
      </c>
      <c r="E45" s="246" t="s">
        <v>31</v>
      </c>
      <c r="F45" s="112">
        <v>140</v>
      </c>
      <c r="G45" s="113"/>
      <c r="H45" s="64"/>
      <c r="I45" s="59"/>
      <c r="J45" s="66"/>
      <c r="K45" s="67"/>
    </row>
    <row r="46" spans="2:11" ht="28.5" customHeight="1" thickBot="1" x14ac:dyDescent="0.4">
      <c r="B46" s="353" t="s">
        <v>47</v>
      </c>
      <c r="C46" s="354"/>
      <c r="D46" s="83"/>
      <c r="E46" s="84"/>
      <c r="F46" s="83"/>
      <c r="G46" s="85"/>
      <c r="H46" s="86">
        <f>SUM(H13:H45)</f>
        <v>0</v>
      </c>
      <c r="I46" s="84"/>
      <c r="J46" s="87"/>
      <c r="K46" s="88"/>
    </row>
    <row r="47" spans="2:11" x14ac:dyDescent="0.35">
      <c r="C47" s="90" t="s">
        <v>48</v>
      </c>
    </row>
    <row r="48" spans="2:11" x14ac:dyDescent="0.35">
      <c r="C48" s="343" t="s">
        <v>102</v>
      </c>
      <c r="D48" s="343"/>
      <c r="E48" s="343"/>
      <c r="F48" s="343"/>
      <c r="G48" s="343"/>
      <c r="H48" s="343"/>
      <c r="I48" s="343"/>
      <c r="J48" s="343"/>
      <c r="K48" s="343"/>
    </row>
    <row r="51" spans="3:16" ht="22.5" customHeight="1" x14ac:dyDescent="0.35">
      <c r="C51" t="s">
        <v>50</v>
      </c>
      <c r="D51" s="94"/>
      <c r="E51" s="95"/>
      <c r="F51" s="94"/>
      <c r="G51" s="96"/>
    </row>
    <row r="52" spans="3:16" ht="22.5" customHeight="1" x14ac:dyDescent="0.35">
      <c r="C52" t="s">
        <v>51</v>
      </c>
      <c r="D52" s="94"/>
      <c r="E52" s="95"/>
      <c r="F52" s="94"/>
      <c r="G52" s="96"/>
      <c r="H52" s="94"/>
      <c r="I52" s="95"/>
      <c r="J52" s="97"/>
      <c r="K52" s="96"/>
    </row>
    <row r="53" spans="3:16" ht="22.5" customHeight="1" x14ac:dyDescent="0.35">
      <c r="C53" t="s">
        <v>52</v>
      </c>
      <c r="D53" s="94"/>
      <c r="E53" s="98"/>
      <c r="F53" s="99"/>
      <c r="G53" s="100"/>
    </row>
    <row r="54" spans="3:16" ht="22.5" customHeight="1" x14ac:dyDescent="0.35">
      <c r="C54" t="s">
        <v>51</v>
      </c>
      <c r="D54" s="94"/>
      <c r="E54" s="95"/>
      <c r="F54" s="94"/>
      <c r="G54" s="96"/>
      <c r="H54" s="94"/>
      <c r="I54" s="95"/>
      <c r="J54" s="97"/>
      <c r="K54" s="96"/>
    </row>
    <row r="55" spans="3:16" ht="22.5" customHeight="1" x14ac:dyDescent="0.35">
      <c r="C55" t="s">
        <v>53</v>
      </c>
      <c r="D55" s="94"/>
      <c r="E55" s="98"/>
      <c r="F55" s="99"/>
      <c r="G55" s="100"/>
    </row>
    <row r="56" spans="3:16" ht="22.5" customHeight="1" x14ac:dyDescent="0.35">
      <c r="C56" t="s">
        <v>51</v>
      </c>
      <c r="D56" s="94"/>
      <c r="E56" s="95"/>
      <c r="F56" s="94"/>
      <c r="G56" s="96"/>
      <c r="H56" s="94"/>
      <c r="I56" s="95"/>
      <c r="J56" s="97"/>
      <c r="K56" s="96"/>
    </row>
    <row r="59" spans="3:16" ht="30" customHeight="1" x14ac:dyDescent="0.35">
      <c r="C59" s="355" t="s">
        <v>54</v>
      </c>
      <c r="D59" s="355"/>
      <c r="E59" s="355"/>
      <c r="F59" s="355"/>
      <c r="G59" s="355"/>
      <c r="H59" s="355"/>
      <c r="I59" s="355"/>
      <c r="J59" s="355"/>
      <c r="K59" s="355"/>
      <c r="L59" s="101"/>
      <c r="M59" s="101"/>
      <c r="N59" s="101"/>
      <c r="O59" s="101"/>
      <c r="P59" s="101"/>
    </row>
  </sheetData>
  <mergeCells count="9">
    <mergeCell ref="B46:C46"/>
    <mergeCell ref="C48:K48"/>
    <mergeCell ref="C59:K59"/>
    <mergeCell ref="B1:C1"/>
    <mergeCell ref="B2:K2"/>
    <mergeCell ref="B3:C3"/>
    <mergeCell ref="B6:K6"/>
    <mergeCell ref="B8:K8"/>
    <mergeCell ref="B9:K9"/>
  </mergeCells>
  <phoneticPr fontId="9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888F5-DD63-41EB-BECD-52221AFCED73}">
  <sheetPr>
    <tabColor rgb="FF00B050"/>
  </sheetPr>
  <dimension ref="A1:L71"/>
  <sheetViews>
    <sheetView topLeftCell="A52" workbookViewId="0">
      <selection activeCell="J60" sqref="J60"/>
    </sheetView>
  </sheetViews>
  <sheetFormatPr defaultColWidth="9.1796875" defaultRowHeight="14.5" x14ac:dyDescent="0.35"/>
  <cols>
    <col min="1" max="1" width="4.26953125" style="89" customWidth="1"/>
    <col min="2" max="2" width="27.453125" style="78" customWidth="1"/>
    <col min="3" max="3" width="5.1796875" style="89" customWidth="1"/>
    <col min="4" max="4" width="13.81640625" style="78" customWidth="1"/>
    <col min="5" max="5" width="15" style="119" customWidth="1"/>
    <col min="6" max="6" width="16.1796875" style="120" customWidth="1"/>
    <col min="7" max="7" width="7.54296875" style="121" customWidth="1"/>
    <col min="8" max="8" width="17.1796875" style="122" customWidth="1"/>
    <col min="9" max="9" width="17.1796875" style="120" customWidth="1"/>
    <col min="10" max="10" width="18.54296875" style="119" customWidth="1"/>
    <col min="11" max="11" width="14.81640625" style="78" customWidth="1"/>
    <col min="12" max="12" width="9.1796875" style="78"/>
    <col min="13" max="13" width="9.1796875" style="78" customWidth="1"/>
    <col min="14" max="16384" width="9.1796875" style="78"/>
  </cols>
  <sheetData>
    <row r="1" spans="1:11" s="1" customFormat="1" ht="13" x14ac:dyDescent="0.35">
      <c r="A1" s="345"/>
      <c r="B1" s="345"/>
      <c r="C1" s="3"/>
      <c r="E1" s="2"/>
      <c r="F1" s="47"/>
      <c r="H1" s="116"/>
      <c r="I1" s="47"/>
      <c r="J1" s="2"/>
    </row>
    <row r="2" spans="1:11" s="1" customFormat="1" ht="13" x14ac:dyDescent="0.35">
      <c r="A2" s="339" t="s">
        <v>131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1" s="1" customFormat="1" ht="13" x14ac:dyDescent="0.35">
      <c r="A3" s="351" t="s">
        <v>56</v>
      </c>
      <c r="B3" s="351"/>
      <c r="C3" s="3"/>
      <c r="D3" s="3"/>
      <c r="E3" s="6"/>
      <c r="F3" s="48"/>
      <c r="G3" s="3"/>
      <c r="H3" s="117"/>
      <c r="I3" s="48"/>
      <c r="J3" s="6"/>
    </row>
    <row r="4" spans="1:11" s="1" customFormat="1" ht="13" x14ac:dyDescent="0.35">
      <c r="A4" s="45"/>
      <c r="B4" s="45"/>
      <c r="C4" s="3"/>
      <c r="D4" s="3"/>
      <c r="E4" s="6"/>
      <c r="F4" s="48"/>
      <c r="H4" s="360" t="s">
        <v>57</v>
      </c>
      <c r="I4" s="360"/>
      <c r="J4" s="360"/>
    </row>
    <row r="5" spans="1:11" s="1" customFormat="1" ht="13" x14ac:dyDescent="0.35">
      <c r="A5" s="340" t="s">
        <v>58</v>
      </c>
      <c r="B5" s="340"/>
      <c r="C5" s="340"/>
      <c r="D5" s="340"/>
      <c r="E5" s="340"/>
      <c r="F5" s="340"/>
      <c r="G5" s="340"/>
      <c r="H5" s="340"/>
      <c r="I5" s="340"/>
      <c r="J5" s="340"/>
      <c r="K5" s="7"/>
    </row>
    <row r="6" spans="1:11" s="1" customFormat="1" ht="13" x14ac:dyDescent="0.35">
      <c r="A6" s="3"/>
      <c r="B6" s="3"/>
      <c r="C6" s="340"/>
      <c r="D6" s="340"/>
      <c r="E6" s="340"/>
      <c r="F6" s="340"/>
      <c r="G6" s="340"/>
      <c r="H6" s="340"/>
      <c r="I6" s="118"/>
      <c r="J6" s="6"/>
    </row>
    <row r="7" spans="1:11" s="1" customFormat="1" ht="13" x14ac:dyDescent="0.35">
      <c r="A7" s="3"/>
      <c r="B7" s="3"/>
      <c r="C7" s="3"/>
      <c r="D7" s="3"/>
      <c r="E7" s="6"/>
      <c r="F7" s="48"/>
      <c r="G7" s="3"/>
      <c r="H7" s="117"/>
      <c r="I7" s="48"/>
      <c r="J7" s="6"/>
    </row>
    <row r="8" spans="1:11" s="1" customFormat="1" ht="13" x14ac:dyDescent="0.35">
      <c r="A8" s="352" t="s">
        <v>132</v>
      </c>
      <c r="B8" s="352"/>
      <c r="C8" s="352"/>
      <c r="D8" s="352"/>
      <c r="E8" s="352"/>
      <c r="F8" s="352"/>
      <c r="G8" s="352"/>
      <c r="H8" s="352"/>
      <c r="I8" s="352"/>
      <c r="J8" s="352"/>
    </row>
    <row r="9" spans="1:11" s="1" customFormat="1" ht="13.5" thickBot="1" x14ac:dyDescent="0.4">
      <c r="A9" s="345" t="s">
        <v>133</v>
      </c>
      <c r="B9" s="346"/>
      <c r="C9" s="346"/>
      <c r="D9" s="346"/>
      <c r="E9" s="346"/>
      <c r="F9" s="346"/>
      <c r="G9" s="346"/>
      <c r="H9" s="346"/>
      <c r="I9" s="346"/>
      <c r="J9" s="346"/>
    </row>
    <row r="10" spans="1:11" s="1" customFormat="1" ht="39.5" thickBot="1" x14ac:dyDescent="0.4">
      <c r="A10" s="51" t="s">
        <v>7</v>
      </c>
      <c r="B10" s="52" t="s">
        <v>61</v>
      </c>
      <c r="C10" s="52" t="s">
        <v>62</v>
      </c>
      <c r="D10" s="53" t="s">
        <v>63</v>
      </c>
      <c r="E10" s="54" t="s">
        <v>64</v>
      </c>
      <c r="F10" s="55" t="s">
        <v>65</v>
      </c>
      <c r="G10" s="52" t="s">
        <v>106</v>
      </c>
      <c r="H10" s="123" t="s">
        <v>108</v>
      </c>
      <c r="I10" s="124" t="s">
        <v>134</v>
      </c>
      <c r="J10" s="56" t="s">
        <v>109</v>
      </c>
    </row>
    <row r="11" spans="1:11" s="1" customFormat="1" ht="13.5" thickBot="1" x14ac:dyDescent="0.4">
      <c r="A11" s="9">
        <v>1</v>
      </c>
      <c r="B11" s="10">
        <v>2</v>
      </c>
      <c r="C11" s="10">
        <v>3</v>
      </c>
      <c r="D11" s="103">
        <v>4</v>
      </c>
      <c r="E11" s="10">
        <v>5</v>
      </c>
      <c r="F11" s="10">
        <v>6</v>
      </c>
      <c r="G11" s="10">
        <v>7</v>
      </c>
      <c r="H11" s="10">
        <v>8</v>
      </c>
      <c r="I11" s="103">
        <v>9</v>
      </c>
      <c r="J11" s="14">
        <v>10</v>
      </c>
    </row>
    <row r="12" spans="1:11" ht="42.75" customHeight="1" x14ac:dyDescent="0.35">
      <c r="A12" s="59" t="s">
        <v>17</v>
      </c>
      <c r="B12" s="327" t="s">
        <v>557</v>
      </c>
      <c r="C12" s="244" t="s">
        <v>31</v>
      </c>
      <c r="D12" s="245">
        <v>100</v>
      </c>
      <c r="E12" s="241"/>
      <c r="F12" s="125"/>
      <c r="G12" s="126"/>
      <c r="H12" s="127"/>
      <c r="I12" s="125"/>
      <c r="J12" s="107"/>
    </row>
    <row r="13" spans="1:11" ht="46.5" customHeight="1" x14ac:dyDescent="0.35">
      <c r="A13" s="59" t="s">
        <v>21</v>
      </c>
      <c r="B13" s="73" t="s">
        <v>149</v>
      </c>
      <c r="C13" s="75" t="s">
        <v>31</v>
      </c>
      <c r="D13" s="240">
        <v>80</v>
      </c>
      <c r="E13" s="77"/>
      <c r="F13" s="125"/>
      <c r="G13" s="126"/>
      <c r="H13" s="127"/>
      <c r="I13" s="125"/>
      <c r="J13" s="107"/>
    </row>
    <row r="14" spans="1:11" ht="18.649999999999999" customHeight="1" x14ac:dyDescent="0.35">
      <c r="A14" s="59" t="s">
        <v>23</v>
      </c>
      <c r="B14" s="73" t="s">
        <v>140</v>
      </c>
      <c r="C14" s="75" t="s">
        <v>31</v>
      </c>
      <c r="D14" s="240">
        <v>90</v>
      </c>
      <c r="E14" s="77"/>
      <c r="F14" s="125"/>
      <c r="G14" s="126"/>
      <c r="H14" s="127"/>
      <c r="I14" s="125"/>
      <c r="J14" s="107"/>
    </row>
    <row r="15" spans="1:11" ht="18.649999999999999" customHeight="1" x14ac:dyDescent="0.35">
      <c r="A15" s="59" t="s">
        <v>25</v>
      </c>
      <c r="B15" s="269" t="s">
        <v>144</v>
      </c>
      <c r="C15" s="270" t="s">
        <v>31</v>
      </c>
      <c r="D15" s="271">
        <v>900</v>
      </c>
      <c r="E15" s="272"/>
      <c r="F15" s="125"/>
      <c r="G15" s="278"/>
      <c r="H15" s="279"/>
      <c r="I15" s="125"/>
      <c r="J15" s="107"/>
    </row>
    <row r="16" spans="1:11" ht="29" x14ac:dyDescent="0.35">
      <c r="A16" s="59" t="s">
        <v>27</v>
      </c>
      <c r="B16" s="242" t="s">
        <v>467</v>
      </c>
      <c r="C16" s="75" t="s">
        <v>31</v>
      </c>
      <c r="D16" s="240">
        <v>50</v>
      </c>
      <c r="E16" s="77"/>
      <c r="F16" s="125"/>
      <c r="G16" s="126"/>
      <c r="H16" s="127"/>
      <c r="I16" s="125"/>
      <c r="J16" s="107"/>
    </row>
    <row r="17" spans="1:10" ht="18.649999999999999" customHeight="1" x14ac:dyDescent="0.35">
      <c r="A17" s="59" t="s">
        <v>29</v>
      </c>
      <c r="B17" s="74" t="s">
        <v>163</v>
      </c>
      <c r="C17" s="75" t="s">
        <v>31</v>
      </c>
      <c r="D17" s="240">
        <v>400</v>
      </c>
      <c r="E17" s="77"/>
      <c r="F17" s="125"/>
      <c r="G17" s="126"/>
      <c r="H17" s="127"/>
      <c r="I17" s="125"/>
      <c r="J17" s="107"/>
    </row>
    <row r="18" spans="1:10" ht="18.649999999999999" customHeight="1" x14ac:dyDescent="0.35">
      <c r="A18" s="59" t="s">
        <v>32</v>
      </c>
      <c r="B18" s="269" t="s">
        <v>165</v>
      </c>
      <c r="C18" s="270" t="s">
        <v>31</v>
      </c>
      <c r="D18" s="271">
        <v>230</v>
      </c>
      <c r="E18" s="272"/>
      <c r="F18" s="125"/>
      <c r="G18" s="278"/>
      <c r="H18" s="279"/>
      <c r="I18" s="125"/>
      <c r="J18" s="107"/>
    </row>
    <row r="19" spans="1:10" ht="29" x14ac:dyDescent="0.35">
      <c r="A19" s="59" t="s">
        <v>34</v>
      </c>
      <c r="B19" s="269" t="s">
        <v>167</v>
      </c>
      <c r="C19" s="270" t="s">
        <v>31</v>
      </c>
      <c r="D19" s="271">
        <v>100</v>
      </c>
      <c r="E19" s="272"/>
      <c r="F19" s="125"/>
      <c r="G19" s="278"/>
      <c r="H19" s="279"/>
      <c r="I19" s="125"/>
      <c r="J19" s="107"/>
    </row>
    <row r="20" spans="1:10" ht="48.75" customHeight="1" x14ac:dyDescent="0.35">
      <c r="A20" s="59" t="s">
        <v>37</v>
      </c>
      <c r="B20" s="280" t="s">
        <v>460</v>
      </c>
      <c r="C20" s="270" t="s">
        <v>31</v>
      </c>
      <c r="D20" s="271">
        <v>130</v>
      </c>
      <c r="E20" s="272"/>
      <c r="F20" s="125"/>
      <c r="G20" s="278"/>
      <c r="H20" s="279"/>
      <c r="I20" s="125"/>
      <c r="J20" s="107"/>
    </row>
    <row r="21" spans="1:10" ht="33" customHeight="1" x14ac:dyDescent="0.35">
      <c r="A21" s="59" t="s">
        <v>39</v>
      </c>
      <c r="B21" s="242" t="s">
        <v>468</v>
      </c>
      <c r="C21" s="75"/>
      <c r="D21" s="240">
        <v>40</v>
      </c>
      <c r="E21" s="77"/>
      <c r="F21" s="125"/>
      <c r="G21" s="126"/>
      <c r="H21" s="127"/>
      <c r="I21" s="125"/>
      <c r="J21" s="107"/>
    </row>
    <row r="22" spans="1:10" ht="43.5" x14ac:dyDescent="0.35">
      <c r="A22" s="59" t="s">
        <v>41</v>
      </c>
      <c r="B22" s="280" t="s">
        <v>469</v>
      </c>
      <c r="C22" s="270" t="s">
        <v>31</v>
      </c>
      <c r="D22" s="271">
        <v>200</v>
      </c>
      <c r="E22" s="272"/>
      <c r="F22" s="125"/>
      <c r="G22" s="278"/>
      <c r="H22" s="279"/>
      <c r="I22" s="125"/>
      <c r="J22" s="107"/>
    </row>
    <row r="23" spans="1:10" ht="44.25" customHeight="1" x14ac:dyDescent="0.35">
      <c r="A23" s="59" t="s">
        <v>43</v>
      </c>
      <c r="B23" s="242" t="s">
        <v>470</v>
      </c>
      <c r="C23" s="75" t="s">
        <v>31</v>
      </c>
      <c r="D23" s="240">
        <v>200</v>
      </c>
      <c r="E23" s="77"/>
      <c r="F23" s="125"/>
      <c r="G23" s="126"/>
      <c r="H23" s="127"/>
      <c r="I23" s="125"/>
      <c r="J23" s="107"/>
    </row>
    <row r="24" spans="1:10" ht="79.5" customHeight="1" x14ac:dyDescent="0.35">
      <c r="A24" s="59" t="s">
        <v>45</v>
      </c>
      <c r="B24" s="269" t="s">
        <v>136</v>
      </c>
      <c r="C24" s="270" t="s">
        <v>31</v>
      </c>
      <c r="D24" s="271">
        <v>250</v>
      </c>
      <c r="E24" s="272"/>
      <c r="F24" s="125"/>
      <c r="G24" s="278"/>
      <c r="H24" s="279"/>
      <c r="I24" s="125"/>
      <c r="J24" s="107"/>
    </row>
    <row r="25" spans="1:10" ht="60" customHeight="1" x14ac:dyDescent="0.35">
      <c r="A25" s="59" t="s">
        <v>76</v>
      </c>
      <c r="B25" s="73" t="s">
        <v>137</v>
      </c>
      <c r="C25" s="75" t="s">
        <v>31</v>
      </c>
      <c r="D25" s="240">
        <v>150</v>
      </c>
      <c r="E25" s="77"/>
      <c r="F25" s="125"/>
      <c r="G25" s="126"/>
      <c r="H25" s="127"/>
      <c r="I25" s="125"/>
      <c r="J25" s="107"/>
    </row>
    <row r="26" spans="1:10" ht="22.5" customHeight="1" x14ac:dyDescent="0.35">
      <c r="A26" s="59" t="s">
        <v>77</v>
      </c>
      <c r="B26" s="74" t="s">
        <v>138</v>
      </c>
      <c r="C26" s="75" t="s">
        <v>31</v>
      </c>
      <c r="D26" s="240">
        <v>50</v>
      </c>
      <c r="E26" s="77"/>
      <c r="F26" s="125"/>
      <c r="G26" s="126"/>
      <c r="H26" s="127"/>
      <c r="I26" s="125"/>
      <c r="J26" s="107"/>
    </row>
    <row r="27" spans="1:10" ht="29" x14ac:dyDescent="0.35">
      <c r="A27" s="59" t="s">
        <v>79</v>
      </c>
      <c r="B27" s="73" t="s">
        <v>135</v>
      </c>
      <c r="C27" s="75" t="s">
        <v>31</v>
      </c>
      <c r="D27" s="240">
        <v>180</v>
      </c>
      <c r="E27" s="77"/>
      <c r="F27" s="125"/>
      <c r="G27" s="126"/>
      <c r="H27" s="127"/>
      <c r="I27" s="125"/>
      <c r="J27" s="107"/>
    </row>
    <row r="28" spans="1:10" x14ac:dyDescent="0.35">
      <c r="A28" s="59" t="s">
        <v>80</v>
      </c>
      <c r="B28" s="260" t="s">
        <v>139</v>
      </c>
      <c r="C28" s="270" t="s">
        <v>31</v>
      </c>
      <c r="D28" s="271">
        <v>160</v>
      </c>
      <c r="E28" s="272"/>
      <c r="F28" s="125"/>
      <c r="G28" s="278"/>
      <c r="H28" s="279"/>
      <c r="I28" s="125"/>
      <c r="J28" s="107"/>
    </row>
    <row r="29" spans="1:10" x14ac:dyDescent="0.35">
      <c r="A29" s="59" t="s">
        <v>81</v>
      </c>
      <c r="B29" s="260" t="s">
        <v>141</v>
      </c>
      <c r="C29" s="270" t="s">
        <v>31</v>
      </c>
      <c r="D29" s="271">
        <v>1250</v>
      </c>
      <c r="E29" s="281"/>
      <c r="F29" s="125"/>
      <c r="G29" s="278"/>
      <c r="H29" s="279"/>
      <c r="I29" s="125"/>
      <c r="J29" s="107"/>
    </row>
    <row r="30" spans="1:10" ht="87" x14ac:dyDescent="0.35">
      <c r="A30" s="59" t="s">
        <v>83</v>
      </c>
      <c r="B30" s="73" t="s">
        <v>170</v>
      </c>
      <c r="C30" s="75" t="s">
        <v>31</v>
      </c>
      <c r="D30" s="240">
        <v>60</v>
      </c>
      <c r="E30" s="77"/>
      <c r="F30" s="125"/>
      <c r="G30" s="126"/>
      <c r="H30" s="127"/>
      <c r="I30" s="125"/>
      <c r="J30" s="107"/>
    </row>
    <row r="31" spans="1:10" ht="29" x14ac:dyDescent="0.35">
      <c r="A31" s="59" t="s">
        <v>84</v>
      </c>
      <c r="B31" s="73" t="s">
        <v>555</v>
      </c>
      <c r="C31" s="75" t="s">
        <v>31</v>
      </c>
      <c r="D31" s="240">
        <v>80</v>
      </c>
      <c r="E31" s="77"/>
      <c r="F31" s="125"/>
      <c r="G31" s="126"/>
      <c r="H31" s="127"/>
      <c r="I31" s="125"/>
      <c r="J31" s="107"/>
    </row>
    <row r="32" spans="1:10" ht="37.5" customHeight="1" x14ac:dyDescent="0.35">
      <c r="A32" s="59" t="s">
        <v>85</v>
      </c>
      <c r="B32" s="73" t="s">
        <v>556</v>
      </c>
      <c r="C32" s="75" t="s">
        <v>31</v>
      </c>
      <c r="D32" s="240">
        <v>80</v>
      </c>
      <c r="E32" s="77"/>
      <c r="F32" s="125"/>
      <c r="G32" s="126"/>
      <c r="H32" s="127"/>
      <c r="I32" s="125"/>
      <c r="J32" s="107"/>
    </row>
    <row r="33" spans="1:10" ht="43.5" x14ac:dyDescent="0.35">
      <c r="A33" s="59" t="s">
        <v>86</v>
      </c>
      <c r="B33" s="269" t="s">
        <v>142</v>
      </c>
      <c r="C33" s="270" t="s">
        <v>31</v>
      </c>
      <c r="D33" s="271">
        <v>170</v>
      </c>
      <c r="E33" s="272"/>
      <c r="F33" s="125"/>
      <c r="G33" s="278"/>
      <c r="H33" s="279"/>
      <c r="I33" s="125"/>
      <c r="J33" s="107"/>
    </row>
    <row r="34" spans="1:10" ht="87" x14ac:dyDescent="0.35">
      <c r="A34" s="59" t="s">
        <v>88</v>
      </c>
      <c r="B34" s="73" t="s">
        <v>143</v>
      </c>
      <c r="C34" s="75" t="s">
        <v>31</v>
      </c>
      <c r="D34" s="240">
        <v>170</v>
      </c>
      <c r="E34" s="77"/>
      <c r="F34" s="125"/>
      <c r="G34" s="126"/>
      <c r="H34" s="127"/>
      <c r="I34" s="125"/>
      <c r="J34" s="107"/>
    </row>
    <row r="35" spans="1:10" ht="43.5" customHeight="1" x14ac:dyDescent="0.35">
      <c r="A35" s="59" t="s">
        <v>90</v>
      </c>
      <c r="B35" s="269" t="s">
        <v>554</v>
      </c>
      <c r="C35" s="282" t="s">
        <v>31</v>
      </c>
      <c r="D35" s="283">
        <v>100</v>
      </c>
      <c r="E35" s="272"/>
      <c r="F35" s="125"/>
      <c r="G35" s="278"/>
      <c r="H35" s="279"/>
      <c r="I35" s="125"/>
      <c r="J35" s="107"/>
    </row>
    <row r="36" spans="1:10" ht="33.75" customHeight="1" x14ac:dyDescent="0.35">
      <c r="A36" s="59" t="s">
        <v>91</v>
      </c>
      <c r="B36" s="269" t="s">
        <v>553</v>
      </c>
      <c r="C36" s="270" t="s">
        <v>31</v>
      </c>
      <c r="D36" s="271">
        <v>100</v>
      </c>
      <c r="E36" s="272"/>
      <c r="F36" s="125"/>
      <c r="G36" s="278"/>
      <c r="H36" s="279"/>
      <c r="I36" s="125"/>
      <c r="J36" s="107"/>
    </row>
    <row r="37" spans="1:10" ht="29" x14ac:dyDescent="0.35">
      <c r="A37" s="59" t="s">
        <v>94</v>
      </c>
      <c r="B37" s="73" t="s">
        <v>552</v>
      </c>
      <c r="C37" s="75" t="s">
        <v>31</v>
      </c>
      <c r="D37" s="240">
        <v>50</v>
      </c>
      <c r="E37" s="77"/>
      <c r="F37" s="125"/>
      <c r="G37" s="126"/>
      <c r="H37" s="127"/>
      <c r="I37" s="125"/>
      <c r="J37" s="107"/>
    </row>
    <row r="38" spans="1:10" ht="29" x14ac:dyDescent="0.35">
      <c r="A38" s="59" t="s">
        <v>96</v>
      </c>
      <c r="B38" s="73" t="s">
        <v>551</v>
      </c>
      <c r="C38" s="75" t="s">
        <v>31</v>
      </c>
      <c r="D38" s="240">
        <v>30</v>
      </c>
      <c r="E38" s="77"/>
      <c r="F38" s="125"/>
      <c r="G38" s="126"/>
      <c r="H38" s="127"/>
      <c r="I38" s="125"/>
      <c r="J38" s="107"/>
    </row>
    <row r="39" spans="1:10" ht="18.649999999999999" customHeight="1" x14ac:dyDescent="0.35">
      <c r="A39" s="59" t="s">
        <v>98</v>
      </c>
      <c r="B39" s="260" t="s">
        <v>160</v>
      </c>
      <c r="C39" s="270" t="s">
        <v>31</v>
      </c>
      <c r="D39" s="271">
        <v>650</v>
      </c>
      <c r="E39" s="272"/>
      <c r="F39" s="125"/>
      <c r="G39" s="278"/>
      <c r="H39" s="279"/>
      <c r="I39" s="125"/>
      <c r="J39" s="107"/>
    </row>
    <row r="40" spans="1:10" ht="43.5" x14ac:dyDescent="0.35">
      <c r="A40" s="59" t="s">
        <v>100</v>
      </c>
      <c r="B40" s="73" t="s">
        <v>156</v>
      </c>
      <c r="C40" s="75" t="s">
        <v>31</v>
      </c>
      <c r="D40" s="240">
        <v>150</v>
      </c>
      <c r="E40" s="77"/>
      <c r="F40" s="125"/>
      <c r="G40" s="126"/>
      <c r="H40" s="127"/>
      <c r="I40" s="125"/>
      <c r="J40" s="107"/>
    </row>
    <row r="41" spans="1:10" ht="29" x14ac:dyDescent="0.35">
      <c r="A41" s="59" t="s">
        <v>101</v>
      </c>
      <c r="B41" s="269" t="s">
        <v>461</v>
      </c>
      <c r="C41" s="270" t="s">
        <v>31</v>
      </c>
      <c r="D41" s="271">
        <v>170</v>
      </c>
      <c r="E41" s="272"/>
      <c r="F41" s="125"/>
      <c r="G41" s="278"/>
      <c r="H41" s="279"/>
      <c r="I41" s="125"/>
      <c r="J41" s="107"/>
    </row>
    <row r="42" spans="1:10" ht="43.5" x14ac:dyDescent="0.35">
      <c r="A42" s="59" t="s">
        <v>148</v>
      </c>
      <c r="B42" s="269" t="s">
        <v>462</v>
      </c>
      <c r="C42" s="270" t="s">
        <v>31</v>
      </c>
      <c r="D42" s="271">
        <v>100</v>
      </c>
      <c r="E42" s="272"/>
      <c r="F42" s="125"/>
      <c r="G42" s="278"/>
      <c r="H42" s="279"/>
      <c r="I42" s="125"/>
      <c r="J42" s="107"/>
    </row>
    <row r="43" spans="1:10" ht="58" x14ac:dyDescent="0.35">
      <c r="A43" s="59" t="s">
        <v>150</v>
      </c>
      <c r="B43" s="269" t="s">
        <v>466</v>
      </c>
      <c r="C43" s="270" t="s">
        <v>31</v>
      </c>
      <c r="D43" s="271">
        <v>90</v>
      </c>
      <c r="E43" s="272"/>
      <c r="F43" s="125"/>
      <c r="G43" s="278"/>
      <c r="H43" s="279"/>
      <c r="I43" s="125"/>
      <c r="J43" s="107"/>
    </row>
    <row r="44" spans="1:10" ht="29" x14ac:dyDescent="0.35">
      <c r="A44" s="59" t="s">
        <v>152</v>
      </c>
      <c r="B44" s="269" t="s">
        <v>561</v>
      </c>
      <c r="C44" s="270" t="s">
        <v>31</v>
      </c>
      <c r="D44" s="271">
        <v>100</v>
      </c>
      <c r="E44" s="272"/>
      <c r="F44" s="125"/>
      <c r="G44" s="278"/>
      <c r="H44" s="279"/>
      <c r="I44" s="125"/>
      <c r="J44" s="107"/>
    </row>
    <row r="45" spans="1:10" ht="33.75" customHeight="1" x14ac:dyDescent="0.35">
      <c r="A45" s="59" t="s">
        <v>153</v>
      </c>
      <c r="B45" s="73" t="s">
        <v>562</v>
      </c>
      <c r="C45" s="75" t="s">
        <v>31</v>
      </c>
      <c r="D45" s="240">
        <v>50</v>
      </c>
      <c r="E45" s="77"/>
      <c r="F45" s="125"/>
      <c r="G45" s="126"/>
      <c r="H45" s="127"/>
      <c r="I45" s="125"/>
      <c r="J45" s="107"/>
    </row>
    <row r="46" spans="1:10" ht="32.25" customHeight="1" x14ac:dyDescent="0.35">
      <c r="A46" s="59" t="s">
        <v>154</v>
      </c>
      <c r="B46" s="73" t="s">
        <v>563</v>
      </c>
      <c r="C46" s="75" t="s">
        <v>31</v>
      </c>
      <c r="D46" s="240">
        <v>50</v>
      </c>
      <c r="E46" s="77"/>
      <c r="F46" s="125"/>
      <c r="G46" s="126"/>
      <c r="H46" s="127"/>
      <c r="I46" s="125"/>
      <c r="J46" s="107"/>
    </row>
    <row r="47" spans="1:10" ht="31.5" customHeight="1" x14ac:dyDescent="0.35">
      <c r="A47" s="59" t="s">
        <v>155</v>
      </c>
      <c r="B47" s="242" t="s">
        <v>151</v>
      </c>
      <c r="C47" s="75" t="s">
        <v>31</v>
      </c>
      <c r="D47" s="240">
        <v>50</v>
      </c>
      <c r="E47" s="77"/>
      <c r="F47" s="125"/>
      <c r="G47" s="126"/>
      <c r="H47" s="127"/>
      <c r="I47" s="125"/>
      <c r="J47" s="107"/>
    </row>
    <row r="48" spans="1:10" ht="18.649999999999999" customHeight="1" x14ac:dyDescent="0.35">
      <c r="A48" s="59" t="s">
        <v>157</v>
      </c>
      <c r="B48" s="74" t="s">
        <v>145</v>
      </c>
      <c r="C48" s="75" t="s">
        <v>31</v>
      </c>
      <c r="D48" s="240">
        <v>500</v>
      </c>
      <c r="E48" s="77"/>
      <c r="F48" s="125"/>
      <c r="G48" s="126"/>
      <c r="H48" s="127"/>
      <c r="I48" s="125"/>
      <c r="J48" s="107"/>
    </row>
    <row r="49" spans="1:12" x14ac:dyDescent="0.35">
      <c r="A49" s="59" t="s">
        <v>159</v>
      </c>
      <c r="B49" s="74" t="s">
        <v>463</v>
      </c>
      <c r="C49" s="75" t="s">
        <v>31</v>
      </c>
      <c r="D49" s="240">
        <v>6</v>
      </c>
      <c r="E49" s="77"/>
      <c r="F49" s="125"/>
      <c r="G49" s="126"/>
      <c r="H49" s="127"/>
      <c r="I49" s="125"/>
      <c r="J49" s="107"/>
      <c r="K49" s="129"/>
      <c r="L49" s="129"/>
    </row>
    <row r="50" spans="1:12" ht="30" customHeight="1" x14ac:dyDescent="0.35">
      <c r="A50" s="59" t="s">
        <v>161</v>
      </c>
      <c r="B50" s="242" t="s">
        <v>543</v>
      </c>
      <c r="C50" s="75" t="s">
        <v>31</v>
      </c>
      <c r="D50" s="240">
        <v>140</v>
      </c>
      <c r="E50" s="77"/>
      <c r="F50" s="125"/>
      <c r="G50" s="126"/>
      <c r="H50" s="127"/>
      <c r="I50" s="125"/>
      <c r="J50" s="107"/>
    </row>
    <row r="51" spans="1:12" ht="59.25" customHeight="1" x14ac:dyDescent="0.35">
      <c r="A51" s="59" t="s">
        <v>162</v>
      </c>
      <c r="B51" s="280" t="s">
        <v>465</v>
      </c>
      <c r="C51" s="270" t="s">
        <v>31</v>
      </c>
      <c r="D51" s="271">
        <v>240</v>
      </c>
      <c r="E51" s="272"/>
      <c r="F51" s="125"/>
      <c r="G51" s="278"/>
      <c r="H51" s="279"/>
      <c r="I51" s="125"/>
      <c r="J51" s="107"/>
    </row>
    <row r="52" spans="1:12" ht="49.5" customHeight="1" x14ac:dyDescent="0.35">
      <c r="A52" s="59" t="s">
        <v>164</v>
      </c>
      <c r="B52" s="109" t="s">
        <v>464</v>
      </c>
      <c r="C52" s="246" t="s">
        <v>31</v>
      </c>
      <c r="D52" s="247">
        <v>290</v>
      </c>
      <c r="E52" s="113"/>
      <c r="F52" s="125"/>
      <c r="G52" s="126"/>
      <c r="H52" s="127"/>
      <c r="I52" s="125"/>
      <c r="J52" s="107"/>
    </row>
    <row r="53" spans="1:12" ht="29" x14ac:dyDescent="0.35">
      <c r="A53" s="59" t="s">
        <v>166</v>
      </c>
      <c r="B53" s="73" t="s">
        <v>560</v>
      </c>
      <c r="C53" s="75" t="s">
        <v>31</v>
      </c>
      <c r="D53" s="240">
        <v>140</v>
      </c>
      <c r="E53" s="77"/>
      <c r="F53" s="125"/>
      <c r="G53" s="126"/>
      <c r="H53" s="127"/>
      <c r="I53" s="125"/>
      <c r="J53" s="107"/>
    </row>
    <row r="54" spans="1:12" ht="38.25" customHeight="1" x14ac:dyDescent="0.35">
      <c r="A54" s="59" t="s">
        <v>168</v>
      </c>
      <c r="B54" s="242" t="s">
        <v>542</v>
      </c>
      <c r="C54" s="75" t="s">
        <v>31</v>
      </c>
      <c r="D54" s="240">
        <v>140</v>
      </c>
      <c r="E54" s="77"/>
      <c r="F54" s="125"/>
      <c r="G54" s="126"/>
      <c r="H54" s="127"/>
      <c r="I54" s="125"/>
      <c r="J54" s="107"/>
    </row>
    <row r="55" spans="1:12" x14ac:dyDescent="0.35">
      <c r="A55" s="59" t="s">
        <v>169</v>
      </c>
      <c r="B55" s="73" t="s">
        <v>146</v>
      </c>
      <c r="C55" s="75" t="s">
        <v>31</v>
      </c>
      <c r="D55" s="240">
        <v>155</v>
      </c>
      <c r="E55" s="77"/>
      <c r="F55" s="125"/>
      <c r="G55" s="126"/>
      <c r="H55" s="127"/>
      <c r="I55" s="125"/>
      <c r="J55" s="107"/>
    </row>
    <row r="56" spans="1:12" x14ac:dyDescent="0.35">
      <c r="A56" s="59" t="s">
        <v>171</v>
      </c>
      <c r="B56" s="74" t="s">
        <v>147</v>
      </c>
      <c r="C56" s="75" t="s">
        <v>31</v>
      </c>
      <c r="D56" s="240">
        <v>95</v>
      </c>
      <c r="E56" s="77"/>
      <c r="F56" s="125"/>
      <c r="G56" s="126"/>
      <c r="H56" s="127"/>
      <c r="I56" s="125"/>
      <c r="J56" s="107"/>
    </row>
    <row r="57" spans="1:12" ht="18.649999999999999" customHeight="1" x14ac:dyDescent="0.35">
      <c r="A57" s="59" t="s">
        <v>172</v>
      </c>
      <c r="B57" s="74" t="s">
        <v>158</v>
      </c>
      <c r="C57" s="75" t="s">
        <v>31</v>
      </c>
      <c r="D57" s="240">
        <v>230</v>
      </c>
      <c r="E57" s="77"/>
      <c r="F57" s="125"/>
      <c r="G57" s="126"/>
      <c r="H57" s="131"/>
      <c r="I57" s="125"/>
      <c r="J57" s="107"/>
    </row>
    <row r="58" spans="1:12" ht="30.75" customHeight="1" x14ac:dyDescent="0.35">
      <c r="A58" s="59" t="s">
        <v>173</v>
      </c>
      <c r="B58" s="73" t="s">
        <v>558</v>
      </c>
      <c r="C58" s="75" t="s">
        <v>31</v>
      </c>
      <c r="D58" s="247">
        <v>100</v>
      </c>
      <c r="E58" s="77"/>
      <c r="F58" s="125"/>
      <c r="G58" s="126"/>
      <c r="H58" s="131"/>
      <c r="I58" s="125"/>
      <c r="J58" s="107"/>
    </row>
    <row r="59" spans="1:12" ht="31.5" customHeight="1" thickBot="1" x14ac:dyDescent="0.4">
      <c r="A59" s="59" t="s">
        <v>220</v>
      </c>
      <c r="B59" s="73" t="s">
        <v>559</v>
      </c>
      <c r="C59" s="75" t="s">
        <v>31</v>
      </c>
      <c r="D59" s="317">
        <v>100</v>
      </c>
      <c r="E59" s="77"/>
      <c r="F59" s="125"/>
      <c r="G59" s="105"/>
      <c r="H59" s="131"/>
      <c r="I59" s="125"/>
      <c r="J59" s="107"/>
    </row>
    <row r="60" spans="1:12" ht="24" customHeight="1" thickBot="1" x14ac:dyDescent="0.4">
      <c r="A60" s="358" t="s">
        <v>47</v>
      </c>
      <c r="B60" s="359"/>
      <c r="C60" s="312"/>
      <c r="D60" s="308"/>
      <c r="E60" s="308"/>
      <c r="F60" s="313">
        <f>SUM(F12:F59)</f>
        <v>0</v>
      </c>
      <c r="G60" s="308"/>
      <c r="H60" s="314"/>
      <c r="I60" s="315">
        <f>SUM(I12:I59)</f>
        <v>0</v>
      </c>
      <c r="J60" s="316"/>
      <c r="K60" s="128"/>
    </row>
    <row r="61" spans="1:12" x14ac:dyDescent="0.35">
      <c r="B61" s="132" t="s">
        <v>48</v>
      </c>
    </row>
    <row r="62" spans="1:12" ht="47.25" customHeight="1" x14ac:dyDescent="0.35">
      <c r="B62" s="356" t="s">
        <v>174</v>
      </c>
      <c r="C62" s="356"/>
      <c r="D62" s="356"/>
      <c r="E62" s="356"/>
      <c r="F62" s="356"/>
      <c r="G62" s="356"/>
    </row>
    <row r="64" spans="1:12" ht="22.5" customHeight="1" x14ac:dyDescent="0.35">
      <c r="B64" s="78" t="s">
        <v>50</v>
      </c>
      <c r="C64" s="115"/>
      <c r="D64" s="133"/>
      <c r="E64" s="134"/>
    </row>
    <row r="65" spans="2:10" ht="22.5" customHeight="1" x14ac:dyDescent="0.35">
      <c r="B65" s="78" t="s">
        <v>51</v>
      </c>
      <c r="C65" s="115"/>
      <c r="D65" s="133"/>
      <c r="E65" s="134"/>
      <c r="F65" s="135"/>
      <c r="G65" s="136"/>
      <c r="H65" s="137"/>
    </row>
    <row r="66" spans="2:10" ht="22.5" customHeight="1" x14ac:dyDescent="0.35">
      <c r="B66" s="78" t="s">
        <v>52</v>
      </c>
      <c r="C66" s="138"/>
      <c r="D66" s="139"/>
      <c r="E66" s="140"/>
    </row>
    <row r="67" spans="2:10" ht="22.5" customHeight="1" x14ac:dyDescent="0.35">
      <c r="B67" s="78" t="s">
        <v>51</v>
      </c>
      <c r="C67" s="115"/>
      <c r="D67" s="133"/>
      <c r="E67" s="134"/>
      <c r="F67" s="135"/>
      <c r="G67" s="136"/>
      <c r="H67" s="137"/>
    </row>
    <row r="68" spans="2:10" ht="22.5" customHeight="1" x14ac:dyDescent="0.35">
      <c r="B68" s="78" t="s">
        <v>53</v>
      </c>
      <c r="C68" s="138"/>
      <c r="D68" s="139"/>
      <c r="E68" s="140"/>
    </row>
    <row r="69" spans="2:10" ht="22.5" customHeight="1" x14ac:dyDescent="0.35">
      <c r="B69" s="78" t="s">
        <v>51</v>
      </c>
      <c r="C69" s="115"/>
      <c r="D69" s="133"/>
      <c r="E69" s="134"/>
      <c r="F69" s="135"/>
      <c r="G69" s="136"/>
      <c r="H69" s="137"/>
    </row>
    <row r="71" spans="2:10" ht="30" customHeight="1" x14ac:dyDescent="0.35">
      <c r="B71" s="357" t="s">
        <v>54</v>
      </c>
      <c r="C71" s="357"/>
      <c r="D71" s="357"/>
      <c r="E71" s="357"/>
      <c r="F71" s="357"/>
      <c r="G71" s="357"/>
      <c r="H71" s="357"/>
      <c r="I71" s="141"/>
      <c r="J71" s="142"/>
    </row>
  </sheetData>
  <autoFilter ref="A11:M62" xr:uid="{842888F5-DD63-41EB-BECD-52221AFCED73}"/>
  <sortState xmlns:xlrd2="http://schemas.microsoft.com/office/spreadsheetml/2017/richdata2" ref="A13:D92">
    <sortCondition ref="B12:B92"/>
  </sortState>
  <mergeCells count="11">
    <mergeCell ref="C6:H6"/>
    <mergeCell ref="B62:G62"/>
    <mergeCell ref="B71:H71"/>
    <mergeCell ref="A60:B60"/>
    <mergeCell ref="A1:B1"/>
    <mergeCell ref="A2:J2"/>
    <mergeCell ref="A3:B3"/>
    <mergeCell ref="H4:J4"/>
    <mergeCell ref="A5:J5"/>
    <mergeCell ref="A8:J8"/>
    <mergeCell ref="A9:J9"/>
  </mergeCells>
  <phoneticPr fontId="9" type="noConversion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ED6A-3397-4E36-9A71-BED6D8B14837}">
  <sheetPr>
    <tabColor rgb="FF00B050"/>
    <pageSetUpPr fitToPage="1"/>
  </sheetPr>
  <dimension ref="A1:P57"/>
  <sheetViews>
    <sheetView topLeftCell="A41" workbookViewId="0">
      <selection activeCell="K44" sqref="K44"/>
    </sheetView>
  </sheetViews>
  <sheetFormatPr defaultRowHeight="14.5" x14ac:dyDescent="0.35"/>
  <cols>
    <col min="1" max="1" width="5.54296875" style="91" customWidth="1"/>
    <col min="2" max="2" width="27.453125" customWidth="1"/>
    <col min="3" max="3" width="17.81640625" hidden="1" customWidth="1"/>
    <col min="4" max="4" width="6" customWidth="1"/>
    <col min="5" max="5" width="12" customWidth="1"/>
    <col min="6" max="6" width="12.26953125" style="92" customWidth="1"/>
    <col min="7" max="7" width="17.453125" style="119" customWidth="1"/>
    <col min="8" max="8" width="11.453125" style="197" customWidth="1"/>
    <col min="9" max="9" width="14.1796875" style="92" customWidth="1"/>
    <col min="10" max="10" width="13.54296875" style="91" customWidth="1"/>
    <col min="11" max="11" width="17.453125" style="91" customWidth="1"/>
  </cols>
  <sheetData>
    <row r="1" spans="1:11" s="144" customFormat="1" ht="13" x14ac:dyDescent="0.3">
      <c r="A1" s="349"/>
      <c r="B1" s="349"/>
      <c r="D1" s="143"/>
      <c r="F1" s="193"/>
      <c r="G1" s="2"/>
      <c r="I1" s="193"/>
    </row>
    <row r="2" spans="1:11" s="144" customFormat="1" ht="13" x14ac:dyDescent="0.3">
      <c r="A2" s="363" t="s">
        <v>103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</row>
    <row r="3" spans="1:11" s="144" customFormat="1" ht="13" x14ac:dyDescent="0.3">
      <c r="A3" s="364" t="s">
        <v>56</v>
      </c>
      <c r="B3" s="364"/>
      <c r="C3" s="143"/>
      <c r="D3" s="143"/>
      <c r="E3" s="143"/>
      <c r="F3" s="194"/>
      <c r="G3" s="6"/>
      <c r="H3" s="143"/>
      <c r="I3" s="194"/>
      <c r="J3" s="143"/>
      <c r="K3" s="143"/>
    </row>
    <row r="4" spans="1:11" s="144" customFormat="1" ht="15" customHeight="1" x14ac:dyDescent="0.3">
      <c r="A4" s="195"/>
      <c r="B4" s="195"/>
      <c r="C4" s="143"/>
      <c r="D4" s="143"/>
      <c r="E4" s="143"/>
      <c r="F4" s="194"/>
      <c r="G4" s="364" t="s">
        <v>57</v>
      </c>
      <c r="H4" s="364"/>
      <c r="I4" s="364"/>
      <c r="J4" s="364"/>
      <c r="K4" s="364"/>
    </row>
    <row r="5" spans="1:11" s="144" customFormat="1" ht="13" x14ac:dyDescent="0.3">
      <c r="A5" s="195"/>
      <c r="B5" s="195"/>
      <c r="C5" s="143"/>
      <c r="D5" s="143"/>
      <c r="E5" s="143"/>
      <c r="F5" s="194"/>
      <c r="G5" s="6"/>
      <c r="H5" s="195"/>
      <c r="I5" s="211"/>
      <c r="J5" s="195"/>
      <c r="K5" s="195"/>
    </row>
    <row r="6" spans="1:11" s="144" customFormat="1" ht="15" customHeight="1" x14ac:dyDescent="0.3">
      <c r="A6" s="365" t="s">
        <v>58</v>
      </c>
      <c r="B6" s="365"/>
      <c r="C6" s="365"/>
      <c r="D6" s="365"/>
      <c r="E6" s="365"/>
      <c r="F6" s="365"/>
      <c r="G6" s="365"/>
      <c r="H6" s="365"/>
      <c r="I6" s="365"/>
      <c r="J6" s="365"/>
      <c r="K6" s="196"/>
    </row>
    <row r="7" spans="1:11" s="144" customFormat="1" ht="13" x14ac:dyDescent="0.3">
      <c r="A7" s="143"/>
      <c r="B7" s="143"/>
      <c r="C7" s="143"/>
      <c r="D7" s="143"/>
      <c r="E7" s="143"/>
      <c r="F7" s="194"/>
      <c r="G7" s="6"/>
      <c r="H7" s="143"/>
      <c r="I7" s="194"/>
      <c r="J7" s="143"/>
      <c r="K7" s="143"/>
    </row>
    <row r="8" spans="1:11" s="144" customFormat="1" ht="13" x14ac:dyDescent="0.3">
      <c r="A8" s="366" t="s">
        <v>104</v>
      </c>
      <c r="B8" s="366"/>
      <c r="C8" s="366"/>
      <c r="D8" s="366"/>
      <c r="E8" s="366"/>
      <c r="F8" s="366"/>
      <c r="G8" s="366"/>
      <c r="H8" s="366"/>
      <c r="I8" s="366"/>
      <c r="J8" s="366"/>
      <c r="K8" s="366"/>
    </row>
    <row r="9" spans="1:11" s="144" customFormat="1" ht="13" x14ac:dyDescent="0.3">
      <c r="A9" s="349" t="s">
        <v>105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</row>
    <row r="10" spans="1:11" ht="15" thickBot="1" x14ac:dyDescent="0.4"/>
    <row r="11" spans="1:11" s="144" customFormat="1" ht="39.5" thickBot="1" x14ac:dyDescent="0.35">
      <c r="A11" s="198" t="s">
        <v>7</v>
      </c>
      <c r="B11" s="199" t="s">
        <v>61</v>
      </c>
      <c r="C11" s="200" t="s">
        <v>9</v>
      </c>
      <c r="D11" s="199" t="s">
        <v>62</v>
      </c>
      <c r="E11" s="201" t="s">
        <v>63</v>
      </c>
      <c r="F11" s="202" t="s">
        <v>64</v>
      </c>
      <c r="G11" s="12" t="s">
        <v>65</v>
      </c>
      <c r="H11" s="199" t="s">
        <v>106</v>
      </c>
      <c r="I11" s="212" t="s">
        <v>107</v>
      </c>
      <c r="J11" s="203" t="s">
        <v>108</v>
      </c>
      <c r="K11" s="204" t="s">
        <v>109</v>
      </c>
    </row>
    <row r="12" spans="1:11" s="143" customFormat="1" ht="13.5" thickBot="1" x14ac:dyDescent="0.35">
      <c r="A12" s="198">
        <v>1</v>
      </c>
      <c r="B12" s="328">
        <v>2</v>
      </c>
      <c r="C12" s="329"/>
      <c r="D12" s="328">
        <v>3</v>
      </c>
      <c r="E12" s="330">
        <v>4</v>
      </c>
      <c r="F12" s="328">
        <v>5</v>
      </c>
      <c r="G12" s="331">
        <v>6</v>
      </c>
      <c r="H12" s="328">
        <v>7</v>
      </c>
      <c r="I12" s="332">
        <v>8</v>
      </c>
      <c r="J12" s="328">
        <v>9</v>
      </c>
      <c r="K12" s="328">
        <v>10</v>
      </c>
    </row>
    <row r="13" spans="1:11" x14ac:dyDescent="0.35">
      <c r="A13" s="277" t="s">
        <v>17</v>
      </c>
      <c r="B13" s="333" t="s">
        <v>111</v>
      </c>
      <c r="C13" s="60" t="s">
        <v>19</v>
      </c>
      <c r="D13" s="334" t="s">
        <v>20</v>
      </c>
      <c r="E13" s="335">
        <v>250</v>
      </c>
      <c r="F13" s="296"/>
      <c r="G13" s="273"/>
      <c r="H13" s="336"/>
      <c r="I13" s="287"/>
      <c r="J13" s="337"/>
      <c r="K13" s="289"/>
    </row>
    <row r="14" spans="1:11" x14ac:dyDescent="0.35">
      <c r="A14" s="277" t="s">
        <v>21</v>
      </c>
      <c r="B14" s="284" t="s">
        <v>112</v>
      </c>
      <c r="C14" s="68"/>
      <c r="D14" s="285" t="s">
        <v>20</v>
      </c>
      <c r="E14" s="275">
        <v>700</v>
      </c>
      <c r="F14" s="276"/>
      <c r="G14" s="273"/>
      <c r="H14" s="286"/>
      <c r="I14" s="287"/>
      <c r="J14" s="288"/>
      <c r="K14" s="289"/>
    </row>
    <row r="15" spans="1:11" x14ac:dyDescent="0.35">
      <c r="A15" s="277" t="s">
        <v>23</v>
      </c>
      <c r="B15" s="205" t="s">
        <v>113</v>
      </c>
      <c r="C15" s="68"/>
      <c r="D15" s="206" t="s">
        <v>20</v>
      </c>
      <c r="E15" s="70">
        <v>1600</v>
      </c>
      <c r="F15" s="71"/>
      <c r="G15" s="107"/>
      <c r="H15" s="207"/>
      <c r="I15" s="287"/>
      <c r="J15" s="208"/>
      <c r="K15" s="289"/>
    </row>
    <row r="16" spans="1:11" x14ac:dyDescent="0.35">
      <c r="A16" s="277" t="s">
        <v>25</v>
      </c>
      <c r="B16" s="205" t="s">
        <v>564</v>
      </c>
      <c r="C16" s="68"/>
      <c r="D16" s="206" t="s">
        <v>20</v>
      </c>
      <c r="E16" s="70">
        <v>50</v>
      </c>
      <c r="F16" s="71"/>
      <c r="G16" s="107"/>
      <c r="H16" s="207"/>
      <c r="I16" s="287"/>
      <c r="J16" s="208"/>
      <c r="K16" s="289"/>
    </row>
    <row r="17" spans="1:11" x14ac:dyDescent="0.35">
      <c r="A17" s="277" t="s">
        <v>27</v>
      </c>
      <c r="B17" s="205" t="s">
        <v>565</v>
      </c>
      <c r="C17" s="68"/>
      <c r="D17" s="206" t="s">
        <v>20</v>
      </c>
      <c r="E17" s="70">
        <v>80</v>
      </c>
      <c r="F17" s="71"/>
      <c r="G17" s="107"/>
      <c r="H17" s="207"/>
      <c r="I17" s="287"/>
      <c r="J17" s="208"/>
      <c r="K17" s="289"/>
    </row>
    <row r="18" spans="1:11" x14ac:dyDescent="0.35">
      <c r="A18" s="277" t="s">
        <v>29</v>
      </c>
      <c r="B18" s="205" t="s">
        <v>566</v>
      </c>
      <c r="C18" s="68"/>
      <c r="D18" s="206" t="s">
        <v>20</v>
      </c>
      <c r="E18" s="70">
        <v>300</v>
      </c>
      <c r="F18" s="71"/>
      <c r="G18" s="107"/>
      <c r="H18" s="207"/>
      <c r="I18" s="287"/>
      <c r="J18" s="208"/>
      <c r="K18" s="289"/>
    </row>
    <row r="19" spans="1:11" x14ac:dyDescent="0.35">
      <c r="A19" s="277" t="s">
        <v>32</v>
      </c>
      <c r="B19" s="205" t="s">
        <v>114</v>
      </c>
      <c r="C19" s="68"/>
      <c r="D19" s="206" t="s">
        <v>20</v>
      </c>
      <c r="E19" s="70">
        <v>100</v>
      </c>
      <c r="F19" s="71"/>
      <c r="G19" s="107"/>
      <c r="H19" s="207"/>
      <c r="I19" s="287"/>
      <c r="J19" s="208"/>
      <c r="K19" s="289"/>
    </row>
    <row r="20" spans="1:11" x14ac:dyDescent="0.35">
      <c r="A20" s="277" t="s">
        <v>34</v>
      </c>
      <c r="B20" s="205" t="s">
        <v>115</v>
      </c>
      <c r="C20" s="68" t="s">
        <v>19</v>
      </c>
      <c r="D20" s="206" t="s">
        <v>116</v>
      </c>
      <c r="E20" s="70">
        <v>240</v>
      </c>
      <c r="F20" s="71"/>
      <c r="G20" s="107"/>
      <c r="H20" s="207"/>
      <c r="I20" s="287"/>
      <c r="J20" s="208"/>
      <c r="K20" s="289"/>
    </row>
    <row r="21" spans="1:11" x14ac:dyDescent="0.35">
      <c r="A21" s="277" t="s">
        <v>37</v>
      </c>
      <c r="B21" s="205" t="s">
        <v>444</v>
      </c>
      <c r="C21" s="68"/>
      <c r="D21" s="206" t="s">
        <v>20</v>
      </c>
      <c r="E21" s="70">
        <v>240</v>
      </c>
      <c r="F21" s="71"/>
      <c r="G21" s="107"/>
      <c r="H21" s="207"/>
      <c r="I21" s="287"/>
      <c r="J21" s="208"/>
      <c r="K21" s="289"/>
    </row>
    <row r="22" spans="1:11" s="78" customFormat="1" ht="30" customHeight="1" x14ac:dyDescent="0.35">
      <c r="A22" s="277" t="s">
        <v>39</v>
      </c>
      <c r="B22" s="269" t="s">
        <v>117</v>
      </c>
      <c r="C22" s="74" t="s">
        <v>19</v>
      </c>
      <c r="D22" s="290" t="s">
        <v>20</v>
      </c>
      <c r="E22" s="271">
        <v>5800</v>
      </c>
      <c r="F22" s="272"/>
      <c r="G22" s="273"/>
      <c r="H22" s="291"/>
      <c r="I22" s="287"/>
      <c r="J22" s="292"/>
      <c r="K22" s="289"/>
    </row>
    <row r="23" spans="1:11" x14ac:dyDescent="0.35">
      <c r="A23" s="277" t="s">
        <v>41</v>
      </c>
      <c r="B23" s="284" t="s">
        <v>118</v>
      </c>
      <c r="C23" s="68" t="s">
        <v>19</v>
      </c>
      <c r="D23" s="285" t="s">
        <v>116</v>
      </c>
      <c r="E23" s="275">
        <v>240</v>
      </c>
      <c r="F23" s="276"/>
      <c r="G23" s="273"/>
      <c r="H23" s="286"/>
      <c r="I23" s="287"/>
      <c r="J23" s="288"/>
      <c r="K23" s="289"/>
    </row>
    <row r="24" spans="1:11" x14ac:dyDescent="0.35">
      <c r="A24" s="277" t="s">
        <v>43</v>
      </c>
      <c r="B24" s="205" t="s">
        <v>445</v>
      </c>
      <c r="C24" s="68"/>
      <c r="D24" s="206" t="s">
        <v>20</v>
      </c>
      <c r="E24" s="70">
        <v>240</v>
      </c>
      <c r="F24" s="71"/>
      <c r="G24" s="107"/>
      <c r="H24" s="207"/>
      <c r="I24" s="287"/>
      <c r="J24" s="208"/>
      <c r="K24" s="289"/>
    </row>
    <row r="25" spans="1:11" x14ac:dyDescent="0.35">
      <c r="A25" s="277" t="s">
        <v>45</v>
      </c>
      <c r="B25" s="284" t="s">
        <v>119</v>
      </c>
      <c r="C25" s="68"/>
      <c r="D25" s="285" t="s">
        <v>116</v>
      </c>
      <c r="E25" s="275">
        <v>120</v>
      </c>
      <c r="F25" s="276"/>
      <c r="G25" s="273"/>
      <c r="H25" s="286"/>
      <c r="I25" s="287"/>
      <c r="J25" s="288"/>
      <c r="K25" s="289"/>
    </row>
    <row r="26" spans="1:11" x14ac:dyDescent="0.35">
      <c r="A26" s="277" t="s">
        <v>76</v>
      </c>
      <c r="B26" s="205" t="s">
        <v>446</v>
      </c>
      <c r="C26" s="68"/>
      <c r="D26" s="206" t="s">
        <v>20</v>
      </c>
      <c r="E26" s="70">
        <v>300</v>
      </c>
      <c r="F26" s="71"/>
      <c r="G26" s="107"/>
      <c r="H26" s="207"/>
      <c r="I26" s="287"/>
      <c r="J26" s="208"/>
      <c r="K26" s="289"/>
    </row>
    <row r="27" spans="1:11" x14ac:dyDescent="0.35">
      <c r="A27" s="277" t="s">
        <v>77</v>
      </c>
      <c r="B27" s="284" t="s">
        <v>120</v>
      </c>
      <c r="C27" s="68" t="s">
        <v>19</v>
      </c>
      <c r="D27" s="285" t="s">
        <v>116</v>
      </c>
      <c r="E27" s="275">
        <v>72</v>
      </c>
      <c r="F27" s="276"/>
      <c r="G27" s="273"/>
      <c r="H27" s="286"/>
      <c r="I27" s="287"/>
      <c r="J27" s="288"/>
      <c r="K27" s="289"/>
    </row>
    <row r="28" spans="1:11" x14ac:dyDescent="0.35">
      <c r="A28" s="277" t="s">
        <v>79</v>
      </c>
      <c r="B28" s="238" t="s">
        <v>121</v>
      </c>
      <c r="C28" s="68" t="s">
        <v>19</v>
      </c>
      <c r="D28" s="285" t="s">
        <v>20</v>
      </c>
      <c r="E28" s="275">
        <v>2000</v>
      </c>
      <c r="F28" s="276"/>
      <c r="G28" s="273"/>
      <c r="H28" s="286"/>
      <c r="I28" s="287"/>
      <c r="J28" s="288"/>
      <c r="K28" s="289"/>
    </row>
    <row r="29" spans="1:11" x14ac:dyDescent="0.35">
      <c r="A29" s="277" t="s">
        <v>80</v>
      </c>
      <c r="B29" s="68" t="s">
        <v>447</v>
      </c>
      <c r="C29" s="68" t="s">
        <v>19</v>
      </c>
      <c r="D29" s="206" t="s">
        <v>31</v>
      </c>
      <c r="E29" s="70">
        <v>50</v>
      </c>
      <c r="F29" s="71"/>
      <c r="G29" s="107"/>
      <c r="H29" s="207"/>
      <c r="I29" s="287"/>
      <c r="J29" s="208"/>
      <c r="K29" s="289"/>
    </row>
    <row r="30" spans="1:11" x14ac:dyDescent="0.35">
      <c r="A30" s="277" t="s">
        <v>81</v>
      </c>
      <c r="B30" s="68" t="s">
        <v>123</v>
      </c>
      <c r="C30" s="68" t="s">
        <v>19</v>
      </c>
      <c r="D30" s="206" t="s">
        <v>20</v>
      </c>
      <c r="E30" s="70">
        <v>50</v>
      </c>
      <c r="F30" s="71"/>
      <c r="G30" s="107"/>
      <c r="H30" s="207"/>
      <c r="I30" s="287"/>
      <c r="J30" s="208"/>
      <c r="K30" s="289"/>
    </row>
    <row r="31" spans="1:11" s="78" customFormat="1" ht="29" x14ac:dyDescent="0.35">
      <c r="A31" s="277" t="s">
        <v>83</v>
      </c>
      <c r="B31" s="73" t="s">
        <v>451</v>
      </c>
      <c r="C31" s="74"/>
      <c r="D31" s="104" t="s">
        <v>31</v>
      </c>
      <c r="E31" s="76">
        <v>40</v>
      </c>
      <c r="F31" s="77"/>
      <c r="G31" s="107"/>
      <c r="H31" s="105"/>
      <c r="I31" s="287"/>
      <c r="J31" s="106"/>
      <c r="K31" s="289"/>
    </row>
    <row r="32" spans="1:11" ht="18" customHeight="1" x14ac:dyDescent="0.35">
      <c r="A32" s="277" t="s">
        <v>84</v>
      </c>
      <c r="B32" s="284" t="s">
        <v>124</v>
      </c>
      <c r="C32" s="68"/>
      <c r="D32" s="285" t="s">
        <v>31</v>
      </c>
      <c r="E32" s="275">
        <v>300</v>
      </c>
      <c r="F32" s="276"/>
      <c r="G32" s="273"/>
      <c r="H32" s="286"/>
      <c r="I32" s="287"/>
      <c r="J32" s="288"/>
      <c r="K32" s="289"/>
    </row>
    <row r="33" spans="1:11" s="78" customFormat="1" ht="45.75" customHeight="1" x14ac:dyDescent="0.35">
      <c r="A33" s="277" t="s">
        <v>85</v>
      </c>
      <c r="B33" s="269" t="s">
        <v>567</v>
      </c>
      <c r="C33" s="74"/>
      <c r="D33" s="290" t="s">
        <v>31</v>
      </c>
      <c r="E33" s="271">
        <v>130</v>
      </c>
      <c r="F33" s="272"/>
      <c r="G33" s="273"/>
      <c r="H33" s="291"/>
      <c r="I33" s="287"/>
      <c r="J33" s="292"/>
      <c r="K33" s="289"/>
    </row>
    <row r="34" spans="1:11" s="78" customFormat="1" ht="58" x14ac:dyDescent="0.35">
      <c r="A34" s="277" t="s">
        <v>86</v>
      </c>
      <c r="B34" s="73" t="s">
        <v>125</v>
      </c>
      <c r="C34" s="74" t="s">
        <v>19</v>
      </c>
      <c r="D34" s="104" t="s">
        <v>31</v>
      </c>
      <c r="E34" s="76">
        <v>200</v>
      </c>
      <c r="F34" s="77"/>
      <c r="G34" s="107"/>
      <c r="H34" s="105"/>
      <c r="I34" s="287"/>
      <c r="J34" s="108"/>
      <c r="K34" s="289"/>
    </row>
    <row r="35" spans="1:11" s="78" customFormat="1" ht="29.25" customHeight="1" x14ac:dyDescent="0.35">
      <c r="A35" s="277" t="s">
        <v>88</v>
      </c>
      <c r="B35" s="73" t="s">
        <v>452</v>
      </c>
      <c r="C35" s="74" t="s">
        <v>19</v>
      </c>
      <c r="D35" s="104" t="s">
        <v>20</v>
      </c>
      <c r="E35" s="76">
        <v>100</v>
      </c>
      <c r="F35" s="77"/>
      <c r="G35" s="107"/>
      <c r="H35" s="105"/>
      <c r="I35" s="287"/>
      <c r="J35" s="108"/>
      <c r="K35" s="289"/>
    </row>
    <row r="36" spans="1:11" s="78" customFormat="1" ht="29.25" customHeight="1" x14ac:dyDescent="0.35">
      <c r="A36" s="277" t="s">
        <v>90</v>
      </c>
      <c r="B36" s="73" t="s">
        <v>126</v>
      </c>
      <c r="C36" s="74"/>
      <c r="D36" s="104" t="s">
        <v>20</v>
      </c>
      <c r="E36" s="76">
        <v>300</v>
      </c>
      <c r="F36" s="77"/>
      <c r="G36" s="107"/>
      <c r="H36" s="105"/>
      <c r="I36" s="287"/>
      <c r="J36" s="108"/>
      <c r="K36" s="289"/>
    </row>
    <row r="37" spans="1:11" s="78" customFormat="1" ht="29.25" customHeight="1" x14ac:dyDescent="0.35">
      <c r="A37" s="277" t="s">
        <v>91</v>
      </c>
      <c r="B37" s="73" t="s">
        <v>448</v>
      </c>
      <c r="C37" s="74"/>
      <c r="D37" s="104" t="s">
        <v>20</v>
      </c>
      <c r="E37" s="76">
        <v>300</v>
      </c>
      <c r="F37" s="77"/>
      <c r="G37" s="107"/>
      <c r="H37" s="105"/>
      <c r="I37" s="287"/>
      <c r="J37" s="108"/>
      <c r="K37" s="289"/>
    </row>
    <row r="38" spans="1:11" s="78" customFormat="1" ht="27.75" customHeight="1" x14ac:dyDescent="0.35">
      <c r="A38" s="277" t="s">
        <v>94</v>
      </c>
      <c r="B38" s="269" t="s">
        <v>570</v>
      </c>
      <c r="C38" s="74"/>
      <c r="D38" s="290" t="s">
        <v>20</v>
      </c>
      <c r="E38" s="271">
        <v>200</v>
      </c>
      <c r="F38" s="272"/>
      <c r="G38" s="273"/>
      <c r="H38" s="291"/>
      <c r="I38" s="287"/>
      <c r="J38" s="293"/>
      <c r="K38" s="289"/>
    </row>
    <row r="39" spans="1:11" s="78" customFormat="1" ht="27" customHeight="1" x14ac:dyDescent="0.35">
      <c r="A39" s="277" t="s">
        <v>96</v>
      </c>
      <c r="B39" s="269" t="s">
        <v>127</v>
      </c>
      <c r="C39" s="74" t="s">
        <v>19</v>
      </c>
      <c r="D39" s="290" t="s">
        <v>20</v>
      </c>
      <c r="E39" s="271">
        <v>1800</v>
      </c>
      <c r="F39" s="272"/>
      <c r="G39" s="273"/>
      <c r="H39" s="291"/>
      <c r="I39" s="287"/>
      <c r="J39" s="293"/>
      <c r="K39" s="289"/>
    </row>
    <row r="40" spans="1:11" x14ac:dyDescent="0.35">
      <c r="A40" s="277" t="s">
        <v>98</v>
      </c>
      <c r="B40" s="68" t="s">
        <v>128</v>
      </c>
      <c r="C40" s="68" t="s">
        <v>19</v>
      </c>
      <c r="D40" s="206" t="s">
        <v>20</v>
      </c>
      <c r="E40" s="70">
        <v>10</v>
      </c>
      <c r="F40" s="71"/>
      <c r="G40" s="107"/>
      <c r="H40" s="207"/>
      <c r="I40" s="287"/>
      <c r="J40" s="209"/>
      <c r="K40" s="289"/>
    </row>
    <row r="41" spans="1:11" x14ac:dyDescent="0.35">
      <c r="A41" s="277" t="s">
        <v>100</v>
      </c>
      <c r="B41" s="284" t="s">
        <v>129</v>
      </c>
      <c r="C41" s="68" t="s">
        <v>19</v>
      </c>
      <c r="D41" s="285" t="s">
        <v>116</v>
      </c>
      <c r="E41" s="275">
        <v>180</v>
      </c>
      <c r="F41" s="276"/>
      <c r="G41" s="273"/>
      <c r="H41" s="286"/>
      <c r="I41" s="287"/>
      <c r="J41" s="294"/>
      <c r="K41" s="289"/>
    </row>
    <row r="42" spans="1:11" s="78" customFormat="1" ht="18.75" customHeight="1" x14ac:dyDescent="0.35">
      <c r="A42" s="277" t="s">
        <v>101</v>
      </c>
      <c r="B42" s="109" t="s">
        <v>449</v>
      </c>
      <c r="C42" s="110"/>
      <c r="D42" s="111" t="s">
        <v>20</v>
      </c>
      <c r="E42" s="130">
        <v>200</v>
      </c>
      <c r="F42" s="113"/>
      <c r="G42" s="107"/>
      <c r="H42" s="105"/>
      <c r="I42" s="287"/>
      <c r="J42" s="114"/>
      <c r="K42" s="289"/>
    </row>
    <row r="43" spans="1:11" s="78" customFormat="1" ht="27.75" customHeight="1" x14ac:dyDescent="0.35">
      <c r="A43" s="277" t="s">
        <v>148</v>
      </c>
      <c r="B43" s="269" t="s">
        <v>450</v>
      </c>
      <c r="C43" s="74" t="s">
        <v>19</v>
      </c>
      <c r="D43" s="260" t="s">
        <v>20</v>
      </c>
      <c r="E43" s="291">
        <v>560</v>
      </c>
      <c r="F43" s="311"/>
      <c r="G43" s="311"/>
      <c r="H43" s="291"/>
      <c r="I43" s="295"/>
      <c r="J43" s="293"/>
      <c r="K43" s="289"/>
    </row>
    <row r="44" spans="1:11" s="78" customFormat="1" ht="30.75" customHeight="1" thickBot="1" x14ac:dyDescent="0.4">
      <c r="A44" s="358" t="s">
        <v>47</v>
      </c>
      <c r="B44" s="359"/>
      <c r="C44" s="306"/>
      <c r="D44" s="306"/>
      <c r="E44" s="307"/>
      <c r="F44" s="308"/>
      <c r="G44" s="308">
        <f>SUM(G13:G43)</f>
        <v>0</v>
      </c>
      <c r="H44" s="307"/>
      <c r="I44" s="308"/>
      <c r="J44" s="309"/>
      <c r="K44" s="310"/>
    </row>
    <row r="45" spans="1:11" x14ac:dyDescent="0.35">
      <c r="B45" s="90" t="s">
        <v>48</v>
      </c>
    </row>
    <row r="46" spans="1:11" x14ac:dyDescent="0.35">
      <c r="B46" s="343" t="s">
        <v>130</v>
      </c>
      <c r="C46" s="343"/>
      <c r="D46" s="343"/>
      <c r="E46" s="343"/>
      <c r="F46" s="343"/>
      <c r="G46" s="343"/>
      <c r="H46" s="343"/>
      <c r="I46" s="213"/>
    </row>
    <row r="49" spans="2:16" ht="22.5" customHeight="1" x14ac:dyDescent="0.35">
      <c r="B49" t="s">
        <v>50</v>
      </c>
      <c r="C49" s="94"/>
      <c r="D49" s="94"/>
      <c r="E49" s="94"/>
      <c r="F49" s="96"/>
    </row>
    <row r="50" spans="2:16" ht="22.5" customHeight="1" x14ac:dyDescent="0.35">
      <c r="B50" t="s">
        <v>51</v>
      </c>
      <c r="C50" s="94"/>
      <c r="D50" s="94"/>
      <c r="E50" s="94"/>
      <c r="F50" s="96"/>
      <c r="G50" s="134"/>
      <c r="H50" s="210"/>
      <c r="I50" s="96"/>
      <c r="J50" s="95"/>
    </row>
    <row r="51" spans="2:16" ht="22.5" customHeight="1" x14ac:dyDescent="0.35">
      <c r="B51" t="s">
        <v>52</v>
      </c>
      <c r="C51" s="94"/>
      <c r="D51" s="99"/>
      <c r="E51" s="99"/>
      <c r="F51" s="100"/>
    </row>
    <row r="52" spans="2:16" ht="22.5" customHeight="1" x14ac:dyDescent="0.35">
      <c r="B52" t="s">
        <v>51</v>
      </c>
      <c r="C52" s="94"/>
      <c r="D52" s="94"/>
      <c r="E52" s="94"/>
      <c r="F52" s="96"/>
      <c r="G52" s="134"/>
      <c r="H52" s="210"/>
      <c r="I52" s="96"/>
      <c r="J52" s="95"/>
    </row>
    <row r="53" spans="2:16" ht="22.5" customHeight="1" x14ac:dyDescent="0.35">
      <c r="B53" t="s">
        <v>53</v>
      </c>
      <c r="C53" s="94"/>
      <c r="D53" s="99"/>
      <c r="E53" s="99"/>
      <c r="F53" s="100"/>
    </row>
    <row r="54" spans="2:16" ht="22.5" customHeight="1" x14ac:dyDescent="0.35">
      <c r="B54" t="s">
        <v>51</v>
      </c>
      <c r="C54" s="94"/>
      <c r="D54" s="94"/>
      <c r="E54" s="94"/>
      <c r="F54" s="96"/>
      <c r="G54" s="134"/>
      <c r="H54" s="210"/>
      <c r="I54" s="96"/>
      <c r="J54" s="95"/>
    </row>
    <row r="57" spans="2:16" ht="30" customHeight="1" x14ac:dyDescent="0.35">
      <c r="B57" s="362" t="s">
        <v>54</v>
      </c>
      <c r="C57" s="362"/>
      <c r="D57" s="362"/>
      <c r="E57" s="362"/>
      <c r="F57" s="362"/>
      <c r="G57" s="362"/>
      <c r="H57" s="362"/>
      <c r="I57" s="362"/>
      <c r="J57" s="362"/>
      <c r="K57" s="362"/>
      <c r="L57" s="101"/>
      <c r="M57" s="101"/>
      <c r="N57" s="101"/>
      <c r="O57" s="101"/>
      <c r="P57" s="101"/>
    </row>
  </sheetData>
  <autoFilter ref="A12:P46" xr:uid="{0FD3ED6A-3397-4E36-9A71-BED6D8B14837}"/>
  <mergeCells count="10">
    <mergeCell ref="A9:K9"/>
    <mergeCell ref="A44:B44"/>
    <mergeCell ref="B46:H46"/>
    <mergeCell ref="B57:K57"/>
    <mergeCell ref="A1:B1"/>
    <mergeCell ref="A2:K2"/>
    <mergeCell ref="A3:B3"/>
    <mergeCell ref="G4:K4"/>
    <mergeCell ref="A6:J6"/>
    <mergeCell ref="A8:K8"/>
  </mergeCells>
  <phoneticPr fontId="9" type="noConversion"/>
  <pageMargins left="0.7" right="0.7" top="0.75" bottom="0.75" header="0.3" footer="0.3"/>
  <pageSetup paperSize="9" scale="95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38"/>
  <sheetViews>
    <sheetView topLeftCell="A20" workbookViewId="0">
      <selection activeCell="J26" sqref="J26"/>
    </sheetView>
  </sheetViews>
  <sheetFormatPr defaultColWidth="9.1796875" defaultRowHeight="13" x14ac:dyDescent="0.35"/>
  <cols>
    <col min="1" max="1" width="5.54296875" style="1" customWidth="1"/>
    <col min="2" max="2" width="27.453125" style="1" customWidth="1"/>
    <col min="3" max="3" width="17.81640625" style="1" hidden="1" customWidth="1"/>
    <col min="4" max="4" width="9.1796875" style="3"/>
    <col min="5" max="5" width="12" style="2" customWidth="1"/>
    <col min="6" max="6" width="12.26953125" style="3" customWidth="1"/>
    <col min="7" max="7" width="14" style="1" customWidth="1"/>
    <col min="8" max="8" width="13.1796875" style="1" customWidth="1"/>
    <col min="9" max="9" width="11.453125" style="36" customWidth="1"/>
    <col min="10" max="10" width="21.54296875" style="36" customWidth="1"/>
    <col min="11" max="16384" width="9.1796875" style="1"/>
  </cols>
  <sheetData>
    <row r="1" spans="1:12" x14ac:dyDescent="0.35">
      <c r="A1" s="345"/>
      <c r="B1" s="345"/>
      <c r="H1" s="367"/>
      <c r="I1" s="367"/>
      <c r="J1" s="367"/>
    </row>
    <row r="2" spans="1:12" x14ac:dyDescent="0.35">
      <c r="A2" s="371" t="s">
        <v>0</v>
      </c>
      <c r="B2" s="371"/>
      <c r="C2" s="371"/>
      <c r="D2" s="371"/>
      <c r="E2" s="371"/>
      <c r="F2" s="371"/>
      <c r="G2" s="371"/>
      <c r="H2" s="371"/>
      <c r="I2" s="371"/>
      <c r="J2" s="371"/>
    </row>
    <row r="3" spans="1:12" x14ac:dyDescent="0.35">
      <c r="A3" s="339" t="s">
        <v>1</v>
      </c>
      <c r="B3" s="339"/>
      <c r="C3" s="339"/>
      <c r="D3" s="339"/>
      <c r="E3" s="339"/>
      <c r="F3" s="339"/>
      <c r="G3" s="339"/>
      <c r="H3" s="339"/>
      <c r="I3" s="339"/>
      <c r="J3" s="339"/>
    </row>
    <row r="4" spans="1:12" x14ac:dyDescent="0.35">
      <c r="A4" s="4"/>
      <c r="B4" s="4"/>
      <c r="C4" s="4"/>
      <c r="D4" s="45"/>
      <c r="E4" s="5"/>
      <c r="F4" s="4"/>
      <c r="G4" s="4"/>
      <c r="H4" s="4"/>
      <c r="I4" s="4"/>
      <c r="J4" s="4"/>
    </row>
    <row r="5" spans="1:12" x14ac:dyDescent="0.35">
      <c r="A5" s="3"/>
      <c r="B5" s="3"/>
      <c r="C5" s="3"/>
      <c r="E5" s="6"/>
      <c r="G5" s="3"/>
      <c r="H5" s="351" t="s">
        <v>2</v>
      </c>
      <c r="I5" s="351"/>
      <c r="J5" s="351"/>
    </row>
    <row r="6" spans="1:12" x14ac:dyDescent="0.35">
      <c r="A6" s="3"/>
      <c r="B6" s="3"/>
      <c r="C6" s="367" t="s">
        <v>3</v>
      </c>
      <c r="D6" s="367"/>
      <c r="E6" s="367"/>
      <c r="F6" s="367"/>
      <c r="G6" s="367"/>
      <c r="H6" s="367"/>
      <c r="I6" s="3"/>
      <c r="J6" s="3"/>
    </row>
    <row r="7" spans="1:12" x14ac:dyDescent="0.35">
      <c r="A7" s="367" t="s">
        <v>4</v>
      </c>
      <c r="B7" s="367"/>
      <c r="C7" s="367"/>
      <c r="D7" s="367"/>
      <c r="E7" s="367"/>
      <c r="F7" s="367"/>
      <c r="G7" s="367"/>
      <c r="H7" s="367"/>
      <c r="I7" s="367"/>
      <c r="J7" s="367"/>
    </row>
    <row r="8" spans="1:12" x14ac:dyDescent="0.35">
      <c r="A8" s="367"/>
      <c r="B8" s="368"/>
      <c r="C8" s="368"/>
      <c r="D8" s="368"/>
      <c r="E8" s="368"/>
      <c r="F8" s="368"/>
      <c r="G8" s="368"/>
      <c r="H8" s="368"/>
      <c r="I8" s="368"/>
      <c r="J8" s="368"/>
    </row>
    <row r="9" spans="1:12" x14ac:dyDescent="0.35">
      <c r="A9" s="7" t="s">
        <v>5</v>
      </c>
      <c r="B9" s="7"/>
      <c r="C9" s="7"/>
      <c r="D9" s="102"/>
      <c r="E9" s="8"/>
      <c r="F9" s="8"/>
      <c r="G9" s="8"/>
      <c r="H9" s="7"/>
      <c r="I9" s="7"/>
      <c r="J9" s="7"/>
    </row>
    <row r="10" spans="1:12" ht="13.5" thickBot="1" x14ac:dyDescent="0.4">
      <c r="A10" s="345" t="s">
        <v>6</v>
      </c>
      <c r="B10" s="345"/>
      <c r="C10" s="345"/>
      <c r="D10" s="345"/>
      <c r="E10" s="345"/>
      <c r="F10" s="345"/>
      <c r="G10" s="345"/>
      <c r="H10" s="345"/>
      <c r="I10" s="345"/>
      <c r="J10" s="345"/>
    </row>
    <row r="11" spans="1:12" s="3" customFormat="1" ht="39.5" thickBot="1" x14ac:dyDescent="0.4">
      <c r="A11" s="9" t="s">
        <v>7</v>
      </c>
      <c r="B11" s="10" t="s">
        <v>8</v>
      </c>
      <c r="C11" s="11" t="s">
        <v>9</v>
      </c>
      <c r="D11" s="10" t="s">
        <v>10</v>
      </c>
      <c r="E11" s="12" t="s">
        <v>11</v>
      </c>
      <c r="F11" s="10" t="s">
        <v>12</v>
      </c>
      <c r="G11" s="10" t="s">
        <v>13</v>
      </c>
      <c r="H11" s="10" t="s">
        <v>14</v>
      </c>
      <c r="I11" s="13" t="s">
        <v>15</v>
      </c>
      <c r="J11" s="14" t="s">
        <v>16</v>
      </c>
      <c r="K11" s="15"/>
      <c r="L11" s="15"/>
    </row>
    <row r="12" spans="1:12" x14ac:dyDescent="0.35">
      <c r="A12" s="16" t="s">
        <v>17</v>
      </c>
      <c r="B12" s="17" t="s">
        <v>18</v>
      </c>
      <c r="C12" s="17" t="s">
        <v>19</v>
      </c>
      <c r="D12" s="16" t="s">
        <v>20</v>
      </c>
      <c r="E12" s="214"/>
      <c r="F12" s="16"/>
      <c r="G12" s="214">
        <f>E12*I12</f>
        <v>0</v>
      </c>
      <c r="H12" s="214">
        <f>(E12*F12%)+E12</f>
        <v>0</v>
      </c>
      <c r="I12" s="218">
        <v>8760</v>
      </c>
      <c r="J12" s="19">
        <f>H12*I12</f>
        <v>0</v>
      </c>
    </row>
    <row r="13" spans="1:12" s="22" customFormat="1" x14ac:dyDescent="0.35">
      <c r="A13" s="20" t="s">
        <v>21</v>
      </c>
      <c r="B13" s="21" t="s">
        <v>22</v>
      </c>
      <c r="C13" s="21" t="s">
        <v>19</v>
      </c>
      <c r="D13" s="20" t="s">
        <v>20</v>
      </c>
      <c r="E13" s="215"/>
      <c r="F13" s="16"/>
      <c r="G13" s="214">
        <f t="shared" ref="G13:G25" si="0">E13*I13</f>
        <v>0</v>
      </c>
      <c r="H13" s="214">
        <f t="shared" ref="H13:H25" si="1">(E13*F13%)+E13</f>
        <v>0</v>
      </c>
      <c r="I13" s="219">
        <v>1650</v>
      </c>
      <c r="J13" s="19">
        <f t="shared" ref="J13:J25" si="2">H13*I13</f>
        <v>0</v>
      </c>
    </row>
    <row r="14" spans="1:12" s="22" customFormat="1" x14ac:dyDescent="0.35">
      <c r="A14" s="20" t="s">
        <v>23</v>
      </c>
      <c r="B14" s="21" t="s">
        <v>24</v>
      </c>
      <c r="C14" s="21"/>
      <c r="D14" s="20" t="s">
        <v>20</v>
      </c>
      <c r="E14" s="215"/>
      <c r="F14" s="16"/>
      <c r="G14" s="214">
        <f t="shared" si="0"/>
        <v>0</v>
      </c>
      <c r="H14" s="214">
        <f t="shared" si="1"/>
        <v>0</v>
      </c>
      <c r="I14" s="219">
        <v>1650</v>
      </c>
      <c r="J14" s="19">
        <f t="shared" si="2"/>
        <v>0</v>
      </c>
    </row>
    <row r="15" spans="1:12" x14ac:dyDescent="0.35">
      <c r="A15" s="20" t="s">
        <v>25</v>
      </c>
      <c r="B15" s="21" t="s">
        <v>26</v>
      </c>
      <c r="C15" s="21" t="s">
        <v>19</v>
      </c>
      <c r="D15" s="20" t="s">
        <v>20</v>
      </c>
      <c r="E15" s="215"/>
      <c r="F15" s="16"/>
      <c r="G15" s="214">
        <f t="shared" si="0"/>
        <v>0</v>
      </c>
      <c r="H15" s="214">
        <f t="shared" si="1"/>
        <v>0</v>
      </c>
      <c r="I15" s="219">
        <v>4000</v>
      </c>
      <c r="J15" s="19">
        <f t="shared" si="2"/>
        <v>0</v>
      </c>
    </row>
    <row r="16" spans="1:12" x14ac:dyDescent="0.35">
      <c r="A16" s="20" t="s">
        <v>27</v>
      </c>
      <c r="B16" s="21" t="s">
        <v>28</v>
      </c>
      <c r="C16" s="21" t="s">
        <v>19</v>
      </c>
      <c r="D16" s="20" t="s">
        <v>20</v>
      </c>
      <c r="E16" s="215"/>
      <c r="F16" s="16"/>
      <c r="G16" s="214">
        <f t="shared" si="0"/>
        <v>0</v>
      </c>
      <c r="H16" s="214">
        <f t="shared" si="1"/>
        <v>0</v>
      </c>
      <c r="I16" s="219">
        <v>1200</v>
      </c>
      <c r="J16" s="19">
        <f t="shared" si="2"/>
        <v>0</v>
      </c>
    </row>
    <row r="17" spans="1:10" x14ac:dyDescent="0.35">
      <c r="A17" s="20" t="s">
        <v>29</v>
      </c>
      <c r="B17" s="21" t="s">
        <v>30</v>
      </c>
      <c r="C17" s="21" t="s">
        <v>19</v>
      </c>
      <c r="D17" s="20" t="s">
        <v>31</v>
      </c>
      <c r="E17" s="215"/>
      <c r="F17" s="16"/>
      <c r="G17" s="214">
        <f t="shared" si="0"/>
        <v>0</v>
      </c>
      <c r="H17" s="214">
        <f t="shared" si="1"/>
        <v>0</v>
      </c>
      <c r="I17" s="219">
        <v>60</v>
      </c>
      <c r="J17" s="19">
        <f t="shared" si="2"/>
        <v>0</v>
      </c>
    </row>
    <row r="18" spans="1:10" ht="26" x14ac:dyDescent="0.35">
      <c r="A18" s="20" t="s">
        <v>32</v>
      </c>
      <c r="B18" s="23" t="s">
        <v>33</v>
      </c>
      <c r="C18" s="21" t="s">
        <v>19</v>
      </c>
      <c r="D18" s="20" t="s">
        <v>20</v>
      </c>
      <c r="E18" s="215"/>
      <c r="F18" s="16"/>
      <c r="G18" s="214">
        <f t="shared" si="0"/>
        <v>0</v>
      </c>
      <c r="H18" s="214">
        <f t="shared" si="1"/>
        <v>0</v>
      </c>
      <c r="I18" s="219">
        <v>500</v>
      </c>
      <c r="J18" s="19">
        <f t="shared" si="2"/>
        <v>0</v>
      </c>
    </row>
    <row r="19" spans="1:10" ht="26" x14ac:dyDescent="0.35">
      <c r="A19" s="20" t="s">
        <v>34</v>
      </c>
      <c r="B19" s="23" t="s">
        <v>35</v>
      </c>
      <c r="C19" s="21"/>
      <c r="D19" s="20" t="s">
        <v>20</v>
      </c>
      <c r="E19" s="215"/>
      <c r="F19" s="16"/>
      <c r="G19" s="214">
        <f t="shared" si="0"/>
        <v>0</v>
      </c>
      <c r="H19" s="214">
        <f t="shared" si="1"/>
        <v>0</v>
      </c>
      <c r="I19" s="219">
        <v>180</v>
      </c>
      <c r="J19" s="19">
        <f t="shared" si="2"/>
        <v>0</v>
      </c>
    </row>
    <row r="20" spans="1:10" ht="65" x14ac:dyDescent="0.35">
      <c r="A20" s="20" t="s">
        <v>34</v>
      </c>
      <c r="B20" s="24" t="s">
        <v>36</v>
      </c>
      <c r="C20" s="21"/>
      <c r="D20" s="20" t="s">
        <v>31</v>
      </c>
      <c r="E20" s="215"/>
      <c r="F20" s="16"/>
      <c r="G20" s="214">
        <f t="shared" si="0"/>
        <v>0</v>
      </c>
      <c r="H20" s="214">
        <f t="shared" si="1"/>
        <v>0</v>
      </c>
      <c r="I20" s="219">
        <v>80</v>
      </c>
      <c r="J20" s="19">
        <f t="shared" si="2"/>
        <v>0</v>
      </c>
    </row>
    <row r="21" spans="1:10" x14ac:dyDescent="0.35">
      <c r="A21" s="20" t="s">
        <v>37</v>
      </c>
      <c r="B21" s="24" t="s">
        <v>38</v>
      </c>
      <c r="C21" s="25"/>
      <c r="D21" s="26" t="s">
        <v>20</v>
      </c>
      <c r="E21" s="216"/>
      <c r="F21" s="16"/>
      <c r="G21" s="214">
        <f t="shared" si="0"/>
        <v>0</v>
      </c>
      <c r="H21" s="214">
        <f t="shared" si="1"/>
        <v>0</v>
      </c>
      <c r="I21" s="219">
        <v>300</v>
      </c>
      <c r="J21" s="19">
        <f t="shared" si="2"/>
        <v>0</v>
      </c>
    </row>
    <row r="22" spans="1:10" ht="26" x14ac:dyDescent="0.35">
      <c r="A22" s="20" t="s">
        <v>39</v>
      </c>
      <c r="B22" s="24" t="s">
        <v>40</v>
      </c>
      <c r="C22" s="25"/>
      <c r="D22" s="26" t="s">
        <v>31</v>
      </c>
      <c r="E22" s="216"/>
      <c r="F22" s="16"/>
      <c r="G22" s="214">
        <f t="shared" si="0"/>
        <v>0</v>
      </c>
      <c r="H22" s="214">
        <f t="shared" si="1"/>
        <v>0</v>
      </c>
      <c r="I22" s="219">
        <v>50</v>
      </c>
      <c r="J22" s="19">
        <f t="shared" si="2"/>
        <v>0</v>
      </c>
    </row>
    <row r="23" spans="1:10" x14ac:dyDescent="0.35">
      <c r="A23" s="20" t="s">
        <v>41</v>
      </c>
      <c r="B23" s="23" t="s">
        <v>42</v>
      </c>
      <c r="C23" s="21"/>
      <c r="D23" s="20" t="s">
        <v>20</v>
      </c>
      <c r="E23" s="215"/>
      <c r="F23" s="16"/>
      <c r="G23" s="214">
        <f t="shared" si="0"/>
        <v>0</v>
      </c>
      <c r="H23" s="214">
        <f t="shared" si="1"/>
        <v>0</v>
      </c>
      <c r="I23" s="219">
        <v>100</v>
      </c>
      <c r="J23" s="19">
        <f t="shared" si="2"/>
        <v>0</v>
      </c>
    </row>
    <row r="24" spans="1:10" ht="26" x14ac:dyDescent="0.35">
      <c r="A24" s="20" t="s">
        <v>43</v>
      </c>
      <c r="B24" s="23" t="s">
        <v>44</v>
      </c>
      <c r="C24" s="21"/>
      <c r="D24" s="20" t="s">
        <v>20</v>
      </c>
      <c r="E24" s="215"/>
      <c r="F24" s="16"/>
      <c r="G24" s="214">
        <f t="shared" si="0"/>
        <v>0</v>
      </c>
      <c r="H24" s="214">
        <f t="shared" si="1"/>
        <v>0</v>
      </c>
      <c r="I24" s="219">
        <v>2</v>
      </c>
      <c r="J24" s="19">
        <f t="shared" si="2"/>
        <v>0</v>
      </c>
    </row>
    <row r="25" spans="1:10" ht="13.5" thickBot="1" x14ac:dyDescent="0.4">
      <c r="A25" s="27" t="s">
        <v>45</v>
      </c>
      <c r="B25" s="28" t="s">
        <v>46</v>
      </c>
      <c r="C25" s="29"/>
      <c r="D25" s="27" t="s">
        <v>20</v>
      </c>
      <c r="E25" s="217"/>
      <c r="F25" s="16"/>
      <c r="G25" s="214">
        <f t="shared" si="0"/>
        <v>0</v>
      </c>
      <c r="H25" s="214">
        <f t="shared" si="1"/>
        <v>0</v>
      </c>
      <c r="I25" s="220">
        <v>20</v>
      </c>
      <c r="J25" s="19">
        <f t="shared" si="2"/>
        <v>0</v>
      </c>
    </row>
    <row r="26" spans="1:10" ht="13.5" thickBot="1" x14ac:dyDescent="0.4">
      <c r="A26" s="30"/>
      <c r="B26" s="31" t="s">
        <v>47</v>
      </c>
      <c r="C26" s="31"/>
      <c r="D26" s="33"/>
      <c r="E26" s="32"/>
      <c r="F26" s="33"/>
      <c r="G26" s="32">
        <f>SUM(G12:G25)</f>
        <v>0</v>
      </c>
      <c r="H26" s="32"/>
      <c r="I26" s="31"/>
      <c r="J26" s="34"/>
    </row>
    <row r="27" spans="1:10" x14ac:dyDescent="0.35">
      <c r="B27" s="35" t="s">
        <v>48</v>
      </c>
    </row>
    <row r="28" spans="1:10" x14ac:dyDescent="0.35">
      <c r="B28" s="369" t="s">
        <v>49</v>
      </c>
      <c r="C28" s="369"/>
      <c r="D28" s="369"/>
      <c r="E28" s="369"/>
      <c r="F28" s="369"/>
      <c r="G28" s="369"/>
      <c r="H28" s="369"/>
      <c r="I28" s="369"/>
      <c r="J28" s="37"/>
    </row>
    <row r="30" spans="1:10" x14ac:dyDescent="0.35">
      <c r="B30" s="1" t="s">
        <v>50</v>
      </c>
      <c r="C30" s="38"/>
    </row>
    <row r="31" spans="1:10" x14ac:dyDescent="0.35">
      <c r="B31" s="1" t="s">
        <v>51</v>
      </c>
      <c r="C31" s="38"/>
      <c r="D31" s="40"/>
      <c r="E31" s="39"/>
      <c r="F31" s="40"/>
      <c r="G31" s="38"/>
      <c r="H31" s="38"/>
      <c r="I31" s="41"/>
      <c r="J31" s="41"/>
    </row>
    <row r="32" spans="1:10" x14ac:dyDescent="0.35">
      <c r="B32" s="1" t="s">
        <v>52</v>
      </c>
      <c r="C32" s="38"/>
    </row>
    <row r="33" spans="2:16" x14ac:dyDescent="0.35">
      <c r="B33" s="1" t="s">
        <v>51</v>
      </c>
      <c r="C33" s="38"/>
      <c r="D33" s="40"/>
      <c r="E33" s="39"/>
      <c r="F33" s="40"/>
      <c r="G33" s="38"/>
      <c r="H33" s="38"/>
      <c r="I33" s="41"/>
      <c r="J33" s="41"/>
    </row>
    <row r="34" spans="2:16" x14ac:dyDescent="0.35">
      <c r="B34" s="1" t="s">
        <v>53</v>
      </c>
      <c r="C34" s="38"/>
    </row>
    <row r="35" spans="2:16" x14ac:dyDescent="0.35">
      <c r="B35" s="1" t="s">
        <v>51</v>
      </c>
      <c r="C35" s="38"/>
      <c r="D35" s="40"/>
      <c r="E35" s="39"/>
      <c r="F35" s="40"/>
      <c r="G35" s="38"/>
      <c r="H35" s="38"/>
      <c r="I35" s="41"/>
      <c r="J35" s="41"/>
    </row>
    <row r="37" spans="2:16" x14ac:dyDescent="0.35">
      <c r="B37" s="370" t="s">
        <v>54</v>
      </c>
      <c r="C37" s="370"/>
      <c r="D37" s="370"/>
      <c r="E37" s="370"/>
      <c r="F37" s="370"/>
      <c r="G37" s="370"/>
      <c r="H37" s="370"/>
      <c r="I37" s="370"/>
      <c r="J37" s="370"/>
      <c r="K37" s="42"/>
      <c r="L37" s="42"/>
      <c r="M37" s="42"/>
      <c r="N37" s="42"/>
      <c r="O37" s="42"/>
      <c r="P37" s="42"/>
    </row>
    <row r="38" spans="2:16" x14ac:dyDescent="0.35">
      <c r="B38" s="43"/>
      <c r="C38" s="43"/>
      <c r="D38" s="43"/>
      <c r="E38" s="44"/>
      <c r="F38" s="43"/>
      <c r="G38" s="43"/>
      <c r="H38" s="43"/>
      <c r="I38" s="43"/>
      <c r="J38" s="43"/>
      <c r="K38" s="42"/>
      <c r="L38" s="42"/>
      <c r="M38" s="42"/>
      <c r="N38" s="42"/>
      <c r="O38" s="42"/>
      <c r="P38" s="42"/>
    </row>
  </sheetData>
  <mergeCells count="11">
    <mergeCell ref="C6:H6"/>
    <mergeCell ref="A1:B1"/>
    <mergeCell ref="H1:J1"/>
    <mergeCell ref="A2:J2"/>
    <mergeCell ref="A3:J3"/>
    <mergeCell ref="H5:J5"/>
    <mergeCell ref="A7:J7"/>
    <mergeCell ref="A8:J8"/>
    <mergeCell ref="A10:J10"/>
    <mergeCell ref="B28:I28"/>
    <mergeCell ref="B37:J3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70F4-AA52-48BF-B186-3A4EF7C3D4E7}">
  <sheetPr>
    <tabColor rgb="FF00B050"/>
  </sheetPr>
  <dimension ref="A1:O84"/>
  <sheetViews>
    <sheetView tabSelected="1" topLeftCell="A58" workbookViewId="0">
      <selection activeCell="I70" sqref="I70"/>
    </sheetView>
  </sheetViews>
  <sheetFormatPr defaultRowHeight="14.5" x14ac:dyDescent="0.35"/>
  <cols>
    <col min="1" max="1" width="5.54296875" style="89" customWidth="1"/>
    <col min="2" max="2" width="27.453125" customWidth="1"/>
    <col min="3" max="3" width="6.453125" style="91" customWidth="1"/>
    <col min="4" max="4" width="12" customWidth="1"/>
    <col min="5" max="5" width="14" customWidth="1"/>
    <col min="6" max="6" width="17.7265625" style="91" customWidth="1"/>
    <col min="7" max="7" width="13.1796875" style="92" customWidth="1"/>
    <col min="8" max="8" width="15" style="155" customWidth="1"/>
    <col min="9" max="9" width="19.26953125" style="92" customWidth="1"/>
    <col min="10" max="10" width="39.54296875" customWidth="1"/>
  </cols>
  <sheetData>
    <row r="1" spans="1:14" s="144" customFormat="1" ht="13" hidden="1" x14ac:dyDescent="0.3">
      <c r="A1" s="349"/>
      <c r="B1" s="349"/>
      <c r="C1" s="143"/>
      <c r="F1" s="143"/>
      <c r="G1" s="373"/>
      <c r="H1" s="373"/>
      <c r="I1" s="373"/>
    </row>
    <row r="2" spans="1:14" s="144" customFormat="1" ht="13" hidden="1" x14ac:dyDescent="0.3">
      <c r="A2" s="371" t="s">
        <v>0</v>
      </c>
      <c r="B2" s="371"/>
      <c r="C2" s="371"/>
      <c r="D2" s="371"/>
      <c r="E2" s="371"/>
      <c r="F2" s="371"/>
      <c r="G2" s="371"/>
      <c r="H2" s="371"/>
      <c r="I2" s="371"/>
      <c r="J2" s="1"/>
      <c r="K2" s="1"/>
      <c r="L2" s="1"/>
      <c r="M2" s="1"/>
      <c r="N2" s="1"/>
    </row>
    <row r="3" spans="1:14" s="144" customFormat="1" ht="13" hidden="1" x14ac:dyDescent="0.3">
      <c r="A3" s="3"/>
      <c r="B3" s="3"/>
      <c r="C3" s="3"/>
      <c r="D3" s="3"/>
      <c r="E3" s="3"/>
      <c r="F3" s="3"/>
      <c r="G3" s="360" t="s">
        <v>2</v>
      </c>
      <c r="H3" s="360"/>
      <c r="I3" s="360"/>
      <c r="J3" s="1"/>
      <c r="K3" s="1"/>
      <c r="L3" s="1"/>
      <c r="M3" s="1"/>
      <c r="N3" s="1"/>
    </row>
    <row r="4" spans="1:14" s="144" customFormat="1" ht="13" hidden="1" x14ac:dyDescent="0.3">
      <c r="A4" s="3"/>
      <c r="B4" s="3"/>
      <c r="C4" s="367"/>
      <c r="D4" s="367"/>
      <c r="E4" s="367"/>
      <c r="F4" s="367"/>
      <c r="G4" s="367"/>
      <c r="H4" s="117"/>
      <c r="I4" s="6"/>
      <c r="J4" s="1"/>
      <c r="K4" s="1"/>
      <c r="L4" s="1"/>
      <c r="M4" s="1"/>
      <c r="N4" s="1"/>
    </row>
    <row r="5" spans="1:14" s="144" customFormat="1" ht="13" hidden="1" x14ac:dyDescent="0.3">
      <c r="A5" s="367" t="s">
        <v>175</v>
      </c>
      <c r="B5" s="367"/>
      <c r="C5" s="367"/>
      <c r="D5" s="367"/>
      <c r="E5" s="367"/>
      <c r="F5" s="367"/>
      <c r="G5" s="367"/>
      <c r="H5" s="367"/>
      <c r="I5" s="367"/>
      <c r="J5" s="1"/>
      <c r="K5" s="1"/>
      <c r="L5" s="1"/>
      <c r="M5" s="1"/>
      <c r="N5" s="1"/>
    </row>
    <row r="6" spans="1:14" s="144" customFormat="1" ht="13.5" hidden="1" thickBot="1" x14ac:dyDescent="0.35">
      <c r="A6" s="367"/>
      <c r="B6" s="368"/>
      <c r="C6" s="368"/>
      <c r="D6" s="368"/>
      <c r="E6" s="368"/>
      <c r="F6" s="368"/>
      <c r="G6" s="368"/>
      <c r="H6" s="368"/>
      <c r="I6" s="368"/>
      <c r="J6" s="1"/>
      <c r="K6" s="1"/>
      <c r="L6" s="1"/>
      <c r="M6" s="1"/>
      <c r="N6" s="1"/>
    </row>
    <row r="7" spans="1:14" ht="48.75" customHeight="1" thickBot="1" x14ac:dyDescent="0.4">
      <c r="A7" s="145" t="s">
        <v>7</v>
      </c>
      <c r="B7" s="146" t="s">
        <v>8</v>
      </c>
      <c r="C7" s="146" t="s">
        <v>176</v>
      </c>
      <c r="D7" s="146" t="s">
        <v>11</v>
      </c>
      <c r="E7" s="146" t="s">
        <v>65</v>
      </c>
      <c r="F7" s="146" t="s">
        <v>12</v>
      </c>
      <c r="G7" s="147" t="s">
        <v>14</v>
      </c>
      <c r="H7" s="148" t="s">
        <v>15</v>
      </c>
      <c r="I7" s="149" t="s">
        <v>16</v>
      </c>
    </row>
    <row r="8" spans="1:14" s="91" customFormat="1" ht="15" thickBot="1" x14ac:dyDescent="0.4">
      <c r="A8" s="145">
        <v>1</v>
      </c>
      <c r="B8" s="146">
        <v>2</v>
      </c>
      <c r="C8" s="146">
        <v>4</v>
      </c>
      <c r="D8" s="146">
        <v>5</v>
      </c>
      <c r="E8" s="146"/>
      <c r="F8" s="146">
        <v>6</v>
      </c>
      <c r="G8" s="157">
        <v>7</v>
      </c>
      <c r="H8" s="150">
        <v>8</v>
      </c>
      <c r="I8" s="151">
        <v>9</v>
      </c>
    </row>
    <row r="9" spans="1:14" x14ac:dyDescent="0.35">
      <c r="A9" s="59" t="s">
        <v>17</v>
      </c>
      <c r="B9" s="68" t="s">
        <v>177</v>
      </c>
      <c r="C9" s="69" t="s">
        <v>31</v>
      </c>
      <c r="D9" s="72"/>
      <c r="E9" s="63">
        <f>D9*H9</f>
        <v>0</v>
      </c>
      <c r="F9" s="65"/>
      <c r="G9" s="158">
        <f>(D9*F9%)+D9</f>
        <v>0</v>
      </c>
      <c r="H9" s="152">
        <v>250</v>
      </c>
      <c r="I9" s="63">
        <f>G9*H9</f>
        <v>0</v>
      </c>
    </row>
    <row r="10" spans="1:14" x14ac:dyDescent="0.35">
      <c r="A10" s="59" t="s">
        <v>21</v>
      </c>
      <c r="B10" s="238" t="s">
        <v>178</v>
      </c>
      <c r="C10" s="274" t="s">
        <v>31</v>
      </c>
      <c r="D10" s="295"/>
      <c r="E10" s="63">
        <f t="shared" ref="E10:E69" si="0">D10*H10</f>
        <v>0</v>
      </c>
      <c r="F10" s="277"/>
      <c r="G10" s="158">
        <f>(D10*F10%)+D10</f>
        <v>0</v>
      </c>
      <c r="H10" s="152">
        <v>1050</v>
      </c>
      <c r="I10" s="63">
        <f t="shared" ref="I10:I69" si="1">G10*H10</f>
        <v>0</v>
      </c>
    </row>
    <row r="11" spans="1:14" x14ac:dyDescent="0.35">
      <c r="A11" s="59" t="s">
        <v>23</v>
      </c>
      <c r="B11" s="68" t="s">
        <v>179</v>
      </c>
      <c r="C11" s="69" t="s">
        <v>20</v>
      </c>
      <c r="D11" s="72"/>
      <c r="E11" s="63">
        <f t="shared" si="0"/>
        <v>0</v>
      </c>
      <c r="F11" s="65"/>
      <c r="G11" s="158">
        <f t="shared" ref="G11:G69" si="2">(D11*F11%)+D11</f>
        <v>0</v>
      </c>
      <c r="H11" s="152">
        <v>10</v>
      </c>
      <c r="I11" s="63">
        <f t="shared" si="1"/>
        <v>0</v>
      </c>
    </row>
    <row r="12" spans="1:14" x14ac:dyDescent="0.35">
      <c r="A12" s="59" t="s">
        <v>25</v>
      </c>
      <c r="B12" s="68" t="s">
        <v>240</v>
      </c>
      <c r="C12" s="69" t="s">
        <v>31</v>
      </c>
      <c r="D12" s="72"/>
      <c r="E12" s="63">
        <f t="shared" si="0"/>
        <v>0</v>
      </c>
      <c r="F12" s="65"/>
      <c r="G12" s="158">
        <f t="shared" si="2"/>
        <v>0</v>
      </c>
      <c r="H12" s="152">
        <v>12</v>
      </c>
      <c r="I12" s="63">
        <f t="shared" si="1"/>
        <v>0</v>
      </c>
    </row>
    <row r="13" spans="1:14" x14ac:dyDescent="0.35">
      <c r="A13" s="59" t="s">
        <v>27</v>
      </c>
      <c r="B13" s="68" t="s">
        <v>180</v>
      </c>
      <c r="C13" s="69" t="s">
        <v>20</v>
      </c>
      <c r="D13" s="72"/>
      <c r="E13" s="63">
        <f t="shared" si="0"/>
        <v>0</v>
      </c>
      <c r="F13" s="65"/>
      <c r="G13" s="158">
        <f t="shared" si="2"/>
        <v>0</v>
      </c>
      <c r="H13" s="152">
        <v>80</v>
      </c>
      <c r="I13" s="63">
        <f t="shared" si="1"/>
        <v>0</v>
      </c>
    </row>
    <row r="14" spans="1:14" x14ac:dyDescent="0.35">
      <c r="A14" s="59" t="s">
        <v>29</v>
      </c>
      <c r="B14" s="68" t="s">
        <v>181</v>
      </c>
      <c r="C14" s="69" t="s">
        <v>20</v>
      </c>
      <c r="D14" s="72"/>
      <c r="E14" s="63">
        <f t="shared" si="0"/>
        <v>0</v>
      </c>
      <c r="F14" s="65"/>
      <c r="G14" s="158">
        <f t="shared" si="2"/>
        <v>0</v>
      </c>
      <c r="H14" s="152">
        <v>150</v>
      </c>
      <c r="I14" s="63">
        <f t="shared" si="1"/>
        <v>0</v>
      </c>
    </row>
    <row r="15" spans="1:14" x14ac:dyDescent="0.35">
      <c r="A15" s="59" t="s">
        <v>32</v>
      </c>
      <c r="B15" s="68" t="s">
        <v>182</v>
      </c>
      <c r="C15" s="69" t="s">
        <v>31</v>
      </c>
      <c r="D15" s="72"/>
      <c r="E15" s="63">
        <f t="shared" si="0"/>
        <v>0</v>
      </c>
      <c r="F15" s="65"/>
      <c r="G15" s="158">
        <f t="shared" si="2"/>
        <v>0</v>
      </c>
      <c r="H15" s="152">
        <v>100</v>
      </c>
      <c r="I15" s="63">
        <f t="shared" si="1"/>
        <v>0</v>
      </c>
    </row>
    <row r="16" spans="1:14" x14ac:dyDescent="0.35">
      <c r="A16" s="59" t="s">
        <v>34</v>
      </c>
      <c r="B16" s="68" t="s">
        <v>183</v>
      </c>
      <c r="C16" s="69" t="s">
        <v>31</v>
      </c>
      <c r="D16" s="72"/>
      <c r="E16" s="63">
        <f t="shared" si="0"/>
        <v>0</v>
      </c>
      <c r="F16" s="65"/>
      <c r="G16" s="158">
        <f t="shared" si="2"/>
        <v>0</v>
      </c>
      <c r="H16" s="152">
        <v>480</v>
      </c>
      <c r="I16" s="63">
        <f t="shared" si="1"/>
        <v>0</v>
      </c>
    </row>
    <row r="17" spans="1:9" x14ac:dyDescent="0.35">
      <c r="A17" s="59" t="s">
        <v>37</v>
      </c>
      <c r="B17" s="238" t="s">
        <v>184</v>
      </c>
      <c r="C17" s="274" t="s">
        <v>31</v>
      </c>
      <c r="D17" s="295"/>
      <c r="E17" s="63">
        <f t="shared" si="0"/>
        <v>0</v>
      </c>
      <c r="F17" s="277"/>
      <c r="G17" s="158">
        <f t="shared" si="2"/>
        <v>0</v>
      </c>
      <c r="H17" s="152">
        <v>350</v>
      </c>
      <c r="I17" s="63">
        <f t="shared" si="1"/>
        <v>0</v>
      </c>
    </row>
    <row r="18" spans="1:9" x14ac:dyDescent="0.35">
      <c r="A18" s="59" t="s">
        <v>39</v>
      </c>
      <c r="B18" s="68" t="s">
        <v>236</v>
      </c>
      <c r="C18" s="69" t="s">
        <v>31</v>
      </c>
      <c r="D18" s="72"/>
      <c r="E18" s="63">
        <f t="shared" si="0"/>
        <v>0</v>
      </c>
      <c r="F18" s="65"/>
      <c r="G18" s="158">
        <f t="shared" si="2"/>
        <v>0</v>
      </c>
      <c r="H18" s="152">
        <v>20</v>
      </c>
      <c r="I18" s="63">
        <f t="shared" si="1"/>
        <v>0</v>
      </c>
    </row>
    <row r="19" spans="1:9" x14ac:dyDescent="0.35">
      <c r="A19" s="59" t="s">
        <v>41</v>
      </c>
      <c r="B19" s="68" t="s">
        <v>185</v>
      </c>
      <c r="C19" s="69" t="s">
        <v>31</v>
      </c>
      <c r="D19" s="72"/>
      <c r="E19" s="63">
        <f t="shared" si="0"/>
        <v>0</v>
      </c>
      <c r="F19" s="65"/>
      <c r="G19" s="158">
        <f t="shared" si="2"/>
        <v>0</v>
      </c>
      <c r="H19" s="152">
        <v>70</v>
      </c>
      <c r="I19" s="63">
        <f t="shared" si="1"/>
        <v>0</v>
      </c>
    </row>
    <row r="20" spans="1:9" x14ac:dyDescent="0.35">
      <c r="A20" s="59" t="s">
        <v>43</v>
      </c>
      <c r="B20" s="238" t="s">
        <v>186</v>
      </c>
      <c r="C20" s="274" t="s">
        <v>31</v>
      </c>
      <c r="D20" s="295"/>
      <c r="E20" s="63">
        <f t="shared" si="0"/>
        <v>0</v>
      </c>
      <c r="F20" s="277"/>
      <c r="G20" s="158">
        <f t="shared" si="2"/>
        <v>0</v>
      </c>
      <c r="H20" s="152">
        <v>80</v>
      </c>
      <c r="I20" s="63">
        <f t="shared" si="1"/>
        <v>0</v>
      </c>
    </row>
    <row r="21" spans="1:9" x14ac:dyDescent="0.35">
      <c r="A21" s="59" t="s">
        <v>45</v>
      </c>
      <c r="B21" s="68" t="s">
        <v>187</v>
      </c>
      <c r="C21" s="69" t="s">
        <v>20</v>
      </c>
      <c r="D21" s="72"/>
      <c r="E21" s="63">
        <f t="shared" si="0"/>
        <v>0</v>
      </c>
      <c r="F21" s="65"/>
      <c r="G21" s="158">
        <f t="shared" si="2"/>
        <v>0</v>
      </c>
      <c r="H21" s="152">
        <v>50</v>
      </c>
      <c r="I21" s="63">
        <f t="shared" si="1"/>
        <v>0</v>
      </c>
    </row>
    <row r="22" spans="1:9" x14ac:dyDescent="0.35">
      <c r="A22" s="59" t="s">
        <v>76</v>
      </c>
      <c r="B22" s="238" t="s">
        <v>188</v>
      </c>
      <c r="C22" s="274" t="s">
        <v>31</v>
      </c>
      <c r="D22" s="295"/>
      <c r="E22" s="63">
        <f t="shared" si="0"/>
        <v>0</v>
      </c>
      <c r="F22" s="277"/>
      <c r="G22" s="158">
        <f t="shared" si="2"/>
        <v>0</v>
      </c>
      <c r="H22" s="152">
        <v>60</v>
      </c>
      <c r="I22" s="63">
        <f t="shared" si="1"/>
        <v>0</v>
      </c>
    </row>
    <row r="23" spans="1:9" x14ac:dyDescent="0.35">
      <c r="A23" s="59" t="s">
        <v>77</v>
      </c>
      <c r="B23" s="68" t="s">
        <v>253</v>
      </c>
      <c r="C23" s="69" t="s">
        <v>31</v>
      </c>
      <c r="D23" s="72"/>
      <c r="E23" s="63">
        <f t="shared" si="0"/>
        <v>0</v>
      </c>
      <c r="F23" s="65"/>
      <c r="G23" s="158">
        <f t="shared" si="2"/>
        <v>0</v>
      </c>
      <c r="H23" s="152">
        <v>30</v>
      </c>
      <c r="I23" s="63">
        <f t="shared" si="1"/>
        <v>0</v>
      </c>
    </row>
    <row r="24" spans="1:9" x14ac:dyDescent="0.35">
      <c r="A24" s="59" t="s">
        <v>79</v>
      </c>
      <c r="B24" s="68" t="s">
        <v>254</v>
      </c>
      <c r="C24" s="69" t="s">
        <v>31</v>
      </c>
      <c r="D24" s="72"/>
      <c r="E24" s="63">
        <f t="shared" si="0"/>
        <v>0</v>
      </c>
      <c r="F24" s="65"/>
      <c r="G24" s="158">
        <f t="shared" si="2"/>
        <v>0</v>
      </c>
      <c r="H24" s="152">
        <v>30</v>
      </c>
      <c r="I24" s="63">
        <f t="shared" si="1"/>
        <v>0</v>
      </c>
    </row>
    <row r="25" spans="1:9" x14ac:dyDescent="0.35">
      <c r="A25" s="59" t="s">
        <v>80</v>
      </c>
      <c r="B25" s="68" t="s">
        <v>244</v>
      </c>
      <c r="C25" s="69" t="s">
        <v>20</v>
      </c>
      <c r="D25" s="72"/>
      <c r="E25" s="63">
        <f t="shared" si="0"/>
        <v>0</v>
      </c>
      <c r="F25" s="65"/>
      <c r="G25" s="158">
        <f t="shared" si="2"/>
        <v>0</v>
      </c>
      <c r="H25" s="152">
        <v>20</v>
      </c>
      <c r="I25" s="63">
        <f t="shared" si="1"/>
        <v>0</v>
      </c>
    </row>
    <row r="26" spans="1:9" x14ac:dyDescent="0.35">
      <c r="A26" s="59" t="s">
        <v>81</v>
      </c>
      <c r="B26" s="238" t="s">
        <v>189</v>
      </c>
      <c r="C26" s="274" t="s">
        <v>31</v>
      </c>
      <c r="D26" s="295"/>
      <c r="E26" s="63">
        <f t="shared" si="0"/>
        <v>0</v>
      </c>
      <c r="F26" s="277"/>
      <c r="G26" s="158">
        <f t="shared" si="2"/>
        <v>0</v>
      </c>
      <c r="H26" s="152">
        <v>400</v>
      </c>
      <c r="I26" s="63">
        <f t="shared" si="1"/>
        <v>0</v>
      </c>
    </row>
    <row r="27" spans="1:9" x14ac:dyDescent="0.35">
      <c r="A27" s="59" t="s">
        <v>83</v>
      </c>
      <c r="B27" s="238" t="s">
        <v>190</v>
      </c>
      <c r="C27" s="274" t="s">
        <v>31</v>
      </c>
      <c r="D27" s="295"/>
      <c r="E27" s="63">
        <f t="shared" si="0"/>
        <v>0</v>
      </c>
      <c r="F27" s="277"/>
      <c r="G27" s="158">
        <f t="shared" si="2"/>
        <v>0</v>
      </c>
      <c r="H27" s="152">
        <v>1000</v>
      </c>
      <c r="I27" s="63">
        <f t="shared" si="1"/>
        <v>0</v>
      </c>
    </row>
    <row r="28" spans="1:9" x14ac:dyDescent="0.35">
      <c r="A28" s="59" t="s">
        <v>84</v>
      </c>
      <c r="B28" s="238" t="s">
        <v>191</v>
      </c>
      <c r="C28" s="274" t="s">
        <v>31</v>
      </c>
      <c r="D28" s="295"/>
      <c r="E28" s="63">
        <f t="shared" si="0"/>
        <v>0</v>
      </c>
      <c r="F28" s="277"/>
      <c r="G28" s="158">
        <f t="shared" si="2"/>
        <v>0</v>
      </c>
      <c r="H28" s="152">
        <v>150</v>
      </c>
      <c r="I28" s="63">
        <f t="shared" si="1"/>
        <v>0</v>
      </c>
    </row>
    <row r="29" spans="1:9" x14ac:dyDescent="0.35">
      <c r="A29" s="59" t="s">
        <v>85</v>
      </c>
      <c r="B29" s="238" t="s">
        <v>192</v>
      </c>
      <c r="C29" s="274" t="s">
        <v>31</v>
      </c>
      <c r="D29" s="295"/>
      <c r="E29" s="63">
        <f t="shared" si="0"/>
        <v>0</v>
      </c>
      <c r="F29" s="277"/>
      <c r="G29" s="158">
        <f t="shared" si="2"/>
        <v>0</v>
      </c>
      <c r="H29" s="152">
        <v>300</v>
      </c>
      <c r="I29" s="63">
        <f t="shared" si="1"/>
        <v>0</v>
      </c>
    </row>
    <row r="30" spans="1:9" x14ac:dyDescent="0.35">
      <c r="A30" s="59" t="s">
        <v>86</v>
      </c>
      <c r="B30" s="68" t="s">
        <v>193</v>
      </c>
      <c r="C30" s="69" t="s">
        <v>20</v>
      </c>
      <c r="D30" s="72"/>
      <c r="E30" s="63">
        <f t="shared" si="0"/>
        <v>0</v>
      </c>
      <c r="F30" s="65"/>
      <c r="G30" s="158">
        <f t="shared" si="2"/>
        <v>0</v>
      </c>
      <c r="H30" s="152">
        <v>150</v>
      </c>
      <c r="I30" s="63">
        <f t="shared" si="1"/>
        <v>0</v>
      </c>
    </row>
    <row r="31" spans="1:9" x14ac:dyDescent="0.35">
      <c r="A31" s="59" t="s">
        <v>88</v>
      </c>
      <c r="B31" s="68" t="s">
        <v>194</v>
      </c>
      <c r="C31" s="69" t="s">
        <v>31</v>
      </c>
      <c r="D31" s="72"/>
      <c r="E31" s="63">
        <f t="shared" si="0"/>
        <v>0</v>
      </c>
      <c r="F31" s="65"/>
      <c r="G31" s="158">
        <f t="shared" si="2"/>
        <v>0</v>
      </c>
      <c r="H31" s="152">
        <v>50</v>
      </c>
      <c r="I31" s="63">
        <f t="shared" si="1"/>
        <v>0</v>
      </c>
    </row>
    <row r="32" spans="1:9" x14ac:dyDescent="0.35">
      <c r="A32" s="59" t="s">
        <v>90</v>
      </c>
      <c r="B32" s="238" t="s">
        <v>195</v>
      </c>
      <c r="C32" s="274" t="s">
        <v>31</v>
      </c>
      <c r="D32" s="295"/>
      <c r="E32" s="63">
        <f t="shared" si="0"/>
        <v>0</v>
      </c>
      <c r="F32" s="277"/>
      <c r="G32" s="158">
        <f t="shared" si="2"/>
        <v>0</v>
      </c>
      <c r="H32" s="152">
        <v>350</v>
      </c>
      <c r="I32" s="63">
        <f t="shared" si="1"/>
        <v>0</v>
      </c>
    </row>
    <row r="33" spans="1:9" x14ac:dyDescent="0.35">
      <c r="A33" s="59" t="s">
        <v>91</v>
      </c>
      <c r="B33" s="68" t="s">
        <v>196</v>
      </c>
      <c r="C33" s="69" t="s">
        <v>31</v>
      </c>
      <c r="D33" s="72"/>
      <c r="E33" s="63">
        <f t="shared" si="0"/>
        <v>0</v>
      </c>
      <c r="F33" s="65"/>
      <c r="G33" s="158">
        <f t="shared" si="2"/>
        <v>0</v>
      </c>
      <c r="H33" s="152">
        <v>200</v>
      </c>
      <c r="I33" s="63">
        <f t="shared" si="1"/>
        <v>0</v>
      </c>
    </row>
    <row r="34" spans="1:9" x14ac:dyDescent="0.35">
      <c r="A34" s="59" t="s">
        <v>94</v>
      </c>
      <c r="B34" s="68" t="s">
        <v>197</v>
      </c>
      <c r="C34" s="69" t="s">
        <v>20</v>
      </c>
      <c r="D34" s="72"/>
      <c r="E34" s="63">
        <f t="shared" si="0"/>
        <v>0</v>
      </c>
      <c r="F34" s="65"/>
      <c r="G34" s="158">
        <f t="shared" si="2"/>
        <v>0</v>
      </c>
      <c r="H34" s="152">
        <v>1179</v>
      </c>
      <c r="I34" s="63">
        <f t="shared" si="1"/>
        <v>0</v>
      </c>
    </row>
    <row r="35" spans="1:9" x14ac:dyDescent="0.35">
      <c r="A35" s="59" t="s">
        <v>96</v>
      </c>
      <c r="B35" s="68" t="s">
        <v>198</v>
      </c>
      <c r="C35" s="69" t="s">
        <v>20</v>
      </c>
      <c r="D35" s="72"/>
      <c r="E35" s="63">
        <f t="shared" si="0"/>
        <v>0</v>
      </c>
      <c r="F35" s="65"/>
      <c r="G35" s="158">
        <f t="shared" si="2"/>
        <v>0</v>
      </c>
      <c r="H35" s="152">
        <v>500</v>
      </c>
      <c r="I35" s="63">
        <f t="shared" si="1"/>
        <v>0</v>
      </c>
    </row>
    <row r="36" spans="1:9" x14ac:dyDescent="0.35">
      <c r="A36" s="59" t="s">
        <v>98</v>
      </c>
      <c r="B36" s="68" t="s">
        <v>241</v>
      </c>
      <c r="C36" s="69" t="s">
        <v>31</v>
      </c>
      <c r="D36" s="72"/>
      <c r="E36" s="63">
        <f t="shared" si="0"/>
        <v>0</v>
      </c>
      <c r="F36" s="65"/>
      <c r="G36" s="158">
        <f t="shared" si="2"/>
        <v>0</v>
      </c>
      <c r="H36" s="152">
        <v>24</v>
      </c>
      <c r="I36" s="63">
        <f t="shared" si="1"/>
        <v>0</v>
      </c>
    </row>
    <row r="37" spans="1:9" x14ac:dyDescent="0.35">
      <c r="A37" s="59" t="s">
        <v>100</v>
      </c>
      <c r="B37" s="238" t="s">
        <v>199</v>
      </c>
      <c r="C37" s="274" t="s">
        <v>31</v>
      </c>
      <c r="D37" s="295"/>
      <c r="E37" s="63">
        <f t="shared" si="0"/>
        <v>0</v>
      </c>
      <c r="F37" s="277"/>
      <c r="G37" s="158">
        <f t="shared" si="2"/>
        <v>0</v>
      </c>
      <c r="H37" s="152">
        <v>300</v>
      </c>
      <c r="I37" s="63">
        <f t="shared" si="1"/>
        <v>0</v>
      </c>
    </row>
    <row r="38" spans="1:9" x14ac:dyDescent="0.35">
      <c r="A38" s="59" t="s">
        <v>101</v>
      </c>
      <c r="B38" s="238" t="s">
        <v>200</v>
      </c>
      <c r="C38" s="274" t="s">
        <v>31</v>
      </c>
      <c r="D38" s="295"/>
      <c r="E38" s="63">
        <f t="shared" si="0"/>
        <v>0</v>
      </c>
      <c r="F38" s="277"/>
      <c r="G38" s="158">
        <f t="shared" si="2"/>
        <v>0</v>
      </c>
      <c r="H38" s="152">
        <v>1200</v>
      </c>
      <c r="I38" s="63">
        <f t="shared" si="1"/>
        <v>0</v>
      </c>
    </row>
    <row r="39" spans="1:9" x14ac:dyDescent="0.35">
      <c r="A39" s="59" t="s">
        <v>148</v>
      </c>
      <c r="B39" s="68" t="s">
        <v>201</v>
      </c>
      <c r="C39" s="69" t="s">
        <v>20</v>
      </c>
      <c r="D39" s="72"/>
      <c r="E39" s="63">
        <f t="shared" si="0"/>
        <v>0</v>
      </c>
      <c r="F39" s="65"/>
      <c r="G39" s="158">
        <f t="shared" si="2"/>
        <v>0</v>
      </c>
      <c r="H39" s="152">
        <v>10</v>
      </c>
      <c r="I39" s="63">
        <f t="shared" si="1"/>
        <v>0</v>
      </c>
    </row>
    <row r="40" spans="1:9" x14ac:dyDescent="0.35">
      <c r="A40" s="59" t="s">
        <v>150</v>
      </c>
      <c r="B40" s="68" t="s">
        <v>202</v>
      </c>
      <c r="C40" s="69" t="s">
        <v>31</v>
      </c>
      <c r="D40" s="72"/>
      <c r="E40" s="63">
        <f t="shared" si="0"/>
        <v>0</v>
      </c>
      <c r="F40" s="65"/>
      <c r="G40" s="158">
        <f t="shared" si="2"/>
        <v>0</v>
      </c>
      <c r="H40" s="152">
        <v>150</v>
      </c>
      <c r="I40" s="63">
        <f t="shared" si="1"/>
        <v>0</v>
      </c>
    </row>
    <row r="41" spans="1:9" x14ac:dyDescent="0.35">
      <c r="A41" s="59" t="s">
        <v>152</v>
      </c>
      <c r="B41" s="68" t="s">
        <v>203</v>
      </c>
      <c r="C41" s="69" t="s">
        <v>31</v>
      </c>
      <c r="D41" s="72"/>
      <c r="E41" s="63">
        <f t="shared" si="0"/>
        <v>0</v>
      </c>
      <c r="F41" s="65"/>
      <c r="G41" s="158">
        <f t="shared" si="2"/>
        <v>0</v>
      </c>
      <c r="H41" s="152">
        <v>260</v>
      </c>
      <c r="I41" s="63">
        <f t="shared" si="1"/>
        <v>0</v>
      </c>
    </row>
    <row r="42" spans="1:9" x14ac:dyDescent="0.35">
      <c r="A42" s="59" t="s">
        <v>153</v>
      </c>
      <c r="B42" s="68" t="s">
        <v>204</v>
      </c>
      <c r="C42" s="69" t="s">
        <v>31</v>
      </c>
      <c r="D42" s="72"/>
      <c r="E42" s="63">
        <f t="shared" si="0"/>
        <v>0</v>
      </c>
      <c r="F42" s="65"/>
      <c r="G42" s="158">
        <f t="shared" si="2"/>
        <v>0</v>
      </c>
      <c r="H42" s="152">
        <v>40</v>
      </c>
      <c r="I42" s="63">
        <f t="shared" si="1"/>
        <v>0</v>
      </c>
    </row>
    <row r="43" spans="1:9" x14ac:dyDescent="0.35">
      <c r="A43" s="59" t="s">
        <v>154</v>
      </c>
      <c r="B43" s="238" t="s">
        <v>205</v>
      </c>
      <c r="C43" s="274" t="s">
        <v>31</v>
      </c>
      <c r="D43" s="295"/>
      <c r="E43" s="63">
        <f t="shared" si="0"/>
        <v>0</v>
      </c>
      <c r="F43" s="277"/>
      <c r="G43" s="158">
        <f t="shared" si="2"/>
        <v>0</v>
      </c>
      <c r="H43" s="152">
        <v>800</v>
      </c>
      <c r="I43" s="63">
        <f t="shared" si="1"/>
        <v>0</v>
      </c>
    </row>
    <row r="44" spans="1:9" x14ac:dyDescent="0.35">
      <c r="A44" s="59" t="s">
        <v>155</v>
      </c>
      <c r="B44" s="238" t="s">
        <v>206</v>
      </c>
      <c r="C44" s="274" t="s">
        <v>31</v>
      </c>
      <c r="D44" s="295"/>
      <c r="E44" s="63">
        <f t="shared" si="0"/>
        <v>0</v>
      </c>
      <c r="F44" s="277"/>
      <c r="G44" s="158">
        <f t="shared" si="2"/>
        <v>0</v>
      </c>
      <c r="H44" s="152">
        <v>180</v>
      </c>
      <c r="I44" s="63">
        <f t="shared" si="1"/>
        <v>0</v>
      </c>
    </row>
    <row r="45" spans="1:9" x14ac:dyDescent="0.35">
      <c r="A45" s="59" t="s">
        <v>157</v>
      </c>
      <c r="B45" s="68" t="s">
        <v>207</v>
      </c>
      <c r="C45" s="69" t="s">
        <v>31</v>
      </c>
      <c r="D45" s="72"/>
      <c r="E45" s="63">
        <f t="shared" si="0"/>
        <v>0</v>
      </c>
      <c r="F45" s="65"/>
      <c r="G45" s="158">
        <f t="shared" si="2"/>
        <v>0</v>
      </c>
      <c r="H45" s="152">
        <v>40</v>
      </c>
      <c r="I45" s="63">
        <f t="shared" si="1"/>
        <v>0</v>
      </c>
    </row>
    <row r="46" spans="1:9" x14ac:dyDescent="0.35">
      <c r="A46" s="59" t="s">
        <v>159</v>
      </c>
      <c r="B46" s="238" t="s">
        <v>208</v>
      </c>
      <c r="C46" s="274" t="s">
        <v>31</v>
      </c>
      <c r="D46" s="295"/>
      <c r="E46" s="63">
        <f t="shared" si="0"/>
        <v>0</v>
      </c>
      <c r="F46" s="277"/>
      <c r="G46" s="158">
        <f t="shared" si="2"/>
        <v>0</v>
      </c>
      <c r="H46" s="152">
        <v>500</v>
      </c>
      <c r="I46" s="63">
        <f t="shared" si="1"/>
        <v>0</v>
      </c>
    </row>
    <row r="47" spans="1:9" x14ac:dyDescent="0.35">
      <c r="A47" s="59" t="s">
        <v>161</v>
      </c>
      <c r="B47" s="238" t="s">
        <v>209</v>
      </c>
      <c r="C47" s="274" t="s">
        <v>31</v>
      </c>
      <c r="D47" s="295"/>
      <c r="E47" s="63">
        <f t="shared" si="0"/>
        <v>0</v>
      </c>
      <c r="F47" s="277"/>
      <c r="G47" s="158">
        <f t="shared" si="2"/>
        <v>0</v>
      </c>
      <c r="H47" s="152">
        <v>350</v>
      </c>
      <c r="I47" s="63">
        <f t="shared" si="1"/>
        <v>0</v>
      </c>
    </row>
    <row r="48" spans="1:9" x14ac:dyDescent="0.35">
      <c r="A48" s="59" t="s">
        <v>162</v>
      </c>
      <c r="B48" s="238" t="s">
        <v>210</v>
      </c>
      <c r="C48" s="274" t="s">
        <v>20</v>
      </c>
      <c r="D48" s="295"/>
      <c r="E48" s="63">
        <f t="shared" si="0"/>
        <v>0</v>
      </c>
      <c r="F48" s="277"/>
      <c r="G48" s="158">
        <f t="shared" si="2"/>
        <v>0</v>
      </c>
      <c r="H48" s="152">
        <v>500</v>
      </c>
      <c r="I48" s="63">
        <f t="shared" si="1"/>
        <v>0</v>
      </c>
    </row>
    <row r="49" spans="1:9" x14ac:dyDescent="0.35">
      <c r="A49" s="59" t="s">
        <v>164</v>
      </c>
      <c r="B49" s="68" t="s">
        <v>211</v>
      </c>
      <c r="C49" s="69" t="s">
        <v>31</v>
      </c>
      <c r="D49" s="72"/>
      <c r="E49" s="63">
        <f t="shared" si="0"/>
        <v>0</v>
      </c>
      <c r="F49" s="65"/>
      <c r="G49" s="158">
        <f t="shared" si="2"/>
        <v>0</v>
      </c>
      <c r="H49" s="152">
        <v>300</v>
      </c>
      <c r="I49" s="63">
        <f t="shared" si="1"/>
        <v>0</v>
      </c>
    </row>
    <row r="50" spans="1:9" x14ac:dyDescent="0.35">
      <c r="A50" s="59" t="s">
        <v>166</v>
      </c>
      <c r="B50" s="238" t="s">
        <v>237</v>
      </c>
      <c r="C50" s="274" t="s">
        <v>31</v>
      </c>
      <c r="D50" s="295"/>
      <c r="E50" s="63">
        <f t="shared" si="0"/>
        <v>0</v>
      </c>
      <c r="F50" s="277"/>
      <c r="G50" s="158">
        <f t="shared" si="2"/>
        <v>0</v>
      </c>
      <c r="H50" s="152">
        <v>700</v>
      </c>
      <c r="I50" s="63">
        <f t="shared" si="1"/>
        <v>0</v>
      </c>
    </row>
    <row r="51" spans="1:9" x14ac:dyDescent="0.35">
      <c r="A51" s="59" t="s">
        <v>168</v>
      </c>
      <c r="B51" s="68" t="s">
        <v>212</v>
      </c>
      <c r="C51" s="69" t="s">
        <v>31</v>
      </c>
      <c r="D51" s="72"/>
      <c r="E51" s="63">
        <f t="shared" si="0"/>
        <v>0</v>
      </c>
      <c r="F51" s="65"/>
      <c r="G51" s="158">
        <f t="shared" si="2"/>
        <v>0</v>
      </c>
      <c r="H51" s="152">
        <v>200</v>
      </c>
      <c r="I51" s="63">
        <f t="shared" si="1"/>
        <v>0</v>
      </c>
    </row>
    <row r="52" spans="1:9" x14ac:dyDescent="0.35">
      <c r="A52" s="59" t="s">
        <v>169</v>
      </c>
      <c r="B52" s="238" t="s">
        <v>213</v>
      </c>
      <c r="C52" s="274" t="s">
        <v>20</v>
      </c>
      <c r="D52" s="295"/>
      <c r="E52" s="63">
        <f t="shared" si="0"/>
        <v>0</v>
      </c>
      <c r="F52" s="277"/>
      <c r="G52" s="158">
        <f t="shared" si="2"/>
        <v>0</v>
      </c>
      <c r="H52" s="152">
        <v>300</v>
      </c>
      <c r="I52" s="63">
        <f t="shared" si="1"/>
        <v>0</v>
      </c>
    </row>
    <row r="53" spans="1:9" x14ac:dyDescent="0.35">
      <c r="A53" s="59" t="s">
        <v>171</v>
      </c>
      <c r="B53" s="68" t="s">
        <v>242</v>
      </c>
      <c r="C53" s="69" t="s">
        <v>31</v>
      </c>
      <c r="D53" s="72"/>
      <c r="E53" s="63">
        <f t="shared" si="0"/>
        <v>0</v>
      </c>
      <c r="F53" s="65"/>
      <c r="G53" s="158">
        <f t="shared" si="2"/>
        <v>0</v>
      </c>
      <c r="H53" s="152">
        <v>30</v>
      </c>
      <c r="I53" s="63">
        <f t="shared" si="1"/>
        <v>0</v>
      </c>
    </row>
    <row r="54" spans="1:9" x14ac:dyDescent="0.35">
      <c r="A54" s="59" t="s">
        <v>172</v>
      </c>
      <c r="B54" s="68" t="s">
        <v>252</v>
      </c>
      <c r="C54" s="69" t="s">
        <v>31</v>
      </c>
      <c r="D54" s="72"/>
      <c r="E54" s="63">
        <f t="shared" si="0"/>
        <v>0</v>
      </c>
      <c r="F54" s="65"/>
      <c r="G54" s="158">
        <f t="shared" si="2"/>
        <v>0</v>
      </c>
      <c r="H54" s="152">
        <v>30</v>
      </c>
      <c r="I54" s="63">
        <f t="shared" si="1"/>
        <v>0</v>
      </c>
    </row>
    <row r="55" spans="1:9" x14ac:dyDescent="0.35">
      <c r="A55" s="59" t="s">
        <v>173</v>
      </c>
      <c r="B55" s="238" t="s">
        <v>214</v>
      </c>
      <c r="C55" s="274" t="s">
        <v>20</v>
      </c>
      <c r="D55" s="295"/>
      <c r="E55" s="63">
        <f t="shared" si="0"/>
        <v>0</v>
      </c>
      <c r="F55" s="277"/>
      <c r="G55" s="158">
        <f t="shared" si="2"/>
        <v>0</v>
      </c>
      <c r="H55" s="152">
        <v>250</v>
      </c>
      <c r="I55" s="63">
        <f t="shared" si="1"/>
        <v>0</v>
      </c>
    </row>
    <row r="56" spans="1:9" x14ac:dyDescent="0.35">
      <c r="A56" s="59" t="s">
        <v>220</v>
      </c>
      <c r="B56" s="68" t="s">
        <v>251</v>
      </c>
      <c r="C56" s="69" t="s">
        <v>245</v>
      </c>
      <c r="D56" s="72"/>
      <c r="E56" s="63">
        <f t="shared" si="0"/>
        <v>0</v>
      </c>
      <c r="F56" s="65"/>
      <c r="G56" s="158">
        <f t="shared" si="2"/>
        <v>0</v>
      </c>
      <c r="H56" s="152">
        <v>30</v>
      </c>
      <c r="I56" s="63">
        <f t="shared" si="1"/>
        <v>0</v>
      </c>
    </row>
    <row r="57" spans="1:9" x14ac:dyDescent="0.35">
      <c r="A57" s="59" t="s">
        <v>221</v>
      </c>
      <c r="B57" s="68" t="s">
        <v>215</v>
      </c>
      <c r="C57" s="69" t="s">
        <v>20</v>
      </c>
      <c r="D57" s="72"/>
      <c r="E57" s="63">
        <f t="shared" si="0"/>
        <v>0</v>
      </c>
      <c r="F57" s="65"/>
      <c r="G57" s="158">
        <f t="shared" si="2"/>
        <v>0</v>
      </c>
      <c r="H57" s="152">
        <v>80</v>
      </c>
      <c r="I57" s="63">
        <f t="shared" si="1"/>
        <v>0</v>
      </c>
    </row>
    <row r="58" spans="1:9" x14ac:dyDescent="0.35">
      <c r="A58" s="59" t="s">
        <v>223</v>
      </c>
      <c r="B58" s="68" t="s">
        <v>238</v>
      </c>
      <c r="C58" s="69" t="s">
        <v>20</v>
      </c>
      <c r="D58" s="72"/>
      <c r="E58" s="63">
        <f t="shared" si="0"/>
        <v>0</v>
      </c>
      <c r="F58" s="65"/>
      <c r="G58" s="158">
        <f t="shared" si="2"/>
        <v>0</v>
      </c>
      <c r="H58" s="152">
        <v>15</v>
      </c>
      <c r="I58" s="63">
        <f t="shared" si="1"/>
        <v>0</v>
      </c>
    </row>
    <row r="59" spans="1:9" x14ac:dyDescent="0.35">
      <c r="A59" s="59" t="s">
        <v>224</v>
      </c>
      <c r="B59" s="238" t="s">
        <v>216</v>
      </c>
      <c r="C59" s="274" t="s">
        <v>20</v>
      </c>
      <c r="D59" s="295"/>
      <c r="E59" s="63">
        <f t="shared" si="0"/>
        <v>0</v>
      </c>
      <c r="F59" s="277"/>
      <c r="G59" s="158">
        <f t="shared" si="2"/>
        <v>0</v>
      </c>
      <c r="H59" s="152">
        <v>250</v>
      </c>
      <c r="I59" s="63">
        <f t="shared" si="1"/>
        <v>0</v>
      </c>
    </row>
    <row r="60" spans="1:9" x14ac:dyDescent="0.35">
      <c r="A60" s="59" t="s">
        <v>226</v>
      </c>
      <c r="B60" s="238" t="s">
        <v>217</v>
      </c>
      <c r="C60" s="274" t="s">
        <v>31</v>
      </c>
      <c r="D60" s="295"/>
      <c r="E60" s="63">
        <f t="shared" si="0"/>
        <v>0</v>
      </c>
      <c r="F60" s="277"/>
      <c r="G60" s="158">
        <f t="shared" si="2"/>
        <v>0</v>
      </c>
      <c r="H60" s="152">
        <v>450</v>
      </c>
      <c r="I60" s="63">
        <f t="shared" si="1"/>
        <v>0</v>
      </c>
    </row>
    <row r="61" spans="1:9" x14ac:dyDescent="0.35">
      <c r="A61" s="59" t="s">
        <v>227</v>
      </c>
      <c r="B61" s="68" t="s">
        <v>218</v>
      </c>
      <c r="C61" s="69" t="s">
        <v>20</v>
      </c>
      <c r="D61" s="72"/>
      <c r="E61" s="63">
        <f t="shared" si="0"/>
        <v>0</v>
      </c>
      <c r="F61" s="65"/>
      <c r="G61" s="158">
        <f t="shared" si="2"/>
        <v>0</v>
      </c>
      <c r="H61" s="152">
        <v>90</v>
      </c>
      <c r="I61" s="63">
        <f t="shared" si="1"/>
        <v>0</v>
      </c>
    </row>
    <row r="62" spans="1:9" x14ac:dyDescent="0.35">
      <c r="A62" s="59" t="s">
        <v>229</v>
      </c>
      <c r="B62" s="68" t="s">
        <v>243</v>
      </c>
      <c r="C62" s="69" t="s">
        <v>219</v>
      </c>
      <c r="D62" s="72"/>
      <c r="E62" s="63">
        <f t="shared" si="0"/>
        <v>0</v>
      </c>
      <c r="F62" s="65"/>
      <c r="G62" s="158">
        <f t="shared" si="2"/>
        <v>0</v>
      </c>
      <c r="H62" s="152">
        <v>70</v>
      </c>
      <c r="I62" s="63">
        <f t="shared" si="1"/>
        <v>0</v>
      </c>
    </row>
    <row r="63" spans="1:9" x14ac:dyDescent="0.35">
      <c r="A63" s="59" t="s">
        <v>231</v>
      </c>
      <c r="B63" s="238" t="s">
        <v>222</v>
      </c>
      <c r="C63" s="274" t="s">
        <v>20</v>
      </c>
      <c r="D63" s="295"/>
      <c r="E63" s="63">
        <f t="shared" si="0"/>
        <v>0</v>
      </c>
      <c r="F63" s="277"/>
      <c r="G63" s="158">
        <f t="shared" si="2"/>
        <v>0</v>
      </c>
      <c r="H63" s="152">
        <v>500</v>
      </c>
      <c r="I63" s="63">
        <f t="shared" si="1"/>
        <v>0</v>
      </c>
    </row>
    <row r="64" spans="1:9" x14ac:dyDescent="0.35">
      <c r="A64" s="59" t="s">
        <v>233</v>
      </c>
      <c r="B64" s="68" t="s">
        <v>239</v>
      </c>
      <c r="C64" s="69" t="s">
        <v>31</v>
      </c>
      <c r="D64" s="72"/>
      <c r="E64" s="63">
        <f t="shared" si="0"/>
        <v>0</v>
      </c>
      <c r="F64" s="65"/>
      <c r="G64" s="158">
        <f t="shared" si="2"/>
        <v>0</v>
      </c>
      <c r="H64" s="152">
        <v>200</v>
      </c>
      <c r="I64" s="63">
        <f t="shared" si="1"/>
        <v>0</v>
      </c>
    </row>
    <row r="65" spans="1:9" x14ac:dyDescent="0.35">
      <c r="A65" s="59" t="s">
        <v>246</v>
      </c>
      <c r="B65" s="68" t="s">
        <v>225</v>
      </c>
      <c r="C65" s="69" t="s">
        <v>31</v>
      </c>
      <c r="D65" s="72"/>
      <c r="E65" s="63">
        <f t="shared" si="0"/>
        <v>0</v>
      </c>
      <c r="F65" s="65"/>
      <c r="G65" s="158">
        <f t="shared" si="2"/>
        <v>0</v>
      </c>
      <c r="H65" s="152">
        <v>60</v>
      </c>
      <c r="I65" s="63">
        <f t="shared" si="1"/>
        <v>0</v>
      </c>
    </row>
    <row r="66" spans="1:9" x14ac:dyDescent="0.35">
      <c r="A66" s="59" t="s">
        <v>247</v>
      </c>
      <c r="B66" s="238" t="s">
        <v>228</v>
      </c>
      <c r="C66" s="274" t="s">
        <v>31</v>
      </c>
      <c r="D66" s="295"/>
      <c r="E66" s="63">
        <f t="shared" si="0"/>
        <v>0</v>
      </c>
      <c r="F66" s="277"/>
      <c r="G66" s="158">
        <f t="shared" si="2"/>
        <v>0</v>
      </c>
      <c r="H66" s="152">
        <v>40</v>
      </c>
      <c r="I66" s="63">
        <f t="shared" si="1"/>
        <v>0</v>
      </c>
    </row>
    <row r="67" spans="1:9" x14ac:dyDescent="0.35">
      <c r="A67" s="59" t="s">
        <v>248</v>
      </c>
      <c r="B67" s="238" t="s">
        <v>230</v>
      </c>
      <c r="C67" s="274" t="s">
        <v>31</v>
      </c>
      <c r="D67" s="295"/>
      <c r="E67" s="63">
        <f t="shared" si="0"/>
        <v>0</v>
      </c>
      <c r="F67" s="277"/>
      <c r="G67" s="158">
        <f t="shared" si="2"/>
        <v>0</v>
      </c>
      <c r="H67" s="152">
        <v>40</v>
      </c>
      <c r="I67" s="63">
        <f t="shared" si="1"/>
        <v>0</v>
      </c>
    </row>
    <row r="68" spans="1:9" x14ac:dyDescent="0.35">
      <c r="A68" s="59" t="s">
        <v>249</v>
      </c>
      <c r="B68" s="80" t="s">
        <v>232</v>
      </c>
      <c r="C68" s="81" t="s">
        <v>31</v>
      </c>
      <c r="D68" s="82"/>
      <c r="E68" s="63">
        <f t="shared" si="0"/>
        <v>0</v>
      </c>
      <c r="F68" s="65"/>
      <c r="G68" s="158">
        <f t="shared" si="2"/>
        <v>0</v>
      </c>
      <c r="H68" s="153">
        <v>2000</v>
      </c>
      <c r="I68" s="63">
        <f t="shared" si="1"/>
        <v>0</v>
      </c>
    </row>
    <row r="69" spans="1:9" ht="15" thickBot="1" x14ac:dyDescent="0.4">
      <c r="A69" s="59" t="s">
        <v>250</v>
      </c>
      <c r="B69" s="239" t="s">
        <v>234</v>
      </c>
      <c r="C69" s="297" t="s">
        <v>31</v>
      </c>
      <c r="D69" s="298"/>
      <c r="E69" s="63">
        <f t="shared" si="0"/>
        <v>0</v>
      </c>
      <c r="F69" s="277"/>
      <c r="G69" s="158">
        <f t="shared" si="2"/>
        <v>0</v>
      </c>
      <c r="H69" s="153">
        <v>7500</v>
      </c>
      <c r="I69" s="63">
        <f t="shared" si="1"/>
        <v>0</v>
      </c>
    </row>
    <row r="70" spans="1:9" s="78" customFormat="1" ht="26.25" customHeight="1" thickBot="1" x14ac:dyDescent="0.4">
      <c r="A70" s="154"/>
      <c r="B70" s="84" t="s">
        <v>235</v>
      </c>
      <c r="C70" s="84"/>
      <c r="D70" s="83"/>
      <c r="E70" s="85">
        <f>SUM(E9:E69)</f>
        <v>0</v>
      </c>
      <c r="F70" s="84"/>
      <c r="G70" s="85"/>
      <c r="H70" s="299"/>
      <c r="I70" s="88"/>
    </row>
    <row r="71" spans="1:9" x14ac:dyDescent="0.35">
      <c r="B71" s="90" t="s">
        <v>48</v>
      </c>
    </row>
    <row r="72" spans="1:9" x14ac:dyDescent="0.35">
      <c r="B72" s="343" t="s">
        <v>102</v>
      </c>
      <c r="C72" s="343"/>
      <c r="D72" s="343"/>
      <c r="E72" s="343"/>
      <c r="F72" s="343"/>
      <c r="G72" s="343"/>
      <c r="H72" s="343"/>
    </row>
    <row r="75" spans="1:9" x14ac:dyDescent="0.35">
      <c r="B75" t="s">
        <v>50</v>
      </c>
    </row>
    <row r="76" spans="1:9" ht="22.5" customHeight="1" x14ac:dyDescent="0.35">
      <c r="B76" t="s">
        <v>51</v>
      </c>
      <c r="C76" s="95"/>
      <c r="D76" s="94"/>
      <c r="E76" s="94"/>
      <c r="F76" s="95"/>
      <c r="G76" s="96"/>
      <c r="H76" s="156"/>
      <c r="I76" s="96"/>
    </row>
    <row r="77" spans="1:9" ht="22.5" customHeight="1" x14ac:dyDescent="0.35">
      <c r="B77" t="s">
        <v>52</v>
      </c>
    </row>
    <row r="78" spans="1:9" ht="22.5" customHeight="1" x14ac:dyDescent="0.35">
      <c r="B78" t="s">
        <v>51</v>
      </c>
      <c r="C78" s="95"/>
      <c r="D78" s="94"/>
      <c r="E78" s="94"/>
      <c r="F78" s="95"/>
      <c r="G78" s="96"/>
      <c r="H78" s="156"/>
      <c r="I78" s="96"/>
    </row>
    <row r="79" spans="1:9" ht="22.5" customHeight="1" x14ac:dyDescent="0.35">
      <c r="B79" t="s">
        <v>53</v>
      </c>
    </row>
    <row r="80" spans="1:9" ht="22.5" customHeight="1" x14ac:dyDescent="0.35">
      <c r="B80" t="s">
        <v>51</v>
      </c>
      <c r="C80" s="95"/>
      <c r="D80" s="94"/>
      <c r="E80" s="94"/>
      <c r="F80" s="95"/>
      <c r="G80" s="96"/>
      <c r="H80" s="156"/>
      <c r="I80" s="96"/>
    </row>
    <row r="81" spans="2:15" ht="22.5" customHeight="1" x14ac:dyDescent="0.35"/>
    <row r="83" spans="2:15" x14ac:dyDescent="0.35">
      <c r="B83" s="372" t="s">
        <v>54</v>
      </c>
      <c r="C83" s="372"/>
      <c r="D83" s="372"/>
      <c r="E83" s="372"/>
      <c r="F83" s="372"/>
      <c r="G83" s="372"/>
      <c r="H83" s="372"/>
      <c r="I83" s="372"/>
    </row>
    <row r="84" spans="2:15" ht="30" customHeight="1" x14ac:dyDescent="0.35">
      <c r="J84" s="101"/>
      <c r="K84" s="101"/>
      <c r="L84" s="101"/>
      <c r="M84" s="101"/>
      <c r="N84" s="101"/>
      <c r="O84" s="101"/>
    </row>
  </sheetData>
  <autoFilter ref="A8:O72" xr:uid="{AA7170F4-AA52-48BF-B186-3A4EF7C3D4E7}"/>
  <mergeCells count="9">
    <mergeCell ref="A6:I6"/>
    <mergeCell ref="B72:H72"/>
    <mergeCell ref="B83:I83"/>
    <mergeCell ref="A1:B1"/>
    <mergeCell ref="G1:I1"/>
    <mergeCell ref="A2:I2"/>
    <mergeCell ref="G3:I3"/>
    <mergeCell ref="C4:G4"/>
    <mergeCell ref="A5:I5"/>
  </mergeCells>
  <phoneticPr fontId="9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spożywka 1</vt:lpstr>
      <vt:lpstr>jaja 2</vt:lpstr>
      <vt:lpstr>mrożonki 3</vt:lpstr>
      <vt:lpstr>mięso 4</vt:lpstr>
      <vt:lpstr>nabiał 5</vt:lpstr>
      <vt:lpstr>pieczywo 6</vt:lpstr>
      <vt:lpstr>warzywa 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Grzegorz Bebłowski</cp:lastModifiedBy>
  <cp:lastPrinted>2023-10-31T08:19:08Z</cp:lastPrinted>
  <dcterms:created xsi:type="dcterms:W3CDTF">2015-06-05T18:19:34Z</dcterms:created>
  <dcterms:modified xsi:type="dcterms:W3CDTF">2023-11-24T10:36:11Z</dcterms:modified>
</cp:coreProperties>
</file>