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. DR\C. RP\Materiały 2022 - do procedury zakupów i umów ramowych\Wnioski\"/>
    </mc:Choice>
  </mc:AlternateContent>
  <xr:revisionPtr revIDLastSave="0" documentId="13_ncr:1_{ACC8F3CF-A2B4-46D0-964E-23A0558DD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F33" i="1"/>
  <c r="A33" i="1"/>
  <c r="F32" i="1"/>
  <c r="H31" i="1"/>
  <c r="A28" i="1"/>
  <c r="A14" i="1"/>
</calcChain>
</file>

<file path=xl/sharedStrings.xml><?xml version="1.0" encoding="utf-8"?>
<sst xmlns="http://schemas.openxmlformats.org/spreadsheetml/2006/main" count="68" uniqueCount="57">
  <si>
    <t>WNIOSEK O ZAMÓWIENIE</t>
  </si>
  <si>
    <r>
      <rPr>
        <b/>
        <sz val="11"/>
        <color indexed="8"/>
        <rFont val="Lato"/>
        <family val="2"/>
        <charset val="238"/>
      </rPr>
      <t>1. NAZWA ZAMÓWIENIA:</t>
    </r>
    <r>
      <rPr>
        <sz val="11"/>
        <color indexed="8"/>
        <rFont val="Lato"/>
        <family val="2"/>
        <charset val="238"/>
      </rPr>
      <t xml:space="preserve">                                                                      </t>
    </r>
    <r>
      <rPr>
        <sz val="8"/>
        <color indexed="8"/>
        <rFont val="Lato"/>
        <family val="2"/>
        <charset val="238"/>
      </rPr>
      <t xml:space="preserve">           </t>
    </r>
  </si>
  <si>
    <t>Rodzaj zamówienia:</t>
  </si>
  <si>
    <t>USŁUGA</t>
  </si>
  <si>
    <r>
      <t xml:space="preserve">Kod CPV 
</t>
    </r>
    <r>
      <rPr>
        <b/>
        <i/>
        <sz val="8"/>
        <rFont val="Lato"/>
        <family val="2"/>
        <charset val="238"/>
      </rPr>
      <t>Podać w przyupadku zamówień powyżej 100 000 zł</t>
    </r>
  </si>
  <si>
    <r>
      <t xml:space="preserve">2.OPIS PRZEDMIOTU ZAMÓWIENIA: 
</t>
    </r>
    <r>
      <rPr>
        <b/>
        <i/>
        <sz val="8"/>
        <color indexed="8"/>
        <rFont val="Lato"/>
        <family val="2"/>
        <charset val="238"/>
      </rPr>
      <t>Jako załacznik -</t>
    </r>
    <r>
      <rPr>
        <b/>
        <sz val="11"/>
        <color indexed="8"/>
        <rFont val="Lato"/>
        <family val="2"/>
        <charset val="238"/>
      </rPr>
      <t xml:space="preserve"> </t>
    </r>
    <r>
      <rPr>
        <b/>
        <i/>
        <sz val="8"/>
        <color indexed="8"/>
        <rFont val="Lato"/>
        <family val="2"/>
        <charset val="238"/>
      </rPr>
      <t>dołączyć SWZ, OPZ,inne dokumenty</t>
    </r>
  </si>
  <si>
    <t>3. CZY ZAMÓWIENIE WYSTĘPUJE POZA PLANEM ZAMÓWIEŃ/PLANEM REMONTOWYM/INWESTYCYJNYM:</t>
  </si>
  <si>
    <t>TAK</t>
  </si>
  <si>
    <t>4. NUMER W PLANIE ZAMÓWIEŃ/POZYCJA BUDŻETU/PLANIE INWESTYCYJNYM/REMONTOWYM</t>
  </si>
  <si>
    <t>Pozycja Budżetu:</t>
  </si>
  <si>
    <t>Pozycja Planu Zamówień:</t>
  </si>
  <si>
    <t>Pozycja Planu Remontowego:</t>
  </si>
  <si>
    <t>Pozycja Planu Inwestycyjnego:</t>
  </si>
  <si>
    <t>5.TERMIN LUB HARMONOGRAM REALIZACJI:</t>
  </si>
  <si>
    <t>6. PROPONOWANE KRYTERIA OCENY OFERT:</t>
  </si>
  <si>
    <t>CENA</t>
  </si>
  <si>
    <t>WAGA</t>
  </si>
  <si>
    <t>%</t>
  </si>
  <si>
    <t>INNE</t>
  </si>
  <si>
    <t>7. SZACUNKOWA WARTOŚĆ PRZEDMIOTU ZAMÓWIENIA:</t>
  </si>
  <si>
    <t>Wartość zamówienia:</t>
  </si>
  <si>
    <t>Wartość w euro:</t>
  </si>
  <si>
    <t>Zamówienia dodatkowe:</t>
  </si>
  <si>
    <t>Osoba odpowiedzialna za ustalenie wartości zam.:</t>
  </si>
  <si>
    <t>Podstawę szacunku stanowi:</t>
  </si>
  <si>
    <t>Dokumenty z szacowania wartości zamówienia stanowią załączniki do wniosku.</t>
  </si>
  <si>
    <t>Data ustalenia wartości szacunkowej zamówienia:</t>
  </si>
  <si>
    <t>8.PROPONOWANY TRYB POSTĘPOWANIA:</t>
  </si>
  <si>
    <t>Zapytanie ofertowe z nieograniczonym dostępem</t>
  </si>
  <si>
    <t>9. SUGEROWANI WYKONAWCY, KTÓRYCH NALEŻY POINFORMOWAĆ:</t>
  </si>
  <si>
    <t>1. 
2.
3.</t>
  </si>
  <si>
    <t>2.</t>
  </si>
  <si>
    <t>3.</t>
  </si>
  <si>
    <t>4.</t>
  </si>
  <si>
    <t>5.</t>
  </si>
  <si>
    <r>
      <t xml:space="preserve">10.PROPONOWANY SKŁAD KOMISJI PRZETARGOWEJ </t>
    </r>
    <r>
      <rPr>
        <b/>
        <i/>
        <sz val="8"/>
        <color indexed="8"/>
        <rFont val="Lato"/>
        <family val="2"/>
        <charset val="238"/>
      </rPr>
      <t>(wartosć zamówienia pow. 100 000 zł)</t>
    </r>
    <r>
      <rPr>
        <b/>
        <sz val="11"/>
        <color indexed="8"/>
        <rFont val="Lato"/>
        <family val="2"/>
        <charset val="238"/>
      </rPr>
      <t xml:space="preserve">
LUB PROPONOWANE OSOBY DO PRZEPROWADZENIA POSTEPOWANIA </t>
    </r>
    <r>
      <rPr>
        <b/>
        <i/>
        <sz val="8"/>
        <color indexed="8"/>
        <rFont val="Lato"/>
        <family val="2"/>
        <charset val="238"/>
      </rPr>
      <t>(wartość zamówienia poniżej 100 000 zł):</t>
    </r>
  </si>
  <si>
    <t>DOSTAWA</t>
  </si>
  <si>
    <t>ROBOTA BUDOWLANA</t>
  </si>
  <si>
    <t>NIE</t>
  </si>
  <si>
    <t>TERMIN WYKONANIA</t>
  </si>
  <si>
    <t>SERWIS</t>
  </si>
  <si>
    <t>DŁUGOSĆ RĘKOJMII/GWARANCJI</t>
  </si>
  <si>
    <t>PARAMERTY TECHNICZNE</t>
  </si>
  <si>
    <t>Zapytanie ofertowe z ograniczonym dostępem</t>
  </si>
  <si>
    <t>Negocjacje z jednym wykonawcą</t>
  </si>
  <si>
    <t>Aukcje/licytacje</t>
  </si>
  <si>
    <t>Zakup awaryjny</t>
  </si>
  <si>
    <t xml:space="preserve">5.
</t>
  </si>
  <si>
    <t>3. Edward Foryś</t>
  </si>
  <si>
    <t>1. Bartosz Knapiński
2. Aleksandra Wyżkiewicz
3. Edward Foryś</t>
  </si>
  <si>
    <t>Karta materiałowa, druk ofertowy, zestawienie materiałów z cenami</t>
  </si>
  <si>
    <t>Koszt z zeszłego roku powiększony o 10%</t>
  </si>
  <si>
    <t>45321000-3</t>
  </si>
  <si>
    <t>Zasobniki</t>
  </si>
  <si>
    <t>Grzegorz Brzozowski</t>
  </si>
  <si>
    <t>2. Pracownik komórki RZ</t>
  </si>
  <si>
    <t>01.2022-12.2022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</si>
</sst>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sz val="11"/>
      <color indexed="8"/>
      <name val="Lato"/>
      <family val="2"/>
      <charset val="238"/>
    </font>
    <font>
      <b/>
      <sz val="11"/>
      <color indexed="8"/>
      <name val="Lato"/>
      <family val="2"/>
      <charset val="238"/>
    </font>
    <font>
      <sz val="8"/>
      <color indexed="8"/>
      <name val="Lato"/>
      <family val="2"/>
      <charset val="238"/>
    </font>
    <font>
      <sz val="10"/>
      <color rgb="FF0070C0"/>
      <name val="Lato"/>
      <family val="2"/>
      <charset val="238"/>
    </font>
    <font>
      <b/>
      <sz val="11"/>
      <name val="Lato"/>
      <family val="2"/>
      <charset val="238"/>
    </font>
    <font>
      <b/>
      <i/>
      <sz val="8"/>
      <name val="Lato"/>
      <family val="2"/>
      <charset val="238"/>
    </font>
    <font>
      <sz val="10"/>
      <name val="Lato"/>
      <family val="2"/>
      <charset val="238"/>
    </font>
    <font>
      <b/>
      <sz val="11"/>
      <color rgb="FFFF0000"/>
      <name val="Lato"/>
      <family val="2"/>
      <charset val="238"/>
    </font>
    <font>
      <b/>
      <i/>
      <sz val="8"/>
      <color indexed="8"/>
      <name val="Lato"/>
      <family val="2"/>
      <charset val="238"/>
    </font>
    <font>
      <sz val="10"/>
      <color rgb="FFFF0000"/>
      <name val="Lato"/>
      <family val="2"/>
      <charset val="238"/>
    </font>
    <font>
      <sz val="11"/>
      <color theme="1"/>
      <name val="Lato"/>
      <family val="2"/>
      <charset val="238"/>
    </font>
    <font>
      <i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rgb="FF0070C0"/>
      <name val="Lato"/>
      <family val="2"/>
      <charset val="238"/>
    </font>
    <font>
      <b/>
      <sz val="10"/>
      <color rgb="FF0070C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/>
    <xf numFmtId="0" fontId="14" fillId="3" borderId="10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12" fillId="0" borderId="0" xfId="0" applyFont="1"/>
    <xf numFmtId="0" fontId="15" fillId="0" borderId="0" xfId="0" applyFont="1" applyAlignment="1">
      <alignment vertical="top"/>
    </xf>
    <xf numFmtId="0" fontId="16" fillId="0" borderId="0" xfId="0" applyFont="1"/>
    <xf numFmtId="0" fontId="1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4" fillId="3" borderId="1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left" vertical="top" wrapText="1"/>
    </xf>
    <xf numFmtId="0" fontId="12" fillId="2" borderId="9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top"/>
    </xf>
    <xf numFmtId="0" fontId="2" fillId="2" borderId="8" xfId="0" applyFont="1" applyFill="1" applyBorder="1" applyAlignment="1" applyProtection="1">
      <alignment horizontal="left" vertical="top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wrapText="1"/>
      <protection locked="0"/>
    </xf>
    <xf numFmtId="0" fontId="18" fillId="3" borderId="8" xfId="0" applyFont="1" applyFill="1" applyBorder="1" applyAlignment="1" applyProtection="1">
      <alignment horizontal="center" wrapText="1"/>
      <protection locked="0"/>
    </xf>
    <xf numFmtId="0" fontId="18" fillId="3" borderId="9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vertical="top" wrapText="1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1" fillId="3" borderId="2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8" fillId="3" borderId="7" xfId="0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center" vertical="top"/>
      <protection locked="0"/>
    </xf>
    <xf numFmtId="0" fontId="13" fillId="3" borderId="9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left" wrapText="1"/>
    </xf>
    <xf numFmtId="0" fontId="12" fillId="2" borderId="8" xfId="0" applyFont="1" applyFill="1" applyBorder="1" applyAlignment="1" applyProtection="1">
      <alignment horizontal="left" wrapText="1"/>
    </xf>
    <xf numFmtId="0" fontId="12" fillId="2" borderId="9" xfId="0" applyFont="1" applyFill="1" applyBorder="1" applyAlignment="1" applyProtection="1">
      <alignment horizontal="left" wrapText="1"/>
    </xf>
    <xf numFmtId="0" fontId="14" fillId="2" borderId="7" xfId="0" applyFont="1" applyFill="1" applyBorder="1" applyAlignment="1" applyProtection="1">
      <alignment horizontal="left" wrapText="1"/>
    </xf>
    <xf numFmtId="0" fontId="14" fillId="2" borderId="8" xfId="0" applyFont="1" applyFill="1" applyBorder="1" applyAlignment="1" applyProtection="1">
      <alignment horizontal="left" wrapText="1"/>
    </xf>
    <xf numFmtId="0" fontId="14" fillId="2" borderId="9" xfId="0" applyFont="1" applyFill="1" applyBorder="1" applyAlignment="1" applyProtection="1">
      <alignment horizontal="left" wrapText="1"/>
    </xf>
    <xf numFmtId="0" fontId="14" fillId="3" borderId="7" xfId="0" applyFont="1" applyFill="1" applyBorder="1" applyAlignment="1" applyProtection="1">
      <alignment horizontal="center" wrapText="1"/>
      <protection locked="0"/>
    </xf>
    <xf numFmtId="0" fontId="14" fillId="3" borderId="8" xfId="0" applyFont="1" applyFill="1" applyBorder="1" applyAlignment="1" applyProtection="1">
      <alignment horizontal="center" wrapText="1"/>
      <protection locked="0"/>
    </xf>
    <xf numFmtId="0" fontId="14" fillId="3" borderId="9" xfId="0" applyFont="1" applyFill="1" applyBorder="1" applyAlignment="1" applyProtection="1">
      <alignment horizontal="center" wrapText="1"/>
      <protection locked="0"/>
    </xf>
    <xf numFmtId="0" fontId="14" fillId="2" borderId="7" xfId="0" applyFont="1" applyFill="1" applyBorder="1" applyAlignment="1" applyProtection="1">
      <alignment horizontal="left"/>
    </xf>
    <xf numFmtId="0" fontId="14" fillId="2" borderId="8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left"/>
    </xf>
    <xf numFmtId="0" fontId="14" fillId="3" borderId="7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14" fillId="3" borderId="1" xfId="0" applyFont="1" applyFill="1" applyBorder="1" applyAlignment="1" applyProtection="1">
      <alignment horizontal="left" vertical="top"/>
      <protection locked="0"/>
    </xf>
    <xf numFmtId="0" fontId="14" fillId="3" borderId="2" xfId="0" applyFont="1" applyFill="1" applyBorder="1" applyAlignment="1" applyProtection="1">
      <alignment horizontal="left" vertical="top"/>
      <protection locked="0"/>
    </xf>
    <xf numFmtId="0" fontId="14" fillId="3" borderId="3" xfId="0" applyFont="1" applyFill="1" applyBorder="1" applyAlignment="1" applyProtection="1">
      <alignment horizontal="left" vertical="top"/>
      <protection locked="0"/>
    </xf>
    <xf numFmtId="0" fontId="14" fillId="3" borderId="4" xfId="0" applyFont="1" applyFill="1" applyBorder="1" applyAlignment="1" applyProtection="1">
      <alignment horizontal="left" vertical="top"/>
      <protection locked="0"/>
    </xf>
    <xf numFmtId="0" fontId="14" fillId="3" borderId="5" xfId="0" applyFont="1" applyFill="1" applyBorder="1" applyAlignment="1" applyProtection="1">
      <alignment horizontal="left" vertical="top"/>
      <protection locked="0"/>
    </xf>
    <xf numFmtId="0" fontId="14" fillId="3" borderId="6" xfId="0" applyFont="1" applyFill="1" applyBorder="1" applyAlignment="1" applyProtection="1">
      <alignment horizontal="left" vertical="top"/>
      <protection locked="0"/>
    </xf>
    <xf numFmtId="0" fontId="12" fillId="2" borderId="7" xfId="0" applyFont="1" applyFill="1" applyBorder="1" applyAlignment="1" applyProtection="1">
      <alignment horizontal="left" vertical="top"/>
    </xf>
    <xf numFmtId="0" fontId="12" fillId="2" borderId="8" xfId="0" applyFont="1" applyFill="1" applyBorder="1" applyAlignment="1" applyProtection="1">
      <alignment horizontal="left" vertical="top"/>
    </xf>
    <xf numFmtId="0" fontId="12" fillId="2" borderId="9" xfId="0" applyFont="1" applyFill="1" applyBorder="1" applyAlignment="1" applyProtection="1">
      <alignment horizontal="left" vertical="top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right"/>
      <protection locked="0"/>
    </xf>
    <xf numFmtId="0" fontId="14" fillId="3" borderId="8" xfId="0" applyFont="1" applyFill="1" applyBorder="1" applyAlignment="1" applyProtection="1">
      <alignment horizontal="right"/>
      <protection locked="0"/>
    </xf>
    <xf numFmtId="0" fontId="13" fillId="2" borderId="7" xfId="0" applyFont="1" applyFill="1" applyBorder="1" applyAlignment="1" applyProtection="1">
      <alignment horizontal="center" vertical="top" wrapText="1"/>
    </xf>
    <xf numFmtId="0" fontId="13" fillId="2" borderId="8" xfId="0" applyFont="1" applyFill="1" applyBorder="1" applyAlignment="1" applyProtection="1">
      <alignment horizontal="center" vertical="top" wrapText="1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0" fontId="13" fillId="3" borderId="9" xfId="0" applyFont="1" applyFill="1" applyBorder="1" applyAlignment="1" applyProtection="1">
      <alignment horizontal="left" vertical="top" wrapText="1"/>
      <protection locked="0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44" fontId="14" fillId="3" borderId="7" xfId="0" applyNumberFormat="1" applyFont="1" applyFill="1" applyBorder="1" applyAlignment="1" applyProtection="1">
      <alignment horizontal="right" vertical="center"/>
      <protection locked="0"/>
    </xf>
    <xf numFmtId="44" fontId="14" fillId="3" borderId="8" xfId="0" applyNumberFormat="1" applyFont="1" applyFill="1" applyBorder="1" applyAlignment="1" applyProtection="1">
      <alignment horizontal="right" vertical="center"/>
      <protection locked="0"/>
    </xf>
    <xf numFmtId="44" fontId="14" fillId="3" borderId="9" xfId="0" applyNumberFormat="1" applyFont="1" applyFill="1" applyBorder="1" applyAlignment="1" applyProtection="1">
      <alignment horizontal="right" vertical="center"/>
      <protection locked="0"/>
    </xf>
    <xf numFmtId="0" fontId="14" fillId="2" borderId="7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</xf>
    <xf numFmtId="164" fontId="14" fillId="0" borderId="7" xfId="0" applyNumberFormat="1" applyFont="1" applyFill="1" applyBorder="1" applyAlignment="1" applyProtection="1">
      <alignment horizontal="right" vertical="center"/>
    </xf>
    <xf numFmtId="164" fontId="14" fillId="0" borderId="9" xfId="0" applyNumberFormat="1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44" fontId="8" fillId="3" borderId="7" xfId="0" applyNumberFormat="1" applyFont="1" applyFill="1" applyBorder="1" applyAlignment="1" applyProtection="1">
      <alignment horizontal="right" vertical="center"/>
      <protection locked="0"/>
    </xf>
    <xf numFmtId="44" fontId="8" fillId="3" borderId="8" xfId="0" applyNumberFormat="1" applyFont="1" applyFill="1" applyBorder="1" applyAlignment="1" applyProtection="1">
      <alignment horizontal="right" vertical="center"/>
      <protection locked="0"/>
    </xf>
    <xf numFmtId="44" fontId="8" fillId="3" borderId="9" xfId="0" applyNumberFormat="1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top"/>
      <protection locked="0"/>
    </xf>
    <xf numFmtId="0" fontId="14" fillId="3" borderId="12" xfId="0" applyFont="1" applyFill="1" applyBorder="1" applyAlignment="1" applyProtection="1">
      <alignment horizontal="left" vertical="top"/>
      <protection locked="0"/>
    </xf>
    <xf numFmtId="0" fontId="14" fillId="3" borderId="7" xfId="0" applyFont="1" applyFill="1" applyBorder="1" applyAlignment="1" applyProtection="1">
      <alignment horizontal="left" vertical="top"/>
      <protection locked="0"/>
    </xf>
    <xf numFmtId="0" fontId="14" fillId="3" borderId="8" xfId="0" applyFont="1" applyFill="1" applyBorder="1" applyAlignment="1" applyProtection="1">
      <alignment horizontal="left" vertical="top"/>
      <protection locked="0"/>
    </xf>
    <xf numFmtId="0" fontId="14" fillId="3" borderId="9" xfId="0" applyFont="1" applyFill="1" applyBorder="1" applyAlignment="1" applyProtection="1">
      <alignment horizontal="left" vertical="top"/>
      <protection locked="0"/>
    </xf>
    <xf numFmtId="14" fontId="14" fillId="3" borderId="7" xfId="0" applyNumberFormat="1" applyFont="1" applyFill="1" applyBorder="1" applyAlignment="1" applyProtection="1">
      <alignment horizontal="left"/>
      <protection locked="0"/>
    </xf>
    <xf numFmtId="0" fontId="14" fillId="3" borderId="8" xfId="0" applyFont="1" applyFill="1" applyBorder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left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8" xfId="0" applyFont="1" applyFill="1" applyBorder="1" applyAlignment="1" applyProtection="1">
      <alignment horizontal="center" vertical="top" wrapText="1"/>
      <protection locked="0"/>
    </xf>
    <xf numFmtId="0" fontId="17" fillId="3" borderId="9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left" vertical="top" wrapText="1"/>
      <protection locked="0"/>
    </xf>
    <xf numFmtId="0" fontId="14" fillId="3" borderId="4" xfId="0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="115" zoomScaleNormal="115" workbookViewId="0">
      <selection activeCell="M34" sqref="M34"/>
    </sheetView>
  </sheetViews>
  <sheetFormatPr defaultRowHeight="15" x14ac:dyDescent="0.25"/>
  <cols>
    <col min="1" max="1" width="9.140625" style="1"/>
    <col min="2" max="2" width="9.42578125" style="1" customWidth="1"/>
    <col min="3" max="13" width="9.140625" style="1"/>
    <col min="14" max="14" width="45.42578125" style="7" hidden="1" customWidth="1"/>
    <col min="15" max="16384" width="9.140625" style="1"/>
  </cols>
  <sheetData>
    <row r="1" spans="1:14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14" x14ac:dyDescent="0.25">
      <c r="A2" s="19"/>
      <c r="B2" s="20"/>
      <c r="C2" s="20"/>
      <c r="D2" s="20"/>
      <c r="E2" s="20"/>
      <c r="F2" s="20"/>
      <c r="G2" s="20"/>
      <c r="H2" s="20"/>
      <c r="I2" s="21"/>
    </row>
    <row r="3" spans="1:14" x14ac:dyDescent="0.25">
      <c r="A3" s="22" t="s">
        <v>1</v>
      </c>
      <c r="B3" s="23"/>
      <c r="C3" s="23"/>
      <c r="D3" s="24" t="s">
        <v>53</v>
      </c>
      <c r="E3" s="25"/>
      <c r="F3" s="25"/>
      <c r="G3" s="25"/>
      <c r="H3" s="25"/>
      <c r="I3" s="26"/>
    </row>
    <row r="4" spans="1:14" x14ac:dyDescent="0.25">
      <c r="A4" s="27" t="s">
        <v>2</v>
      </c>
      <c r="B4" s="28"/>
      <c r="C4" s="28"/>
      <c r="D4" s="28"/>
      <c r="E4" s="28"/>
      <c r="F4" s="28"/>
      <c r="G4" s="28"/>
      <c r="H4" s="28"/>
      <c r="I4" s="29"/>
    </row>
    <row r="5" spans="1:14" x14ac:dyDescent="0.25">
      <c r="A5" s="30" t="s">
        <v>36</v>
      </c>
      <c r="B5" s="31"/>
      <c r="C5" s="31"/>
      <c r="D5" s="31"/>
      <c r="E5" s="31"/>
      <c r="F5" s="31"/>
      <c r="G5" s="31"/>
      <c r="H5" s="31"/>
      <c r="I5" s="32"/>
      <c r="N5" s="8" t="s">
        <v>36</v>
      </c>
    </row>
    <row r="6" spans="1:14" ht="28.5" customHeight="1" x14ac:dyDescent="0.25">
      <c r="A6" s="33" t="s">
        <v>4</v>
      </c>
      <c r="B6" s="34"/>
      <c r="C6" s="34"/>
      <c r="D6" s="34"/>
      <c r="E6" s="34"/>
      <c r="F6" s="34"/>
      <c r="G6" s="34"/>
      <c r="H6" s="34"/>
      <c r="I6" s="35"/>
      <c r="N6" s="8" t="s">
        <v>3</v>
      </c>
    </row>
    <row r="7" spans="1:14" x14ac:dyDescent="0.25">
      <c r="A7" s="36" t="s">
        <v>52</v>
      </c>
      <c r="B7" s="37"/>
      <c r="C7" s="37"/>
      <c r="D7" s="37"/>
      <c r="E7" s="37"/>
      <c r="F7" s="37"/>
      <c r="G7" s="37"/>
      <c r="H7" s="37"/>
      <c r="I7" s="38"/>
      <c r="N7" s="8" t="s">
        <v>37</v>
      </c>
    </row>
    <row r="8" spans="1:14" x14ac:dyDescent="0.25">
      <c r="A8" s="39"/>
      <c r="B8" s="40"/>
      <c r="C8" s="40"/>
      <c r="D8" s="40"/>
      <c r="E8" s="40"/>
      <c r="F8" s="40"/>
      <c r="G8" s="40"/>
      <c r="H8" s="40"/>
      <c r="I8" s="41"/>
    </row>
    <row r="9" spans="1:14" ht="30" customHeight="1" x14ac:dyDescent="0.25">
      <c r="A9" s="42" t="s">
        <v>5</v>
      </c>
      <c r="B9" s="43"/>
      <c r="C9" s="43"/>
      <c r="D9" s="43"/>
      <c r="E9" s="43"/>
      <c r="F9" s="43"/>
      <c r="G9" s="43"/>
      <c r="H9" s="43"/>
      <c r="I9" s="44"/>
    </row>
    <row r="10" spans="1:14" x14ac:dyDescent="0.25">
      <c r="A10" s="45" t="s">
        <v>50</v>
      </c>
      <c r="B10" s="46"/>
      <c r="C10" s="46"/>
      <c r="D10" s="46"/>
      <c r="E10" s="46"/>
      <c r="F10" s="46"/>
      <c r="G10" s="46"/>
      <c r="H10" s="46"/>
      <c r="I10" s="47"/>
    </row>
    <row r="11" spans="1:14" x14ac:dyDescent="0.25">
      <c r="A11" s="48"/>
      <c r="B11" s="49"/>
      <c r="C11" s="49"/>
      <c r="D11" s="49"/>
      <c r="E11" s="49"/>
      <c r="F11" s="49"/>
      <c r="G11" s="49"/>
      <c r="H11" s="49"/>
      <c r="I11" s="50"/>
    </row>
    <row r="12" spans="1:14" ht="29.25" customHeight="1" x14ac:dyDescent="0.25">
      <c r="A12" s="13" t="s">
        <v>6</v>
      </c>
      <c r="B12" s="14"/>
      <c r="C12" s="14"/>
      <c r="D12" s="14"/>
      <c r="E12" s="14"/>
      <c r="F12" s="14"/>
      <c r="G12" s="14"/>
      <c r="H12" s="14"/>
      <c r="I12" s="15"/>
    </row>
    <row r="13" spans="1:14" x14ac:dyDescent="0.25">
      <c r="A13" s="51" t="s">
        <v>38</v>
      </c>
      <c r="B13" s="52"/>
      <c r="C13" s="52"/>
      <c r="D13" s="52"/>
      <c r="E13" s="52"/>
      <c r="F13" s="52"/>
      <c r="G13" s="52"/>
      <c r="H13" s="52"/>
      <c r="I13" s="53"/>
      <c r="N13" s="9" t="s">
        <v>38</v>
      </c>
    </row>
    <row r="14" spans="1:14" x14ac:dyDescent="0.25">
      <c r="A14" s="54" t="str">
        <f>IF(A13="TAK","Uzasadnić:"," ")</f>
        <v xml:space="preserve"> </v>
      </c>
      <c r="B14" s="55"/>
      <c r="C14" s="56"/>
      <c r="D14" s="56"/>
      <c r="E14" s="56"/>
      <c r="F14" s="56"/>
      <c r="G14" s="56"/>
      <c r="H14" s="56"/>
      <c r="I14" s="57"/>
      <c r="N14" s="9" t="s">
        <v>7</v>
      </c>
    </row>
    <row r="15" spans="1:14" ht="30.75" customHeight="1" x14ac:dyDescent="0.25">
      <c r="A15" s="58" t="s">
        <v>8</v>
      </c>
      <c r="B15" s="59"/>
      <c r="C15" s="59"/>
      <c r="D15" s="59"/>
      <c r="E15" s="59"/>
      <c r="F15" s="59"/>
      <c r="G15" s="59"/>
      <c r="H15" s="59"/>
      <c r="I15" s="60"/>
    </row>
    <row r="16" spans="1:14" x14ac:dyDescent="0.25">
      <c r="A16" s="61" t="s">
        <v>9</v>
      </c>
      <c r="B16" s="62"/>
      <c r="C16" s="62"/>
      <c r="D16" s="63"/>
      <c r="E16" s="64"/>
      <c r="F16" s="65"/>
      <c r="G16" s="65"/>
      <c r="H16" s="65"/>
      <c r="I16" s="66"/>
    </row>
    <row r="17" spans="1:14" x14ac:dyDescent="0.25">
      <c r="A17" s="67" t="s">
        <v>10</v>
      </c>
      <c r="B17" s="68"/>
      <c r="C17" s="68"/>
      <c r="D17" s="69"/>
      <c r="E17" s="64"/>
      <c r="F17" s="65"/>
      <c r="G17" s="65"/>
      <c r="H17" s="65"/>
      <c r="I17" s="66"/>
    </row>
    <row r="18" spans="1:14" x14ac:dyDescent="0.25">
      <c r="A18" s="67" t="s">
        <v>11</v>
      </c>
      <c r="B18" s="68"/>
      <c r="C18" s="68"/>
      <c r="D18" s="69"/>
      <c r="E18" s="70"/>
      <c r="F18" s="71"/>
      <c r="G18" s="71"/>
      <c r="H18" s="71"/>
      <c r="I18" s="72"/>
    </row>
    <row r="19" spans="1:14" x14ac:dyDescent="0.25">
      <c r="A19" s="67" t="s">
        <v>12</v>
      </c>
      <c r="B19" s="68"/>
      <c r="C19" s="68"/>
      <c r="D19" s="69"/>
      <c r="E19" s="70"/>
      <c r="F19" s="71"/>
      <c r="G19" s="71"/>
      <c r="H19" s="71"/>
      <c r="I19" s="72"/>
    </row>
    <row r="20" spans="1:14" x14ac:dyDescent="0.25">
      <c r="A20" s="48"/>
      <c r="B20" s="49"/>
      <c r="C20" s="49"/>
      <c r="D20" s="49"/>
      <c r="E20" s="49"/>
      <c r="F20" s="49"/>
      <c r="G20" s="49"/>
      <c r="H20" s="49"/>
      <c r="I20" s="50"/>
    </row>
    <row r="21" spans="1:14" x14ac:dyDescent="0.25">
      <c r="A21" s="73" t="s">
        <v>13</v>
      </c>
      <c r="B21" s="74"/>
      <c r="C21" s="74"/>
      <c r="D21" s="74"/>
      <c r="E21" s="74"/>
      <c r="F21" s="74"/>
      <c r="G21" s="74"/>
      <c r="H21" s="74"/>
      <c r="I21" s="75"/>
    </row>
    <row r="22" spans="1:14" x14ac:dyDescent="0.25">
      <c r="A22" s="76" t="s">
        <v>56</v>
      </c>
      <c r="B22" s="77"/>
      <c r="C22" s="77"/>
      <c r="D22" s="77"/>
      <c r="E22" s="77"/>
      <c r="F22" s="77"/>
      <c r="G22" s="77"/>
      <c r="H22" s="77"/>
      <c r="I22" s="78"/>
    </row>
    <row r="23" spans="1:14" x14ac:dyDescent="0.25">
      <c r="A23" s="79"/>
      <c r="B23" s="80"/>
      <c r="C23" s="80"/>
      <c r="D23" s="80"/>
      <c r="E23" s="80"/>
      <c r="F23" s="80"/>
      <c r="G23" s="80"/>
      <c r="H23" s="80"/>
      <c r="I23" s="81"/>
    </row>
    <row r="24" spans="1:14" x14ac:dyDescent="0.25">
      <c r="A24" s="82"/>
      <c r="B24" s="83"/>
      <c r="C24" s="83"/>
      <c r="D24" s="83"/>
      <c r="E24" s="83"/>
      <c r="F24" s="83"/>
      <c r="G24" s="83"/>
      <c r="H24" s="83"/>
      <c r="I24" s="84"/>
    </row>
    <row r="25" spans="1:14" x14ac:dyDescent="0.25">
      <c r="A25" s="73" t="s">
        <v>14</v>
      </c>
      <c r="B25" s="74"/>
      <c r="C25" s="74"/>
      <c r="D25" s="74"/>
      <c r="E25" s="74"/>
      <c r="F25" s="74"/>
      <c r="G25" s="74"/>
      <c r="H25" s="74"/>
      <c r="I25" s="75"/>
      <c r="N25" s="10" t="s">
        <v>39</v>
      </c>
    </row>
    <row r="26" spans="1:14" x14ac:dyDescent="0.25">
      <c r="A26" s="85" t="s">
        <v>15</v>
      </c>
      <c r="B26" s="86"/>
      <c r="C26" s="86"/>
      <c r="D26" s="86"/>
      <c r="E26" s="87"/>
      <c r="F26" s="2" t="s">
        <v>16</v>
      </c>
      <c r="G26" s="88">
        <v>100</v>
      </c>
      <c r="H26" s="89"/>
      <c r="I26" s="3" t="s">
        <v>17</v>
      </c>
      <c r="N26" s="10" t="s">
        <v>40</v>
      </c>
    </row>
    <row r="27" spans="1:14" x14ac:dyDescent="0.25">
      <c r="A27" s="51" t="s">
        <v>18</v>
      </c>
      <c r="B27" s="52"/>
      <c r="C27" s="52"/>
      <c r="D27" s="52"/>
      <c r="E27" s="53"/>
      <c r="F27" s="2" t="s">
        <v>16</v>
      </c>
      <c r="G27" s="88">
        <v>0</v>
      </c>
      <c r="H27" s="89"/>
      <c r="I27" s="3" t="s">
        <v>17</v>
      </c>
      <c r="N27" s="10" t="s">
        <v>41</v>
      </c>
    </row>
    <row r="28" spans="1:14" x14ac:dyDescent="0.25">
      <c r="A28" s="90" t="str">
        <f>IF(A27="INNE","Proponowane inne kryteria - opisać:"," ")</f>
        <v>Proponowane inne kryteria - opisać:</v>
      </c>
      <c r="B28" s="91"/>
      <c r="C28" s="91"/>
      <c r="D28" s="92"/>
      <c r="E28" s="93"/>
      <c r="F28" s="93"/>
      <c r="G28" s="93"/>
      <c r="H28" s="93"/>
      <c r="I28" s="94"/>
      <c r="N28" s="10" t="s">
        <v>42</v>
      </c>
    </row>
    <row r="29" spans="1:14" x14ac:dyDescent="0.25">
      <c r="A29" s="48"/>
      <c r="B29" s="49"/>
      <c r="C29" s="49"/>
      <c r="D29" s="49"/>
      <c r="E29" s="49"/>
      <c r="F29" s="49"/>
      <c r="G29" s="49"/>
      <c r="H29" s="49"/>
      <c r="I29" s="50"/>
      <c r="N29" s="10" t="s">
        <v>18</v>
      </c>
    </row>
    <row r="30" spans="1:14" x14ac:dyDescent="0.25">
      <c r="A30" s="73" t="s">
        <v>19</v>
      </c>
      <c r="B30" s="74"/>
      <c r="C30" s="74"/>
      <c r="D30" s="74"/>
      <c r="E30" s="74"/>
      <c r="F30" s="74"/>
      <c r="G30" s="74"/>
      <c r="H30" s="74"/>
      <c r="I30" s="75"/>
    </row>
    <row r="31" spans="1:14" x14ac:dyDescent="0.25">
      <c r="A31" s="95" t="s">
        <v>20</v>
      </c>
      <c r="B31" s="96"/>
      <c r="C31" s="97">
        <v>94844.2</v>
      </c>
      <c r="D31" s="98"/>
      <c r="E31" s="99"/>
      <c r="F31" s="100" t="s">
        <v>21</v>
      </c>
      <c r="G31" s="101"/>
      <c r="H31" s="102">
        <f>C31/4.2693</f>
        <v>22215.398308856249</v>
      </c>
      <c r="I31" s="103"/>
    </row>
    <row r="32" spans="1:14" x14ac:dyDescent="0.25">
      <c r="A32" s="104" t="s">
        <v>22</v>
      </c>
      <c r="B32" s="105"/>
      <c r="C32" s="105"/>
      <c r="D32" s="51" t="s">
        <v>7</v>
      </c>
      <c r="E32" s="53"/>
      <c r="F32" s="106" t="str">
        <f>IF(D32="TAK","Zakładana wysokość:"," ")</f>
        <v>Zakładana wysokość:</v>
      </c>
      <c r="G32" s="107"/>
      <c r="H32" s="12"/>
      <c r="I32" s="3" t="s">
        <v>17</v>
      </c>
      <c r="N32" s="11" t="s">
        <v>7</v>
      </c>
    </row>
    <row r="33" spans="1:14" x14ac:dyDescent="0.25">
      <c r="A33" s="108" t="str">
        <f>IF(D32="TAK","Wartość zamówienia z dodatkowymi:"," ")</f>
        <v>Wartość zamówienia z dodatkowymi:</v>
      </c>
      <c r="B33" s="109"/>
      <c r="C33" s="110">
        <v>118555.3</v>
      </c>
      <c r="D33" s="111"/>
      <c r="E33" s="112"/>
      <c r="F33" s="100" t="str">
        <f>IF(D32="TAK","Wartość w euro:"," ")</f>
        <v>Wartość w euro:</v>
      </c>
      <c r="G33" s="101"/>
      <c r="H33" s="102">
        <f>C33/4.2693</f>
        <v>27769.25959759211</v>
      </c>
      <c r="I33" s="103"/>
      <c r="N33" s="11" t="s">
        <v>38</v>
      </c>
    </row>
    <row r="34" spans="1:14" x14ac:dyDescent="0.25">
      <c r="A34" s="67" t="s">
        <v>23</v>
      </c>
      <c r="B34" s="68"/>
      <c r="C34" s="68"/>
      <c r="D34" s="68"/>
      <c r="E34" s="69"/>
      <c r="F34" s="113" t="s">
        <v>54</v>
      </c>
      <c r="G34" s="114"/>
      <c r="H34" s="114"/>
      <c r="I34" s="115"/>
    </row>
    <row r="35" spans="1:14" x14ac:dyDescent="0.25">
      <c r="A35" s="67" t="s">
        <v>24</v>
      </c>
      <c r="B35" s="68"/>
      <c r="C35" s="68"/>
      <c r="D35" s="68"/>
      <c r="E35" s="68"/>
      <c r="F35" s="68"/>
      <c r="G35" s="68"/>
      <c r="H35" s="68"/>
      <c r="I35" s="69"/>
    </row>
    <row r="36" spans="1:14" x14ac:dyDescent="0.25">
      <c r="A36" s="119" t="s">
        <v>51</v>
      </c>
      <c r="B36" s="120"/>
      <c r="C36" s="120"/>
      <c r="D36" s="120"/>
      <c r="E36" s="120"/>
      <c r="F36" s="120"/>
      <c r="G36" s="120"/>
      <c r="H36" s="120"/>
      <c r="I36" s="121"/>
    </row>
    <row r="37" spans="1:14" x14ac:dyDescent="0.25">
      <c r="A37" s="61" t="s">
        <v>25</v>
      </c>
      <c r="B37" s="62"/>
      <c r="C37" s="62"/>
      <c r="D37" s="62"/>
      <c r="E37" s="62"/>
      <c r="F37" s="62"/>
      <c r="G37" s="62"/>
      <c r="H37" s="62"/>
      <c r="I37" s="63"/>
      <c r="N37" s="7" t="s">
        <v>28</v>
      </c>
    </row>
    <row r="38" spans="1:14" x14ac:dyDescent="0.25">
      <c r="A38" s="67" t="s">
        <v>26</v>
      </c>
      <c r="B38" s="68"/>
      <c r="C38" s="68"/>
      <c r="D38" s="68"/>
      <c r="E38" s="69"/>
      <c r="F38" s="122">
        <v>44490</v>
      </c>
      <c r="G38" s="123"/>
      <c r="H38" s="123"/>
      <c r="I38" s="124"/>
      <c r="N38" s="7" t="s">
        <v>43</v>
      </c>
    </row>
    <row r="39" spans="1:14" x14ac:dyDescent="0.25">
      <c r="A39" s="48"/>
      <c r="B39" s="49"/>
      <c r="C39" s="49"/>
      <c r="D39" s="49"/>
      <c r="E39" s="49"/>
      <c r="F39" s="49"/>
      <c r="G39" s="49"/>
      <c r="H39" s="49"/>
      <c r="I39" s="50"/>
      <c r="N39" s="7" t="s">
        <v>44</v>
      </c>
    </row>
    <row r="40" spans="1:14" ht="29.25" customHeight="1" x14ac:dyDescent="0.25">
      <c r="A40" s="73" t="s">
        <v>27</v>
      </c>
      <c r="B40" s="74"/>
      <c r="C40" s="74"/>
      <c r="D40" s="74"/>
      <c r="E40" s="74"/>
      <c r="F40" s="125" t="s">
        <v>28</v>
      </c>
      <c r="G40" s="126"/>
      <c r="H40" s="126"/>
      <c r="I40" s="127"/>
      <c r="N40" s="7" t="s">
        <v>45</v>
      </c>
    </row>
    <row r="41" spans="1:14" x14ac:dyDescent="0.25">
      <c r="A41" s="4"/>
      <c r="B41" s="5"/>
      <c r="C41" s="5"/>
      <c r="D41" s="5"/>
      <c r="E41" s="5"/>
      <c r="F41" s="5"/>
      <c r="G41" s="5"/>
      <c r="H41" s="5"/>
      <c r="I41" s="6"/>
      <c r="N41" s="7" t="s">
        <v>46</v>
      </c>
    </row>
    <row r="42" spans="1:14" x14ac:dyDescent="0.25">
      <c r="A42" s="73" t="s">
        <v>29</v>
      </c>
      <c r="B42" s="74"/>
      <c r="C42" s="74"/>
      <c r="D42" s="74"/>
      <c r="E42" s="74"/>
      <c r="F42" s="74"/>
      <c r="G42" s="74"/>
      <c r="H42" s="74"/>
      <c r="I42" s="75"/>
    </row>
    <row r="43" spans="1:14" x14ac:dyDescent="0.25">
      <c r="A43" s="128" t="s">
        <v>30</v>
      </c>
      <c r="B43" s="129"/>
      <c r="C43" s="129"/>
      <c r="D43" s="129"/>
      <c r="E43" s="129"/>
      <c r="F43" s="129"/>
      <c r="G43" s="129"/>
      <c r="H43" s="129"/>
      <c r="I43" s="130"/>
    </row>
    <row r="44" spans="1:14" x14ac:dyDescent="0.25">
      <c r="A44" s="116" t="s">
        <v>31</v>
      </c>
      <c r="B44" s="117"/>
      <c r="C44" s="117"/>
      <c r="D44" s="117"/>
      <c r="E44" s="117"/>
      <c r="F44" s="117"/>
      <c r="G44" s="117"/>
      <c r="H44" s="117"/>
      <c r="I44" s="118"/>
    </row>
    <row r="45" spans="1:14" x14ac:dyDescent="0.25">
      <c r="A45" s="116" t="s">
        <v>32</v>
      </c>
      <c r="B45" s="117"/>
      <c r="C45" s="117"/>
      <c r="D45" s="117"/>
      <c r="E45" s="117"/>
      <c r="F45" s="117"/>
      <c r="G45" s="117"/>
      <c r="H45" s="117"/>
      <c r="I45" s="118"/>
    </row>
    <row r="46" spans="1:14" x14ac:dyDescent="0.25">
      <c r="A46" s="116" t="s">
        <v>33</v>
      </c>
      <c r="B46" s="117"/>
      <c r="C46" s="117"/>
      <c r="D46" s="117"/>
      <c r="E46" s="117"/>
      <c r="F46" s="117"/>
      <c r="G46" s="117"/>
      <c r="H46" s="117"/>
      <c r="I46" s="118"/>
    </row>
    <row r="47" spans="1:14" x14ac:dyDescent="0.25">
      <c r="A47" s="131" t="s">
        <v>47</v>
      </c>
      <c r="B47" s="80"/>
      <c r="C47" s="80"/>
      <c r="D47" s="80"/>
      <c r="E47" s="80"/>
      <c r="F47" s="80"/>
      <c r="G47" s="80"/>
      <c r="H47" s="80"/>
      <c r="I47" s="81"/>
    </row>
    <row r="48" spans="1:14" x14ac:dyDescent="0.25">
      <c r="A48" s="48"/>
      <c r="B48" s="49"/>
      <c r="C48" s="49"/>
      <c r="D48" s="49"/>
      <c r="E48" s="49"/>
      <c r="F48" s="49"/>
      <c r="G48" s="49"/>
      <c r="H48" s="49"/>
      <c r="I48" s="50"/>
    </row>
    <row r="49" spans="1:9" ht="45" customHeight="1" x14ac:dyDescent="0.25">
      <c r="A49" s="13" t="s">
        <v>35</v>
      </c>
      <c r="B49" s="74"/>
      <c r="C49" s="74"/>
      <c r="D49" s="74"/>
      <c r="E49" s="74"/>
      <c r="F49" s="74"/>
      <c r="G49" s="74"/>
      <c r="H49" s="74"/>
      <c r="I49" s="75"/>
    </row>
    <row r="50" spans="1:9" x14ac:dyDescent="0.25">
      <c r="A50" s="128" t="s">
        <v>49</v>
      </c>
      <c r="B50" s="129"/>
      <c r="C50" s="129"/>
      <c r="D50" s="129"/>
      <c r="E50" s="129"/>
      <c r="F50" s="129"/>
      <c r="G50" s="129"/>
      <c r="H50" s="129"/>
      <c r="I50" s="130"/>
    </row>
    <row r="51" spans="1:9" x14ac:dyDescent="0.25">
      <c r="A51" s="116" t="s">
        <v>55</v>
      </c>
      <c r="B51" s="117"/>
      <c r="C51" s="117"/>
      <c r="D51" s="117"/>
      <c r="E51" s="117"/>
      <c r="F51" s="117"/>
      <c r="G51" s="117"/>
      <c r="H51" s="117"/>
      <c r="I51" s="118"/>
    </row>
    <row r="52" spans="1:9" x14ac:dyDescent="0.25">
      <c r="A52" s="116" t="s">
        <v>48</v>
      </c>
      <c r="B52" s="117"/>
      <c r="C52" s="117"/>
      <c r="D52" s="117"/>
      <c r="E52" s="117"/>
      <c r="F52" s="117"/>
      <c r="G52" s="117"/>
      <c r="H52" s="117"/>
      <c r="I52" s="118"/>
    </row>
    <row r="53" spans="1:9" x14ac:dyDescent="0.25">
      <c r="A53" s="116" t="s">
        <v>33</v>
      </c>
      <c r="B53" s="117"/>
      <c r="C53" s="117"/>
      <c r="D53" s="117"/>
      <c r="E53" s="117"/>
      <c r="F53" s="117"/>
      <c r="G53" s="117"/>
      <c r="H53" s="117"/>
      <c r="I53" s="118"/>
    </row>
    <row r="54" spans="1:9" x14ac:dyDescent="0.25">
      <c r="A54" s="79" t="s">
        <v>34</v>
      </c>
      <c r="B54" s="80"/>
      <c r="C54" s="80"/>
      <c r="D54" s="80"/>
      <c r="E54" s="80"/>
      <c r="F54" s="80"/>
      <c r="G54" s="80"/>
      <c r="H54" s="80"/>
      <c r="I54" s="81"/>
    </row>
    <row r="55" spans="1:9" x14ac:dyDescent="0.25">
      <c r="A55" s="48"/>
      <c r="B55" s="49"/>
      <c r="C55" s="49"/>
      <c r="D55" s="49"/>
      <c r="E55" s="49"/>
      <c r="F55" s="49"/>
      <c r="G55" s="49"/>
      <c r="H55" s="49"/>
      <c r="I55" s="50"/>
    </row>
  </sheetData>
  <sheetProtection password="CE28" sheet="1" objects="1" scenarios="1"/>
  <mergeCells count="72">
    <mergeCell ref="A52:I52"/>
    <mergeCell ref="A53:I53"/>
    <mergeCell ref="A54:I54"/>
    <mergeCell ref="A55:I55"/>
    <mergeCell ref="A46:I46"/>
    <mergeCell ref="A47:I47"/>
    <mergeCell ref="A48:I48"/>
    <mergeCell ref="A49:I49"/>
    <mergeCell ref="A50:I50"/>
    <mergeCell ref="A51:I51"/>
    <mergeCell ref="A45:I45"/>
    <mergeCell ref="A35:I35"/>
    <mergeCell ref="A36:I36"/>
    <mergeCell ref="A37:I37"/>
    <mergeCell ref="A38:E38"/>
    <mergeCell ref="F38:I38"/>
    <mergeCell ref="A39:I39"/>
    <mergeCell ref="A40:E40"/>
    <mergeCell ref="F40:I40"/>
    <mergeCell ref="A42:I42"/>
    <mergeCell ref="A43:I43"/>
    <mergeCell ref="A44:I44"/>
    <mergeCell ref="A33:B33"/>
    <mergeCell ref="C33:E33"/>
    <mergeCell ref="F33:G33"/>
    <mergeCell ref="H33:I33"/>
    <mergeCell ref="A34:E34"/>
    <mergeCell ref="F34:I34"/>
    <mergeCell ref="A31:B31"/>
    <mergeCell ref="C31:E31"/>
    <mergeCell ref="F31:G31"/>
    <mergeCell ref="H31:I31"/>
    <mergeCell ref="A32:C32"/>
    <mergeCell ref="D32:E32"/>
    <mergeCell ref="F32:G32"/>
    <mergeCell ref="A30:I30"/>
    <mergeCell ref="A20:I20"/>
    <mergeCell ref="A21:I21"/>
    <mergeCell ref="A22:I23"/>
    <mergeCell ref="A24:I24"/>
    <mergeCell ref="A25:I25"/>
    <mergeCell ref="A26:E26"/>
    <mergeCell ref="G26:H26"/>
    <mergeCell ref="A27:E27"/>
    <mergeCell ref="G27:H27"/>
    <mergeCell ref="A28:C28"/>
    <mergeCell ref="D28:I28"/>
    <mergeCell ref="A29:I29"/>
    <mergeCell ref="A17:D17"/>
    <mergeCell ref="E17:I17"/>
    <mergeCell ref="A18:D18"/>
    <mergeCell ref="E18:I18"/>
    <mergeCell ref="A19:D19"/>
    <mergeCell ref="E19:I19"/>
    <mergeCell ref="A13:I13"/>
    <mergeCell ref="A14:B14"/>
    <mergeCell ref="C14:I14"/>
    <mergeCell ref="A15:I15"/>
    <mergeCell ref="A16:D16"/>
    <mergeCell ref="E16:I16"/>
    <mergeCell ref="A12:I12"/>
    <mergeCell ref="A1:I2"/>
    <mergeCell ref="A3:C3"/>
    <mergeCell ref="D3:I3"/>
    <mergeCell ref="A4:I4"/>
    <mergeCell ref="A5:I5"/>
    <mergeCell ref="A6:I6"/>
    <mergeCell ref="A7:I7"/>
    <mergeCell ref="A8:I8"/>
    <mergeCell ref="A9:I9"/>
    <mergeCell ref="A10:I10"/>
    <mergeCell ref="A11:I11"/>
  </mergeCells>
  <dataValidations count="5">
    <dataValidation type="list" allowBlank="1" showInputMessage="1" showErrorMessage="1" sqref="D32:E32" xr:uid="{00000000-0002-0000-0000-000000000000}">
      <formula1>$N$32:$N$33</formula1>
    </dataValidation>
    <dataValidation type="list" allowBlank="1" showInputMessage="1" showErrorMessage="1" sqref="F40:I40" xr:uid="{00000000-0002-0000-0000-000001000000}">
      <formula1>$N$37:$N$41</formula1>
    </dataValidation>
    <dataValidation type="list" allowBlank="1" showInputMessage="1" showErrorMessage="1" sqref="A27:E27" xr:uid="{00000000-0002-0000-0000-000002000000}">
      <formula1>$N$24:$N$29</formula1>
    </dataValidation>
    <dataValidation type="list" allowBlank="1" showInputMessage="1" showErrorMessage="1" sqref="A13:I13" xr:uid="{00000000-0002-0000-0000-000003000000}">
      <formula1>$N$13:$N$15</formula1>
    </dataValidation>
    <dataValidation type="list" allowBlank="1" showInputMessage="1" showErrorMessage="1" sqref="A5:I5" xr:uid="{00000000-0002-0000-0000-000004000000}">
      <formula1>$N$5:$N$8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RP Grzegorz Brzozowski</cp:lastModifiedBy>
  <dcterms:created xsi:type="dcterms:W3CDTF">2020-10-06T04:47:38Z</dcterms:created>
  <dcterms:modified xsi:type="dcterms:W3CDTF">2021-10-22T13:31:13Z</dcterms:modified>
</cp:coreProperties>
</file>